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610" windowHeight="10065"/>
  </bookViews>
  <sheets>
    <sheet name="Manuel" sheetId="1" r:id="rId1"/>
    <sheet name="Attribution points" sheetId="3" r:id="rId2"/>
    <sheet name="Data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/>
  <c r="N15"/>
  <c r="N10"/>
  <c r="N20"/>
  <c r="N16"/>
  <c r="N19"/>
  <c r="N21"/>
  <c r="N14"/>
  <c r="N18"/>
  <c r="N13"/>
  <c r="N22"/>
  <c r="N23"/>
  <c r="N17"/>
  <c r="N12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M9"/>
  <c r="M15"/>
  <c r="M10"/>
  <c r="M20"/>
  <c r="M16"/>
  <c r="M19"/>
  <c r="M21"/>
  <c r="M14"/>
  <c r="M18"/>
  <c r="M13"/>
  <c r="M22"/>
  <c r="M23"/>
  <c r="M17"/>
  <c r="M12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L9"/>
  <c r="L15"/>
  <c r="L10"/>
  <c r="L20"/>
  <c r="L16"/>
  <c r="L19"/>
  <c r="L21"/>
  <c r="L14"/>
  <c r="L18"/>
  <c r="L13"/>
  <c r="L22"/>
  <c r="L23"/>
  <c r="L17"/>
  <c r="L12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K9"/>
  <c r="K15"/>
  <c r="K10"/>
  <c r="K20"/>
  <c r="K16"/>
  <c r="K19"/>
  <c r="K21"/>
  <c r="K14"/>
  <c r="K18"/>
  <c r="K13"/>
  <c r="K22"/>
  <c r="K23"/>
  <c r="K17"/>
  <c r="K12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J9"/>
  <c r="J15"/>
  <c r="J10"/>
  <c r="J20"/>
  <c r="J16"/>
  <c r="J19"/>
  <c r="J21"/>
  <c r="J14"/>
  <c r="J18"/>
  <c r="J13"/>
  <c r="J22"/>
  <c r="J23"/>
  <c r="J17"/>
  <c r="J12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I9"/>
  <c r="I15"/>
  <c r="I10"/>
  <c r="I20"/>
  <c r="I16"/>
  <c r="I19"/>
  <c r="I21"/>
  <c r="I14"/>
  <c r="I18"/>
  <c r="I13"/>
  <c r="I22"/>
  <c r="I23"/>
  <c r="I17"/>
  <c r="I12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H9"/>
  <c r="H15"/>
  <c r="H10"/>
  <c r="H20"/>
  <c r="H16"/>
  <c r="H19"/>
  <c r="H21"/>
  <c r="H14"/>
  <c r="H18"/>
  <c r="H13"/>
  <c r="H22"/>
  <c r="H23"/>
  <c r="H17"/>
  <c r="H12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G9"/>
  <c r="G15"/>
  <c r="G10"/>
  <c r="G20"/>
  <c r="G16"/>
  <c r="G19"/>
  <c r="G21"/>
  <c r="G14"/>
  <c r="G18"/>
  <c r="G13"/>
  <c r="G22"/>
  <c r="G23"/>
  <c r="G17"/>
  <c r="G12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F9"/>
  <c r="F15"/>
  <c r="F10"/>
  <c r="F20"/>
  <c r="F16"/>
  <c r="F19"/>
  <c r="F21"/>
  <c r="F14"/>
  <c r="F18"/>
  <c r="F13"/>
  <c r="F22"/>
  <c r="F23"/>
  <c r="F17"/>
  <c r="F12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11"/>
  <c r="G11"/>
  <c r="H11"/>
  <c r="I11"/>
  <c r="J11"/>
  <c r="K11"/>
  <c r="L11"/>
  <c r="M11"/>
  <c r="N11"/>
  <c r="E9"/>
  <c r="E15"/>
  <c r="E10"/>
  <c r="E20"/>
  <c r="E16"/>
  <c r="E19"/>
  <c r="E21"/>
  <c r="E14"/>
  <c r="E18"/>
  <c r="E13"/>
  <c r="E22"/>
  <c r="E23"/>
  <c r="E17"/>
  <c r="E12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11"/>
  <c r="D21" i="3" l="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4"/>
  <c r="C4"/>
  <c r="D3"/>
  <c r="C3"/>
  <c r="AB46" i="1" l="1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B93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B99"/>
  <c r="AC99"/>
  <c r="AD99"/>
  <c r="AE99"/>
  <c r="AF99"/>
  <c r="AG99"/>
  <c r="AH99"/>
  <c r="AI99"/>
  <c r="AJ99"/>
  <c r="AK99"/>
  <c r="AL99"/>
  <c r="AM99"/>
  <c r="AN99"/>
  <c r="AO99"/>
  <c r="AP99"/>
  <c r="AQ99"/>
  <c r="AR99"/>
  <c r="AS99"/>
  <c r="AT99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B101"/>
  <c r="AC101"/>
  <c r="AD101"/>
  <c r="AE101"/>
  <c r="AF101"/>
  <c r="AG101"/>
  <c r="AH101"/>
  <c r="AI101"/>
  <c r="AJ101"/>
  <c r="AK101"/>
  <c r="AL101"/>
  <c r="AM101"/>
  <c r="AN101"/>
  <c r="AO101"/>
  <c r="AP101"/>
  <c r="AQ101"/>
  <c r="AR101"/>
  <c r="AS101"/>
  <c r="AT101"/>
  <c r="AB102"/>
  <c r="AC102"/>
  <c r="AD102"/>
  <c r="AE102"/>
  <c r="AF102"/>
  <c r="AG102"/>
  <c r="AH102"/>
  <c r="AI102"/>
  <c r="AJ102"/>
  <c r="AK102"/>
  <c r="AL102"/>
  <c r="AM102"/>
  <c r="AN102"/>
  <c r="AO102"/>
  <c r="AP102"/>
  <c r="AQ102"/>
  <c r="AR102"/>
  <c r="AS102"/>
  <c r="AT102"/>
  <c r="AB103"/>
  <c r="AC103"/>
  <c r="AD103"/>
  <c r="AE103"/>
  <c r="AF103"/>
  <c r="AG103"/>
  <c r="AH103"/>
  <c r="AI103"/>
  <c r="AJ103"/>
  <c r="AK103"/>
  <c r="AL103"/>
  <c r="AM103"/>
  <c r="AN103"/>
  <c r="AO103"/>
  <c r="AP103"/>
  <c r="AQ103"/>
  <c r="AR103"/>
  <c r="AS103"/>
  <c r="AT103"/>
  <c r="AB104"/>
  <c r="AC104"/>
  <c r="AD104"/>
  <c r="AE104"/>
  <c r="AF104"/>
  <c r="AG104"/>
  <c r="AH104"/>
  <c r="AI104"/>
  <c r="AJ104"/>
  <c r="AK104"/>
  <c r="AL104"/>
  <c r="AM104"/>
  <c r="AN104"/>
  <c r="AO104"/>
  <c r="AP104"/>
  <c r="AQ104"/>
  <c r="AR104"/>
  <c r="AS104"/>
  <c r="AT104"/>
  <c r="AB105"/>
  <c r="AC105"/>
  <c r="AD105"/>
  <c r="AE105"/>
  <c r="AF105"/>
  <c r="AG105"/>
  <c r="AH105"/>
  <c r="AI105"/>
  <c r="AJ105"/>
  <c r="AK105"/>
  <c r="AL105"/>
  <c r="AM105"/>
  <c r="AN105"/>
  <c r="AO105"/>
  <c r="AP105"/>
  <c r="AQ105"/>
  <c r="AR105"/>
  <c r="AS105"/>
  <c r="AT105"/>
  <c r="AB106"/>
  <c r="AC106"/>
  <c r="AD106"/>
  <c r="AE106"/>
  <c r="AF106"/>
  <c r="AG106"/>
  <c r="AH106"/>
  <c r="AI106"/>
  <c r="AJ106"/>
  <c r="AK106"/>
  <c r="AL106"/>
  <c r="AM106"/>
  <c r="AN106"/>
  <c r="AO106"/>
  <c r="AP106"/>
  <c r="AQ106"/>
  <c r="AR106"/>
  <c r="AS106"/>
  <c r="AT106"/>
  <c r="AB107"/>
  <c r="AC107"/>
  <c r="AD107"/>
  <c r="AE107"/>
  <c r="AF107"/>
  <c r="AG107"/>
  <c r="AH107"/>
  <c r="AI107"/>
  <c r="AJ107"/>
  <c r="AK107"/>
  <c r="AL107"/>
  <c r="AM107"/>
  <c r="AN107"/>
  <c r="AO107"/>
  <c r="AP107"/>
  <c r="AQ107"/>
  <c r="AR107"/>
  <c r="AS107"/>
  <c r="AT107"/>
  <c r="AB108"/>
  <c r="AC108"/>
  <c r="AD108"/>
  <c r="AE108"/>
  <c r="AF108"/>
  <c r="AG108"/>
  <c r="AH108"/>
  <c r="AI108"/>
  <c r="AJ108"/>
  <c r="AK108"/>
  <c r="AL108"/>
  <c r="AM108"/>
  <c r="AN108"/>
  <c r="AO108"/>
  <c r="AP108"/>
  <c r="AQ108"/>
  <c r="AR108"/>
  <c r="AS108"/>
  <c r="AT108"/>
  <c r="AB109"/>
  <c r="AC109"/>
  <c r="AD109"/>
  <c r="AE109"/>
  <c r="AF109"/>
  <c r="AG109"/>
  <c r="AH109"/>
  <c r="AI109"/>
  <c r="AJ109"/>
  <c r="AK109"/>
  <c r="AL109"/>
  <c r="AM109"/>
  <c r="AN109"/>
  <c r="AO109"/>
  <c r="AP109"/>
  <c r="AQ109"/>
  <c r="AR109"/>
  <c r="AS109"/>
  <c r="AT109"/>
  <c r="AB110"/>
  <c r="AC110"/>
  <c r="AD110"/>
  <c r="AE110"/>
  <c r="AF110"/>
  <c r="AG110"/>
  <c r="AH110"/>
  <c r="AI110"/>
  <c r="AJ110"/>
  <c r="AK110"/>
  <c r="AL110"/>
  <c r="AM110"/>
  <c r="AN110"/>
  <c r="AO110"/>
  <c r="AP110"/>
  <c r="AQ110"/>
  <c r="AR110"/>
  <c r="AS110"/>
  <c r="AT110"/>
  <c r="AB111"/>
  <c r="AC111"/>
  <c r="AD111"/>
  <c r="AE111"/>
  <c r="AF111"/>
  <c r="AG111"/>
  <c r="AH111"/>
  <c r="AI111"/>
  <c r="AJ111"/>
  <c r="AK111"/>
  <c r="AL111"/>
  <c r="AM111"/>
  <c r="AN111"/>
  <c r="AO111"/>
  <c r="AP111"/>
  <c r="AQ111"/>
  <c r="AR111"/>
  <c r="AS111"/>
  <c r="AT111"/>
  <c r="AB112"/>
  <c r="AC112"/>
  <c r="AD112"/>
  <c r="AE112"/>
  <c r="AF112"/>
  <c r="AG112"/>
  <c r="AH112"/>
  <c r="AI112"/>
  <c r="AJ112"/>
  <c r="AK112"/>
  <c r="AL112"/>
  <c r="AM112"/>
  <c r="AN112"/>
  <c r="AO112"/>
  <c r="AP112"/>
  <c r="AQ112"/>
  <c r="AR112"/>
  <c r="AS112"/>
  <c r="AT112"/>
  <c r="AB113"/>
  <c r="AC113"/>
  <c r="AD113"/>
  <c r="AE113"/>
  <c r="AF113"/>
  <c r="AG113"/>
  <c r="AH113"/>
  <c r="AI113"/>
  <c r="AJ113"/>
  <c r="AK113"/>
  <c r="AL113"/>
  <c r="AM113"/>
  <c r="AN113"/>
  <c r="AO113"/>
  <c r="AP113"/>
  <c r="AQ113"/>
  <c r="AR113"/>
  <c r="AS113"/>
  <c r="AT113"/>
  <c r="AB114"/>
  <c r="AC114"/>
  <c r="AD114"/>
  <c r="AE114"/>
  <c r="AF114"/>
  <c r="AG114"/>
  <c r="AH114"/>
  <c r="AI114"/>
  <c r="AJ114"/>
  <c r="AK114"/>
  <c r="AL114"/>
  <c r="AM114"/>
  <c r="AN114"/>
  <c r="AO114"/>
  <c r="AP114"/>
  <c r="AQ114"/>
  <c r="AR114"/>
  <c r="AS114"/>
  <c r="AT114"/>
  <c r="AB115"/>
  <c r="AC115"/>
  <c r="AD115"/>
  <c r="AE115"/>
  <c r="AF115"/>
  <c r="AG115"/>
  <c r="AH115"/>
  <c r="AI115"/>
  <c r="AJ115"/>
  <c r="AK115"/>
  <c r="AL115"/>
  <c r="AM115"/>
  <c r="AN115"/>
  <c r="AO115"/>
  <c r="AP115"/>
  <c r="AQ115"/>
  <c r="AR115"/>
  <c r="AS115"/>
  <c r="AT115"/>
  <c r="AB116"/>
  <c r="AC116"/>
  <c r="AD116"/>
  <c r="AE116"/>
  <c r="AF116"/>
  <c r="AG116"/>
  <c r="AH116"/>
  <c r="AI116"/>
  <c r="AJ116"/>
  <c r="AK116"/>
  <c r="AL116"/>
  <c r="AM116"/>
  <c r="AN116"/>
  <c r="AO116"/>
  <c r="AP116"/>
  <c r="AQ116"/>
  <c r="AR116"/>
  <c r="AS116"/>
  <c r="AT116"/>
  <c r="AB117"/>
  <c r="AC117"/>
  <c r="AD117"/>
  <c r="AE117"/>
  <c r="AF117"/>
  <c r="AG117"/>
  <c r="AH117"/>
  <c r="AI117"/>
  <c r="AJ117"/>
  <c r="AK117"/>
  <c r="AL117"/>
  <c r="AM117"/>
  <c r="AN117"/>
  <c r="AO117"/>
  <c r="AP117"/>
  <c r="AQ117"/>
  <c r="AR117"/>
  <c r="AS117"/>
  <c r="AT117"/>
  <c r="AB118"/>
  <c r="AC118"/>
  <c r="AD118"/>
  <c r="AE118"/>
  <c r="AF118"/>
  <c r="AG118"/>
  <c r="AH118"/>
  <c r="AI118"/>
  <c r="AJ118"/>
  <c r="AK118"/>
  <c r="AL118"/>
  <c r="AM118"/>
  <c r="AN118"/>
  <c r="AO118"/>
  <c r="AP118"/>
  <c r="AQ118"/>
  <c r="AR118"/>
  <c r="AS118"/>
  <c r="AT118"/>
  <c r="AB119"/>
  <c r="AC119"/>
  <c r="AD119"/>
  <c r="AE119"/>
  <c r="AF119"/>
  <c r="AG119"/>
  <c r="AH119"/>
  <c r="AI119"/>
  <c r="AJ119"/>
  <c r="AK119"/>
  <c r="AL119"/>
  <c r="AM119"/>
  <c r="AN119"/>
  <c r="AO119"/>
  <c r="AP119"/>
  <c r="AQ119"/>
  <c r="AR119"/>
  <c r="AS119"/>
  <c r="AT119"/>
  <c r="AB120"/>
  <c r="AC120"/>
  <c r="AD120"/>
  <c r="AE120"/>
  <c r="AF120"/>
  <c r="AG120"/>
  <c r="AH120"/>
  <c r="AI120"/>
  <c r="AJ120"/>
  <c r="AK120"/>
  <c r="AL120"/>
  <c r="AM120"/>
  <c r="AN120"/>
  <c r="AO120"/>
  <c r="AP120"/>
  <c r="AQ120"/>
  <c r="AR120"/>
  <c r="AS120"/>
  <c r="AT120"/>
  <c r="AB121"/>
  <c r="AC121"/>
  <c r="AD121"/>
  <c r="AE121"/>
  <c r="AF121"/>
  <c r="AG121"/>
  <c r="AH121"/>
  <c r="AI121"/>
  <c r="AJ121"/>
  <c r="AK121"/>
  <c r="AL121"/>
  <c r="AM121"/>
  <c r="AN121"/>
  <c r="AO121"/>
  <c r="AP121"/>
  <c r="AQ121"/>
  <c r="AR121"/>
  <c r="AS121"/>
  <c r="AT121"/>
  <c r="AB122"/>
  <c r="AC122"/>
  <c r="AD122"/>
  <c r="AE122"/>
  <c r="AF122"/>
  <c r="AG122"/>
  <c r="AH122"/>
  <c r="AI122"/>
  <c r="AJ122"/>
  <c r="AK122"/>
  <c r="AL122"/>
  <c r="AM122"/>
  <c r="AN122"/>
  <c r="AO122"/>
  <c r="AP122"/>
  <c r="AQ122"/>
  <c r="AR122"/>
  <c r="AS122"/>
  <c r="AT122"/>
  <c r="AB123"/>
  <c r="AC123"/>
  <c r="AD123"/>
  <c r="AE123"/>
  <c r="AF123"/>
  <c r="AG123"/>
  <c r="AH123"/>
  <c r="AI123"/>
  <c r="AJ123"/>
  <c r="AK123"/>
  <c r="AL123"/>
  <c r="AM123"/>
  <c r="AN123"/>
  <c r="AO123"/>
  <c r="AP123"/>
  <c r="AQ123"/>
  <c r="AR123"/>
  <c r="AS123"/>
  <c r="AT123"/>
  <c r="AB124"/>
  <c r="AC124"/>
  <c r="AD124"/>
  <c r="AE124"/>
  <c r="AF124"/>
  <c r="AG124"/>
  <c r="AH124"/>
  <c r="AI124"/>
  <c r="AJ124"/>
  <c r="AK124"/>
  <c r="AL124"/>
  <c r="AM124"/>
  <c r="AN124"/>
  <c r="AO124"/>
  <c r="AP124"/>
  <c r="AQ124"/>
  <c r="AR124"/>
  <c r="AS124"/>
  <c r="AT124"/>
  <c r="AB125"/>
  <c r="AC125"/>
  <c r="AD125"/>
  <c r="AE125"/>
  <c r="AF125"/>
  <c r="AG125"/>
  <c r="AH125"/>
  <c r="AI125"/>
  <c r="AJ125"/>
  <c r="AK125"/>
  <c r="AL125"/>
  <c r="AM125"/>
  <c r="AN125"/>
  <c r="AO125"/>
  <c r="AP125"/>
  <c r="AQ125"/>
  <c r="AR125"/>
  <c r="AS125"/>
  <c r="AT125"/>
  <c r="AB126"/>
  <c r="AC126"/>
  <c r="AD126"/>
  <c r="AE126"/>
  <c r="AF126"/>
  <c r="AG126"/>
  <c r="AH126"/>
  <c r="AI126"/>
  <c r="AJ126"/>
  <c r="AK126"/>
  <c r="AL126"/>
  <c r="AM126"/>
  <c r="AN126"/>
  <c r="AO126"/>
  <c r="AP126"/>
  <c r="AQ126"/>
  <c r="AR126"/>
  <c r="AS126"/>
  <c r="AT126"/>
  <c r="AB127"/>
  <c r="AC127"/>
  <c r="AD127"/>
  <c r="AE127"/>
  <c r="AF127"/>
  <c r="AG127"/>
  <c r="AH127"/>
  <c r="AI127"/>
  <c r="AJ127"/>
  <c r="AK127"/>
  <c r="AL127"/>
  <c r="AM127"/>
  <c r="AN127"/>
  <c r="AO127"/>
  <c r="AP127"/>
  <c r="AQ127"/>
  <c r="AR127"/>
  <c r="AS127"/>
  <c r="AT127"/>
  <c r="AB128"/>
  <c r="AC128"/>
  <c r="AD128"/>
  <c r="AE128"/>
  <c r="AF128"/>
  <c r="AG128"/>
  <c r="AH128"/>
  <c r="AI128"/>
  <c r="AJ128"/>
  <c r="AK128"/>
  <c r="AL128"/>
  <c r="AM128"/>
  <c r="AN128"/>
  <c r="AO128"/>
  <c r="AP128"/>
  <c r="AQ128"/>
  <c r="AR128"/>
  <c r="AS128"/>
  <c r="AT128"/>
  <c r="AB129"/>
  <c r="AC129"/>
  <c r="AD129"/>
  <c r="AE129"/>
  <c r="AF129"/>
  <c r="AG129"/>
  <c r="AH129"/>
  <c r="AI129"/>
  <c r="AJ129"/>
  <c r="AK129"/>
  <c r="AL129"/>
  <c r="AM129"/>
  <c r="AN129"/>
  <c r="AO129"/>
  <c r="AP129"/>
  <c r="AQ129"/>
  <c r="AR129"/>
  <c r="AS129"/>
  <c r="AT129"/>
  <c r="AB130"/>
  <c r="AC130"/>
  <c r="AD130"/>
  <c r="AE130"/>
  <c r="AF130"/>
  <c r="AG130"/>
  <c r="AH130"/>
  <c r="AI130"/>
  <c r="AJ130"/>
  <c r="AK130"/>
  <c r="AL130"/>
  <c r="AM130"/>
  <c r="AN130"/>
  <c r="AO130"/>
  <c r="AP130"/>
  <c r="AQ130"/>
  <c r="AR130"/>
  <c r="AS130"/>
  <c r="AT130"/>
  <c r="AB131"/>
  <c r="AC131"/>
  <c r="AD131"/>
  <c r="AE131"/>
  <c r="AF131"/>
  <c r="AG131"/>
  <c r="AH131"/>
  <c r="AI131"/>
  <c r="AJ131"/>
  <c r="AK131"/>
  <c r="AL131"/>
  <c r="AM131"/>
  <c r="AN131"/>
  <c r="AO131"/>
  <c r="AP131"/>
  <c r="AQ131"/>
  <c r="AR131"/>
  <c r="AS131"/>
  <c r="AT131"/>
  <c r="AB132"/>
  <c r="AC132"/>
  <c r="AD132"/>
  <c r="AE132"/>
  <c r="AF132"/>
  <c r="AG132"/>
  <c r="AH132"/>
  <c r="AI132"/>
  <c r="AJ132"/>
  <c r="AK132"/>
  <c r="AL132"/>
  <c r="AM132"/>
  <c r="AN132"/>
  <c r="AO132"/>
  <c r="AP132"/>
  <c r="AQ132"/>
  <c r="AR132"/>
  <c r="AS132"/>
  <c r="AT132"/>
  <c r="AB133"/>
  <c r="AC133"/>
  <c r="AD133"/>
  <c r="AE133"/>
  <c r="AF133"/>
  <c r="AG133"/>
  <c r="AH133"/>
  <c r="AI133"/>
  <c r="AJ133"/>
  <c r="AK133"/>
  <c r="AL133"/>
  <c r="AM133"/>
  <c r="AN133"/>
  <c r="AO133"/>
  <c r="AP133"/>
  <c r="AQ133"/>
  <c r="AR133"/>
  <c r="AS133"/>
  <c r="AT133"/>
  <c r="AB134"/>
  <c r="AC134"/>
  <c r="AD134"/>
  <c r="AE134"/>
  <c r="AF134"/>
  <c r="AG134"/>
  <c r="AH134"/>
  <c r="AI134"/>
  <c r="AJ134"/>
  <c r="AK134"/>
  <c r="AL134"/>
  <c r="AM134"/>
  <c r="AN134"/>
  <c r="AO134"/>
  <c r="AP134"/>
  <c r="AQ134"/>
  <c r="AR134"/>
  <c r="AS134"/>
  <c r="AT134"/>
  <c r="AB135"/>
  <c r="AC135"/>
  <c r="AD135"/>
  <c r="AE135"/>
  <c r="AF135"/>
  <c r="AG135"/>
  <c r="AH135"/>
  <c r="AI135"/>
  <c r="AJ135"/>
  <c r="AK135"/>
  <c r="AL135"/>
  <c r="AM135"/>
  <c r="AN135"/>
  <c r="AO135"/>
  <c r="AP135"/>
  <c r="AQ135"/>
  <c r="AR135"/>
  <c r="AS135"/>
  <c r="AT135"/>
  <c r="AB136"/>
  <c r="AC136"/>
  <c r="AD136"/>
  <c r="AE136"/>
  <c r="AF136"/>
  <c r="AG136"/>
  <c r="AH136"/>
  <c r="AI136"/>
  <c r="AJ136"/>
  <c r="AK136"/>
  <c r="AL136"/>
  <c r="AM136"/>
  <c r="AN136"/>
  <c r="AO136"/>
  <c r="AP136"/>
  <c r="AQ136"/>
  <c r="AR136"/>
  <c r="AS136"/>
  <c r="AT136"/>
  <c r="AB137"/>
  <c r="AC137"/>
  <c r="AD137"/>
  <c r="AE137"/>
  <c r="AF137"/>
  <c r="AG137"/>
  <c r="AH137"/>
  <c r="AI137"/>
  <c r="AJ137"/>
  <c r="AK137"/>
  <c r="AL137"/>
  <c r="AM137"/>
  <c r="AN137"/>
  <c r="AO137"/>
  <c r="AP137"/>
  <c r="AQ137"/>
  <c r="AR137"/>
  <c r="AS137"/>
  <c r="AT137"/>
  <c r="AB138"/>
  <c r="AC138"/>
  <c r="AD138"/>
  <c r="AE138"/>
  <c r="AF138"/>
  <c r="AG138"/>
  <c r="AH138"/>
  <c r="AI138"/>
  <c r="AJ138"/>
  <c r="AK138"/>
  <c r="AL138"/>
  <c r="AM138"/>
  <c r="AN138"/>
  <c r="AO138"/>
  <c r="AP138"/>
  <c r="AQ138"/>
  <c r="AR138"/>
  <c r="AS138"/>
  <c r="AT138"/>
  <c r="AB139"/>
  <c r="AC139"/>
  <c r="AD139"/>
  <c r="AE139"/>
  <c r="AF139"/>
  <c r="AG139"/>
  <c r="AH139"/>
  <c r="AI139"/>
  <c r="AJ139"/>
  <c r="AK139"/>
  <c r="AL139"/>
  <c r="AM139"/>
  <c r="AN139"/>
  <c r="AO139"/>
  <c r="AP139"/>
  <c r="AQ139"/>
  <c r="AR139"/>
  <c r="AS139"/>
  <c r="AT139"/>
  <c r="AB140"/>
  <c r="AC140"/>
  <c r="AD140"/>
  <c r="AE140"/>
  <c r="AF140"/>
  <c r="AG140"/>
  <c r="AH140"/>
  <c r="AI140"/>
  <c r="AJ140"/>
  <c r="AK140"/>
  <c r="AL140"/>
  <c r="AM140"/>
  <c r="AN140"/>
  <c r="AO140"/>
  <c r="AP140"/>
  <c r="AQ140"/>
  <c r="AR140"/>
  <c r="AS140"/>
  <c r="AT140"/>
  <c r="AB141"/>
  <c r="AC141"/>
  <c r="AD141"/>
  <c r="AE141"/>
  <c r="AF141"/>
  <c r="AG141"/>
  <c r="AH141"/>
  <c r="AI141"/>
  <c r="AJ141"/>
  <c r="AK141"/>
  <c r="AL141"/>
  <c r="AM141"/>
  <c r="AN141"/>
  <c r="AO141"/>
  <c r="AP141"/>
  <c r="AQ141"/>
  <c r="AR141"/>
  <c r="AS141"/>
  <c r="AT141"/>
  <c r="AB142"/>
  <c r="AC142"/>
  <c r="AD142"/>
  <c r="AE142"/>
  <c r="AF142"/>
  <c r="AG142"/>
  <c r="AH142"/>
  <c r="AI142"/>
  <c r="AJ142"/>
  <c r="AK142"/>
  <c r="AL142"/>
  <c r="AM142"/>
  <c r="AN142"/>
  <c r="AO142"/>
  <c r="AP142"/>
  <c r="AQ142"/>
  <c r="AR142"/>
  <c r="AS142"/>
  <c r="AT142"/>
  <c r="AB143"/>
  <c r="AC143"/>
  <c r="AD143"/>
  <c r="AE143"/>
  <c r="AF143"/>
  <c r="AG143"/>
  <c r="AH143"/>
  <c r="AI143"/>
  <c r="AJ143"/>
  <c r="AK143"/>
  <c r="AL143"/>
  <c r="AM143"/>
  <c r="AN143"/>
  <c r="AO143"/>
  <c r="AP143"/>
  <c r="AQ143"/>
  <c r="AR143"/>
  <c r="AS143"/>
  <c r="AT143"/>
  <c r="AB144"/>
  <c r="AC144"/>
  <c r="AD144"/>
  <c r="AE144"/>
  <c r="AF144"/>
  <c r="AG144"/>
  <c r="AH144"/>
  <c r="AI144"/>
  <c r="AJ144"/>
  <c r="AK144"/>
  <c r="AL144"/>
  <c r="AM144"/>
  <c r="AN144"/>
  <c r="AO144"/>
  <c r="AP144"/>
  <c r="AQ144"/>
  <c r="AR144"/>
  <c r="AS144"/>
  <c r="AT144"/>
  <c r="AB145"/>
  <c r="AC145"/>
  <c r="AD145"/>
  <c r="AE145"/>
  <c r="AF145"/>
  <c r="AG145"/>
  <c r="AH145"/>
  <c r="AI145"/>
  <c r="AJ145"/>
  <c r="AK145"/>
  <c r="AL145"/>
  <c r="AM145"/>
  <c r="AN145"/>
  <c r="AO145"/>
  <c r="AP145"/>
  <c r="AQ145"/>
  <c r="AR145"/>
  <c r="AS145"/>
  <c r="AT145"/>
  <c r="AB146"/>
  <c r="AC146"/>
  <c r="AD146"/>
  <c r="AE146"/>
  <c r="AF146"/>
  <c r="AG146"/>
  <c r="AH146"/>
  <c r="AI146"/>
  <c r="AJ146"/>
  <c r="AK146"/>
  <c r="AL146"/>
  <c r="AM146"/>
  <c r="AN146"/>
  <c r="AO146"/>
  <c r="AP146"/>
  <c r="AQ146"/>
  <c r="AR146"/>
  <c r="AS146"/>
  <c r="AT146"/>
  <c r="AB147"/>
  <c r="AC147"/>
  <c r="AD147"/>
  <c r="AE147"/>
  <c r="AF147"/>
  <c r="AG147"/>
  <c r="AH147"/>
  <c r="AI147"/>
  <c r="AJ147"/>
  <c r="AK147"/>
  <c r="AL147"/>
  <c r="AM147"/>
  <c r="AN147"/>
  <c r="AO147"/>
  <c r="AP147"/>
  <c r="AQ147"/>
  <c r="AR147"/>
  <c r="AS147"/>
  <c r="AT147"/>
  <c r="AB148"/>
  <c r="AC148"/>
  <c r="AD148"/>
  <c r="AE148"/>
  <c r="AF148"/>
  <c r="AG148"/>
  <c r="AH148"/>
  <c r="AI148"/>
  <c r="AJ148"/>
  <c r="AK148"/>
  <c r="AL148"/>
  <c r="AM148"/>
  <c r="AN148"/>
  <c r="AO148"/>
  <c r="AP148"/>
  <c r="AQ148"/>
  <c r="AR148"/>
  <c r="AS148"/>
  <c r="AT148"/>
  <c r="AB149"/>
  <c r="AC149"/>
  <c r="AD149"/>
  <c r="AE149"/>
  <c r="AF149"/>
  <c r="AG149"/>
  <c r="AH149"/>
  <c r="AI149"/>
  <c r="AJ149"/>
  <c r="AK149"/>
  <c r="AL149"/>
  <c r="AM149"/>
  <c r="AN149"/>
  <c r="AO149"/>
  <c r="AP149"/>
  <c r="AQ149"/>
  <c r="AR149"/>
  <c r="AS149"/>
  <c r="AT149"/>
  <c r="AB150"/>
  <c r="AC150"/>
  <c r="AD150"/>
  <c r="AE150"/>
  <c r="AF150"/>
  <c r="AG150"/>
  <c r="AH150"/>
  <c r="AI150"/>
  <c r="AJ150"/>
  <c r="AK150"/>
  <c r="AL150"/>
  <c r="AM150"/>
  <c r="AN150"/>
  <c r="AO150"/>
  <c r="AP150"/>
  <c r="AQ150"/>
  <c r="AR150"/>
  <c r="AS150"/>
  <c r="AT150"/>
  <c r="AB151"/>
  <c r="AC151"/>
  <c r="AD151"/>
  <c r="AE151"/>
  <c r="AF151"/>
  <c r="AG151"/>
  <c r="AH151"/>
  <c r="AI151"/>
  <c r="AJ151"/>
  <c r="AK151"/>
  <c r="AL151"/>
  <c r="AM151"/>
  <c r="AN151"/>
  <c r="AO151"/>
  <c r="AP151"/>
  <c r="AQ151"/>
  <c r="AR151"/>
  <c r="AS151"/>
  <c r="AT151"/>
  <c r="AB152"/>
  <c r="AC152"/>
  <c r="AD152"/>
  <c r="AE152"/>
  <c r="AF152"/>
  <c r="AG152"/>
  <c r="AH152"/>
  <c r="AI152"/>
  <c r="AJ152"/>
  <c r="AK152"/>
  <c r="AL152"/>
  <c r="AM152"/>
  <c r="AN152"/>
  <c r="AO152"/>
  <c r="AP152"/>
  <c r="AQ152"/>
  <c r="AR152"/>
  <c r="AS152"/>
  <c r="AT152"/>
  <c r="AB153"/>
  <c r="AC153"/>
  <c r="AD153"/>
  <c r="AE153"/>
  <c r="AF153"/>
  <c r="AG153"/>
  <c r="AH153"/>
  <c r="AI153"/>
  <c r="AJ153"/>
  <c r="AK153"/>
  <c r="AL153"/>
  <c r="AM153"/>
  <c r="AN153"/>
  <c r="AO153"/>
  <c r="AP153"/>
  <c r="AQ153"/>
  <c r="AR153"/>
  <c r="AS153"/>
  <c r="AT153"/>
  <c r="AB154"/>
  <c r="AC154"/>
  <c r="AD154"/>
  <c r="AE154"/>
  <c r="AF154"/>
  <c r="AG154"/>
  <c r="AH154"/>
  <c r="AI154"/>
  <c r="AJ154"/>
  <c r="AK154"/>
  <c r="AL154"/>
  <c r="AM154"/>
  <c r="AN154"/>
  <c r="AO154"/>
  <c r="AP154"/>
  <c r="AQ154"/>
  <c r="AR154"/>
  <c r="AS154"/>
  <c r="AT154"/>
  <c r="AB155"/>
  <c r="AC155"/>
  <c r="AD155"/>
  <c r="AE155"/>
  <c r="AF155"/>
  <c r="AG155"/>
  <c r="AH155"/>
  <c r="AI155"/>
  <c r="AJ155"/>
  <c r="AK155"/>
  <c r="AL155"/>
  <c r="AM155"/>
  <c r="AN155"/>
  <c r="AO155"/>
  <c r="AP155"/>
  <c r="AQ155"/>
  <c r="AR155"/>
  <c r="AS155"/>
  <c r="AT155"/>
  <c r="AB156"/>
  <c r="AC156"/>
  <c r="AD156"/>
  <c r="AE156"/>
  <c r="AF156"/>
  <c r="AG156"/>
  <c r="AH156"/>
  <c r="AI156"/>
  <c r="AJ156"/>
  <c r="AK156"/>
  <c r="AL156"/>
  <c r="AM156"/>
  <c r="AN156"/>
  <c r="AO156"/>
  <c r="AP156"/>
  <c r="AQ156"/>
  <c r="AR156"/>
  <c r="AS156"/>
  <c r="AT156"/>
  <c r="AB157"/>
  <c r="AC157"/>
  <c r="AD157"/>
  <c r="AE157"/>
  <c r="AF157"/>
  <c r="AG157"/>
  <c r="AH157"/>
  <c r="AI157"/>
  <c r="AJ157"/>
  <c r="AK157"/>
  <c r="AL157"/>
  <c r="AM157"/>
  <c r="AN157"/>
  <c r="AO157"/>
  <c r="AP157"/>
  <c r="AQ157"/>
  <c r="AR157"/>
  <c r="AS157"/>
  <c r="AT157"/>
  <c r="AB158"/>
  <c r="AC158"/>
  <c r="AD158"/>
  <c r="AE158"/>
  <c r="AF158"/>
  <c r="AG158"/>
  <c r="AH158"/>
  <c r="AI158"/>
  <c r="AJ158"/>
  <c r="AK158"/>
  <c r="AL158"/>
  <c r="AM158"/>
  <c r="AN158"/>
  <c r="AO158"/>
  <c r="AP158"/>
  <c r="AQ158"/>
  <c r="AR158"/>
  <c r="AS158"/>
  <c r="AT158"/>
  <c r="AB159"/>
  <c r="AC159"/>
  <c r="AD159"/>
  <c r="AE159"/>
  <c r="AF159"/>
  <c r="AG159"/>
  <c r="AH159"/>
  <c r="AI159"/>
  <c r="AJ159"/>
  <c r="AK159"/>
  <c r="AL159"/>
  <c r="AM159"/>
  <c r="AN159"/>
  <c r="AO159"/>
  <c r="AP159"/>
  <c r="AQ159"/>
  <c r="AR159"/>
  <c r="AS159"/>
  <c r="AT159"/>
  <c r="AB160"/>
  <c r="AC160"/>
  <c r="AD160"/>
  <c r="AE160"/>
  <c r="AF160"/>
  <c r="AG160"/>
  <c r="AH160"/>
  <c r="AI160"/>
  <c r="AJ160"/>
  <c r="AK160"/>
  <c r="AL160"/>
  <c r="AM160"/>
  <c r="AN160"/>
  <c r="AO160"/>
  <c r="AP160"/>
  <c r="AQ160"/>
  <c r="AR160"/>
  <c r="AS160"/>
  <c r="AT160"/>
  <c r="AB161"/>
  <c r="AC161"/>
  <c r="AD161"/>
  <c r="AE161"/>
  <c r="AF161"/>
  <c r="AG161"/>
  <c r="AH161"/>
  <c r="AI161"/>
  <c r="AJ161"/>
  <c r="AK161"/>
  <c r="AL161"/>
  <c r="AM161"/>
  <c r="AN161"/>
  <c r="AO161"/>
  <c r="AP161"/>
  <c r="AQ161"/>
  <c r="AR161"/>
  <c r="AS161"/>
  <c r="AT161"/>
  <c r="AB162"/>
  <c r="AC162"/>
  <c r="AD162"/>
  <c r="AE162"/>
  <c r="AF162"/>
  <c r="AG162"/>
  <c r="AH162"/>
  <c r="AI162"/>
  <c r="AJ162"/>
  <c r="AK162"/>
  <c r="AL162"/>
  <c r="AM162"/>
  <c r="AN162"/>
  <c r="AO162"/>
  <c r="AP162"/>
  <c r="AQ162"/>
  <c r="AR162"/>
  <c r="AS162"/>
  <c r="AT162"/>
  <c r="AB163"/>
  <c r="AC163"/>
  <c r="AD163"/>
  <c r="AE163"/>
  <c r="AF163"/>
  <c r="AG163"/>
  <c r="AH163"/>
  <c r="AI163"/>
  <c r="AJ163"/>
  <c r="AK163"/>
  <c r="AL163"/>
  <c r="AM163"/>
  <c r="AN163"/>
  <c r="AO163"/>
  <c r="AP163"/>
  <c r="AQ163"/>
  <c r="AR163"/>
  <c r="AS163"/>
  <c r="AT163"/>
  <c r="AB164"/>
  <c r="AC164"/>
  <c r="AD164"/>
  <c r="AE164"/>
  <c r="AF164"/>
  <c r="AG164"/>
  <c r="AH164"/>
  <c r="AI164"/>
  <c r="AJ164"/>
  <c r="AK164"/>
  <c r="AL164"/>
  <c r="AM164"/>
  <c r="AN164"/>
  <c r="AO164"/>
  <c r="AP164"/>
  <c r="AQ164"/>
  <c r="AR164"/>
  <c r="AS164"/>
  <c r="AT164"/>
  <c r="AB165"/>
  <c r="AC165"/>
  <c r="AD165"/>
  <c r="AE165"/>
  <c r="AF165"/>
  <c r="AG165"/>
  <c r="AH165"/>
  <c r="AI165"/>
  <c r="AJ165"/>
  <c r="AK165"/>
  <c r="AL165"/>
  <c r="AM165"/>
  <c r="AN165"/>
  <c r="AO165"/>
  <c r="AP165"/>
  <c r="AQ165"/>
  <c r="AR165"/>
  <c r="AS165"/>
  <c r="AT165"/>
  <c r="AB166"/>
  <c r="AC166"/>
  <c r="AD166"/>
  <c r="AE166"/>
  <c r="AF166"/>
  <c r="AG166"/>
  <c r="AH166"/>
  <c r="AI166"/>
  <c r="AJ166"/>
  <c r="AK166"/>
  <c r="AL166"/>
  <c r="AM166"/>
  <c r="AN166"/>
  <c r="AO166"/>
  <c r="AP166"/>
  <c r="AQ166"/>
  <c r="AR166"/>
  <c r="AS166"/>
  <c r="AT166"/>
  <c r="AB167"/>
  <c r="AC167"/>
  <c r="AD167"/>
  <c r="AE167"/>
  <c r="AF167"/>
  <c r="AG167"/>
  <c r="AH167"/>
  <c r="AI167"/>
  <c r="AJ167"/>
  <c r="AK167"/>
  <c r="AL167"/>
  <c r="AM167"/>
  <c r="AN167"/>
  <c r="AO167"/>
  <c r="AP167"/>
  <c r="AQ167"/>
  <c r="AR167"/>
  <c r="AS167"/>
  <c r="AT167"/>
  <c r="AB168"/>
  <c r="AC168"/>
  <c r="AD168"/>
  <c r="AE168"/>
  <c r="AF168"/>
  <c r="AG168"/>
  <c r="AH168"/>
  <c r="AI168"/>
  <c r="AJ168"/>
  <c r="AK168"/>
  <c r="AL168"/>
  <c r="AM168"/>
  <c r="AN168"/>
  <c r="AO168"/>
  <c r="AP168"/>
  <c r="AQ168"/>
  <c r="AR168"/>
  <c r="AS168"/>
  <c r="AT168"/>
  <c r="AB169"/>
  <c r="AC169"/>
  <c r="AD169"/>
  <c r="AE169"/>
  <c r="AF169"/>
  <c r="AG169"/>
  <c r="AH169"/>
  <c r="AI169"/>
  <c r="AJ169"/>
  <c r="AK169"/>
  <c r="AL169"/>
  <c r="AM169"/>
  <c r="AN169"/>
  <c r="AO169"/>
  <c r="AP169"/>
  <c r="AQ169"/>
  <c r="AR169"/>
  <c r="AS169"/>
  <c r="AT169"/>
  <c r="AB170"/>
  <c r="AC170"/>
  <c r="AD170"/>
  <c r="AE170"/>
  <c r="AF170"/>
  <c r="AG170"/>
  <c r="AH170"/>
  <c r="AI170"/>
  <c r="AJ170"/>
  <c r="AK170"/>
  <c r="AL170"/>
  <c r="AM170"/>
  <c r="AN170"/>
  <c r="AO170"/>
  <c r="AP170"/>
  <c r="AQ170"/>
  <c r="AR170"/>
  <c r="AS170"/>
  <c r="AT170"/>
  <c r="AB171"/>
  <c r="AC171"/>
  <c r="AD171"/>
  <c r="AE171"/>
  <c r="AF171"/>
  <c r="AG171"/>
  <c r="AH171"/>
  <c r="AI171"/>
  <c r="AJ171"/>
  <c r="AK171"/>
  <c r="AL171"/>
  <c r="AM171"/>
  <c r="AN171"/>
  <c r="AO171"/>
  <c r="AP171"/>
  <c r="AQ171"/>
  <c r="AR171"/>
  <c r="AS171"/>
  <c r="AT171"/>
  <c r="AB172"/>
  <c r="AC172"/>
  <c r="AD172"/>
  <c r="AE172"/>
  <c r="AF172"/>
  <c r="AG172"/>
  <c r="AH172"/>
  <c r="AI172"/>
  <c r="AJ172"/>
  <c r="AK172"/>
  <c r="AL172"/>
  <c r="AM172"/>
  <c r="AN172"/>
  <c r="AO172"/>
  <c r="AP172"/>
  <c r="AQ172"/>
  <c r="AR172"/>
  <c r="AS172"/>
  <c r="AT172"/>
  <c r="AB173"/>
  <c r="AC173"/>
  <c r="AD173"/>
  <c r="AE173"/>
  <c r="AF173"/>
  <c r="AG173"/>
  <c r="AH173"/>
  <c r="AI173"/>
  <c r="AJ173"/>
  <c r="AK173"/>
  <c r="AL173"/>
  <c r="AM173"/>
  <c r="AN173"/>
  <c r="AO173"/>
  <c r="AP173"/>
  <c r="AQ173"/>
  <c r="AR173"/>
  <c r="AS173"/>
  <c r="AT173"/>
  <c r="AB174"/>
  <c r="AC174"/>
  <c r="AD174"/>
  <c r="AE174"/>
  <c r="AF174"/>
  <c r="AG174"/>
  <c r="AH174"/>
  <c r="AI174"/>
  <c r="AJ174"/>
  <c r="AK174"/>
  <c r="AL174"/>
  <c r="AM174"/>
  <c r="AN174"/>
  <c r="AO174"/>
  <c r="AP174"/>
  <c r="AQ174"/>
  <c r="AR174"/>
  <c r="AS174"/>
  <c r="AT174"/>
  <c r="AB175"/>
  <c r="AC175"/>
  <c r="AD175"/>
  <c r="AE175"/>
  <c r="AF175"/>
  <c r="AG175"/>
  <c r="AH175"/>
  <c r="AI175"/>
  <c r="AJ175"/>
  <c r="AK175"/>
  <c r="AL175"/>
  <c r="AM175"/>
  <c r="AN175"/>
  <c r="AO175"/>
  <c r="AP175"/>
  <c r="AQ175"/>
  <c r="AR175"/>
  <c r="AS175"/>
  <c r="AT175"/>
  <c r="AB176"/>
  <c r="AC176"/>
  <c r="AD176"/>
  <c r="AE176"/>
  <c r="AF176"/>
  <c r="AG176"/>
  <c r="AH176"/>
  <c r="AI176"/>
  <c r="AJ176"/>
  <c r="AK176"/>
  <c r="AL176"/>
  <c r="AM176"/>
  <c r="AN176"/>
  <c r="AO176"/>
  <c r="AP176"/>
  <c r="AQ176"/>
  <c r="AR176"/>
  <c r="AS176"/>
  <c r="AT176"/>
  <c r="AB177"/>
  <c r="AC177"/>
  <c r="AD177"/>
  <c r="AE177"/>
  <c r="AF177"/>
  <c r="AG177"/>
  <c r="AH177"/>
  <c r="AI177"/>
  <c r="AJ177"/>
  <c r="AK177"/>
  <c r="AL177"/>
  <c r="AM177"/>
  <c r="AN177"/>
  <c r="AO177"/>
  <c r="AP177"/>
  <c r="AQ177"/>
  <c r="AR177"/>
  <c r="AS177"/>
  <c r="AT177"/>
  <c r="AB178"/>
  <c r="AC178"/>
  <c r="AD178"/>
  <c r="AE178"/>
  <c r="AF178"/>
  <c r="AG178"/>
  <c r="AH178"/>
  <c r="AI178"/>
  <c r="AJ178"/>
  <c r="AK178"/>
  <c r="AL178"/>
  <c r="AM178"/>
  <c r="AN178"/>
  <c r="AO178"/>
  <c r="AP178"/>
  <c r="AQ178"/>
  <c r="AR178"/>
  <c r="AS178"/>
  <c r="AT178"/>
  <c r="AB179"/>
  <c r="AC179"/>
  <c r="AD179"/>
  <c r="AE179"/>
  <c r="AF179"/>
  <c r="AG179"/>
  <c r="AH179"/>
  <c r="AI179"/>
  <c r="AJ179"/>
  <c r="AK179"/>
  <c r="AL179"/>
  <c r="AM179"/>
  <c r="AN179"/>
  <c r="AO179"/>
  <c r="AP179"/>
  <c r="AQ179"/>
  <c r="AR179"/>
  <c r="AS179"/>
  <c r="AT179"/>
  <c r="AB180"/>
  <c r="AC180"/>
  <c r="AD180"/>
  <c r="AE180"/>
  <c r="AF180"/>
  <c r="AG180"/>
  <c r="AH180"/>
  <c r="AI180"/>
  <c r="AJ180"/>
  <c r="AK180"/>
  <c r="AL180"/>
  <c r="AM180"/>
  <c r="AN180"/>
  <c r="AO180"/>
  <c r="AP180"/>
  <c r="AQ180"/>
  <c r="AR180"/>
  <c r="AS180"/>
  <c r="AT180"/>
  <c r="AB181"/>
  <c r="AC181"/>
  <c r="AD181"/>
  <c r="AE181"/>
  <c r="AF181"/>
  <c r="AG181"/>
  <c r="AH181"/>
  <c r="AI181"/>
  <c r="AJ181"/>
  <c r="AK181"/>
  <c r="AL181"/>
  <c r="AM181"/>
  <c r="AN181"/>
  <c r="AO181"/>
  <c r="AP181"/>
  <c r="AQ181"/>
  <c r="AR181"/>
  <c r="AS181"/>
  <c r="AT181"/>
  <c r="AB182"/>
  <c r="AC182"/>
  <c r="AD182"/>
  <c r="AE182"/>
  <c r="AF182"/>
  <c r="AG182"/>
  <c r="AH182"/>
  <c r="AI182"/>
  <c r="AJ182"/>
  <c r="AK182"/>
  <c r="AL182"/>
  <c r="AM182"/>
  <c r="AN182"/>
  <c r="AO182"/>
  <c r="AP182"/>
  <c r="AQ182"/>
  <c r="AR182"/>
  <c r="AS182"/>
  <c r="AT182"/>
  <c r="AB183"/>
  <c r="AC183"/>
  <c r="AD183"/>
  <c r="AE183"/>
  <c r="AF183"/>
  <c r="AG183"/>
  <c r="AH183"/>
  <c r="AI183"/>
  <c r="AJ183"/>
  <c r="AK183"/>
  <c r="AL183"/>
  <c r="AM183"/>
  <c r="AN183"/>
  <c r="AO183"/>
  <c r="AP183"/>
  <c r="AQ183"/>
  <c r="AR183"/>
  <c r="AS183"/>
  <c r="AT183"/>
  <c r="AB184"/>
  <c r="AC184"/>
  <c r="AD184"/>
  <c r="AE184"/>
  <c r="AF184"/>
  <c r="AG184"/>
  <c r="AH184"/>
  <c r="AI184"/>
  <c r="AJ184"/>
  <c r="AK184"/>
  <c r="AL184"/>
  <c r="AM184"/>
  <c r="AN184"/>
  <c r="AO184"/>
  <c r="AP184"/>
  <c r="AQ184"/>
  <c r="AR184"/>
  <c r="AS184"/>
  <c r="AT184"/>
  <c r="AB185"/>
  <c r="AC185"/>
  <c r="AD185"/>
  <c r="AE185"/>
  <c r="AF185"/>
  <c r="AG185"/>
  <c r="AH185"/>
  <c r="AI185"/>
  <c r="AJ185"/>
  <c r="AK185"/>
  <c r="AL185"/>
  <c r="AM185"/>
  <c r="AN185"/>
  <c r="AO185"/>
  <c r="AP185"/>
  <c r="AQ185"/>
  <c r="AR185"/>
  <c r="AS185"/>
  <c r="AT185"/>
  <c r="AB186"/>
  <c r="AC186"/>
  <c r="AD186"/>
  <c r="AE186"/>
  <c r="AF186"/>
  <c r="AG186"/>
  <c r="AH186"/>
  <c r="AI186"/>
  <c r="AJ186"/>
  <c r="AK186"/>
  <c r="AL186"/>
  <c r="AM186"/>
  <c r="AN186"/>
  <c r="AO186"/>
  <c r="AP186"/>
  <c r="AQ186"/>
  <c r="AR186"/>
  <c r="AS186"/>
  <c r="AT186"/>
  <c r="AB187"/>
  <c r="AC187"/>
  <c r="AD187"/>
  <c r="AE187"/>
  <c r="AF187"/>
  <c r="AG187"/>
  <c r="AH187"/>
  <c r="AI187"/>
  <c r="AJ187"/>
  <c r="AK187"/>
  <c r="AL187"/>
  <c r="AM187"/>
  <c r="AN187"/>
  <c r="AO187"/>
  <c r="AP187"/>
  <c r="AQ187"/>
  <c r="AR187"/>
  <c r="AS187"/>
  <c r="AT187"/>
  <c r="AB188"/>
  <c r="AC188"/>
  <c r="AD188"/>
  <c r="AE188"/>
  <c r="AF188"/>
  <c r="AG188"/>
  <c r="AH188"/>
  <c r="AI188"/>
  <c r="AJ188"/>
  <c r="AK188"/>
  <c r="AL188"/>
  <c r="AM188"/>
  <c r="AN188"/>
  <c r="AO188"/>
  <c r="AP188"/>
  <c r="AQ188"/>
  <c r="AR188"/>
  <c r="AS188"/>
  <c r="AT188"/>
  <c r="AB189"/>
  <c r="AC189"/>
  <c r="AD189"/>
  <c r="AE189"/>
  <c r="AF189"/>
  <c r="AG189"/>
  <c r="AH189"/>
  <c r="AI189"/>
  <c r="AJ189"/>
  <c r="AK189"/>
  <c r="AL189"/>
  <c r="AM189"/>
  <c r="AN189"/>
  <c r="AO189"/>
  <c r="AP189"/>
  <c r="AQ189"/>
  <c r="AR189"/>
  <c r="AS189"/>
  <c r="AT189"/>
  <c r="AB190"/>
  <c r="AC190"/>
  <c r="AD190"/>
  <c r="AE190"/>
  <c r="AF190"/>
  <c r="AG190"/>
  <c r="AH190"/>
  <c r="AI190"/>
  <c r="AJ190"/>
  <c r="AK190"/>
  <c r="AL190"/>
  <c r="AM190"/>
  <c r="AN190"/>
  <c r="AO190"/>
  <c r="AP190"/>
  <c r="AQ190"/>
  <c r="AR190"/>
  <c r="AS190"/>
  <c r="AT190"/>
  <c r="AB191"/>
  <c r="AC191"/>
  <c r="AD191"/>
  <c r="AE191"/>
  <c r="AF191"/>
  <c r="AG191"/>
  <c r="AH191"/>
  <c r="AI191"/>
  <c r="AJ191"/>
  <c r="AK191"/>
  <c r="AL191"/>
  <c r="AM191"/>
  <c r="AN191"/>
  <c r="AO191"/>
  <c r="AP191"/>
  <c r="AQ191"/>
  <c r="AR191"/>
  <c r="AS191"/>
  <c r="AT191"/>
  <c r="AB192"/>
  <c r="AC192"/>
  <c r="AD192"/>
  <c r="AE192"/>
  <c r="AF192"/>
  <c r="AG192"/>
  <c r="AH192"/>
  <c r="AI192"/>
  <c r="AJ192"/>
  <c r="AK192"/>
  <c r="AL192"/>
  <c r="AM192"/>
  <c r="AN192"/>
  <c r="AO192"/>
  <c r="AP192"/>
  <c r="AQ192"/>
  <c r="AR192"/>
  <c r="AS192"/>
  <c r="AT192"/>
  <c r="AB193"/>
  <c r="AC193"/>
  <c r="AD193"/>
  <c r="AE193"/>
  <c r="AF193"/>
  <c r="AG193"/>
  <c r="AH193"/>
  <c r="AI193"/>
  <c r="AJ193"/>
  <c r="AK193"/>
  <c r="AL193"/>
  <c r="AM193"/>
  <c r="AN193"/>
  <c r="AO193"/>
  <c r="AP193"/>
  <c r="AQ193"/>
  <c r="AR193"/>
  <c r="AS193"/>
  <c r="AT193"/>
  <c r="AB194"/>
  <c r="AC194"/>
  <c r="AD194"/>
  <c r="AE194"/>
  <c r="AF194"/>
  <c r="AG194"/>
  <c r="AH194"/>
  <c r="AI194"/>
  <c r="AJ194"/>
  <c r="AK194"/>
  <c r="AL194"/>
  <c r="AM194"/>
  <c r="AN194"/>
  <c r="AO194"/>
  <c r="AP194"/>
  <c r="AQ194"/>
  <c r="AR194"/>
  <c r="AS194"/>
  <c r="AT194"/>
  <c r="AB195"/>
  <c r="AC195"/>
  <c r="AD195"/>
  <c r="AE195"/>
  <c r="AF195"/>
  <c r="AG195"/>
  <c r="AH195"/>
  <c r="AI195"/>
  <c r="AJ195"/>
  <c r="AK195"/>
  <c r="AL195"/>
  <c r="AM195"/>
  <c r="AN195"/>
  <c r="AO195"/>
  <c r="AP195"/>
  <c r="AQ195"/>
  <c r="AR195"/>
  <c r="AS195"/>
  <c r="AT195"/>
  <c r="AB196"/>
  <c r="AC196"/>
  <c r="AD196"/>
  <c r="AE196"/>
  <c r="AF196"/>
  <c r="AG196"/>
  <c r="AH196"/>
  <c r="AI196"/>
  <c r="AJ196"/>
  <c r="AK196"/>
  <c r="AL196"/>
  <c r="AM196"/>
  <c r="AN196"/>
  <c r="AO196"/>
  <c r="AP196"/>
  <c r="AQ196"/>
  <c r="AR196"/>
  <c r="AS196"/>
  <c r="AT196"/>
  <c r="AB197"/>
  <c r="AC197"/>
  <c r="AD197"/>
  <c r="AE197"/>
  <c r="AF197"/>
  <c r="AG197"/>
  <c r="AH197"/>
  <c r="AI197"/>
  <c r="AJ197"/>
  <c r="AK197"/>
  <c r="AL197"/>
  <c r="AM197"/>
  <c r="AN197"/>
  <c r="AO197"/>
  <c r="AP197"/>
  <c r="AQ197"/>
  <c r="AR197"/>
  <c r="AS197"/>
  <c r="AT197"/>
  <c r="AB198"/>
  <c r="AC198"/>
  <c r="AD198"/>
  <c r="AE198"/>
  <c r="AF198"/>
  <c r="AG198"/>
  <c r="AH198"/>
  <c r="AI198"/>
  <c r="AJ198"/>
  <c r="AK198"/>
  <c r="AL198"/>
  <c r="AM198"/>
  <c r="AN198"/>
  <c r="AO198"/>
  <c r="AP198"/>
  <c r="AQ198"/>
  <c r="AR198"/>
  <c r="AS198"/>
  <c r="AT198"/>
  <c r="AB199"/>
  <c r="AC199"/>
  <c r="AD199"/>
  <c r="AE199"/>
  <c r="AF199"/>
  <c r="AG199"/>
  <c r="AH199"/>
  <c r="AI199"/>
  <c r="AJ199"/>
  <c r="AK199"/>
  <c r="AL199"/>
  <c r="AM199"/>
  <c r="AN199"/>
  <c r="AO199"/>
  <c r="AP199"/>
  <c r="AQ199"/>
  <c r="AR199"/>
  <c r="AS199"/>
  <c r="AT199"/>
  <c r="AB200"/>
  <c r="AC200"/>
  <c r="AD200"/>
  <c r="AE200"/>
  <c r="AF200"/>
  <c r="AG200"/>
  <c r="AH200"/>
  <c r="AI200"/>
  <c r="AJ200"/>
  <c r="AK200"/>
  <c r="AL200"/>
  <c r="AM200"/>
  <c r="AN200"/>
  <c r="AO200"/>
  <c r="AP200"/>
  <c r="AQ200"/>
  <c r="AR200"/>
  <c r="AS200"/>
  <c r="AT200"/>
  <c r="AB201"/>
  <c r="AC201"/>
  <c r="AD201"/>
  <c r="AE201"/>
  <c r="AF201"/>
  <c r="AG201"/>
  <c r="AH201"/>
  <c r="AI201"/>
  <c r="AJ201"/>
  <c r="AK201"/>
  <c r="AL201"/>
  <c r="AM201"/>
  <c r="AN201"/>
  <c r="AO201"/>
  <c r="AP201"/>
  <c r="AQ201"/>
  <c r="AR201"/>
  <c r="AS201"/>
  <c r="AT201"/>
  <c r="AB202"/>
  <c r="AC202"/>
  <c r="AD202"/>
  <c r="AE202"/>
  <c r="AF202"/>
  <c r="AG202"/>
  <c r="AH202"/>
  <c r="AI202"/>
  <c r="AJ202"/>
  <c r="AK202"/>
  <c r="AL202"/>
  <c r="AM202"/>
  <c r="AN202"/>
  <c r="AO202"/>
  <c r="AP202"/>
  <c r="AQ202"/>
  <c r="AR202"/>
  <c r="AS202"/>
  <c r="AT202"/>
  <c r="AB203"/>
  <c r="AC203"/>
  <c r="AD203"/>
  <c r="AE203"/>
  <c r="AF203"/>
  <c r="AG203"/>
  <c r="AH203"/>
  <c r="AI203"/>
  <c r="AJ203"/>
  <c r="AK203"/>
  <c r="AL203"/>
  <c r="AM203"/>
  <c r="AN203"/>
  <c r="AO203"/>
  <c r="AP203"/>
  <c r="AQ203"/>
  <c r="AR203"/>
  <c r="AS203"/>
  <c r="AT203"/>
  <c r="AB204"/>
  <c r="AC204"/>
  <c r="AD204"/>
  <c r="AE204"/>
  <c r="AF204"/>
  <c r="AG204"/>
  <c r="AH204"/>
  <c r="AI204"/>
  <c r="AJ204"/>
  <c r="AK204"/>
  <c r="AL204"/>
  <c r="AM204"/>
  <c r="AN204"/>
  <c r="AO204"/>
  <c r="AP204"/>
  <c r="AQ204"/>
  <c r="AR204"/>
  <c r="AS204"/>
  <c r="AT204"/>
  <c r="AB205"/>
  <c r="AC205"/>
  <c r="AD205"/>
  <c r="AE205"/>
  <c r="AF205"/>
  <c r="AG205"/>
  <c r="AH205"/>
  <c r="AI205"/>
  <c r="AJ205"/>
  <c r="AK205"/>
  <c r="AL205"/>
  <c r="AM205"/>
  <c r="AN205"/>
  <c r="AO205"/>
  <c r="AP205"/>
  <c r="AQ205"/>
  <c r="AR205"/>
  <c r="AS205"/>
  <c r="AT205"/>
  <c r="AB206"/>
  <c r="AC206"/>
  <c r="AD206"/>
  <c r="AE206"/>
  <c r="AF206"/>
  <c r="AG206"/>
  <c r="AH206"/>
  <c r="AI206"/>
  <c r="AJ206"/>
  <c r="AK206"/>
  <c r="AL206"/>
  <c r="AM206"/>
  <c r="AN206"/>
  <c r="AO206"/>
  <c r="AP206"/>
  <c r="AQ206"/>
  <c r="AR206"/>
  <c r="AS206"/>
  <c r="AT206"/>
  <c r="AB207"/>
  <c r="AC207"/>
  <c r="AD207"/>
  <c r="AE207"/>
  <c r="AF207"/>
  <c r="AG207"/>
  <c r="AH207"/>
  <c r="AI207"/>
  <c r="AJ207"/>
  <c r="AK207"/>
  <c r="AL207"/>
  <c r="AM207"/>
  <c r="AN207"/>
  <c r="AO207"/>
  <c r="AP207"/>
  <c r="AQ207"/>
  <c r="AR207"/>
  <c r="AS207"/>
  <c r="AT207"/>
  <c r="AB208"/>
  <c r="AC208"/>
  <c r="AD208"/>
  <c r="AE208"/>
  <c r="AF208"/>
  <c r="AG208"/>
  <c r="AH208"/>
  <c r="AI208"/>
  <c r="AJ208"/>
  <c r="AK208"/>
  <c r="AL208"/>
  <c r="AM208"/>
  <c r="AN208"/>
  <c r="AO208"/>
  <c r="AP208"/>
  <c r="AQ208"/>
  <c r="AR208"/>
  <c r="AS208"/>
  <c r="AT208"/>
  <c r="AB209"/>
  <c r="AC209"/>
  <c r="AD209"/>
  <c r="AE209"/>
  <c r="AF209"/>
  <c r="AG209"/>
  <c r="AH209"/>
  <c r="AI209"/>
  <c r="AJ209"/>
  <c r="AK209"/>
  <c r="AL209"/>
  <c r="AM209"/>
  <c r="AN209"/>
  <c r="AO209"/>
  <c r="AP209"/>
  <c r="AQ209"/>
  <c r="AR209"/>
  <c r="AS209"/>
  <c r="AT209"/>
  <c r="AB210"/>
  <c r="AC210"/>
  <c r="AD210"/>
  <c r="AE210"/>
  <c r="AF210"/>
  <c r="AG210"/>
  <c r="AH210"/>
  <c r="AI210"/>
  <c r="AJ210"/>
  <c r="AK210"/>
  <c r="AL210"/>
  <c r="AM210"/>
  <c r="AN210"/>
  <c r="AO210"/>
  <c r="AP210"/>
  <c r="AQ210"/>
  <c r="AR210"/>
  <c r="AS210"/>
  <c r="AT210"/>
  <c r="AB211"/>
  <c r="AC211"/>
  <c r="AD211"/>
  <c r="AE211"/>
  <c r="AF211"/>
  <c r="AG211"/>
  <c r="AH211"/>
  <c r="AI211"/>
  <c r="AJ211"/>
  <c r="AK211"/>
  <c r="AL211"/>
  <c r="AM211"/>
  <c r="AN211"/>
  <c r="AO211"/>
  <c r="AP211"/>
  <c r="AQ211"/>
  <c r="AR211"/>
  <c r="AS211"/>
  <c r="AT211"/>
  <c r="AB212"/>
  <c r="AC212"/>
  <c r="AD212"/>
  <c r="AE212"/>
  <c r="AF212"/>
  <c r="AG212"/>
  <c r="AH212"/>
  <c r="AI212"/>
  <c r="AJ212"/>
  <c r="AK212"/>
  <c r="AL212"/>
  <c r="AM212"/>
  <c r="AN212"/>
  <c r="AO212"/>
  <c r="AP212"/>
  <c r="AQ212"/>
  <c r="AR212"/>
  <c r="AS212"/>
  <c r="AT212"/>
  <c r="AB213"/>
  <c r="AC213"/>
  <c r="AD213"/>
  <c r="AE213"/>
  <c r="AF213"/>
  <c r="AG213"/>
  <c r="AH213"/>
  <c r="AI213"/>
  <c r="AJ213"/>
  <c r="AK213"/>
  <c r="AL213"/>
  <c r="AM213"/>
  <c r="AN213"/>
  <c r="AO213"/>
  <c r="AP213"/>
  <c r="AQ213"/>
  <c r="AR213"/>
  <c r="AS213"/>
  <c r="AT213"/>
  <c r="AB214"/>
  <c r="AC214"/>
  <c r="AD214"/>
  <c r="AE214"/>
  <c r="AF214"/>
  <c r="AG214"/>
  <c r="AH214"/>
  <c r="AI214"/>
  <c r="AJ214"/>
  <c r="AK214"/>
  <c r="AL214"/>
  <c r="AM214"/>
  <c r="AN214"/>
  <c r="AO214"/>
  <c r="AP214"/>
  <c r="AQ214"/>
  <c r="AR214"/>
  <c r="AS214"/>
  <c r="AT214"/>
  <c r="AB215"/>
  <c r="AC215"/>
  <c r="AD215"/>
  <c r="AE215"/>
  <c r="AF215"/>
  <c r="AG215"/>
  <c r="AH215"/>
  <c r="AI215"/>
  <c r="AJ215"/>
  <c r="AK215"/>
  <c r="AL215"/>
  <c r="AM215"/>
  <c r="AN215"/>
  <c r="AO215"/>
  <c r="AP215"/>
  <c r="AQ215"/>
  <c r="AR215"/>
  <c r="AS215"/>
  <c r="AT215"/>
  <c r="AB216"/>
  <c r="AC216"/>
  <c r="AD216"/>
  <c r="AE216"/>
  <c r="AF216"/>
  <c r="AG216"/>
  <c r="AH216"/>
  <c r="AI216"/>
  <c r="AJ216"/>
  <c r="AK216"/>
  <c r="AL216"/>
  <c r="AM216"/>
  <c r="AN216"/>
  <c r="AO216"/>
  <c r="AP216"/>
  <c r="AQ216"/>
  <c r="AR216"/>
  <c r="AS216"/>
  <c r="AT216"/>
  <c r="AB217"/>
  <c r="AC217"/>
  <c r="AD217"/>
  <c r="AE217"/>
  <c r="AF217"/>
  <c r="AG217"/>
  <c r="AH217"/>
  <c r="AI217"/>
  <c r="AJ217"/>
  <c r="AK217"/>
  <c r="AL217"/>
  <c r="AM217"/>
  <c r="AN217"/>
  <c r="AO217"/>
  <c r="AP217"/>
  <c r="AQ217"/>
  <c r="AR217"/>
  <c r="AS217"/>
  <c r="AT217"/>
  <c r="AB218"/>
  <c r="AC218"/>
  <c r="AD218"/>
  <c r="AE218"/>
  <c r="AF218"/>
  <c r="AG218"/>
  <c r="AH218"/>
  <c r="AI218"/>
  <c r="AJ218"/>
  <c r="AK218"/>
  <c r="AL218"/>
  <c r="AM218"/>
  <c r="AN218"/>
  <c r="AO218"/>
  <c r="AP218"/>
  <c r="AQ218"/>
  <c r="AR218"/>
  <c r="AS218"/>
  <c r="AT218"/>
  <c r="AB219"/>
  <c r="AC219"/>
  <c r="AD219"/>
  <c r="AE219"/>
  <c r="AF219"/>
  <c r="AG219"/>
  <c r="AH219"/>
  <c r="AI219"/>
  <c r="AJ219"/>
  <c r="AK219"/>
  <c r="AL219"/>
  <c r="AM219"/>
  <c r="AN219"/>
  <c r="AO219"/>
  <c r="AP219"/>
  <c r="AQ219"/>
  <c r="AR219"/>
  <c r="AS219"/>
  <c r="AT219"/>
  <c r="AB220"/>
  <c r="AC220"/>
  <c r="AD220"/>
  <c r="AE220"/>
  <c r="AF220"/>
  <c r="AG220"/>
  <c r="AH220"/>
  <c r="AI220"/>
  <c r="AJ220"/>
  <c r="AK220"/>
  <c r="AL220"/>
  <c r="AM220"/>
  <c r="AN220"/>
  <c r="AO220"/>
  <c r="AP220"/>
  <c r="AQ220"/>
  <c r="AR220"/>
  <c r="AS220"/>
  <c r="AT220"/>
  <c r="AB221"/>
  <c r="AC221"/>
  <c r="AD221"/>
  <c r="AE221"/>
  <c r="AF221"/>
  <c r="AG221"/>
  <c r="AH221"/>
  <c r="AI221"/>
  <c r="AJ221"/>
  <c r="AK221"/>
  <c r="AL221"/>
  <c r="AM221"/>
  <c r="AN221"/>
  <c r="AO221"/>
  <c r="AP221"/>
  <c r="AQ221"/>
  <c r="AR221"/>
  <c r="AS221"/>
  <c r="AT221"/>
  <c r="AB222"/>
  <c r="AC222"/>
  <c r="AD222"/>
  <c r="AE222"/>
  <c r="AF222"/>
  <c r="AG222"/>
  <c r="AH222"/>
  <c r="AI222"/>
  <c r="AJ222"/>
  <c r="AK222"/>
  <c r="AL222"/>
  <c r="AM222"/>
  <c r="AN222"/>
  <c r="AO222"/>
  <c r="AP222"/>
  <c r="AQ222"/>
  <c r="AR222"/>
  <c r="AS222"/>
  <c r="AT222"/>
  <c r="AB223"/>
  <c r="AC223"/>
  <c r="AD223"/>
  <c r="AE223"/>
  <c r="AF223"/>
  <c r="AG223"/>
  <c r="AH223"/>
  <c r="AI223"/>
  <c r="AJ223"/>
  <c r="AK223"/>
  <c r="AL223"/>
  <c r="AM223"/>
  <c r="AN223"/>
  <c r="AO223"/>
  <c r="AP223"/>
  <c r="AQ223"/>
  <c r="AR223"/>
  <c r="AS223"/>
  <c r="AT223"/>
  <c r="AB224"/>
  <c r="AC224"/>
  <c r="AD224"/>
  <c r="AE224"/>
  <c r="AF224"/>
  <c r="AG224"/>
  <c r="AH224"/>
  <c r="AI224"/>
  <c r="AJ224"/>
  <c r="AK224"/>
  <c r="AL224"/>
  <c r="AM224"/>
  <c r="AN224"/>
  <c r="AO224"/>
  <c r="AP224"/>
  <c r="AQ224"/>
  <c r="AR224"/>
  <c r="AS224"/>
  <c r="AT224"/>
  <c r="AB225"/>
  <c r="AC225"/>
  <c r="AD225"/>
  <c r="AE225"/>
  <c r="AF225"/>
  <c r="AG225"/>
  <c r="AH225"/>
  <c r="AI225"/>
  <c r="AJ225"/>
  <c r="AK225"/>
  <c r="AL225"/>
  <c r="AM225"/>
  <c r="AN225"/>
  <c r="AO225"/>
  <c r="AP225"/>
  <c r="AQ225"/>
  <c r="AR225"/>
  <c r="AS225"/>
  <c r="AT225"/>
  <c r="AB226"/>
  <c r="AC226"/>
  <c r="AD226"/>
  <c r="AE226"/>
  <c r="AF226"/>
  <c r="AG226"/>
  <c r="AH226"/>
  <c r="AI226"/>
  <c r="AJ226"/>
  <c r="AK226"/>
  <c r="AL226"/>
  <c r="AM226"/>
  <c r="AN226"/>
  <c r="AO226"/>
  <c r="AP226"/>
  <c r="AQ226"/>
  <c r="AR226"/>
  <c r="AS226"/>
  <c r="AT226"/>
  <c r="AB227"/>
  <c r="AC227"/>
  <c r="AD227"/>
  <c r="AE227"/>
  <c r="AF227"/>
  <c r="AG227"/>
  <c r="AH227"/>
  <c r="AI227"/>
  <c r="AJ227"/>
  <c r="AK227"/>
  <c r="AL227"/>
  <c r="AM227"/>
  <c r="AN227"/>
  <c r="AO227"/>
  <c r="AP227"/>
  <c r="AQ227"/>
  <c r="AR227"/>
  <c r="AS227"/>
  <c r="AT227"/>
  <c r="AB228"/>
  <c r="AC228"/>
  <c r="AD228"/>
  <c r="AE228"/>
  <c r="AF228"/>
  <c r="AG228"/>
  <c r="AH228"/>
  <c r="AI228"/>
  <c r="AJ228"/>
  <c r="AK228"/>
  <c r="AL228"/>
  <c r="AM228"/>
  <c r="AN228"/>
  <c r="AO228"/>
  <c r="AP228"/>
  <c r="AQ228"/>
  <c r="AR228"/>
  <c r="AS228"/>
  <c r="AT228"/>
  <c r="AB229"/>
  <c r="AC229"/>
  <c r="AD229"/>
  <c r="AE229"/>
  <c r="AF229"/>
  <c r="AG229"/>
  <c r="AH229"/>
  <c r="AI229"/>
  <c r="AJ229"/>
  <c r="AK229"/>
  <c r="AL229"/>
  <c r="AM229"/>
  <c r="AN229"/>
  <c r="AO229"/>
  <c r="AP229"/>
  <c r="AQ229"/>
  <c r="AR229"/>
  <c r="AS229"/>
  <c r="AT229"/>
  <c r="AB230"/>
  <c r="AC230"/>
  <c r="AD230"/>
  <c r="AE230"/>
  <c r="AF230"/>
  <c r="AG230"/>
  <c r="AH230"/>
  <c r="AI230"/>
  <c r="AJ230"/>
  <c r="AK230"/>
  <c r="AL230"/>
  <c r="AM230"/>
  <c r="AN230"/>
  <c r="AO230"/>
  <c r="AP230"/>
  <c r="AQ230"/>
  <c r="AR230"/>
  <c r="AS230"/>
  <c r="AT230"/>
  <c r="AB231"/>
  <c r="AC231"/>
  <c r="AD231"/>
  <c r="AE231"/>
  <c r="AF231"/>
  <c r="AG231"/>
  <c r="AH231"/>
  <c r="AI231"/>
  <c r="AJ231"/>
  <c r="AK231"/>
  <c r="AL231"/>
  <c r="AM231"/>
  <c r="AN231"/>
  <c r="AO231"/>
  <c r="AP231"/>
  <c r="AQ231"/>
  <c r="AR231"/>
  <c r="AS231"/>
  <c r="AT231"/>
  <c r="AB232"/>
  <c r="AC232"/>
  <c r="AD232"/>
  <c r="AE232"/>
  <c r="AF232"/>
  <c r="AG232"/>
  <c r="AH232"/>
  <c r="AI232"/>
  <c r="AJ232"/>
  <c r="AK232"/>
  <c r="AL232"/>
  <c r="AM232"/>
  <c r="AN232"/>
  <c r="AO232"/>
  <c r="AP232"/>
  <c r="AQ232"/>
  <c r="AR232"/>
  <c r="AS232"/>
  <c r="AT232"/>
  <c r="AB233"/>
  <c r="AC233"/>
  <c r="AD233"/>
  <c r="AE233"/>
  <c r="AF233"/>
  <c r="AG233"/>
  <c r="AH233"/>
  <c r="AI233"/>
  <c r="AJ233"/>
  <c r="AK233"/>
  <c r="AL233"/>
  <c r="AM233"/>
  <c r="AN233"/>
  <c r="AO233"/>
  <c r="AP233"/>
  <c r="AQ233"/>
  <c r="AR233"/>
  <c r="AS233"/>
  <c r="AT233"/>
  <c r="AB234"/>
  <c r="AC234"/>
  <c r="AD234"/>
  <c r="AE234"/>
  <c r="AF234"/>
  <c r="AG234"/>
  <c r="AH234"/>
  <c r="AI234"/>
  <c r="AJ234"/>
  <c r="AK234"/>
  <c r="AL234"/>
  <c r="AM234"/>
  <c r="AN234"/>
  <c r="AO234"/>
  <c r="AP234"/>
  <c r="AQ234"/>
  <c r="AR234"/>
  <c r="AS234"/>
  <c r="AT234"/>
  <c r="AB235"/>
  <c r="AC235"/>
  <c r="AD235"/>
  <c r="AE235"/>
  <c r="AF235"/>
  <c r="AG235"/>
  <c r="AH235"/>
  <c r="AI235"/>
  <c r="AJ235"/>
  <c r="AK235"/>
  <c r="AL235"/>
  <c r="AM235"/>
  <c r="AN235"/>
  <c r="AO235"/>
  <c r="AP235"/>
  <c r="AQ235"/>
  <c r="AR235"/>
  <c r="AS235"/>
  <c r="AT235"/>
  <c r="AB236"/>
  <c r="AC236"/>
  <c r="AD236"/>
  <c r="AE236"/>
  <c r="AF236"/>
  <c r="AG236"/>
  <c r="AH236"/>
  <c r="AI236"/>
  <c r="AJ236"/>
  <c r="AK236"/>
  <c r="AL236"/>
  <c r="AM236"/>
  <c r="AN236"/>
  <c r="AO236"/>
  <c r="AP236"/>
  <c r="AQ236"/>
  <c r="AR236"/>
  <c r="AS236"/>
  <c r="AT236"/>
  <c r="AB237"/>
  <c r="AC237"/>
  <c r="AD237"/>
  <c r="AE237"/>
  <c r="AF237"/>
  <c r="AG237"/>
  <c r="AH237"/>
  <c r="AI237"/>
  <c r="AJ237"/>
  <c r="AK237"/>
  <c r="AL237"/>
  <c r="AM237"/>
  <c r="AN237"/>
  <c r="AO237"/>
  <c r="AP237"/>
  <c r="AQ237"/>
  <c r="AR237"/>
  <c r="AS237"/>
  <c r="AT237"/>
  <c r="AB238"/>
  <c r="AC238"/>
  <c r="AD238"/>
  <c r="AE238"/>
  <c r="AF238"/>
  <c r="AG238"/>
  <c r="AH238"/>
  <c r="AI238"/>
  <c r="AJ238"/>
  <c r="AK238"/>
  <c r="AL238"/>
  <c r="AM238"/>
  <c r="AN238"/>
  <c r="AO238"/>
  <c r="AP238"/>
  <c r="AQ238"/>
  <c r="AR238"/>
  <c r="AS238"/>
  <c r="AT238"/>
  <c r="AB239"/>
  <c r="AC239"/>
  <c r="AD239"/>
  <c r="AE239"/>
  <c r="AF239"/>
  <c r="AG239"/>
  <c r="AH239"/>
  <c r="AI239"/>
  <c r="AJ239"/>
  <c r="AK239"/>
  <c r="AL239"/>
  <c r="AM239"/>
  <c r="AN239"/>
  <c r="AO239"/>
  <c r="AP239"/>
  <c r="AQ239"/>
  <c r="AR239"/>
  <c r="AS239"/>
  <c r="AT239"/>
  <c r="AB240"/>
  <c r="AC240"/>
  <c r="AD240"/>
  <c r="AE240"/>
  <c r="AF240"/>
  <c r="AG240"/>
  <c r="AH240"/>
  <c r="AI240"/>
  <c r="AJ240"/>
  <c r="AK240"/>
  <c r="AL240"/>
  <c r="AM240"/>
  <c r="AN240"/>
  <c r="AO240"/>
  <c r="AP240"/>
  <c r="AQ240"/>
  <c r="AR240"/>
  <c r="AS240"/>
  <c r="AT240"/>
  <c r="AB241"/>
  <c r="AC241"/>
  <c r="AD241"/>
  <c r="AE241"/>
  <c r="AF241"/>
  <c r="AG241"/>
  <c r="AH241"/>
  <c r="AI241"/>
  <c r="AJ241"/>
  <c r="AK241"/>
  <c r="AL241"/>
  <c r="AM241"/>
  <c r="AN241"/>
  <c r="AO241"/>
  <c r="AP241"/>
  <c r="AQ241"/>
  <c r="AR241"/>
  <c r="AS241"/>
  <c r="AT241"/>
  <c r="AB242"/>
  <c r="AC242"/>
  <c r="AD242"/>
  <c r="AE242"/>
  <c r="AF242"/>
  <c r="AG242"/>
  <c r="AH242"/>
  <c r="AI242"/>
  <c r="AJ242"/>
  <c r="AK242"/>
  <c r="AL242"/>
  <c r="AM242"/>
  <c r="AN242"/>
  <c r="AO242"/>
  <c r="AP242"/>
  <c r="AQ242"/>
  <c r="AR242"/>
  <c r="AS242"/>
  <c r="AT242"/>
  <c r="AB243"/>
  <c r="AC243"/>
  <c r="AD243"/>
  <c r="AE243"/>
  <c r="AF243"/>
  <c r="AG243"/>
  <c r="AH243"/>
  <c r="AI243"/>
  <c r="AJ243"/>
  <c r="AK243"/>
  <c r="AL243"/>
  <c r="AM243"/>
  <c r="AN243"/>
  <c r="AO243"/>
  <c r="AP243"/>
  <c r="AQ243"/>
  <c r="AR243"/>
  <c r="AS243"/>
  <c r="AT243"/>
  <c r="AB244"/>
  <c r="AC244"/>
  <c r="AD244"/>
  <c r="AE244"/>
  <c r="AF244"/>
  <c r="AG244"/>
  <c r="AH244"/>
  <c r="AI244"/>
  <c r="AJ244"/>
  <c r="AK244"/>
  <c r="AL244"/>
  <c r="AM244"/>
  <c r="AN244"/>
  <c r="AO244"/>
  <c r="AP244"/>
  <c r="AQ244"/>
  <c r="AR244"/>
  <c r="AS244"/>
  <c r="AT244"/>
  <c r="AB245"/>
  <c r="AC245"/>
  <c r="AD245"/>
  <c r="AE245"/>
  <c r="AF245"/>
  <c r="AG245"/>
  <c r="AH245"/>
  <c r="AI245"/>
  <c r="AJ245"/>
  <c r="AK245"/>
  <c r="AL245"/>
  <c r="AM245"/>
  <c r="AN245"/>
  <c r="AO245"/>
  <c r="AP245"/>
  <c r="AQ245"/>
  <c r="AR245"/>
  <c r="AS245"/>
  <c r="AT245"/>
  <c r="AB246"/>
  <c r="AC246"/>
  <c r="AD246"/>
  <c r="AE246"/>
  <c r="AF246"/>
  <c r="AG246"/>
  <c r="AH246"/>
  <c r="AI246"/>
  <c r="AJ246"/>
  <c r="AK246"/>
  <c r="AL246"/>
  <c r="AM246"/>
  <c r="AN246"/>
  <c r="AO246"/>
  <c r="AP246"/>
  <c r="AQ246"/>
  <c r="AR246"/>
  <c r="AS246"/>
  <c r="AT246"/>
  <c r="AA46"/>
  <c r="C34" l="1"/>
  <c r="C44"/>
  <c r="C22"/>
  <c r="C40"/>
  <c r="C24"/>
  <c r="C32"/>
  <c r="C10"/>
  <c r="C36"/>
  <c r="C17"/>
  <c r="C43"/>
  <c r="C27"/>
  <c r="C9"/>
  <c r="C35"/>
  <c r="C23"/>
  <c r="C39"/>
  <c r="C15"/>
  <c r="C30"/>
  <c r="C16"/>
  <c r="C38"/>
  <c r="C42"/>
  <c r="C26"/>
  <c r="C11"/>
  <c r="C37"/>
  <c r="C12"/>
  <c r="C45"/>
  <c r="C29"/>
  <c r="C18"/>
  <c r="C33"/>
  <c r="C19"/>
  <c r="C41"/>
  <c r="C25"/>
  <c r="C28"/>
  <c r="C14"/>
  <c r="C31"/>
  <c r="C13"/>
  <c r="C21"/>
  <c r="C20"/>
  <c r="AK247"/>
  <c r="AL247"/>
  <c r="AK248"/>
  <c r="AL248"/>
  <c r="AK249"/>
  <c r="AL249"/>
  <c r="AK250"/>
  <c r="AL250"/>
  <c r="AK251"/>
  <c r="AL251"/>
  <c r="AK252"/>
  <c r="AL252"/>
  <c r="AK253"/>
  <c r="AL253"/>
  <c r="AK254"/>
  <c r="AL254"/>
  <c r="AK255"/>
  <c r="AL255"/>
  <c r="AK256"/>
  <c r="AL256"/>
  <c r="AK257"/>
  <c r="AL257"/>
  <c r="AK258"/>
  <c r="AL258"/>
  <c r="AK259"/>
  <c r="AL259"/>
  <c r="AK260"/>
  <c r="AL260"/>
  <c r="AK261"/>
  <c r="AL261"/>
  <c r="AK262"/>
  <c r="AL262"/>
  <c r="AK263"/>
  <c r="AL263"/>
  <c r="AK264"/>
  <c r="AL264"/>
  <c r="AK265"/>
  <c r="AL265"/>
  <c r="AK266"/>
  <c r="AL266"/>
  <c r="AK267"/>
  <c r="AL267"/>
  <c r="AK268"/>
  <c r="AL268"/>
  <c r="AK269"/>
  <c r="AL269"/>
  <c r="AK270"/>
  <c r="AL270"/>
  <c r="AK271"/>
  <c r="AL271"/>
  <c r="AK272"/>
  <c r="AL272"/>
  <c r="AK273"/>
  <c r="AL273"/>
  <c r="AK274"/>
  <c r="AL274"/>
  <c r="AK275"/>
  <c r="AL275"/>
  <c r="AK276"/>
  <c r="AL276"/>
  <c r="AK277"/>
  <c r="AL277"/>
  <c r="AK278"/>
  <c r="AL278"/>
  <c r="AK279"/>
  <c r="AL279"/>
  <c r="AK280"/>
  <c r="AL280"/>
  <c r="AK281"/>
  <c r="AL281"/>
  <c r="AK282"/>
  <c r="AL282"/>
  <c r="AK283"/>
  <c r="AL283"/>
  <c r="AA284"/>
  <c r="AB284"/>
  <c r="AC284"/>
  <c r="AD284"/>
  <c r="AE284"/>
  <c r="AF284"/>
  <c r="AG284"/>
  <c r="AH284"/>
  <c r="AI284"/>
  <c r="AJ284"/>
  <c r="AK284"/>
  <c r="AL284"/>
  <c r="AM284"/>
  <c r="AN284"/>
  <c r="AO284"/>
  <c r="AP284"/>
  <c r="AQ284"/>
  <c r="AR284"/>
  <c r="AS284"/>
  <c r="AT284"/>
  <c r="AA285"/>
  <c r="AB285"/>
  <c r="AC285"/>
  <c r="AD285"/>
  <c r="AE285"/>
  <c r="AF285"/>
  <c r="AG285"/>
  <c r="AH285"/>
  <c r="AI285"/>
  <c r="AJ285"/>
  <c r="AK285"/>
  <c r="AL285"/>
  <c r="AM285"/>
  <c r="AN285"/>
  <c r="AO285"/>
  <c r="AP285"/>
  <c r="AQ285"/>
  <c r="AR285"/>
  <c r="AS285"/>
  <c r="AT285"/>
  <c r="AA286"/>
  <c r="AB286"/>
  <c r="AC286"/>
  <c r="AD286"/>
  <c r="AE286"/>
  <c r="AF286"/>
  <c r="AG286"/>
  <c r="AH286"/>
  <c r="AI286"/>
  <c r="AJ286"/>
  <c r="AK286"/>
  <c r="AL286"/>
  <c r="AM286"/>
  <c r="AN286"/>
  <c r="AO286"/>
  <c r="AP286"/>
  <c r="AQ286"/>
  <c r="AR286"/>
  <c r="AS286"/>
  <c r="AT286"/>
  <c r="AA287"/>
  <c r="AB287"/>
  <c r="AC287"/>
  <c r="AD287"/>
  <c r="AE287"/>
  <c r="AF287"/>
  <c r="AG287"/>
  <c r="AH287"/>
  <c r="AI287"/>
  <c r="AJ287"/>
  <c r="AK287"/>
  <c r="AL287"/>
  <c r="AM287"/>
  <c r="AN287"/>
  <c r="AO287"/>
  <c r="AP287"/>
  <c r="AQ287"/>
  <c r="AR287"/>
  <c r="AS287"/>
  <c r="AT287"/>
  <c r="AA288"/>
  <c r="AB288"/>
  <c r="AC288"/>
  <c r="AD288"/>
  <c r="AE288"/>
  <c r="AF288"/>
  <c r="AG288"/>
  <c r="AH288"/>
  <c r="AI288"/>
  <c r="AJ288"/>
  <c r="AK288"/>
  <c r="AL288"/>
  <c r="AM288"/>
  <c r="AN288"/>
  <c r="AO288"/>
  <c r="AP288"/>
  <c r="AQ288"/>
  <c r="AR288"/>
  <c r="AS288"/>
  <c r="AT288"/>
  <c r="AA289"/>
  <c r="AB289"/>
  <c r="AC289"/>
  <c r="AD289"/>
  <c r="AE289"/>
  <c r="AF289"/>
  <c r="AG289"/>
  <c r="AH289"/>
  <c r="AI289"/>
  <c r="AJ289"/>
  <c r="AK289"/>
  <c r="AL289"/>
  <c r="AM289"/>
  <c r="AN289"/>
  <c r="AO289"/>
  <c r="AP289"/>
  <c r="AQ289"/>
  <c r="AR289"/>
  <c r="AS289"/>
  <c r="AT289"/>
  <c r="AA290"/>
  <c r="AB290"/>
  <c r="AC290"/>
  <c r="AD290"/>
  <c r="AE290"/>
  <c r="AF290"/>
  <c r="AG290"/>
  <c r="AH290"/>
  <c r="AI290"/>
  <c r="AJ290"/>
  <c r="AK290"/>
  <c r="AL290"/>
  <c r="AM290"/>
  <c r="AN290"/>
  <c r="AO290"/>
  <c r="AP290"/>
  <c r="AQ290"/>
  <c r="AR290"/>
  <c r="AS290"/>
  <c r="AT290"/>
  <c r="AA291"/>
  <c r="AB291"/>
  <c r="AC291"/>
  <c r="AD291"/>
  <c r="AE291"/>
  <c r="AF291"/>
  <c r="AG291"/>
  <c r="AH291"/>
  <c r="AI291"/>
  <c r="AJ291"/>
  <c r="AK291"/>
  <c r="AL291"/>
  <c r="AM291"/>
  <c r="AN291"/>
  <c r="AO291"/>
  <c r="AP291"/>
  <c r="AQ291"/>
  <c r="AR291"/>
  <c r="AS291"/>
  <c r="AT291"/>
  <c r="AA292"/>
  <c r="AB292"/>
  <c r="AC292"/>
  <c r="AD292"/>
  <c r="AE292"/>
  <c r="AF292"/>
  <c r="AG292"/>
  <c r="AH292"/>
  <c r="AI292"/>
  <c r="AJ292"/>
  <c r="AK292"/>
  <c r="AL292"/>
  <c r="AM292"/>
  <c r="AN292"/>
  <c r="AO292"/>
  <c r="AP292"/>
  <c r="AQ292"/>
  <c r="AR292"/>
  <c r="AS292"/>
  <c r="AT292"/>
  <c r="AA293"/>
  <c r="AB293"/>
  <c r="AC293"/>
  <c r="AD293"/>
  <c r="AE293"/>
  <c r="AF293"/>
  <c r="AG293"/>
  <c r="AH293"/>
  <c r="AI293"/>
  <c r="AJ293"/>
  <c r="AK293"/>
  <c r="AL293"/>
  <c r="AM293"/>
  <c r="AN293"/>
  <c r="AO293"/>
  <c r="AP293"/>
  <c r="AQ293"/>
  <c r="AR293"/>
  <c r="AS293"/>
  <c r="AT293"/>
  <c r="AA294"/>
  <c r="AB294"/>
  <c r="AC294"/>
  <c r="AD294"/>
  <c r="AE294"/>
  <c r="AF294"/>
  <c r="AG294"/>
  <c r="AH294"/>
  <c r="AI294"/>
  <c r="AJ294"/>
  <c r="AK294"/>
  <c r="AL294"/>
  <c r="AM294"/>
  <c r="AN294"/>
  <c r="AO294"/>
  <c r="AP294"/>
  <c r="AQ294"/>
  <c r="AR294"/>
  <c r="AS294"/>
  <c r="AT294"/>
  <c r="AA295"/>
  <c r="AB295"/>
  <c r="AC295"/>
  <c r="AD295"/>
  <c r="AE295"/>
  <c r="AF295"/>
  <c r="AG295"/>
  <c r="AH295"/>
  <c r="AI295"/>
  <c r="AJ295"/>
  <c r="AK295"/>
  <c r="AL295"/>
  <c r="AM295"/>
  <c r="AN295"/>
  <c r="AO295"/>
  <c r="AP295"/>
  <c r="AQ295"/>
  <c r="AR295"/>
  <c r="AS295"/>
  <c r="AT295"/>
  <c r="AA296"/>
  <c r="AB296"/>
  <c r="AC296"/>
  <c r="AD296"/>
  <c r="AE296"/>
  <c r="AF296"/>
  <c r="AG296"/>
  <c r="AH296"/>
  <c r="AI296"/>
  <c r="AJ296"/>
  <c r="AK296"/>
  <c r="AL296"/>
  <c r="AM296"/>
  <c r="AN296"/>
  <c r="AO296"/>
  <c r="AP296"/>
  <c r="AQ296"/>
  <c r="AR296"/>
  <c r="AS296"/>
  <c r="AT296"/>
  <c r="AA297"/>
  <c r="AB297"/>
  <c r="AC297"/>
  <c r="AD297"/>
  <c r="AE297"/>
  <c r="AF297"/>
  <c r="AG297"/>
  <c r="AH297"/>
  <c r="AI297"/>
  <c r="AJ297"/>
  <c r="AK297"/>
  <c r="AL297"/>
  <c r="AM297"/>
  <c r="AN297"/>
  <c r="AO297"/>
  <c r="AP297"/>
  <c r="AQ297"/>
  <c r="AR297"/>
  <c r="AS297"/>
  <c r="AT297"/>
  <c r="AA298"/>
  <c r="AB298"/>
  <c r="AC298"/>
  <c r="AD298"/>
  <c r="AE298"/>
  <c r="AF298"/>
  <c r="AG298"/>
  <c r="AH298"/>
  <c r="AI298"/>
  <c r="AJ298"/>
  <c r="AK298"/>
  <c r="AL298"/>
  <c r="AM298"/>
  <c r="AN298"/>
  <c r="AO298"/>
  <c r="AP298"/>
  <c r="AQ298"/>
  <c r="AR298"/>
  <c r="AS298"/>
  <c r="AT298"/>
  <c r="AA299"/>
  <c r="AB299"/>
  <c r="AC299"/>
  <c r="AD299"/>
  <c r="AE299"/>
  <c r="AF299"/>
  <c r="AG299"/>
  <c r="AH299"/>
  <c r="AI299"/>
  <c r="AJ299"/>
  <c r="AK299"/>
  <c r="AL299"/>
  <c r="AM299"/>
  <c r="AN299"/>
  <c r="AO299"/>
  <c r="AP299"/>
  <c r="AQ299"/>
  <c r="AR299"/>
  <c r="AS299"/>
  <c r="AT299"/>
  <c r="AA300"/>
  <c r="AB300"/>
  <c r="AC300"/>
  <c r="AD300"/>
  <c r="AE300"/>
  <c r="AF300"/>
  <c r="AG300"/>
  <c r="AH300"/>
  <c r="AI300"/>
  <c r="AJ300"/>
  <c r="AK300"/>
  <c r="AL300"/>
  <c r="AM300"/>
  <c r="AN300"/>
  <c r="AO300"/>
  <c r="AP300"/>
  <c r="AQ300"/>
  <c r="AR300"/>
  <c r="AS300"/>
  <c r="AT300"/>
  <c r="AA301"/>
  <c r="AB301"/>
  <c r="AC301"/>
  <c r="AD301"/>
  <c r="AE301"/>
  <c r="AF301"/>
  <c r="AG301"/>
  <c r="AH301"/>
  <c r="AI301"/>
  <c r="AJ301"/>
  <c r="AK301"/>
  <c r="AL301"/>
  <c r="AM301"/>
  <c r="AN301"/>
  <c r="AO301"/>
  <c r="AP301"/>
  <c r="AQ301"/>
  <c r="AR301"/>
  <c r="AS301"/>
  <c r="AT301"/>
  <c r="AA302"/>
  <c r="AB302"/>
  <c r="AC302"/>
  <c r="AD302"/>
  <c r="AE302"/>
  <c r="AF302"/>
  <c r="AG302"/>
  <c r="AH302"/>
  <c r="AI302"/>
  <c r="AJ302"/>
  <c r="AK302"/>
  <c r="AL302"/>
  <c r="AM302"/>
  <c r="AN302"/>
  <c r="AO302"/>
  <c r="AP302"/>
  <c r="AQ302"/>
  <c r="AR302"/>
  <c r="AS302"/>
  <c r="AT302"/>
  <c r="AA303"/>
  <c r="AB303"/>
  <c r="AC303"/>
  <c r="AD303"/>
  <c r="AE303"/>
  <c r="AF303"/>
  <c r="AG303"/>
  <c r="AH303"/>
  <c r="AI303"/>
  <c r="AJ303"/>
  <c r="AK303"/>
  <c r="AL303"/>
  <c r="AM303"/>
  <c r="AN303"/>
  <c r="AO303"/>
  <c r="AP303"/>
  <c r="AQ303"/>
  <c r="AR303"/>
  <c r="AS303"/>
  <c r="AT303"/>
  <c r="AA304"/>
  <c r="AB304"/>
  <c r="AC304"/>
  <c r="AD304"/>
  <c r="AE304"/>
  <c r="AF304"/>
  <c r="AG304"/>
  <c r="AH304"/>
  <c r="AI304"/>
  <c r="AJ304"/>
  <c r="AK304"/>
  <c r="AL304"/>
  <c r="AM304"/>
  <c r="AN304"/>
  <c r="AO304"/>
  <c r="AP304"/>
  <c r="AQ304"/>
  <c r="AR304"/>
  <c r="AS304"/>
  <c r="AT304"/>
  <c r="AA305"/>
  <c r="AB305"/>
  <c r="AC305"/>
  <c r="AD305"/>
  <c r="AE305"/>
  <c r="AF305"/>
  <c r="AG305"/>
  <c r="AH305"/>
  <c r="AI305"/>
  <c r="AJ305"/>
  <c r="AK305"/>
  <c r="AL305"/>
  <c r="AM305"/>
  <c r="AN305"/>
  <c r="AO305"/>
  <c r="AP305"/>
  <c r="AQ305"/>
  <c r="AR305"/>
  <c r="AS305"/>
  <c r="AT305"/>
  <c r="AA306"/>
  <c r="AB306"/>
  <c r="AC306"/>
  <c r="AD306"/>
  <c r="AE306"/>
  <c r="AF306"/>
  <c r="AG306"/>
  <c r="AH306"/>
  <c r="AI306"/>
  <c r="AJ306"/>
  <c r="AK306"/>
  <c r="AL306"/>
  <c r="AM306"/>
  <c r="AN306"/>
  <c r="AO306"/>
  <c r="AP306"/>
  <c r="AQ306"/>
  <c r="AR306"/>
  <c r="AS306"/>
  <c r="AT306"/>
  <c r="AA307"/>
  <c r="AB307"/>
  <c r="AC307"/>
  <c r="AD307"/>
  <c r="AE307"/>
  <c r="AF307"/>
  <c r="AG307"/>
  <c r="AH307"/>
  <c r="AI307"/>
  <c r="AJ307"/>
  <c r="AK307"/>
  <c r="AL307"/>
  <c r="AM307"/>
  <c r="AN307"/>
  <c r="AO307"/>
  <c r="AP307"/>
  <c r="AQ307"/>
  <c r="AR307"/>
  <c r="AS307"/>
  <c r="AT307"/>
  <c r="AA308"/>
  <c r="AB308"/>
  <c r="AC308"/>
  <c r="AD308"/>
  <c r="AE308"/>
  <c r="AF308"/>
  <c r="AG308"/>
  <c r="AH308"/>
  <c r="AI308"/>
  <c r="AJ308"/>
  <c r="AK308"/>
  <c r="AL308"/>
  <c r="AM308"/>
  <c r="AN308"/>
  <c r="AO308"/>
  <c r="AP308"/>
  <c r="AQ308"/>
  <c r="AR308"/>
  <c r="AS308"/>
  <c r="AT308"/>
  <c r="AA309"/>
  <c r="AB309"/>
  <c r="AC309"/>
  <c r="AD309"/>
  <c r="AE309"/>
  <c r="AF309"/>
  <c r="AG309"/>
  <c r="AH309"/>
  <c r="AI309"/>
  <c r="AJ309"/>
  <c r="AK309"/>
  <c r="AL309"/>
  <c r="AM309"/>
  <c r="AN309"/>
  <c r="AO309"/>
  <c r="AP309"/>
  <c r="AQ309"/>
  <c r="AR309"/>
  <c r="AS309"/>
  <c r="AT309"/>
  <c r="AA310"/>
  <c r="AB310"/>
  <c r="AC310"/>
  <c r="AD310"/>
  <c r="AE310"/>
  <c r="AF310"/>
  <c r="AG310"/>
  <c r="AH310"/>
  <c r="AI310"/>
  <c r="AJ310"/>
  <c r="AK310"/>
  <c r="AL310"/>
  <c r="AM310"/>
  <c r="AN310"/>
  <c r="AO310"/>
  <c r="AP310"/>
  <c r="AQ310"/>
  <c r="AR310"/>
  <c r="AS310"/>
  <c r="AT310"/>
  <c r="AA311"/>
  <c r="AB311"/>
  <c r="AC311"/>
  <c r="AD311"/>
  <c r="AE311"/>
  <c r="AF311"/>
  <c r="AG311"/>
  <c r="AH311"/>
  <c r="AI311"/>
  <c r="AJ311"/>
  <c r="AK311"/>
  <c r="AL311"/>
  <c r="AM311"/>
  <c r="AN311"/>
  <c r="AO311"/>
  <c r="AP311"/>
  <c r="AQ311"/>
  <c r="AR311"/>
  <c r="AS311"/>
  <c r="AT311"/>
  <c r="AA312"/>
  <c r="AB312"/>
  <c r="AC312"/>
  <c r="AD312"/>
  <c r="AE312"/>
  <c r="AF312"/>
  <c r="AG312"/>
  <c r="AH312"/>
  <c r="AI312"/>
  <c r="AJ312"/>
  <c r="AK312"/>
  <c r="AL312"/>
  <c r="AM312"/>
  <c r="AN312"/>
  <c r="AO312"/>
  <c r="AP312"/>
  <c r="AQ312"/>
  <c r="AR312"/>
  <c r="AS312"/>
  <c r="AT312"/>
  <c r="AA313"/>
  <c r="AB313"/>
  <c r="AC313"/>
  <c r="AD313"/>
  <c r="AE313"/>
  <c r="AF313"/>
  <c r="AG313"/>
  <c r="AH313"/>
  <c r="AI313"/>
  <c r="AJ313"/>
  <c r="AK313"/>
  <c r="AL313"/>
  <c r="AM313"/>
  <c r="AN313"/>
  <c r="AO313"/>
  <c r="AP313"/>
  <c r="AQ313"/>
  <c r="AR313"/>
  <c r="AS313"/>
  <c r="AT313"/>
  <c r="AA314"/>
  <c r="AB314"/>
  <c r="AC314"/>
  <c r="AD314"/>
  <c r="AE314"/>
  <c r="AF314"/>
  <c r="AG314"/>
  <c r="AH314"/>
  <c r="AI314"/>
  <c r="AJ314"/>
  <c r="AK314"/>
  <c r="AL314"/>
  <c r="AM314"/>
  <c r="AN314"/>
  <c r="AO314"/>
  <c r="AP314"/>
  <c r="AQ314"/>
  <c r="AR314"/>
  <c r="AS314"/>
  <c r="AT314"/>
  <c r="AA315"/>
  <c r="AB315"/>
  <c r="AC315"/>
  <c r="AD315"/>
  <c r="AE315"/>
  <c r="AF315"/>
  <c r="AG315"/>
  <c r="AH315"/>
  <c r="AI315"/>
  <c r="AJ315"/>
  <c r="AK315"/>
  <c r="AL315"/>
  <c r="AM315"/>
  <c r="AN315"/>
  <c r="AO315"/>
  <c r="AP315"/>
  <c r="AQ315"/>
  <c r="AR315"/>
  <c r="AS315"/>
  <c r="AT315"/>
  <c r="AA316"/>
  <c r="AB316"/>
  <c r="AC316"/>
  <c r="AD316"/>
  <c r="AE316"/>
  <c r="AF316"/>
  <c r="AG316"/>
  <c r="AH316"/>
  <c r="AI316"/>
  <c r="AJ316"/>
  <c r="AK316"/>
  <c r="AL316"/>
  <c r="AM316"/>
  <c r="AN316"/>
  <c r="AO316"/>
  <c r="AP316"/>
  <c r="AQ316"/>
  <c r="AR316"/>
  <c r="AS316"/>
  <c r="AT316"/>
  <c r="AA317"/>
  <c r="AB317"/>
  <c r="AC317"/>
  <c r="AD317"/>
  <c r="AE317"/>
  <c r="AF317"/>
  <c r="AG317"/>
  <c r="AH317"/>
  <c r="AI317"/>
  <c r="AJ317"/>
  <c r="AK317"/>
  <c r="AL317"/>
  <c r="AM317"/>
  <c r="AN317"/>
  <c r="AO317"/>
  <c r="AP317"/>
  <c r="AQ317"/>
  <c r="AR317"/>
  <c r="AS317"/>
  <c r="AT317"/>
  <c r="AA318"/>
  <c r="AB318"/>
  <c r="AC318"/>
  <c r="AD318"/>
  <c r="AE318"/>
  <c r="AF318"/>
  <c r="AG318"/>
  <c r="AH318"/>
  <c r="AI318"/>
  <c r="AJ318"/>
  <c r="AK318"/>
  <c r="AL318"/>
  <c r="AM318"/>
  <c r="AN318"/>
  <c r="AO318"/>
  <c r="AP318"/>
  <c r="AQ318"/>
  <c r="AR318"/>
  <c r="AS318"/>
  <c r="AT318"/>
  <c r="AA319"/>
  <c r="AB319"/>
  <c r="AC319"/>
  <c r="AD319"/>
  <c r="AE319"/>
  <c r="AF319"/>
  <c r="AG319"/>
  <c r="AH319"/>
  <c r="AI319"/>
  <c r="AJ319"/>
  <c r="AK319"/>
  <c r="AL319"/>
  <c r="AM319"/>
  <c r="AN319"/>
  <c r="AO319"/>
  <c r="AP319"/>
  <c r="AQ319"/>
  <c r="AR319"/>
  <c r="AS319"/>
  <c r="AT319"/>
  <c r="AA320"/>
  <c r="AB320"/>
  <c r="AC320"/>
  <c r="AD320"/>
  <c r="AE320"/>
  <c r="AF320"/>
  <c r="AG320"/>
  <c r="AH320"/>
  <c r="AI320"/>
  <c r="AJ320"/>
  <c r="AK320"/>
  <c r="AL320"/>
  <c r="AM320"/>
  <c r="AN320"/>
  <c r="AO320"/>
  <c r="AP320"/>
  <c r="AQ320"/>
  <c r="AR320"/>
  <c r="AS320"/>
  <c r="AT320"/>
  <c r="AA321"/>
  <c r="AB321"/>
  <c r="AC321"/>
  <c r="AD321"/>
  <c r="AE321"/>
  <c r="AF321"/>
  <c r="AG321"/>
  <c r="AH321"/>
  <c r="AI321"/>
  <c r="AJ321"/>
  <c r="AK321"/>
  <c r="AL321"/>
  <c r="AM321"/>
  <c r="AN321"/>
  <c r="AO321"/>
  <c r="AP321"/>
  <c r="AQ321"/>
  <c r="AR321"/>
  <c r="AS321"/>
  <c r="AT321"/>
  <c r="AA322"/>
  <c r="AB322"/>
  <c r="AC322"/>
  <c r="AD322"/>
  <c r="AE322"/>
  <c r="AF322"/>
  <c r="AG322"/>
  <c r="AH322"/>
  <c r="AI322"/>
  <c r="AJ322"/>
  <c r="AK322"/>
  <c r="AL322"/>
  <c r="AM322"/>
  <c r="AN322"/>
  <c r="AO322"/>
  <c r="AP322"/>
  <c r="AQ322"/>
  <c r="AR322"/>
  <c r="AS322"/>
  <c r="AT322"/>
  <c r="AA323"/>
  <c r="AB323"/>
  <c r="AC323"/>
  <c r="AD323"/>
  <c r="AE323"/>
  <c r="AF323"/>
  <c r="AG323"/>
  <c r="AH323"/>
  <c r="AI323"/>
  <c r="AJ323"/>
  <c r="AK323"/>
  <c r="AL323"/>
  <c r="AM323"/>
  <c r="AN323"/>
  <c r="AO323"/>
  <c r="AP323"/>
  <c r="AQ323"/>
  <c r="AR323"/>
  <c r="AS323"/>
  <c r="AT323"/>
  <c r="AA324"/>
  <c r="AB324"/>
  <c r="AC324"/>
  <c r="AD324"/>
  <c r="AE324"/>
  <c r="AF324"/>
  <c r="AG324"/>
  <c r="AH324"/>
  <c r="AI324"/>
  <c r="AJ324"/>
  <c r="AK324"/>
  <c r="AL324"/>
  <c r="AM324"/>
  <c r="AN324"/>
  <c r="AO324"/>
  <c r="AP324"/>
  <c r="AQ324"/>
  <c r="AR324"/>
  <c r="AS324"/>
  <c r="AT324"/>
  <c r="AA325"/>
  <c r="AB325"/>
  <c r="AC325"/>
  <c r="AD325"/>
  <c r="AE325"/>
  <c r="AF325"/>
  <c r="AG325"/>
  <c r="AH325"/>
  <c r="AI325"/>
  <c r="AJ325"/>
  <c r="AK325"/>
  <c r="AL325"/>
  <c r="AM325"/>
  <c r="AN325"/>
  <c r="AO325"/>
  <c r="AP325"/>
  <c r="AQ325"/>
  <c r="AR325"/>
  <c r="AS325"/>
  <c r="AT325"/>
  <c r="AA326"/>
  <c r="AB326"/>
  <c r="AC326"/>
  <c r="AD326"/>
  <c r="AE326"/>
  <c r="AF326"/>
  <c r="AG326"/>
  <c r="AH326"/>
  <c r="AI326"/>
  <c r="AJ326"/>
  <c r="AK326"/>
  <c r="AL326"/>
  <c r="AM326"/>
  <c r="AN326"/>
  <c r="AO326"/>
  <c r="AP326"/>
  <c r="AQ326"/>
  <c r="AR326"/>
  <c r="AS326"/>
  <c r="AT326"/>
  <c r="AA327"/>
  <c r="AB327"/>
  <c r="AC327"/>
  <c r="AD327"/>
  <c r="AE327"/>
  <c r="AF327"/>
  <c r="AG327"/>
  <c r="AH327"/>
  <c r="AI327"/>
  <c r="AJ327"/>
  <c r="AK327"/>
  <c r="AL327"/>
  <c r="AM327"/>
  <c r="AN327"/>
  <c r="AO327"/>
  <c r="AP327"/>
  <c r="AQ327"/>
  <c r="AR327"/>
  <c r="AS327"/>
  <c r="AT327"/>
  <c r="AA328"/>
  <c r="AB328"/>
  <c r="AC328"/>
  <c r="AD328"/>
  <c r="AE328"/>
  <c r="AF328"/>
  <c r="AG328"/>
  <c r="AH328"/>
  <c r="AI328"/>
  <c r="AJ328"/>
  <c r="AK328"/>
  <c r="AL328"/>
  <c r="AM328"/>
  <c r="AN328"/>
  <c r="AO328"/>
  <c r="AP328"/>
  <c r="AQ328"/>
  <c r="AR328"/>
  <c r="AS328"/>
  <c r="AT328"/>
  <c r="AA329"/>
  <c r="AB329"/>
  <c r="AC329"/>
  <c r="AD329"/>
  <c r="AE329"/>
  <c r="AF329"/>
  <c r="AG329"/>
  <c r="AH329"/>
  <c r="AI329"/>
  <c r="AJ329"/>
  <c r="AK329"/>
  <c r="AL329"/>
  <c r="AM329"/>
  <c r="AN329"/>
  <c r="AO329"/>
  <c r="AP329"/>
  <c r="AQ329"/>
  <c r="AR329"/>
  <c r="AS329"/>
  <c r="AT329"/>
  <c r="AA330"/>
  <c r="AB330"/>
  <c r="AC330"/>
  <c r="AD330"/>
  <c r="AE330"/>
  <c r="AF330"/>
  <c r="AG330"/>
  <c r="AH330"/>
  <c r="AI330"/>
  <c r="AJ330"/>
  <c r="AK330"/>
  <c r="AL330"/>
  <c r="AM330"/>
  <c r="AN330"/>
  <c r="AO330"/>
  <c r="AP330"/>
  <c r="AQ330"/>
  <c r="AR330"/>
  <c r="AS330"/>
  <c r="AT330"/>
  <c r="AA331"/>
  <c r="AB331"/>
  <c r="AC331"/>
  <c r="AD331"/>
  <c r="AE331"/>
  <c r="AF331"/>
  <c r="AG331"/>
  <c r="AH331"/>
  <c r="AI331"/>
  <c r="AJ331"/>
  <c r="AK331"/>
  <c r="AL331"/>
  <c r="AM331"/>
  <c r="AN331"/>
  <c r="AO331"/>
  <c r="AP331"/>
  <c r="AQ331"/>
  <c r="AR331"/>
  <c r="AS331"/>
  <c r="AT331"/>
  <c r="AA332"/>
  <c r="AB332"/>
  <c r="AC332"/>
  <c r="AD332"/>
  <c r="AE332"/>
  <c r="AF332"/>
  <c r="AG332"/>
  <c r="AH332"/>
  <c r="AI332"/>
  <c r="AJ332"/>
  <c r="AK332"/>
  <c r="AL332"/>
  <c r="AM332"/>
  <c r="AN332"/>
  <c r="AO332"/>
  <c r="AP332"/>
  <c r="AQ332"/>
  <c r="AR332"/>
  <c r="AS332"/>
  <c r="AT332"/>
  <c r="AA333"/>
  <c r="AB333"/>
  <c r="AC333"/>
  <c r="AD333"/>
  <c r="AE333"/>
  <c r="AF333"/>
  <c r="AG333"/>
  <c r="AH333"/>
  <c r="AI333"/>
  <c r="AJ333"/>
  <c r="AK333"/>
  <c r="AL333"/>
  <c r="AM333"/>
  <c r="AN333"/>
  <c r="AO333"/>
  <c r="AP333"/>
  <c r="AQ333"/>
  <c r="AR333"/>
  <c r="AS333"/>
  <c r="AT333"/>
  <c r="AA334"/>
  <c r="AB334"/>
  <c r="AC334"/>
  <c r="AD334"/>
  <c r="AE334"/>
  <c r="AF334"/>
  <c r="AG334"/>
  <c r="AH334"/>
  <c r="AI334"/>
  <c r="AJ334"/>
  <c r="AK334"/>
  <c r="AL334"/>
  <c r="AM334"/>
  <c r="AN334"/>
  <c r="AO334"/>
  <c r="AP334"/>
  <c r="AQ334"/>
  <c r="AR334"/>
  <c r="AS334"/>
  <c r="AT334"/>
  <c r="AA335"/>
  <c r="AB335"/>
  <c r="AC335"/>
  <c r="AD335"/>
  <c r="AE335"/>
  <c r="AF335"/>
  <c r="AG335"/>
  <c r="AH335"/>
  <c r="AI335"/>
  <c r="AJ335"/>
  <c r="AK335"/>
  <c r="AL335"/>
  <c r="AM335"/>
  <c r="AN335"/>
  <c r="AO335"/>
  <c r="AP335"/>
  <c r="AQ335"/>
  <c r="AR335"/>
  <c r="AS335"/>
  <c r="AT335"/>
  <c r="AA336"/>
  <c r="AB336"/>
  <c r="AC336"/>
  <c r="AD336"/>
  <c r="AE336"/>
  <c r="AF336"/>
  <c r="AG336"/>
  <c r="AH336"/>
  <c r="AI336"/>
  <c r="AJ336"/>
  <c r="AK336"/>
  <c r="AL336"/>
  <c r="AM336"/>
  <c r="AN336"/>
  <c r="AO336"/>
  <c r="AP336"/>
  <c r="AQ336"/>
  <c r="AR336"/>
  <c r="AS336"/>
  <c r="AT336"/>
  <c r="AA337"/>
  <c r="AB337"/>
  <c r="AC337"/>
  <c r="AD337"/>
  <c r="AE337"/>
  <c r="AF337"/>
  <c r="AG337"/>
  <c r="AH337"/>
  <c r="AI337"/>
  <c r="AJ337"/>
  <c r="AK337"/>
  <c r="AL337"/>
  <c r="AM337"/>
  <c r="AN337"/>
  <c r="AO337"/>
  <c r="AP337"/>
  <c r="AQ337"/>
  <c r="AR337"/>
  <c r="AS337"/>
  <c r="AT337"/>
  <c r="AA338"/>
  <c r="AB338"/>
  <c r="AC338"/>
  <c r="AD338"/>
  <c r="AE338"/>
  <c r="AF338"/>
  <c r="AG338"/>
  <c r="AH338"/>
  <c r="AI338"/>
  <c r="AJ338"/>
  <c r="AK338"/>
  <c r="AL338"/>
  <c r="AM338"/>
  <c r="AN338"/>
  <c r="AO338"/>
  <c r="AP338"/>
  <c r="AQ338"/>
  <c r="AR338"/>
  <c r="AS338"/>
  <c r="AT338"/>
  <c r="AA339"/>
  <c r="AB339"/>
  <c r="AC339"/>
  <c r="AD339"/>
  <c r="AE339"/>
  <c r="AF339"/>
  <c r="AG339"/>
  <c r="AH339"/>
  <c r="AI339"/>
  <c r="AJ339"/>
  <c r="AK339"/>
  <c r="AL339"/>
  <c r="AM339"/>
  <c r="AN339"/>
  <c r="AO339"/>
  <c r="AP339"/>
  <c r="AQ339"/>
  <c r="AR339"/>
  <c r="AS339"/>
  <c r="AT339"/>
  <c r="AA340"/>
  <c r="AB340"/>
  <c r="AC340"/>
  <c r="AD340"/>
  <c r="AE340"/>
  <c r="AF340"/>
  <c r="AG340"/>
  <c r="AH340"/>
  <c r="AI340"/>
  <c r="AJ340"/>
  <c r="AK340"/>
  <c r="AL340"/>
  <c r="AM340"/>
  <c r="AN340"/>
  <c r="AO340"/>
  <c r="AP340"/>
  <c r="AQ340"/>
  <c r="AR340"/>
  <c r="AS340"/>
  <c r="AT340"/>
  <c r="AA341"/>
  <c r="AB341"/>
  <c r="AC341"/>
  <c r="AD341"/>
  <c r="AE341"/>
  <c r="AF341"/>
  <c r="AG341"/>
  <c r="AH341"/>
  <c r="AI341"/>
  <c r="AJ341"/>
  <c r="AK341"/>
  <c r="AL341"/>
  <c r="AM341"/>
  <c r="AN341"/>
  <c r="AO341"/>
  <c r="AP341"/>
  <c r="AQ341"/>
  <c r="AR341"/>
  <c r="AS341"/>
  <c r="AT341"/>
  <c r="AA342"/>
  <c r="AB342"/>
  <c r="AC342"/>
  <c r="AD342"/>
  <c r="AE342"/>
  <c r="AF342"/>
  <c r="AG342"/>
  <c r="AH342"/>
  <c r="AI342"/>
  <c r="AJ342"/>
  <c r="AK342"/>
  <c r="AL342"/>
  <c r="AM342"/>
  <c r="AN342"/>
  <c r="AO342"/>
  <c r="AP342"/>
  <c r="AQ342"/>
  <c r="AR342"/>
  <c r="AS342"/>
  <c r="AT342"/>
  <c r="AA343"/>
  <c r="AB343"/>
  <c r="AC343"/>
  <c r="AD343"/>
  <c r="AE343"/>
  <c r="AF343"/>
  <c r="AG343"/>
  <c r="AH343"/>
  <c r="AI343"/>
  <c r="AJ343"/>
  <c r="AK343"/>
  <c r="AL343"/>
  <c r="AM343"/>
  <c r="AN343"/>
  <c r="AO343"/>
  <c r="AP343"/>
  <c r="AQ343"/>
  <c r="AR343"/>
  <c r="AS343"/>
  <c r="AT343"/>
  <c r="AA344"/>
  <c r="AB344"/>
  <c r="AC344"/>
  <c r="AD344"/>
  <c r="AE344"/>
  <c r="AF344"/>
  <c r="AG344"/>
  <c r="AH344"/>
  <c r="AI344"/>
  <c r="AJ344"/>
  <c r="AK344"/>
  <c r="AL344"/>
  <c r="AM344"/>
  <c r="AN344"/>
  <c r="AO344"/>
  <c r="AP344"/>
  <c r="AQ344"/>
  <c r="AR344"/>
  <c r="AS344"/>
  <c r="AT344"/>
  <c r="AA345"/>
  <c r="AB345"/>
  <c r="AC345"/>
  <c r="AD345"/>
  <c r="AE345"/>
  <c r="AF345"/>
  <c r="AG345"/>
  <c r="AH345"/>
  <c r="AI345"/>
  <c r="AJ345"/>
  <c r="AK345"/>
  <c r="AL345"/>
  <c r="AM345"/>
  <c r="AN345"/>
  <c r="AO345"/>
  <c r="AP345"/>
  <c r="AQ345"/>
  <c r="AR345"/>
  <c r="AS345"/>
  <c r="AT345"/>
  <c r="AA346"/>
  <c r="AB346"/>
  <c r="AC346"/>
  <c r="AD346"/>
  <c r="AE346"/>
  <c r="AF346"/>
  <c r="AG346"/>
  <c r="AH346"/>
  <c r="AI346"/>
  <c r="AJ346"/>
  <c r="AK346"/>
  <c r="AL346"/>
  <c r="AM346"/>
  <c r="AN346"/>
  <c r="AO346"/>
  <c r="AP346"/>
  <c r="AQ346"/>
  <c r="AR346"/>
  <c r="AS346"/>
  <c r="AT346"/>
  <c r="AA347"/>
  <c r="AB347"/>
  <c r="AC347"/>
  <c r="AD347"/>
  <c r="AE347"/>
  <c r="AF347"/>
  <c r="AG347"/>
  <c r="AH347"/>
  <c r="AI347"/>
  <c r="AJ347"/>
  <c r="AK347"/>
  <c r="AL347"/>
  <c r="AM347"/>
  <c r="AN347"/>
  <c r="AO347"/>
  <c r="AP347"/>
  <c r="AQ347"/>
  <c r="AR347"/>
  <c r="AS347"/>
  <c r="AT347"/>
  <c r="AA348"/>
  <c r="AB348"/>
  <c r="AC348"/>
  <c r="AD348"/>
  <c r="AE348"/>
  <c r="AF348"/>
  <c r="AG348"/>
  <c r="AH348"/>
  <c r="AI348"/>
  <c r="AJ348"/>
  <c r="AK348"/>
  <c r="AL348"/>
  <c r="AM348"/>
  <c r="AN348"/>
  <c r="AO348"/>
  <c r="AP348"/>
  <c r="AQ348"/>
  <c r="AR348"/>
  <c r="AS348"/>
  <c r="AT348"/>
  <c r="AA349"/>
  <c r="AB349"/>
  <c r="AC349"/>
  <c r="AD349"/>
  <c r="AE349"/>
  <c r="AF349"/>
  <c r="AG349"/>
  <c r="AH349"/>
  <c r="AI349"/>
  <c r="AJ349"/>
  <c r="AK349"/>
  <c r="AL349"/>
  <c r="AM349"/>
  <c r="AN349"/>
  <c r="AO349"/>
  <c r="AP349"/>
  <c r="AQ349"/>
  <c r="AR349"/>
  <c r="AS349"/>
  <c r="AT349"/>
  <c r="AA350"/>
  <c r="AB350"/>
  <c r="AC350"/>
  <c r="AD350"/>
  <c r="AE350"/>
  <c r="AF350"/>
  <c r="AG350"/>
  <c r="AH350"/>
  <c r="AI350"/>
  <c r="AJ350"/>
  <c r="AK350"/>
  <c r="AL350"/>
  <c r="AM350"/>
  <c r="AN350"/>
  <c r="AO350"/>
  <c r="AP350"/>
  <c r="AQ350"/>
  <c r="AR350"/>
  <c r="AS350"/>
  <c r="AT350"/>
  <c r="AA351"/>
  <c r="AB351"/>
  <c r="AC351"/>
  <c r="AD351"/>
  <c r="AE351"/>
  <c r="AF351"/>
  <c r="AG351"/>
  <c r="AH351"/>
  <c r="AI351"/>
  <c r="AJ351"/>
  <c r="AK351"/>
  <c r="AL351"/>
  <c r="AM351"/>
  <c r="AN351"/>
  <c r="AO351"/>
  <c r="AP351"/>
  <c r="AQ351"/>
  <c r="AR351"/>
  <c r="AS351"/>
  <c r="AT351"/>
  <c r="AA352"/>
  <c r="AB352"/>
  <c r="AC352"/>
  <c r="AD352"/>
  <c r="AE352"/>
  <c r="AF352"/>
  <c r="AG352"/>
  <c r="AH352"/>
  <c r="AI352"/>
  <c r="AJ352"/>
  <c r="AK352"/>
  <c r="AL352"/>
  <c r="AM352"/>
  <c r="AN352"/>
  <c r="AO352"/>
  <c r="AP352"/>
  <c r="AQ352"/>
  <c r="AR352"/>
  <c r="AS352"/>
  <c r="AT352"/>
  <c r="AA353"/>
  <c r="AB353"/>
  <c r="AC353"/>
  <c r="AD353"/>
  <c r="AE353"/>
  <c r="AF353"/>
  <c r="AG353"/>
  <c r="AH353"/>
  <c r="AI353"/>
  <c r="AJ353"/>
  <c r="AK353"/>
  <c r="AL353"/>
  <c r="AM353"/>
  <c r="AN353"/>
  <c r="AO353"/>
  <c r="AP353"/>
  <c r="AQ353"/>
  <c r="AR353"/>
  <c r="AS353"/>
  <c r="AT353"/>
  <c r="AA354"/>
  <c r="AB354"/>
  <c r="AC354"/>
  <c r="AD354"/>
  <c r="AE354"/>
  <c r="AF354"/>
  <c r="AG354"/>
  <c r="AH354"/>
  <c r="AI354"/>
  <c r="AJ354"/>
  <c r="AK354"/>
  <c r="AL354"/>
  <c r="AM354"/>
  <c r="AN354"/>
  <c r="AO354"/>
  <c r="AP354"/>
  <c r="AQ354"/>
  <c r="AR354"/>
  <c r="AS354"/>
  <c r="AT354"/>
  <c r="AA355"/>
  <c r="AB355"/>
  <c r="AC355"/>
  <c r="AD355"/>
  <c r="AE355"/>
  <c r="AF355"/>
  <c r="AG355"/>
  <c r="AH355"/>
  <c r="AI355"/>
  <c r="AJ355"/>
  <c r="AK355"/>
  <c r="AL355"/>
  <c r="AM355"/>
  <c r="AN355"/>
  <c r="AO355"/>
  <c r="AP355"/>
  <c r="AQ355"/>
  <c r="AR355"/>
  <c r="AS355"/>
  <c r="AT355"/>
  <c r="AA356"/>
  <c r="AB356"/>
  <c r="AC356"/>
  <c r="AD356"/>
  <c r="AE356"/>
  <c r="AF356"/>
  <c r="AG356"/>
  <c r="AH356"/>
  <c r="AI356"/>
  <c r="AJ356"/>
  <c r="AK356"/>
  <c r="AL356"/>
  <c r="AM356"/>
  <c r="AN356"/>
  <c r="AO356"/>
  <c r="AP356"/>
  <c r="AQ356"/>
  <c r="AR356"/>
  <c r="AS356"/>
  <c r="AT356"/>
  <c r="AA357"/>
  <c r="AB357"/>
  <c r="AC357"/>
  <c r="AD357"/>
  <c r="AE357"/>
  <c r="AF357"/>
  <c r="AG357"/>
  <c r="AH357"/>
  <c r="AI357"/>
  <c r="AJ357"/>
  <c r="AK357"/>
  <c r="AL357"/>
  <c r="AM357"/>
  <c r="AN357"/>
  <c r="AO357"/>
  <c r="AP357"/>
  <c r="AQ357"/>
  <c r="AR357"/>
  <c r="AS357"/>
  <c r="AT357"/>
  <c r="AA358"/>
  <c r="AB358"/>
  <c r="AC358"/>
  <c r="AD358"/>
  <c r="AE358"/>
  <c r="AF358"/>
  <c r="AG358"/>
  <c r="AH358"/>
  <c r="AI358"/>
  <c r="AJ358"/>
  <c r="AK358"/>
  <c r="AL358"/>
  <c r="AM358"/>
  <c r="AN358"/>
  <c r="AO358"/>
  <c r="AP358"/>
  <c r="AQ358"/>
  <c r="AR358"/>
  <c r="AS358"/>
  <c r="AT358"/>
  <c r="AA359"/>
  <c r="AB359"/>
  <c r="AC359"/>
  <c r="AD359"/>
  <c r="AE359"/>
  <c r="AF359"/>
  <c r="AG359"/>
  <c r="AH359"/>
  <c r="AI359"/>
  <c r="AJ359"/>
  <c r="AK359"/>
  <c r="AL359"/>
  <c r="AM359"/>
  <c r="AN359"/>
  <c r="AO359"/>
  <c r="AP359"/>
  <c r="AQ359"/>
  <c r="AR359"/>
  <c r="AS359"/>
  <c r="AT359"/>
  <c r="AA360"/>
  <c r="AB360"/>
  <c r="AC360"/>
  <c r="AD360"/>
  <c r="AE360"/>
  <c r="AF360"/>
  <c r="AG360"/>
  <c r="AH360"/>
  <c r="AI360"/>
  <c r="AJ360"/>
  <c r="AK360"/>
  <c r="AL360"/>
  <c r="AM360"/>
  <c r="AN360"/>
  <c r="AO360"/>
  <c r="AP360"/>
  <c r="AQ360"/>
  <c r="AR360"/>
  <c r="AS360"/>
  <c r="AT360"/>
  <c r="AA361"/>
  <c r="AB361"/>
  <c r="AC361"/>
  <c r="AD361"/>
  <c r="AE361"/>
  <c r="AF361"/>
  <c r="AG361"/>
  <c r="AH361"/>
  <c r="AI361"/>
  <c r="AJ361"/>
  <c r="AK361"/>
  <c r="AL361"/>
  <c r="AM361"/>
  <c r="AN361"/>
  <c r="AO361"/>
  <c r="AP361"/>
  <c r="AQ361"/>
  <c r="AR361"/>
  <c r="AS361"/>
  <c r="AT361"/>
  <c r="AA362"/>
  <c r="AB362"/>
  <c r="AC362"/>
  <c r="AD362"/>
  <c r="AE362"/>
  <c r="AF362"/>
  <c r="AG362"/>
  <c r="AH362"/>
  <c r="AI362"/>
  <c r="AJ362"/>
  <c r="AK362"/>
  <c r="AL362"/>
  <c r="AM362"/>
  <c r="AN362"/>
  <c r="AO362"/>
  <c r="AP362"/>
  <c r="AQ362"/>
  <c r="AR362"/>
  <c r="AS362"/>
  <c r="AT362"/>
  <c r="AA363"/>
  <c r="AB363"/>
  <c r="AC363"/>
  <c r="AD363"/>
  <c r="AE363"/>
  <c r="AF363"/>
  <c r="AG363"/>
  <c r="AH363"/>
  <c r="AI363"/>
  <c r="AJ363"/>
  <c r="AK363"/>
  <c r="AL363"/>
  <c r="AM363"/>
  <c r="AN363"/>
  <c r="AO363"/>
  <c r="AP363"/>
  <c r="AQ363"/>
  <c r="AR363"/>
  <c r="AS363"/>
  <c r="AT363"/>
  <c r="AA364"/>
  <c r="AB364"/>
  <c r="AC364"/>
  <c r="AD364"/>
  <c r="AE364"/>
  <c r="AF364"/>
  <c r="AG364"/>
  <c r="AH364"/>
  <c r="AI364"/>
  <c r="AJ364"/>
  <c r="AK364"/>
  <c r="AL364"/>
  <c r="AM364"/>
  <c r="AN364"/>
  <c r="AO364"/>
  <c r="AP364"/>
  <c r="AQ364"/>
  <c r="AR364"/>
  <c r="AS364"/>
  <c r="AT364"/>
  <c r="AA365"/>
  <c r="AB365"/>
  <c r="AC365"/>
  <c r="AD365"/>
  <c r="AE365"/>
  <c r="AF365"/>
  <c r="AG365"/>
  <c r="AH365"/>
  <c r="AI365"/>
  <c r="AJ365"/>
  <c r="AK365"/>
  <c r="AL365"/>
  <c r="AM365"/>
  <c r="AN365"/>
  <c r="AO365"/>
  <c r="AP365"/>
  <c r="AQ365"/>
  <c r="AR365"/>
  <c r="AS365"/>
  <c r="AT365"/>
  <c r="AA366"/>
  <c r="AB366"/>
  <c r="AC366"/>
  <c r="AD366"/>
  <c r="AE366"/>
  <c r="AF366"/>
  <c r="AG366"/>
  <c r="AH366"/>
  <c r="AI366"/>
  <c r="AJ366"/>
  <c r="AK366"/>
  <c r="AL366"/>
  <c r="AM366"/>
  <c r="AN366"/>
  <c r="AO366"/>
  <c r="AP366"/>
  <c r="AQ366"/>
  <c r="AR366"/>
  <c r="AS366"/>
  <c r="AT366"/>
  <c r="AA367"/>
  <c r="AB367"/>
  <c r="AC367"/>
  <c r="AD367"/>
  <c r="AE367"/>
  <c r="AF367"/>
  <c r="AG367"/>
  <c r="AH367"/>
  <c r="AI367"/>
  <c r="AJ367"/>
  <c r="AK367"/>
  <c r="AL367"/>
  <c r="AM367"/>
  <c r="AN367"/>
  <c r="AO367"/>
  <c r="AP367"/>
  <c r="AQ367"/>
  <c r="AR367"/>
  <c r="AS367"/>
  <c r="AT367"/>
  <c r="AA368"/>
  <c r="AB368"/>
  <c r="AC368"/>
  <c r="AD368"/>
  <c r="AE368"/>
  <c r="AF368"/>
  <c r="AG368"/>
  <c r="AH368"/>
  <c r="AI368"/>
  <c r="AJ368"/>
  <c r="AK368"/>
  <c r="AL368"/>
  <c r="AM368"/>
  <c r="AN368"/>
  <c r="AO368"/>
  <c r="AP368"/>
  <c r="AQ368"/>
  <c r="AR368"/>
  <c r="AS368"/>
  <c r="AT368"/>
  <c r="AA369"/>
  <c r="AB369"/>
  <c r="AC369"/>
  <c r="AD369"/>
  <c r="AE369"/>
  <c r="AF369"/>
  <c r="AG369"/>
  <c r="AH369"/>
  <c r="AI369"/>
  <c r="AJ369"/>
  <c r="AK369"/>
  <c r="AL369"/>
  <c r="AM369"/>
  <c r="AN369"/>
  <c r="AO369"/>
  <c r="AP369"/>
  <c r="AQ369"/>
  <c r="AR369"/>
  <c r="AS369"/>
  <c r="AT369"/>
  <c r="AA370"/>
  <c r="AB370"/>
  <c r="AC370"/>
  <c r="AD370"/>
  <c r="AE370"/>
  <c r="AF370"/>
  <c r="AG370"/>
  <c r="AH370"/>
  <c r="AI370"/>
  <c r="AJ370"/>
  <c r="AK370"/>
  <c r="AL370"/>
  <c r="AM370"/>
  <c r="AN370"/>
  <c r="AO370"/>
  <c r="AP370"/>
  <c r="AQ370"/>
  <c r="AR370"/>
  <c r="AS370"/>
  <c r="AT370"/>
  <c r="AA371"/>
  <c r="AB371"/>
  <c r="AC371"/>
  <c r="AD371"/>
  <c r="AE371"/>
  <c r="AF371"/>
  <c r="AG371"/>
  <c r="AH371"/>
  <c r="AI371"/>
  <c r="AJ371"/>
  <c r="AK371"/>
  <c r="AL371"/>
  <c r="AM371"/>
  <c r="AN371"/>
  <c r="AO371"/>
  <c r="AP371"/>
  <c r="AQ371"/>
  <c r="AR371"/>
  <c r="AS371"/>
  <c r="AT371"/>
  <c r="AA372"/>
  <c r="AB372"/>
  <c r="AC372"/>
  <c r="AD372"/>
  <c r="AE372"/>
  <c r="AF372"/>
  <c r="AG372"/>
  <c r="AH372"/>
  <c r="AI372"/>
  <c r="AJ372"/>
  <c r="AK372"/>
  <c r="AL372"/>
  <c r="AM372"/>
  <c r="AN372"/>
  <c r="AO372"/>
  <c r="AP372"/>
  <c r="AQ372"/>
  <c r="AR372"/>
  <c r="AS372"/>
  <c r="AT372"/>
  <c r="AA373"/>
  <c r="AB373"/>
  <c r="AC373"/>
  <c r="AD373"/>
  <c r="AE373"/>
  <c r="AF373"/>
  <c r="AG373"/>
  <c r="AH373"/>
  <c r="AI373"/>
  <c r="AJ373"/>
  <c r="AK373"/>
  <c r="AL373"/>
  <c r="AM373"/>
  <c r="AN373"/>
  <c r="AO373"/>
  <c r="AP373"/>
  <c r="AQ373"/>
  <c r="AR373"/>
  <c r="AS373"/>
  <c r="AT373"/>
  <c r="AA374"/>
  <c r="AB374"/>
  <c r="AC374"/>
  <c r="AD374"/>
  <c r="AE374"/>
  <c r="AF374"/>
  <c r="AG374"/>
  <c r="AH374"/>
  <c r="AI374"/>
  <c r="AJ374"/>
  <c r="AK374"/>
  <c r="AL374"/>
  <c r="AM374"/>
  <c r="AN374"/>
  <c r="AO374"/>
  <c r="AP374"/>
  <c r="AQ374"/>
  <c r="AR374"/>
  <c r="AS374"/>
  <c r="AT374"/>
  <c r="AA375"/>
  <c r="AB375"/>
  <c r="AC375"/>
  <c r="AD375"/>
  <c r="AE375"/>
  <c r="AF375"/>
  <c r="AG375"/>
  <c r="AH375"/>
  <c r="AI375"/>
  <c r="AJ375"/>
  <c r="AK375"/>
  <c r="AL375"/>
  <c r="AM375"/>
  <c r="AN375"/>
  <c r="AO375"/>
  <c r="AP375"/>
  <c r="AQ375"/>
  <c r="AR375"/>
  <c r="AS375"/>
  <c r="AT375"/>
  <c r="AA376"/>
  <c r="AB376"/>
  <c r="AC376"/>
  <c r="AD376"/>
  <c r="AE376"/>
  <c r="AF376"/>
  <c r="AG376"/>
  <c r="AH376"/>
  <c r="AI376"/>
  <c r="AJ376"/>
  <c r="AK376"/>
  <c r="AL376"/>
  <c r="AM376"/>
  <c r="AN376"/>
  <c r="AO376"/>
  <c r="AP376"/>
  <c r="AQ376"/>
  <c r="AR376"/>
  <c r="AS376"/>
  <c r="AT376"/>
  <c r="AA377"/>
  <c r="AB377"/>
  <c r="AC377"/>
  <c r="AD377"/>
  <c r="AE377"/>
  <c r="AF377"/>
  <c r="AG377"/>
  <c r="AH377"/>
  <c r="AI377"/>
  <c r="AJ377"/>
  <c r="AK377"/>
  <c r="AL377"/>
  <c r="AM377"/>
  <c r="AN377"/>
  <c r="AO377"/>
  <c r="AP377"/>
  <c r="AQ377"/>
  <c r="AR377"/>
  <c r="AS377"/>
  <c r="AT377"/>
  <c r="AA378"/>
  <c r="AB378"/>
  <c r="AC378"/>
  <c r="AD378"/>
  <c r="AE378"/>
  <c r="AF378"/>
  <c r="AG378"/>
  <c r="AH378"/>
  <c r="AI378"/>
  <c r="AJ378"/>
  <c r="AK378"/>
  <c r="AL378"/>
  <c r="AM378"/>
  <c r="AN378"/>
  <c r="AO378"/>
  <c r="AP378"/>
  <c r="AQ378"/>
  <c r="AR378"/>
  <c r="AS378"/>
  <c r="AT378"/>
  <c r="AA379"/>
  <c r="AB379"/>
  <c r="AC379"/>
  <c r="AD379"/>
  <c r="AE379"/>
  <c r="AF379"/>
  <c r="AG379"/>
  <c r="AH379"/>
  <c r="AI379"/>
  <c r="AJ379"/>
  <c r="AK379"/>
  <c r="AL379"/>
  <c r="AM379"/>
  <c r="AN379"/>
  <c r="AO379"/>
  <c r="AP379"/>
  <c r="AQ379"/>
  <c r="AR379"/>
  <c r="AS379"/>
  <c r="AT379"/>
  <c r="AA380"/>
  <c r="AB380"/>
  <c r="AC380"/>
  <c r="AD380"/>
  <c r="AE380"/>
  <c r="AF380"/>
  <c r="AG380"/>
  <c r="AH380"/>
  <c r="AI380"/>
  <c r="AJ380"/>
  <c r="AK380"/>
  <c r="AL380"/>
  <c r="AM380"/>
  <c r="AN380"/>
  <c r="AO380"/>
  <c r="AP380"/>
  <c r="AQ380"/>
  <c r="AR380"/>
  <c r="AS380"/>
  <c r="AT380"/>
  <c r="AA381"/>
  <c r="AB381"/>
  <c r="AC381"/>
  <c r="AD381"/>
  <c r="AE381"/>
  <c r="AF381"/>
  <c r="AG381"/>
  <c r="AH381"/>
  <c r="AI381"/>
  <c r="AJ381"/>
  <c r="AK381"/>
  <c r="AL381"/>
  <c r="AM381"/>
  <c r="AN381"/>
  <c r="AO381"/>
  <c r="AP381"/>
  <c r="AQ381"/>
  <c r="AR381"/>
  <c r="AS381"/>
  <c r="AT381"/>
  <c r="AA382"/>
  <c r="AB382"/>
  <c r="AC382"/>
  <c r="AD382"/>
  <c r="AE382"/>
  <c r="AF382"/>
  <c r="AG382"/>
  <c r="AH382"/>
  <c r="AI382"/>
  <c r="AJ382"/>
  <c r="AK382"/>
  <c r="AL382"/>
  <c r="AM382"/>
  <c r="AN382"/>
  <c r="AO382"/>
  <c r="AP382"/>
  <c r="AQ382"/>
  <c r="AR382"/>
  <c r="AS382"/>
  <c r="AT382"/>
  <c r="AA383"/>
  <c r="AB383"/>
  <c r="AC383"/>
  <c r="AD383"/>
  <c r="AE383"/>
  <c r="AF383"/>
  <c r="AG383"/>
  <c r="AH383"/>
  <c r="AI383"/>
  <c r="AJ383"/>
  <c r="AK383"/>
  <c r="AL383"/>
  <c r="AM383"/>
  <c r="AN383"/>
  <c r="AO383"/>
  <c r="AP383"/>
  <c r="AQ383"/>
  <c r="AR383"/>
  <c r="AS383"/>
  <c r="AT383"/>
  <c r="AA384"/>
  <c r="AB384"/>
  <c r="AC384"/>
  <c r="AD384"/>
  <c r="AE384"/>
  <c r="AF384"/>
  <c r="AG384"/>
  <c r="AH384"/>
  <c r="AI384"/>
  <c r="AJ384"/>
  <c r="AK384"/>
  <c r="AL384"/>
  <c r="AM384"/>
  <c r="AN384"/>
  <c r="AO384"/>
  <c r="AP384"/>
  <c r="AQ384"/>
  <c r="AR384"/>
  <c r="AS384"/>
  <c r="AT384"/>
  <c r="AA385"/>
  <c r="AB385"/>
  <c r="AC385"/>
  <c r="AD385"/>
  <c r="AE385"/>
  <c r="AF385"/>
  <c r="AG385"/>
  <c r="AH385"/>
  <c r="AI385"/>
  <c r="AJ385"/>
  <c r="AK385"/>
  <c r="AL385"/>
  <c r="AM385"/>
  <c r="AN385"/>
  <c r="AO385"/>
  <c r="AP385"/>
  <c r="AQ385"/>
  <c r="AR385"/>
  <c r="AS385"/>
  <c r="AT385"/>
  <c r="AA386"/>
  <c r="AB386"/>
  <c r="AC386"/>
  <c r="AD386"/>
  <c r="AE386"/>
  <c r="AF386"/>
  <c r="AG386"/>
  <c r="AH386"/>
  <c r="AI386"/>
  <c r="AJ386"/>
  <c r="AK386"/>
  <c r="AL386"/>
  <c r="AM386"/>
  <c r="AN386"/>
  <c r="AO386"/>
  <c r="AP386"/>
  <c r="AQ386"/>
  <c r="AR386"/>
  <c r="AS386"/>
  <c r="AT386"/>
  <c r="AA387"/>
  <c r="AB387"/>
  <c r="AC387"/>
  <c r="AD387"/>
  <c r="AE387"/>
  <c r="AF387"/>
  <c r="AG387"/>
  <c r="AH387"/>
  <c r="AI387"/>
  <c r="AJ387"/>
  <c r="AK387"/>
  <c r="AL387"/>
  <c r="AM387"/>
  <c r="AN387"/>
  <c r="AO387"/>
  <c r="AP387"/>
  <c r="AQ387"/>
  <c r="AR387"/>
  <c r="AS387"/>
  <c r="AT387"/>
  <c r="AA388"/>
  <c r="AB388"/>
  <c r="AC388"/>
  <c r="AD388"/>
  <c r="AE388"/>
  <c r="AF388"/>
  <c r="AG388"/>
  <c r="AH388"/>
  <c r="AI388"/>
  <c r="AJ388"/>
  <c r="AK388"/>
  <c r="AL388"/>
  <c r="AM388"/>
  <c r="AN388"/>
  <c r="AO388"/>
  <c r="AP388"/>
  <c r="AQ388"/>
  <c r="AR388"/>
  <c r="AS388"/>
  <c r="AT388"/>
  <c r="AA389"/>
  <c r="AB389"/>
  <c r="AC389"/>
  <c r="AD389"/>
  <c r="AE389"/>
  <c r="AF389"/>
  <c r="AG389"/>
  <c r="AH389"/>
  <c r="AI389"/>
  <c r="AJ389"/>
  <c r="AK389"/>
  <c r="AL389"/>
  <c r="AM389"/>
  <c r="AN389"/>
  <c r="AO389"/>
  <c r="AP389"/>
  <c r="AQ389"/>
  <c r="AR389"/>
  <c r="AS389"/>
  <c r="AT389"/>
  <c r="AA390"/>
  <c r="AB390"/>
  <c r="AC390"/>
  <c r="AD390"/>
  <c r="AE390"/>
  <c r="AF390"/>
  <c r="AG390"/>
  <c r="AH390"/>
  <c r="AI390"/>
  <c r="AJ390"/>
  <c r="AK390"/>
  <c r="AL390"/>
  <c r="AM390"/>
  <c r="AN390"/>
  <c r="AO390"/>
  <c r="AP390"/>
  <c r="AQ390"/>
  <c r="AR390"/>
  <c r="AS390"/>
  <c r="AT390"/>
  <c r="AA391"/>
  <c r="AB391"/>
  <c r="AC391"/>
  <c r="AD391"/>
  <c r="AE391"/>
  <c r="AF391"/>
  <c r="AG391"/>
  <c r="AH391"/>
  <c r="AI391"/>
  <c r="AJ391"/>
  <c r="AK391"/>
  <c r="AL391"/>
  <c r="AM391"/>
  <c r="AN391"/>
  <c r="AO391"/>
  <c r="AP391"/>
  <c r="AQ391"/>
  <c r="AR391"/>
  <c r="AS391"/>
  <c r="AT391"/>
  <c r="AA392"/>
  <c r="AB392"/>
  <c r="AC392"/>
  <c r="AD392"/>
  <c r="AE392"/>
  <c r="AF392"/>
  <c r="AG392"/>
  <c r="AH392"/>
  <c r="AI392"/>
  <c r="AJ392"/>
  <c r="AK392"/>
  <c r="AL392"/>
  <c r="AM392"/>
  <c r="AN392"/>
  <c r="AO392"/>
  <c r="AP392"/>
  <c r="AQ392"/>
  <c r="AR392"/>
  <c r="AS392"/>
  <c r="AT392"/>
  <c r="AA393"/>
  <c r="AB393"/>
  <c r="AC393"/>
  <c r="AD393"/>
  <c r="AE393"/>
  <c r="AF393"/>
  <c r="AG393"/>
  <c r="AH393"/>
  <c r="AI393"/>
  <c r="AJ393"/>
  <c r="AK393"/>
  <c r="AL393"/>
  <c r="AM393"/>
  <c r="AN393"/>
  <c r="AO393"/>
  <c r="AP393"/>
  <c r="AQ393"/>
  <c r="AR393"/>
  <c r="AS393"/>
  <c r="AT393"/>
  <c r="AA394"/>
  <c r="AB394"/>
  <c r="AC394"/>
  <c r="AD394"/>
  <c r="AE394"/>
  <c r="AF394"/>
  <c r="AG394"/>
  <c r="AH394"/>
  <c r="AI394"/>
  <c r="AJ394"/>
  <c r="AK394"/>
  <c r="AL394"/>
  <c r="AM394"/>
  <c r="AN394"/>
  <c r="AO394"/>
  <c r="AP394"/>
  <c r="AQ394"/>
  <c r="AR394"/>
  <c r="AS394"/>
  <c r="AT394"/>
  <c r="AA395"/>
  <c r="AB395"/>
  <c r="AC395"/>
  <c r="AD395"/>
  <c r="AE395"/>
  <c r="AF395"/>
  <c r="AG395"/>
  <c r="AH395"/>
  <c r="AI395"/>
  <c r="AJ395"/>
  <c r="AK395"/>
  <c r="AL395"/>
  <c r="AM395"/>
  <c r="AN395"/>
  <c r="AO395"/>
  <c r="AP395"/>
  <c r="AQ395"/>
  <c r="AR395"/>
  <c r="AS395"/>
  <c r="AT395"/>
  <c r="AA396"/>
  <c r="AB396"/>
  <c r="AC396"/>
  <c r="AD396"/>
  <c r="AE396"/>
  <c r="AF396"/>
  <c r="AG396"/>
  <c r="AH396"/>
  <c r="AI396"/>
  <c r="AJ396"/>
  <c r="AK396"/>
  <c r="AL396"/>
  <c r="AM396"/>
  <c r="AN396"/>
  <c r="AO396"/>
  <c r="AP396"/>
  <c r="AQ396"/>
  <c r="AR396"/>
  <c r="AS396"/>
  <c r="AT396"/>
  <c r="AA397"/>
  <c r="AB397"/>
  <c r="AC397"/>
  <c r="AD397"/>
  <c r="AE397"/>
  <c r="AF397"/>
  <c r="AG397"/>
  <c r="AH397"/>
  <c r="AI397"/>
  <c r="AJ397"/>
  <c r="AK397"/>
  <c r="AL397"/>
  <c r="AM397"/>
  <c r="AN397"/>
  <c r="AO397"/>
  <c r="AP397"/>
  <c r="AQ397"/>
  <c r="AR397"/>
  <c r="AS397"/>
  <c r="AT397"/>
  <c r="AA398"/>
  <c r="AB398"/>
  <c r="AC398"/>
  <c r="AD398"/>
  <c r="AE398"/>
  <c r="AF398"/>
  <c r="AG398"/>
  <c r="AH398"/>
  <c r="AI398"/>
  <c r="AJ398"/>
  <c r="AK398"/>
  <c r="AL398"/>
  <c r="AM398"/>
  <c r="AN398"/>
  <c r="AO398"/>
  <c r="AP398"/>
  <c r="AQ398"/>
  <c r="AR398"/>
  <c r="AS398"/>
  <c r="AT398"/>
  <c r="AA399"/>
  <c r="AB399"/>
  <c r="AC399"/>
  <c r="AD399"/>
  <c r="AE399"/>
  <c r="AF399"/>
  <c r="AG399"/>
  <c r="AH399"/>
  <c r="AI399"/>
  <c r="AJ399"/>
  <c r="AK399"/>
  <c r="AL399"/>
  <c r="AM399"/>
  <c r="AN399"/>
  <c r="AO399"/>
  <c r="AP399"/>
  <c r="AQ399"/>
  <c r="AR399"/>
  <c r="AS399"/>
  <c r="AT399"/>
  <c r="AA400"/>
  <c r="AB400"/>
  <c r="AC400"/>
  <c r="AD400"/>
  <c r="AE400"/>
  <c r="AF400"/>
  <c r="AG400"/>
  <c r="AH400"/>
  <c r="AI400"/>
  <c r="AJ400"/>
  <c r="AK400"/>
  <c r="AL400"/>
  <c r="AM400"/>
  <c r="AN400"/>
  <c r="AO400"/>
  <c r="AP400"/>
  <c r="AQ400"/>
  <c r="AR400"/>
  <c r="AS400"/>
  <c r="AT400"/>
  <c r="AA401"/>
  <c r="AB401"/>
  <c r="AC401"/>
  <c r="AD401"/>
  <c r="AE401"/>
  <c r="AF401"/>
  <c r="AG401"/>
  <c r="AH401"/>
  <c r="AI401"/>
  <c r="AJ401"/>
  <c r="AK401"/>
  <c r="AL401"/>
  <c r="AM401"/>
  <c r="AN401"/>
  <c r="AO401"/>
  <c r="AP401"/>
  <c r="AQ401"/>
  <c r="AR401"/>
  <c r="AS401"/>
  <c r="AT401"/>
  <c r="AA402"/>
  <c r="AB402"/>
  <c r="AC402"/>
  <c r="AD402"/>
  <c r="AE402"/>
  <c r="AF402"/>
  <c r="AG402"/>
  <c r="AH402"/>
  <c r="AI402"/>
  <c r="AJ402"/>
  <c r="AK402"/>
  <c r="AL402"/>
  <c r="AM402"/>
  <c r="AN402"/>
  <c r="AO402"/>
  <c r="AP402"/>
  <c r="AQ402"/>
  <c r="AR402"/>
  <c r="AS402"/>
  <c r="AT402"/>
  <c r="AA403"/>
  <c r="AB403"/>
  <c r="AC403"/>
  <c r="AD403"/>
  <c r="AE403"/>
  <c r="AF403"/>
  <c r="AG403"/>
  <c r="AH403"/>
  <c r="AI403"/>
  <c r="AJ403"/>
  <c r="AK403"/>
  <c r="AL403"/>
  <c r="AM403"/>
  <c r="AN403"/>
  <c r="AO403"/>
  <c r="AP403"/>
  <c r="AQ403"/>
  <c r="AR403"/>
  <c r="AS403"/>
  <c r="AT403"/>
  <c r="AA404"/>
  <c r="AB404"/>
  <c r="AC404"/>
  <c r="AD404"/>
  <c r="AE404"/>
  <c r="AF404"/>
  <c r="AG404"/>
  <c r="AH404"/>
  <c r="AI404"/>
  <c r="AJ404"/>
  <c r="AK404"/>
  <c r="AL404"/>
  <c r="AM404"/>
  <c r="AN404"/>
  <c r="AO404"/>
  <c r="AP404"/>
  <c r="AQ404"/>
  <c r="AR404"/>
  <c r="AS404"/>
  <c r="AT404"/>
  <c r="AA405"/>
  <c r="AB405"/>
  <c r="AC405"/>
  <c r="AD405"/>
  <c r="AE405"/>
  <c r="AF405"/>
  <c r="AG405"/>
  <c r="AH405"/>
  <c r="AI405"/>
  <c r="AJ405"/>
  <c r="AK405"/>
  <c r="AL405"/>
  <c r="AM405"/>
  <c r="AN405"/>
  <c r="AO405"/>
  <c r="AP405"/>
  <c r="AQ405"/>
  <c r="AR405"/>
  <c r="AS405"/>
  <c r="AT405"/>
  <c r="AA406"/>
  <c r="AB406"/>
  <c r="AC406"/>
  <c r="AD406"/>
  <c r="AE406"/>
  <c r="AF406"/>
  <c r="AG406"/>
  <c r="AH406"/>
  <c r="AI406"/>
  <c r="AJ406"/>
  <c r="AK406"/>
  <c r="AL406"/>
  <c r="AM406"/>
  <c r="AN406"/>
  <c r="AO406"/>
  <c r="AP406"/>
  <c r="AQ406"/>
  <c r="AR406"/>
  <c r="AS406"/>
  <c r="AT406"/>
  <c r="AA407"/>
  <c r="AB407"/>
  <c r="AC407"/>
  <c r="AD407"/>
  <c r="AE407"/>
  <c r="AF407"/>
  <c r="AG407"/>
  <c r="AH407"/>
  <c r="AI407"/>
  <c r="AJ407"/>
  <c r="AK407"/>
  <c r="AL407"/>
  <c r="AM407"/>
  <c r="AN407"/>
  <c r="AO407"/>
  <c r="AP407"/>
  <c r="AQ407"/>
  <c r="AR407"/>
  <c r="AS407"/>
  <c r="AT407"/>
  <c r="AA408"/>
  <c r="AB408"/>
  <c r="AC408"/>
  <c r="AD408"/>
  <c r="AE408"/>
  <c r="AF408"/>
  <c r="AG408"/>
  <c r="AH408"/>
  <c r="AI408"/>
  <c r="AJ408"/>
  <c r="AK408"/>
  <c r="AL408"/>
  <c r="AM408"/>
  <c r="AN408"/>
  <c r="AO408"/>
  <c r="AP408"/>
  <c r="AQ408"/>
  <c r="AR408"/>
  <c r="AS408"/>
  <c r="AT408"/>
  <c r="AA409"/>
  <c r="AB409"/>
  <c r="AC409"/>
  <c r="AD409"/>
  <c r="AE409"/>
  <c r="AF409"/>
  <c r="AG409"/>
  <c r="AH409"/>
  <c r="AI409"/>
  <c r="AJ409"/>
  <c r="AK409"/>
  <c r="AL409"/>
  <c r="AM409"/>
  <c r="AN409"/>
  <c r="AO409"/>
  <c r="AP409"/>
  <c r="AQ409"/>
  <c r="AR409"/>
  <c r="AS409"/>
  <c r="AT409"/>
  <c r="AA410"/>
  <c r="AB410"/>
  <c r="AC410"/>
  <c r="AD410"/>
  <c r="AE410"/>
  <c r="AF410"/>
  <c r="AG410"/>
  <c r="AH410"/>
  <c r="AI410"/>
  <c r="AJ410"/>
  <c r="AK410"/>
  <c r="AL410"/>
  <c r="AM410"/>
  <c r="AN410"/>
  <c r="AO410"/>
  <c r="AP410"/>
  <c r="AQ410"/>
  <c r="AR410"/>
  <c r="AS410"/>
  <c r="AT410"/>
  <c r="AA411"/>
  <c r="AB411"/>
  <c r="AC411"/>
  <c r="AD411"/>
  <c r="AE411"/>
  <c r="AF411"/>
  <c r="AG411"/>
  <c r="AH411"/>
  <c r="AI411"/>
  <c r="AJ411"/>
  <c r="AK411"/>
  <c r="AL411"/>
  <c r="AM411"/>
  <c r="AN411"/>
  <c r="AO411"/>
  <c r="AP411"/>
  <c r="AQ411"/>
  <c r="AR411"/>
  <c r="AS411"/>
  <c r="AT411"/>
  <c r="AA412"/>
  <c r="AB412"/>
  <c r="AC412"/>
  <c r="AD412"/>
  <c r="AE412"/>
  <c r="AF412"/>
  <c r="AG412"/>
  <c r="AH412"/>
  <c r="AI412"/>
  <c r="AJ412"/>
  <c r="AK412"/>
  <c r="AL412"/>
  <c r="AM412"/>
  <c r="AN412"/>
  <c r="AO412"/>
  <c r="AP412"/>
  <c r="AQ412"/>
  <c r="AR412"/>
  <c r="AS412"/>
  <c r="AT412"/>
  <c r="AA413"/>
  <c r="AB413"/>
  <c r="AC413"/>
  <c r="AD413"/>
  <c r="AE413"/>
  <c r="AF413"/>
  <c r="AG413"/>
  <c r="AH413"/>
  <c r="AI413"/>
  <c r="AJ413"/>
  <c r="AK413"/>
  <c r="AL413"/>
  <c r="AM413"/>
  <c r="AN413"/>
  <c r="AO413"/>
  <c r="AP413"/>
  <c r="AQ413"/>
  <c r="AR413"/>
  <c r="AS413"/>
  <c r="AT413"/>
  <c r="AA414"/>
  <c r="AB414"/>
  <c r="AC414"/>
  <c r="AD414"/>
  <c r="AE414"/>
  <c r="AF414"/>
  <c r="AG414"/>
  <c r="AH414"/>
  <c r="AI414"/>
  <c r="AJ414"/>
  <c r="AK414"/>
  <c r="AL414"/>
  <c r="AM414"/>
  <c r="AN414"/>
  <c r="AO414"/>
  <c r="AP414"/>
  <c r="AQ414"/>
  <c r="AR414"/>
  <c r="AS414"/>
  <c r="AT414"/>
  <c r="AA415"/>
  <c r="AB415"/>
  <c r="AC415"/>
  <c r="AD415"/>
  <c r="AE415"/>
  <c r="AF415"/>
  <c r="AG415"/>
  <c r="AH415"/>
  <c r="AI415"/>
  <c r="AJ415"/>
  <c r="AK415"/>
  <c r="AL415"/>
  <c r="AM415"/>
  <c r="AN415"/>
  <c r="AO415"/>
  <c r="AP415"/>
  <c r="AQ415"/>
  <c r="AR415"/>
  <c r="AS415"/>
  <c r="AT415"/>
  <c r="AA416"/>
  <c r="AB416"/>
  <c r="AC416"/>
  <c r="AD416"/>
  <c r="AE416"/>
  <c r="AF416"/>
  <c r="AG416"/>
  <c r="AH416"/>
  <c r="AI416"/>
  <c r="AJ416"/>
  <c r="AK416"/>
  <c r="AL416"/>
  <c r="AM416"/>
  <c r="AN416"/>
  <c r="AO416"/>
  <c r="AP416"/>
  <c r="AQ416"/>
  <c r="AR416"/>
  <c r="AS416"/>
  <c r="AT416"/>
  <c r="AA417"/>
  <c r="AB417"/>
  <c r="AC417"/>
  <c r="AD417"/>
  <c r="AE417"/>
  <c r="AF417"/>
  <c r="AG417"/>
  <c r="AH417"/>
  <c r="AI417"/>
  <c r="AJ417"/>
  <c r="AK417"/>
  <c r="AL417"/>
  <c r="AM417"/>
  <c r="AN417"/>
  <c r="AO417"/>
  <c r="AP417"/>
  <c r="AQ417"/>
  <c r="AR417"/>
  <c r="AS417"/>
  <c r="AT417"/>
  <c r="AA418"/>
  <c r="AB418"/>
  <c r="AC418"/>
  <c r="AD418"/>
  <c r="AE418"/>
  <c r="AF418"/>
  <c r="AG418"/>
  <c r="AH418"/>
  <c r="AI418"/>
  <c r="AJ418"/>
  <c r="AK418"/>
  <c r="AL418"/>
  <c r="AM418"/>
  <c r="AN418"/>
  <c r="AO418"/>
  <c r="AP418"/>
  <c r="AQ418"/>
  <c r="AR418"/>
  <c r="AS418"/>
  <c r="AT418"/>
  <c r="AA419"/>
  <c r="AB419"/>
  <c r="AC419"/>
  <c r="AD419"/>
  <c r="AE419"/>
  <c r="AF419"/>
  <c r="AG419"/>
  <c r="AH419"/>
  <c r="AI419"/>
  <c r="AJ419"/>
  <c r="AK419"/>
  <c r="AL419"/>
  <c r="AM419"/>
  <c r="AN419"/>
  <c r="AO419"/>
  <c r="AP419"/>
  <c r="AQ419"/>
  <c r="AR419"/>
  <c r="AS419"/>
  <c r="AT419"/>
  <c r="AA420"/>
  <c r="AB420"/>
  <c r="AC420"/>
  <c r="AD420"/>
  <c r="AE420"/>
  <c r="AF420"/>
  <c r="AG420"/>
  <c r="AH420"/>
  <c r="AI420"/>
  <c r="AJ420"/>
  <c r="AK420"/>
  <c r="AL420"/>
  <c r="AM420"/>
  <c r="AN420"/>
  <c r="AO420"/>
  <c r="AP420"/>
  <c r="AQ420"/>
  <c r="AR420"/>
  <c r="AS420"/>
  <c r="AT420"/>
  <c r="AA421"/>
  <c r="AB421"/>
  <c r="AC421"/>
  <c r="AD421"/>
  <c r="AE421"/>
  <c r="AF421"/>
  <c r="AG421"/>
  <c r="AH421"/>
  <c r="AI421"/>
  <c r="AJ421"/>
  <c r="AK421"/>
  <c r="AL421"/>
  <c r="AM421"/>
  <c r="AN421"/>
  <c r="AO421"/>
  <c r="AP421"/>
  <c r="AQ421"/>
  <c r="AR421"/>
  <c r="AS421"/>
  <c r="AT421"/>
  <c r="AA422"/>
  <c r="AB422"/>
  <c r="AC422"/>
  <c r="AD422"/>
  <c r="AE422"/>
  <c r="AF422"/>
  <c r="AG422"/>
  <c r="AH422"/>
  <c r="AI422"/>
  <c r="AJ422"/>
  <c r="AK422"/>
  <c r="AL422"/>
  <c r="AM422"/>
  <c r="AN422"/>
  <c r="AO422"/>
  <c r="AP422"/>
  <c r="AQ422"/>
  <c r="AR422"/>
  <c r="AS422"/>
  <c r="AT422"/>
  <c r="AA423"/>
  <c r="AB423"/>
  <c r="AC423"/>
  <c r="AD423"/>
  <c r="AE423"/>
  <c r="AF423"/>
  <c r="AG423"/>
  <c r="AH423"/>
  <c r="AI423"/>
  <c r="AJ423"/>
  <c r="AK423"/>
  <c r="AL423"/>
  <c r="AM423"/>
  <c r="AN423"/>
  <c r="AO423"/>
  <c r="AP423"/>
  <c r="AQ423"/>
  <c r="AR423"/>
  <c r="AS423"/>
  <c r="AT423"/>
  <c r="AA424"/>
  <c r="AB424"/>
  <c r="AC424"/>
  <c r="AD424"/>
  <c r="AE424"/>
  <c r="AF424"/>
  <c r="AG424"/>
  <c r="AH424"/>
  <c r="AI424"/>
  <c r="AJ424"/>
  <c r="AK424"/>
  <c r="AL424"/>
  <c r="AM424"/>
  <c r="AN424"/>
  <c r="AO424"/>
  <c r="AP424"/>
  <c r="AQ424"/>
  <c r="AR424"/>
  <c r="AS424"/>
  <c r="AT424"/>
  <c r="AA425"/>
  <c r="AB425"/>
  <c r="AC425"/>
  <c r="AD425"/>
  <c r="AE425"/>
  <c r="AF425"/>
  <c r="AG425"/>
  <c r="AH425"/>
  <c r="AI425"/>
  <c r="AJ425"/>
  <c r="AK425"/>
  <c r="AL425"/>
  <c r="AM425"/>
  <c r="AN425"/>
  <c r="AO425"/>
  <c r="AP425"/>
  <c r="AQ425"/>
  <c r="AR425"/>
  <c r="AS425"/>
  <c r="AT425"/>
  <c r="AA426"/>
  <c r="AB426"/>
  <c r="AC426"/>
  <c r="AD426"/>
  <c r="AE426"/>
  <c r="AF426"/>
  <c r="AG426"/>
  <c r="AH426"/>
  <c r="AI426"/>
  <c r="AJ426"/>
  <c r="AK426"/>
  <c r="AL426"/>
  <c r="AM426"/>
  <c r="AN426"/>
  <c r="AO426"/>
  <c r="AP426"/>
  <c r="AQ426"/>
  <c r="AR426"/>
  <c r="AS426"/>
  <c r="AT426"/>
  <c r="AA427"/>
  <c r="AB427"/>
  <c r="AC427"/>
  <c r="AD427"/>
  <c r="AE427"/>
  <c r="AF427"/>
  <c r="AG427"/>
  <c r="AH427"/>
  <c r="AI427"/>
  <c r="AJ427"/>
  <c r="AK427"/>
  <c r="AL427"/>
  <c r="AM427"/>
  <c r="AN427"/>
  <c r="AO427"/>
  <c r="AP427"/>
  <c r="AQ427"/>
  <c r="AR427"/>
  <c r="AS427"/>
  <c r="AT427"/>
  <c r="AA428"/>
  <c r="AB428"/>
  <c r="AC428"/>
  <c r="AD428"/>
  <c r="AE428"/>
  <c r="AF428"/>
  <c r="AG428"/>
  <c r="AH428"/>
  <c r="AI428"/>
  <c r="AJ428"/>
  <c r="AK428"/>
  <c r="AL428"/>
  <c r="AM428"/>
  <c r="AN428"/>
  <c r="AO428"/>
  <c r="AP428"/>
  <c r="AQ428"/>
  <c r="AR428"/>
  <c r="AS428"/>
  <c r="AT428"/>
  <c r="AA429"/>
  <c r="AB429"/>
  <c r="AC429"/>
  <c r="AD429"/>
  <c r="AE429"/>
  <c r="AF429"/>
  <c r="AG429"/>
  <c r="AH429"/>
  <c r="AI429"/>
  <c r="AJ429"/>
  <c r="AK429"/>
  <c r="AL429"/>
  <c r="AM429"/>
  <c r="AN429"/>
  <c r="AO429"/>
  <c r="AP429"/>
  <c r="AQ429"/>
  <c r="AR429"/>
  <c r="AS429"/>
  <c r="AT429"/>
  <c r="AA430"/>
  <c r="AB430"/>
  <c r="AC430"/>
  <c r="AD430"/>
  <c r="AE430"/>
  <c r="AF430"/>
  <c r="AG430"/>
  <c r="AH430"/>
  <c r="AI430"/>
  <c r="AJ430"/>
  <c r="AK430"/>
  <c r="AL430"/>
  <c r="AM430"/>
  <c r="AN430"/>
  <c r="AO430"/>
  <c r="AP430"/>
  <c r="AQ430"/>
  <c r="AR430"/>
  <c r="AS430"/>
  <c r="AT430"/>
  <c r="AA431"/>
  <c r="AB431"/>
  <c r="AC431"/>
  <c r="AD431"/>
  <c r="AE431"/>
  <c r="AF431"/>
  <c r="AG431"/>
  <c r="AH431"/>
  <c r="AI431"/>
  <c r="AJ431"/>
  <c r="AK431"/>
  <c r="AL431"/>
  <c r="AM431"/>
  <c r="AN431"/>
  <c r="AO431"/>
  <c r="AP431"/>
  <c r="AQ431"/>
  <c r="AR431"/>
  <c r="AS431"/>
  <c r="AT431"/>
  <c r="AA432"/>
  <c r="AB432"/>
  <c r="AC432"/>
  <c r="AD432"/>
  <c r="AE432"/>
  <c r="AF432"/>
  <c r="AG432"/>
  <c r="AH432"/>
  <c r="AI432"/>
  <c r="AJ432"/>
  <c r="AK432"/>
  <c r="AL432"/>
  <c r="AM432"/>
  <c r="AN432"/>
  <c r="AO432"/>
  <c r="AP432"/>
  <c r="AQ432"/>
  <c r="AR432"/>
  <c r="AS432"/>
  <c r="AT432"/>
  <c r="AA433"/>
  <c r="AB433"/>
  <c r="AC433"/>
  <c r="AD433"/>
  <c r="AE433"/>
  <c r="AF433"/>
  <c r="AG433"/>
  <c r="AH433"/>
  <c r="AI433"/>
  <c r="AJ433"/>
  <c r="AK433"/>
  <c r="AL433"/>
  <c r="AM433"/>
  <c r="AN433"/>
  <c r="AO433"/>
  <c r="AP433"/>
  <c r="AQ433"/>
  <c r="AR433"/>
  <c r="AS433"/>
  <c r="AT433"/>
  <c r="AA434"/>
  <c r="AB434"/>
  <c r="AC434"/>
  <c r="AD434"/>
  <c r="AE434"/>
  <c r="AF434"/>
  <c r="AG434"/>
  <c r="AH434"/>
  <c r="AI434"/>
  <c r="AJ434"/>
  <c r="AK434"/>
  <c r="AL434"/>
  <c r="AM434"/>
  <c r="AN434"/>
  <c r="AO434"/>
  <c r="AP434"/>
  <c r="AQ434"/>
  <c r="AR434"/>
  <c r="AS434"/>
  <c r="AT434"/>
  <c r="AA435"/>
  <c r="AB435"/>
  <c r="AC435"/>
  <c r="AD435"/>
  <c r="AE435"/>
  <c r="AF435"/>
  <c r="AG435"/>
  <c r="AH435"/>
  <c r="AI435"/>
  <c r="AJ435"/>
  <c r="AK435"/>
  <c r="AL435"/>
  <c r="AM435"/>
  <c r="AN435"/>
  <c r="AO435"/>
  <c r="AP435"/>
  <c r="AQ435"/>
  <c r="AR435"/>
  <c r="AS435"/>
  <c r="AT435"/>
  <c r="AA436"/>
  <c r="AB436"/>
  <c r="AC436"/>
  <c r="AD436"/>
  <c r="AE436"/>
  <c r="AF436"/>
  <c r="AG436"/>
  <c r="AH436"/>
  <c r="AI436"/>
  <c r="AJ436"/>
  <c r="AK436"/>
  <c r="AL436"/>
  <c r="AM436"/>
  <c r="AN436"/>
  <c r="AO436"/>
  <c r="AP436"/>
  <c r="AQ436"/>
  <c r="AR436"/>
  <c r="AS436"/>
  <c r="AT436"/>
  <c r="AA437"/>
  <c r="AB437"/>
  <c r="AC437"/>
  <c r="AD437"/>
  <c r="AE437"/>
  <c r="AF437"/>
  <c r="AG437"/>
  <c r="AH437"/>
  <c r="AI437"/>
  <c r="AJ437"/>
  <c r="AK437"/>
  <c r="AL437"/>
  <c r="AM437"/>
  <c r="AN437"/>
  <c r="AO437"/>
  <c r="AP437"/>
  <c r="AQ437"/>
  <c r="AR437"/>
  <c r="AS437"/>
  <c r="AT437"/>
  <c r="AA438"/>
  <c r="AB438"/>
  <c r="AC438"/>
  <c r="AD438"/>
  <c r="AE438"/>
  <c r="AF438"/>
  <c r="AG438"/>
  <c r="AH438"/>
  <c r="AI438"/>
  <c r="AJ438"/>
  <c r="AK438"/>
  <c r="AL438"/>
  <c r="AM438"/>
  <c r="AN438"/>
  <c r="AO438"/>
  <c r="AP438"/>
  <c r="AQ438"/>
  <c r="AR438"/>
  <c r="AS438"/>
  <c r="AT438"/>
  <c r="AA439"/>
  <c r="AB439"/>
  <c r="AC439"/>
  <c r="AD439"/>
  <c r="AE439"/>
  <c r="AF439"/>
  <c r="AG439"/>
  <c r="AH439"/>
  <c r="AI439"/>
  <c r="AJ439"/>
  <c r="AK439"/>
  <c r="AL439"/>
  <c r="AM439"/>
  <c r="AN439"/>
  <c r="AO439"/>
  <c r="AP439"/>
  <c r="AQ439"/>
  <c r="AR439"/>
  <c r="AS439"/>
  <c r="AT439"/>
  <c r="AA440"/>
  <c r="AB440"/>
  <c r="AC440"/>
  <c r="AD440"/>
  <c r="AE440"/>
  <c r="AF440"/>
  <c r="AG440"/>
  <c r="AH440"/>
  <c r="AI440"/>
  <c r="AJ440"/>
  <c r="AK440"/>
  <c r="AL440"/>
  <c r="AM440"/>
  <c r="AN440"/>
  <c r="AO440"/>
  <c r="AP440"/>
  <c r="AQ440"/>
  <c r="AR440"/>
  <c r="AS440"/>
  <c r="AT440"/>
  <c r="AA441"/>
  <c r="AB441"/>
  <c r="AC441"/>
  <c r="AD441"/>
  <c r="AE441"/>
  <c r="AF441"/>
  <c r="AG441"/>
  <c r="AH441"/>
  <c r="AI441"/>
  <c r="AJ441"/>
  <c r="AK441"/>
  <c r="AL441"/>
  <c r="AM441"/>
  <c r="AN441"/>
  <c r="AO441"/>
  <c r="AP441"/>
  <c r="AQ441"/>
  <c r="AR441"/>
  <c r="AS441"/>
  <c r="AT441"/>
  <c r="AA442"/>
  <c r="AB442"/>
  <c r="AC442"/>
  <c r="AD442"/>
  <c r="AE442"/>
  <c r="AF442"/>
  <c r="AG442"/>
  <c r="AH442"/>
  <c r="AI442"/>
  <c r="AJ442"/>
  <c r="AK442"/>
  <c r="AL442"/>
  <c r="AM442"/>
  <c r="AN442"/>
  <c r="AO442"/>
  <c r="AP442"/>
  <c r="AQ442"/>
  <c r="AR442"/>
  <c r="AS442"/>
  <c r="AT442"/>
  <c r="AA443"/>
  <c r="AB443"/>
  <c r="AC443"/>
  <c r="AD443"/>
  <c r="AE443"/>
  <c r="AF443"/>
  <c r="AG443"/>
  <c r="AH443"/>
  <c r="AI443"/>
  <c r="AJ443"/>
  <c r="AK443"/>
  <c r="AL443"/>
  <c r="AM443"/>
  <c r="AN443"/>
  <c r="AO443"/>
  <c r="AP443"/>
  <c r="AQ443"/>
  <c r="AR443"/>
  <c r="AS443"/>
  <c r="AT443"/>
  <c r="AA444"/>
  <c r="AB444"/>
  <c r="AC444"/>
  <c r="AD444"/>
  <c r="AE444"/>
  <c r="AF444"/>
  <c r="AG444"/>
  <c r="AH444"/>
  <c r="AI444"/>
  <c r="AJ444"/>
  <c r="AK444"/>
  <c r="AL444"/>
  <c r="AM444"/>
  <c r="AN444"/>
  <c r="AO444"/>
  <c r="AP444"/>
  <c r="AQ444"/>
  <c r="AR444"/>
  <c r="AS444"/>
  <c r="AT444"/>
  <c r="AA445"/>
  <c r="AB445"/>
  <c r="AC445"/>
  <c r="AD445"/>
  <c r="AE445"/>
  <c r="AF445"/>
  <c r="AG445"/>
  <c r="AH445"/>
  <c r="AI445"/>
  <c r="AJ445"/>
  <c r="AK445"/>
  <c r="AL445"/>
  <c r="AM445"/>
  <c r="AN445"/>
  <c r="AO445"/>
  <c r="AP445"/>
  <c r="AQ445"/>
  <c r="AR445"/>
  <c r="AS445"/>
  <c r="AT445"/>
  <c r="AA446"/>
  <c r="AB446"/>
  <c r="AC446"/>
  <c r="AD446"/>
  <c r="AE446"/>
  <c r="AF446"/>
  <c r="AG446"/>
  <c r="AH446"/>
  <c r="AI446"/>
  <c r="AJ446"/>
  <c r="AK446"/>
  <c r="AL446"/>
  <c r="AM446"/>
  <c r="AN446"/>
  <c r="AO446"/>
  <c r="AP446"/>
  <c r="AQ446"/>
  <c r="AR446"/>
  <c r="AS446"/>
  <c r="AT446"/>
  <c r="AA447"/>
  <c r="AB447"/>
  <c r="AC447"/>
  <c r="AD447"/>
  <c r="AE447"/>
  <c r="AF447"/>
  <c r="AG447"/>
  <c r="AH447"/>
  <c r="AI447"/>
  <c r="AJ447"/>
  <c r="AK447"/>
  <c r="AL447"/>
  <c r="AM447"/>
  <c r="AN447"/>
  <c r="AO447"/>
  <c r="AP447"/>
  <c r="AQ447"/>
  <c r="AR447"/>
  <c r="AS447"/>
  <c r="AT447"/>
  <c r="AA448"/>
  <c r="AB448"/>
  <c r="AC448"/>
  <c r="AD448"/>
  <c r="AE448"/>
  <c r="AF448"/>
  <c r="AG448"/>
  <c r="AH448"/>
  <c r="AI448"/>
  <c r="AJ448"/>
  <c r="AK448"/>
  <c r="AL448"/>
  <c r="AM448"/>
  <c r="AN448"/>
  <c r="AO448"/>
  <c r="AP448"/>
  <c r="AQ448"/>
  <c r="AR448"/>
  <c r="AS448"/>
  <c r="AT448"/>
  <c r="AA449"/>
  <c r="AB449"/>
  <c r="AC449"/>
  <c r="AD449"/>
  <c r="AE449"/>
  <c r="AF449"/>
  <c r="AG449"/>
  <c r="AH449"/>
  <c r="AI449"/>
  <c r="AJ449"/>
  <c r="AK449"/>
  <c r="AL449"/>
  <c r="AM449"/>
  <c r="AN449"/>
  <c r="AO449"/>
  <c r="AP449"/>
  <c r="AQ449"/>
  <c r="AR449"/>
  <c r="AS449"/>
  <c r="AT449"/>
  <c r="AA450"/>
  <c r="AB450"/>
  <c r="AC450"/>
  <c r="AD450"/>
  <c r="AE450"/>
  <c r="AF450"/>
  <c r="AG450"/>
  <c r="AH450"/>
  <c r="AI450"/>
  <c r="AJ450"/>
  <c r="AK450"/>
  <c r="AL450"/>
  <c r="AM450"/>
  <c r="AN450"/>
  <c r="AO450"/>
  <c r="AP450"/>
  <c r="AQ450"/>
  <c r="AR450"/>
  <c r="AS450"/>
  <c r="AT450"/>
  <c r="AA451"/>
  <c r="AB451"/>
  <c r="AC451"/>
  <c r="AD451"/>
  <c r="AE451"/>
  <c r="AF451"/>
  <c r="AG451"/>
  <c r="AH451"/>
  <c r="AI451"/>
  <c r="AJ451"/>
  <c r="AK451"/>
  <c r="AL451"/>
  <c r="AM451"/>
  <c r="AN451"/>
  <c r="AO451"/>
  <c r="AP451"/>
  <c r="AQ451"/>
  <c r="AR451"/>
  <c r="AS451"/>
  <c r="AT451"/>
  <c r="AA452"/>
  <c r="AB452"/>
  <c r="AC452"/>
  <c r="AD452"/>
  <c r="AE452"/>
  <c r="AF452"/>
  <c r="AG452"/>
  <c r="AH452"/>
  <c r="AI452"/>
  <c r="AJ452"/>
  <c r="AK452"/>
  <c r="AL452"/>
  <c r="AM452"/>
  <c r="AN452"/>
  <c r="AO452"/>
  <c r="AP452"/>
  <c r="AQ452"/>
  <c r="AR452"/>
  <c r="AS452"/>
  <c r="AT452"/>
  <c r="AA453"/>
  <c r="AB453"/>
  <c r="AC453"/>
  <c r="AD453"/>
  <c r="AE453"/>
  <c r="AF453"/>
  <c r="AG453"/>
  <c r="AH453"/>
  <c r="AI453"/>
  <c r="AJ453"/>
  <c r="AK453"/>
  <c r="AL453"/>
  <c r="AM453"/>
  <c r="AN453"/>
  <c r="AO453"/>
  <c r="AP453"/>
  <c r="AQ453"/>
  <c r="AR453"/>
  <c r="AS453"/>
  <c r="AT453"/>
  <c r="AA454"/>
  <c r="AB454"/>
  <c r="AC454"/>
  <c r="AD454"/>
  <c r="AE454"/>
  <c r="AF454"/>
  <c r="AG454"/>
  <c r="AH454"/>
  <c r="AI454"/>
  <c r="AJ454"/>
  <c r="AK454"/>
  <c r="AL454"/>
  <c r="AM454"/>
  <c r="AN454"/>
  <c r="AO454"/>
  <c r="AP454"/>
  <c r="AQ454"/>
  <c r="AR454"/>
  <c r="AS454"/>
  <c r="AT454"/>
  <c r="AA455"/>
  <c r="AB455"/>
  <c r="AC455"/>
  <c r="AD455"/>
  <c r="AE455"/>
  <c r="AF455"/>
  <c r="AG455"/>
  <c r="AH455"/>
  <c r="AI455"/>
  <c r="AJ455"/>
  <c r="AK455"/>
  <c r="AL455"/>
  <c r="AM455"/>
  <c r="AN455"/>
  <c r="AO455"/>
  <c r="AP455"/>
  <c r="AQ455"/>
  <c r="AR455"/>
  <c r="AS455"/>
  <c r="AT455"/>
  <c r="AA456"/>
  <c r="AB456"/>
  <c r="AC456"/>
  <c r="AD456"/>
  <c r="AE456"/>
  <c r="AF456"/>
  <c r="AG456"/>
  <c r="AH456"/>
  <c r="AI456"/>
  <c r="AJ456"/>
  <c r="AK456"/>
  <c r="AL456"/>
  <c r="AM456"/>
  <c r="AN456"/>
  <c r="AO456"/>
  <c r="AP456"/>
  <c r="AQ456"/>
  <c r="AR456"/>
  <c r="AS456"/>
  <c r="AT456"/>
  <c r="AA457"/>
  <c r="AB457"/>
  <c r="AC457"/>
  <c r="AD457"/>
  <c r="AE457"/>
  <c r="AF457"/>
  <c r="AG457"/>
  <c r="AH457"/>
  <c r="AI457"/>
  <c r="AJ457"/>
  <c r="AK457"/>
  <c r="AL457"/>
  <c r="AM457"/>
  <c r="AN457"/>
  <c r="AO457"/>
  <c r="AP457"/>
  <c r="AQ457"/>
  <c r="AR457"/>
  <c r="AS457"/>
  <c r="AT457"/>
  <c r="AA458"/>
  <c r="AB458"/>
  <c r="AC458"/>
  <c r="AD458"/>
  <c r="AE458"/>
  <c r="AF458"/>
  <c r="AG458"/>
  <c r="AH458"/>
  <c r="AI458"/>
  <c r="AJ458"/>
  <c r="AK458"/>
  <c r="AL458"/>
  <c r="AM458"/>
  <c r="AN458"/>
  <c r="AO458"/>
  <c r="AP458"/>
  <c r="AQ458"/>
  <c r="AR458"/>
  <c r="AS458"/>
  <c r="AT458"/>
  <c r="AA459"/>
  <c r="AB459"/>
  <c r="AC459"/>
  <c r="AD459"/>
  <c r="AE459"/>
  <c r="AF459"/>
  <c r="AG459"/>
  <c r="AH459"/>
  <c r="AI459"/>
  <c r="AJ459"/>
  <c r="AK459"/>
  <c r="AL459"/>
  <c r="AM459"/>
  <c r="AN459"/>
  <c r="AO459"/>
  <c r="AP459"/>
  <c r="AQ459"/>
  <c r="AR459"/>
  <c r="AS459"/>
  <c r="AT459"/>
  <c r="AA460"/>
  <c r="AB460"/>
  <c r="AC460"/>
  <c r="AD460"/>
  <c r="AE460"/>
  <c r="AF460"/>
  <c r="AG460"/>
  <c r="AH460"/>
  <c r="AI460"/>
  <c r="AJ460"/>
  <c r="AK460"/>
  <c r="AL460"/>
  <c r="AM460"/>
  <c r="AN460"/>
  <c r="AO460"/>
  <c r="AP460"/>
  <c r="AQ460"/>
  <c r="AR460"/>
  <c r="AS460"/>
  <c r="AT460"/>
  <c r="AA461"/>
  <c r="AB461"/>
  <c r="AC461"/>
  <c r="AD461"/>
  <c r="AE461"/>
  <c r="AF461"/>
  <c r="AG461"/>
  <c r="AH461"/>
  <c r="AI461"/>
  <c r="AJ461"/>
  <c r="AK461"/>
  <c r="AL461"/>
  <c r="AM461"/>
  <c r="AN461"/>
  <c r="AO461"/>
  <c r="AP461"/>
  <c r="AQ461"/>
  <c r="AR461"/>
  <c r="AS461"/>
  <c r="AT461"/>
  <c r="AA462"/>
  <c r="AB462"/>
  <c r="AC462"/>
  <c r="AD462"/>
  <c r="AE462"/>
  <c r="AF462"/>
  <c r="AG462"/>
  <c r="AH462"/>
  <c r="AI462"/>
  <c r="AJ462"/>
  <c r="AK462"/>
  <c r="AL462"/>
  <c r="AM462"/>
  <c r="AN462"/>
  <c r="AO462"/>
  <c r="AP462"/>
  <c r="AQ462"/>
  <c r="AR462"/>
  <c r="AS462"/>
  <c r="AT462"/>
  <c r="AA463"/>
  <c r="AB463"/>
  <c r="AC463"/>
  <c r="AD463"/>
  <c r="AE463"/>
  <c r="AF463"/>
  <c r="AG463"/>
  <c r="AH463"/>
  <c r="AI463"/>
  <c r="AJ463"/>
  <c r="AK463"/>
  <c r="AL463"/>
  <c r="AM463"/>
  <c r="AN463"/>
  <c r="AO463"/>
  <c r="AP463"/>
  <c r="AQ463"/>
  <c r="AR463"/>
  <c r="AS463"/>
  <c r="AT463"/>
  <c r="AA464"/>
  <c r="AB464"/>
  <c r="AC464"/>
  <c r="AD464"/>
  <c r="AE464"/>
  <c r="AF464"/>
  <c r="AG464"/>
  <c r="AH464"/>
  <c r="AI464"/>
  <c r="AJ464"/>
  <c r="AK464"/>
  <c r="AL464"/>
  <c r="AM464"/>
  <c r="AN464"/>
  <c r="AO464"/>
  <c r="AP464"/>
  <c r="AQ464"/>
  <c r="AR464"/>
  <c r="AS464"/>
  <c r="AT464"/>
  <c r="AA465"/>
  <c r="AB465"/>
  <c r="AC465"/>
  <c r="AD465"/>
  <c r="AE465"/>
  <c r="AF465"/>
  <c r="AG465"/>
  <c r="AH465"/>
  <c r="AI465"/>
  <c r="AJ465"/>
  <c r="AK465"/>
  <c r="AL465"/>
  <c r="AM465"/>
  <c r="AN465"/>
  <c r="AO465"/>
  <c r="AP465"/>
  <c r="AQ465"/>
  <c r="AR465"/>
  <c r="AS465"/>
  <c r="AT465"/>
  <c r="AA466"/>
  <c r="AB466"/>
  <c r="AC466"/>
  <c r="AD466"/>
  <c r="AE466"/>
  <c r="AF466"/>
  <c r="AG466"/>
  <c r="AH466"/>
  <c r="AI466"/>
  <c r="AJ466"/>
  <c r="AK466"/>
  <c r="AL466"/>
  <c r="AM466"/>
  <c r="AN466"/>
  <c r="AO466"/>
  <c r="AP466"/>
  <c r="AQ466"/>
  <c r="AR466"/>
  <c r="AS466"/>
  <c r="AT466"/>
  <c r="AA467"/>
  <c r="AB467"/>
  <c r="AC467"/>
  <c r="AD467"/>
  <c r="AE467"/>
  <c r="AF467"/>
  <c r="AG467"/>
  <c r="AH467"/>
  <c r="AI467"/>
  <c r="AJ467"/>
  <c r="AK467"/>
  <c r="AL467"/>
  <c r="AM467"/>
  <c r="AN467"/>
  <c r="AO467"/>
  <c r="AP467"/>
  <c r="AQ467"/>
  <c r="AR467"/>
  <c r="AS467"/>
  <c r="AT467"/>
  <c r="AA468"/>
  <c r="AB468"/>
  <c r="AC468"/>
  <c r="AD468"/>
  <c r="AE468"/>
  <c r="AF468"/>
  <c r="AG468"/>
  <c r="AH468"/>
  <c r="AI468"/>
  <c r="AJ468"/>
  <c r="AK468"/>
  <c r="AL468"/>
  <c r="AM468"/>
  <c r="AN468"/>
  <c r="AO468"/>
  <c r="AP468"/>
  <c r="AQ468"/>
  <c r="AR468"/>
  <c r="AS468"/>
  <c r="AT468"/>
  <c r="AA469"/>
  <c r="AB469"/>
  <c r="AC469"/>
  <c r="AD469"/>
  <c r="AE469"/>
  <c r="AF469"/>
  <c r="AG469"/>
  <c r="AH469"/>
  <c r="AI469"/>
  <c r="AJ469"/>
  <c r="AK469"/>
  <c r="AL469"/>
  <c r="AM469"/>
  <c r="AN469"/>
  <c r="AO469"/>
  <c r="AP469"/>
  <c r="AQ469"/>
  <c r="AR469"/>
  <c r="AS469"/>
  <c r="AT469"/>
  <c r="AA470"/>
  <c r="AB470"/>
  <c r="AC470"/>
  <c r="AD470"/>
  <c r="AE470"/>
  <c r="AF470"/>
  <c r="AG470"/>
  <c r="AH470"/>
  <c r="AI470"/>
  <c r="AJ470"/>
  <c r="AK470"/>
  <c r="AL470"/>
  <c r="AM470"/>
  <c r="AN470"/>
  <c r="AO470"/>
  <c r="AP470"/>
  <c r="AQ470"/>
  <c r="AR470"/>
  <c r="AS470"/>
  <c r="AT470"/>
  <c r="AA471"/>
  <c r="AB471"/>
  <c r="AC471"/>
  <c r="AD471"/>
  <c r="AE471"/>
  <c r="AF471"/>
  <c r="AG471"/>
  <c r="AH471"/>
  <c r="AI471"/>
  <c r="AJ471"/>
  <c r="AK471"/>
  <c r="AL471"/>
  <c r="AM471"/>
  <c r="AN471"/>
  <c r="AO471"/>
  <c r="AP471"/>
  <c r="AQ471"/>
  <c r="AR471"/>
  <c r="AS471"/>
  <c r="AT471"/>
  <c r="AA472"/>
  <c r="AB472"/>
  <c r="AC472"/>
  <c r="AD472"/>
  <c r="AE472"/>
  <c r="AF472"/>
  <c r="AG472"/>
  <c r="AH472"/>
  <c r="AI472"/>
  <c r="AJ472"/>
  <c r="AK472"/>
  <c r="AL472"/>
  <c r="AM472"/>
  <c r="AN472"/>
  <c r="AO472"/>
  <c r="AP472"/>
  <c r="AQ472"/>
  <c r="AR472"/>
  <c r="AS472"/>
  <c r="AT472"/>
  <c r="AA473"/>
  <c r="AB473"/>
  <c r="AC473"/>
  <c r="AD473"/>
  <c r="AE473"/>
  <c r="AF473"/>
  <c r="AG473"/>
  <c r="AH473"/>
  <c r="AI473"/>
  <c r="AJ473"/>
  <c r="AK473"/>
  <c r="AL473"/>
  <c r="AM473"/>
  <c r="AN473"/>
  <c r="AO473"/>
  <c r="AP473"/>
  <c r="AQ473"/>
  <c r="AR473"/>
  <c r="AS473"/>
  <c r="AT473"/>
  <c r="AA474"/>
  <c r="AB474"/>
  <c r="AC474"/>
  <c r="AD474"/>
  <c r="AE474"/>
  <c r="AF474"/>
  <c r="AG474"/>
  <c r="AH474"/>
  <c r="AI474"/>
  <c r="AJ474"/>
  <c r="AK474"/>
  <c r="AL474"/>
  <c r="AM474"/>
  <c r="AN474"/>
  <c r="AO474"/>
  <c r="AP474"/>
  <c r="AQ474"/>
  <c r="AR474"/>
  <c r="AS474"/>
  <c r="AT474"/>
  <c r="AA475"/>
  <c r="AB475"/>
  <c r="AC475"/>
  <c r="AD475"/>
  <c r="AE475"/>
  <c r="AF475"/>
  <c r="AG475"/>
  <c r="AH475"/>
  <c r="AI475"/>
  <c r="AJ475"/>
  <c r="AK475"/>
  <c r="AL475"/>
  <c r="AM475"/>
  <c r="AN475"/>
  <c r="AO475"/>
  <c r="AP475"/>
  <c r="AQ475"/>
  <c r="AR475"/>
  <c r="AS475"/>
  <c r="AT475"/>
  <c r="AA476"/>
  <c r="AB476"/>
  <c r="AC476"/>
  <c r="AD476"/>
  <c r="AE476"/>
  <c r="AF476"/>
  <c r="AG476"/>
  <c r="AH476"/>
  <c r="AI476"/>
  <c r="AJ476"/>
  <c r="AK476"/>
  <c r="AL476"/>
  <c r="AM476"/>
  <c r="AN476"/>
  <c r="AO476"/>
  <c r="AP476"/>
  <c r="AQ476"/>
  <c r="AR476"/>
  <c r="AS476"/>
  <c r="AT476"/>
  <c r="AA477"/>
  <c r="AB477"/>
  <c r="AC477"/>
  <c r="AD477"/>
  <c r="AE477"/>
  <c r="AF477"/>
  <c r="AG477"/>
  <c r="AH477"/>
  <c r="AI477"/>
  <c r="AJ477"/>
  <c r="AK477"/>
  <c r="AL477"/>
  <c r="AM477"/>
  <c r="AN477"/>
  <c r="AO477"/>
  <c r="AP477"/>
  <c r="AQ477"/>
  <c r="AR477"/>
  <c r="AS477"/>
  <c r="AT477"/>
  <c r="AA478"/>
  <c r="AB478"/>
  <c r="AC478"/>
  <c r="AD478"/>
  <c r="AE478"/>
  <c r="AF478"/>
  <c r="AG478"/>
  <c r="AH478"/>
  <c r="AI478"/>
  <c r="AJ478"/>
  <c r="AK478"/>
  <c r="AL478"/>
  <c r="AM478"/>
  <c r="AN478"/>
  <c r="AO478"/>
  <c r="AP478"/>
  <c r="AQ478"/>
  <c r="AR478"/>
  <c r="AS478"/>
  <c r="AT478"/>
  <c r="AA479"/>
  <c r="AB479"/>
  <c r="AC479"/>
  <c r="AD479"/>
  <c r="AE479"/>
  <c r="AF479"/>
  <c r="AG479"/>
  <c r="AH479"/>
  <c r="AI479"/>
  <c r="AJ479"/>
  <c r="AK479"/>
  <c r="AL479"/>
  <c r="AM479"/>
  <c r="AN479"/>
  <c r="AO479"/>
  <c r="AP479"/>
  <c r="AQ479"/>
  <c r="AR479"/>
  <c r="AS479"/>
  <c r="AT479"/>
  <c r="AA480"/>
  <c r="AB480"/>
  <c r="AC480"/>
  <c r="AD480"/>
  <c r="AE480"/>
  <c r="AF480"/>
  <c r="AG480"/>
  <c r="AH480"/>
  <c r="AI480"/>
  <c r="AJ480"/>
  <c r="AK480"/>
  <c r="AL480"/>
  <c r="AM480"/>
  <c r="AN480"/>
  <c r="AO480"/>
  <c r="AP480"/>
  <c r="AQ480"/>
  <c r="AR480"/>
  <c r="AS480"/>
  <c r="AT480"/>
  <c r="AA481"/>
  <c r="AB481"/>
  <c r="AC481"/>
  <c r="AD481"/>
  <c r="AE481"/>
  <c r="AF481"/>
  <c r="AG481"/>
  <c r="AH481"/>
  <c r="AI481"/>
  <c r="AJ481"/>
  <c r="AK481"/>
  <c r="AL481"/>
  <c r="AM481"/>
  <c r="AN481"/>
  <c r="AO481"/>
  <c r="AP481"/>
  <c r="AQ481"/>
  <c r="AR481"/>
  <c r="AS481"/>
  <c r="AT481"/>
  <c r="AA482"/>
  <c r="AB482"/>
  <c r="AC482"/>
  <c r="AD482"/>
  <c r="AE482"/>
  <c r="AF482"/>
  <c r="AG482"/>
  <c r="AH482"/>
  <c r="AI482"/>
  <c r="AJ482"/>
  <c r="AK482"/>
  <c r="AL482"/>
  <c r="AM482"/>
  <c r="AN482"/>
  <c r="AO482"/>
  <c r="AP482"/>
  <c r="AQ482"/>
  <c r="AR482"/>
  <c r="AS482"/>
  <c r="AT482"/>
  <c r="AA483"/>
  <c r="AB483"/>
  <c r="AC483"/>
  <c r="AD483"/>
  <c r="AE483"/>
  <c r="AF483"/>
  <c r="AG483"/>
  <c r="AH483"/>
  <c r="AI483"/>
  <c r="AJ483"/>
  <c r="AK483"/>
  <c r="AL483"/>
  <c r="AM483"/>
  <c r="AN483"/>
  <c r="AO483"/>
  <c r="AP483"/>
  <c r="AQ483"/>
  <c r="AR483"/>
  <c r="AS483"/>
  <c r="AT483"/>
  <c r="AA484"/>
  <c r="AB484"/>
  <c r="AC484"/>
  <c r="AD484"/>
  <c r="AE484"/>
  <c r="AF484"/>
  <c r="AG484"/>
  <c r="AH484"/>
  <c r="AI484"/>
  <c r="AJ484"/>
  <c r="AK484"/>
  <c r="AL484"/>
  <c r="AM484"/>
  <c r="AN484"/>
  <c r="AO484"/>
  <c r="AP484"/>
  <c r="AQ484"/>
  <c r="AR484"/>
  <c r="AS484"/>
  <c r="AT484"/>
  <c r="AK485"/>
  <c r="AL485"/>
  <c r="AK486"/>
  <c r="AL486"/>
  <c r="AK487"/>
  <c r="AL487"/>
  <c r="AK488"/>
  <c r="AL488"/>
  <c r="AK489"/>
  <c r="AL489"/>
  <c r="AK490"/>
  <c r="AL490"/>
  <c r="AK491"/>
  <c r="AL491"/>
  <c r="AK492"/>
  <c r="AL492"/>
  <c r="AK493"/>
  <c r="AL493"/>
  <c r="AK494"/>
  <c r="AL494"/>
  <c r="AK495"/>
  <c r="AL495"/>
  <c r="AK496"/>
  <c r="AL496"/>
  <c r="AK497"/>
  <c r="AL497"/>
  <c r="AK498"/>
  <c r="AL498"/>
  <c r="AK499"/>
  <c r="AL499"/>
  <c r="AK500"/>
  <c r="AL500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Z46"/>
  <c r="AA47"/>
  <c r="Z47" s="1"/>
  <c r="AA48"/>
  <c r="Z48" s="1"/>
  <c r="AA49"/>
  <c r="Z49" s="1"/>
  <c r="AA50"/>
  <c r="Z50" s="1"/>
  <c r="AA51"/>
  <c r="Z51" s="1"/>
  <c r="AA52"/>
  <c r="Z52" s="1"/>
  <c r="AA53"/>
  <c r="Z53" s="1"/>
  <c r="AA54"/>
  <c r="Z54" s="1"/>
  <c r="AA55"/>
  <c r="Z55" s="1"/>
  <c r="AA56"/>
  <c r="Z56" s="1"/>
  <c r="AA57"/>
  <c r="Z57" s="1"/>
  <c r="AA58"/>
  <c r="Z58" s="1"/>
  <c r="AA59"/>
  <c r="Z59" s="1"/>
  <c r="AA60"/>
  <c r="Z60" s="1"/>
  <c r="AA61"/>
  <c r="Z61" s="1"/>
  <c r="AA62"/>
  <c r="Z62" s="1"/>
  <c r="AA63"/>
  <c r="Z63" s="1"/>
  <c r="AA64"/>
  <c r="Z64" s="1"/>
  <c r="AA65"/>
  <c r="Z65" s="1"/>
  <c r="AA66"/>
  <c r="Z66" s="1"/>
  <c r="AA67"/>
  <c r="Z67" s="1"/>
  <c r="AA68"/>
  <c r="Z68" s="1"/>
  <c r="AA69"/>
  <c r="Z69" s="1"/>
  <c r="AA70"/>
  <c r="Z70" s="1"/>
  <c r="AA71"/>
  <c r="Z71" s="1"/>
  <c r="AA72"/>
  <c r="Z72" s="1"/>
  <c r="AA73"/>
  <c r="Z73" s="1"/>
  <c r="AA74"/>
  <c r="Z74" s="1"/>
  <c r="AA75"/>
  <c r="Z75" s="1"/>
  <c r="AA76"/>
  <c r="Z76" s="1"/>
  <c r="AA77"/>
  <c r="Z77" s="1"/>
  <c r="AA78"/>
  <c r="Z78" s="1"/>
  <c r="AA79"/>
  <c r="Z79" s="1"/>
  <c r="AA80"/>
  <c r="Z80" s="1"/>
  <c r="AA81"/>
  <c r="Z81" s="1"/>
  <c r="AA82"/>
  <c r="Z82" s="1"/>
  <c r="AA83"/>
  <c r="Z83" s="1"/>
  <c r="AA84"/>
  <c r="Z84" s="1"/>
  <c r="AA85"/>
  <c r="Z85" s="1"/>
  <c r="AA86"/>
  <c r="Z86" s="1"/>
  <c r="AA87"/>
  <c r="Z87" s="1"/>
  <c r="AA88"/>
  <c r="Z88" s="1"/>
  <c r="AA89"/>
  <c r="Z89" s="1"/>
  <c r="AA90"/>
  <c r="Z90" s="1"/>
  <c r="AA91"/>
  <c r="Z91" s="1"/>
  <c r="AA92"/>
  <c r="Z92" s="1"/>
  <c r="AA93"/>
  <c r="Z93" s="1"/>
  <c r="AA94"/>
  <c r="Z94" s="1"/>
  <c r="AA95"/>
  <c r="Z95" s="1"/>
  <c r="AA96"/>
  <c r="Z96" s="1"/>
  <c r="AA97"/>
  <c r="Z97" s="1"/>
  <c r="AA98"/>
  <c r="Z98" s="1"/>
  <c r="AA99"/>
  <c r="Z99" s="1"/>
  <c r="AA100"/>
  <c r="Z100" s="1"/>
  <c r="AA101"/>
  <c r="Z101" s="1"/>
  <c r="AA102"/>
  <c r="Z102" s="1"/>
  <c r="AA103"/>
  <c r="Z103" s="1"/>
  <c r="AA104"/>
  <c r="Z104" s="1"/>
  <c r="AA105"/>
  <c r="Z105" s="1"/>
  <c r="AA106"/>
  <c r="Z106" s="1"/>
  <c r="AA107"/>
  <c r="Z107" s="1"/>
  <c r="AA108"/>
  <c r="Z108" s="1"/>
  <c r="AA109"/>
  <c r="Z109" s="1"/>
  <c r="AA110"/>
  <c r="Z110" s="1"/>
  <c r="AA111"/>
  <c r="Z111" s="1"/>
  <c r="AA112"/>
  <c r="Z112" s="1"/>
  <c r="AA113"/>
  <c r="Z113" s="1"/>
  <c r="AA114"/>
  <c r="Z114" s="1"/>
  <c r="AA115"/>
  <c r="Z115" s="1"/>
  <c r="AA116"/>
  <c r="Z116" s="1"/>
  <c r="AA117"/>
  <c r="Z117" s="1"/>
  <c r="AA118"/>
  <c r="Z118" s="1"/>
  <c r="AA119"/>
  <c r="Z119" s="1"/>
  <c r="AA120"/>
  <c r="Z120" s="1"/>
  <c r="AA121"/>
  <c r="Z121" s="1"/>
  <c r="AA122"/>
  <c r="Z122" s="1"/>
  <c r="AA123"/>
  <c r="Z123" s="1"/>
  <c r="AA124"/>
  <c r="Z124" s="1"/>
  <c r="AA125"/>
  <c r="Z125" s="1"/>
  <c r="AA126"/>
  <c r="Z126" s="1"/>
  <c r="AA127"/>
  <c r="Z127" s="1"/>
  <c r="AA128"/>
  <c r="Z128" s="1"/>
  <c r="AA129"/>
  <c r="Z129" s="1"/>
  <c r="AA130"/>
  <c r="Z130" s="1"/>
  <c r="AA131"/>
  <c r="Z131" s="1"/>
  <c r="AA132"/>
  <c r="Z132" s="1"/>
  <c r="AA133"/>
  <c r="Z133" s="1"/>
  <c r="AA134"/>
  <c r="Z134" s="1"/>
  <c r="AA135"/>
  <c r="Z135" s="1"/>
  <c r="AA136"/>
  <c r="Z136" s="1"/>
  <c r="AA137"/>
  <c r="Z137" s="1"/>
  <c r="AA138"/>
  <c r="Z138" s="1"/>
  <c r="AA139"/>
  <c r="Z139" s="1"/>
  <c r="AA140"/>
  <c r="Z140" s="1"/>
  <c r="AA141"/>
  <c r="Z141" s="1"/>
  <c r="AA142"/>
  <c r="Z142" s="1"/>
  <c r="AA143"/>
  <c r="Z143" s="1"/>
  <c r="AA144"/>
  <c r="Z144" s="1"/>
  <c r="AA145"/>
  <c r="Z145" s="1"/>
  <c r="AA146"/>
  <c r="Z146" s="1"/>
  <c r="AA147"/>
  <c r="Z147" s="1"/>
  <c r="AA148"/>
  <c r="Z148" s="1"/>
  <c r="AA149"/>
  <c r="Z149" s="1"/>
  <c r="AA150"/>
  <c r="Z150" s="1"/>
  <c r="AA151"/>
  <c r="Z151" s="1"/>
  <c r="AA152"/>
  <c r="Z152" s="1"/>
  <c r="AA153"/>
  <c r="Z153" s="1"/>
  <c r="AA154"/>
  <c r="Z154" s="1"/>
  <c r="AA155"/>
  <c r="Z155" s="1"/>
  <c r="AA156"/>
  <c r="Z156" s="1"/>
  <c r="AA157"/>
  <c r="Z157" s="1"/>
  <c r="AA158"/>
  <c r="Z158" s="1"/>
  <c r="AA159"/>
  <c r="Z159" s="1"/>
  <c r="AA160"/>
  <c r="Z160" s="1"/>
  <c r="AA161"/>
  <c r="Z161" s="1"/>
  <c r="AA162"/>
  <c r="Z162" s="1"/>
  <c r="AA163"/>
  <c r="Z163" s="1"/>
  <c r="AA164"/>
  <c r="Z164" s="1"/>
  <c r="AA165"/>
  <c r="Z165" s="1"/>
  <c r="AA166"/>
  <c r="Z166" s="1"/>
  <c r="AA167"/>
  <c r="Z167" s="1"/>
  <c r="AA168"/>
  <c r="Z168" s="1"/>
  <c r="AA169"/>
  <c r="Z169" s="1"/>
  <c r="AA170"/>
  <c r="Z170" s="1"/>
  <c r="AA171"/>
  <c r="Z171" s="1"/>
  <c r="AA172"/>
  <c r="Z172" s="1"/>
  <c r="AA173"/>
  <c r="Z173" s="1"/>
  <c r="AA174"/>
  <c r="Z174" s="1"/>
  <c r="AA175"/>
  <c r="Z175" s="1"/>
  <c r="AA176"/>
  <c r="Z176" s="1"/>
  <c r="AA177"/>
  <c r="Z177" s="1"/>
  <c r="AA178"/>
  <c r="Z178" s="1"/>
  <c r="AA179"/>
  <c r="Z179" s="1"/>
  <c r="AA180"/>
  <c r="Z180" s="1"/>
  <c r="AA181"/>
  <c r="Z181" s="1"/>
  <c r="AA182"/>
  <c r="Z182" s="1"/>
  <c r="AA183"/>
  <c r="Z183" s="1"/>
  <c r="AA184"/>
  <c r="Z184" s="1"/>
  <c r="AA185"/>
  <c r="Z185" s="1"/>
  <c r="AA186"/>
  <c r="Z186" s="1"/>
  <c r="AA187"/>
  <c r="Z187" s="1"/>
  <c r="AA188"/>
  <c r="Z188" s="1"/>
  <c r="AA189"/>
  <c r="Z189" s="1"/>
  <c r="AA190"/>
  <c r="AA191"/>
  <c r="Z191" s="1"/>
  <c r="AA192"/>
  <c r="Z192" s="1"/>
  <c r="AA193"/>
  <c r="Z193" s="1"/>
  <c r="AA194"/>
  <c r="AA195"/>
  <c r="Z195" s="1"/>
  <c r="AA196"/>
  <c r="Z196" s="1"/>
  <c r="AA197"/>
  <c r="Z197" s="1"/>
  <c r="AA198"/>
  <c r="AA199"/>
  <c r="Z199" s="1"/>
  <c r="AA200"/>
  <c r="Z200" s="1"/>
  <c r="AA201"/>
  <c r="Z201" s="1"/>
  <c r="AA202"/>
  <c r="AA203"/>
  <c r="Z203" s="1"/>
  <c r="AA204"/>
  <c r="Z204" s="1"/>
  <c r="AA205"/>
  <c r="Z205" s="1"/>
  <c r="AA206"/>
  <c r="AA207"/>
  <c r="Z207" s="1"/>
  <c r="AA208"/>
  <c r="Z208" s="1"/>
  <c r="AA209"/>
  <c r="Z209" s="1"/>
  <c r="AA210"/>
  <c r="AA211"/>
  <c r="Z211" s="1"/>
  <c r="AA212"/>
  <c r="Z212" s="1"/>
  <c r="AA213"/>
  <c r="AA214"/>
  <c r="AA215"/>
  <c r="AA216"/>
  <c r="Z216" s="1"/>
  <c r="AA217"/>
  <c r="AA218"/>
  <c r="AA219"/>
  <c r="AA220"/>
  <c r="Z220" s="1"/>
  <c r="AA221"/>
  <c r="AA222"/>
  <c r="AA223"/>
  <c r="AA224"/>
  <c r="Z224" s="1"/>
  <c r="AA225"/>
  <c r="AA226"/>
  <c r="AA227"/>
  <c r="AA228"/>
  <c r="Z228" s="1"/>
  <c r="AA229"/>
  <c r="AA230"/>
  <c r="AA231"/>
  <c r="AA232"/>
  <c r="Z232" s="1"/>
  <c r="AA233"/>
  <c r="AA234"/>
  <c r="AA235"/>
  <c r="AA236"/>
  <c r="Z236" s="1"/>
  <c r="AA237"/>
  <c r="AA238"/>
  <c r="AA239"/>
  <c r="AA240"/>
  <c r="Z240" s="1"/>
  <c r="AA241"/>
  <c r="AA242"/>
  <c r="AA243"/>
  <c r="AA244"/>
  <c r="Z244" s="1"/>
  <c r="AA245"/>
  <c r="AA246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A1"/>
  <c r="C4" i="2"/>
  <c r="C5"/>
  <c r="C6"/>
  <c r="C7"/>
  <c r="C8"/>
  <c r="C9"/>
  <c r="C10"/>
  <c r="Z454" i="1" l="1"/>
  <c r="Z450"/>
  <c r="Z447"/>
  <c r="Z443"/>
  <c r="Z483"/>
  <c r="Z479"/>
  <c r="Z475"/>
  <c r="Z471"/>
  <c r="Z467"/>
  <c r="Z463"/>
  <c r="Z459"/>
  <c r="Z455"/>
  <c r="Z451"/>
  <c r="Z484"/>
  <c r="Z481"/>
  <c r="Z480"/>
  <c r="Z477"/>
  <c r="Z476"/>
  <c r="Z473"/>
  <c r="Z472"/>
  <c r="Z469"/>
  <c r="Z468"/>
  <c r="Z465"/>
  <c r="Z464"/>
  <c r="Z461"/>
  <c r="Z460"/>
  <c r="Z457"/>
  <c r="Z456"/>
  <c r="Z452"/>
  <c r="Z449"/>
  <c r="Z448"/>
  <c r="Z446"/>
  <c r="Z445"/>
  <c r="Z444"/>
  <c r="Z482"/>
  <c r="Z478"/>
  <c r="Z474"/>
  <c r="Z470"/>
  <c r="Z466"/>
  <c r="Z462"/>
  <c r="Z458"/>
  <c r="Z453"/>
  <c r="Z439"/>
  <c r="Z431"/>
  <c r="Z430"/>
  <c r="Z426"/>
  <c r="Z435"/>
  <c r="Z427"/>
  <c r="Z423"/>
  <c r="Z419"/>
  <c r="Z415"/>
  <c r="Z411"/>
  <c r="Z407"/>
  <c r="Z403"/>
  <c r="Z399"/>
  <c r="Z395"/>
  <c r="Z359"/>
  <c r="Z347"/>
  <c r="Z343"/>
  <c r="Z339"/>
  <c r="Z335"/>
  <c r="Z331"/>
  <c r="Z327"/>
  <c r="Z323"/>
  <c r="Z319"/>
  <c r="Z315"/>
  <c r="Z311"/>
  <c r="Z307"/>
  <c r="Z291"/>
  <c r="Z287"/>
  <c r="Z420"/>
  <c r="Z416"/>
  <c r="Z412"/>
  <c r="Z408"/>
  <c r="Z404"/>
  <c r="Z400"/>
  <c r="Z396"/>
  <c r="Z392"/>
  <c r="Z388"/>
  <c r="Z384"/>
  <c r="Z380"/>
  <c r="Z376"/>
  <c r="Z372"/>
  <c r="Z368"/>
  <c r="Z366"/>
  <c r="Z352"/>
  <c r="Z348"/>
  <c r="Z340"/>
  <c r="Z332"/>
  <c r="Z328"/>
  <c r="Z324"/>
  <c r="Z320"/>
  <c r="Z316"/>
  <c r="Z312"/>
  <c r="Z308"/>
  <c r="Z304"/>
  <c r="Z300"/>
  <c r="Z296"/>
  <c r="Z292"/>
  <c r="Z288"/>
  <c r="Z284"/>
  <c r="Z442"/>
  <c r="Z441"/>
  <c r="Z440"/>
  <c r="Z438"/>
  <c r="Z437"/>
  <c r="Z436"/>
  <c r="Z434"/>
  <c r="Z433"/>
  <c r="Z432"/>
  <c r="Z429"/>
  <c r="Z428"/>
  <c r="Z425"/>
  <c r="Z424"/>
  <c r="Z421"/>
  <c r="Z417"/>
  <c r="Z413"/>
  <c r="Z409"/>
  <c r="Z405"/>
  <c r="Z401"/>
  <c r="Z397"/>
  <c r="Z393"/>
  <c r="Z391"/>
  <c r="Z389"/>
  <c r="Z387"/>
  <c r="Z385"/>
  <c r="Z383"/>
  <c r="Z381"/>
  <c r="Z379"/>
  <c r="Z377"/>
  <c r="Z375"/>
  <c r="Z373"/>
  <c r="Z371"/>
  <c r="Z369"/>
  <c r="Z367"/>
  <c r="Z365"/>
  <c r="Z363"/>
  <c r="Z362"/>
  <c r="Z361"/>
  <c r="Z360"/>
  <c r="Z357"/>
  <c r="Z356"/>
  <c r="Z355"/>
  <c r="Z353"/>
  <c r="Z351"/>
  <c r="Z349"/>
  <c r="Z345"/>
  <c r="Z344"/>
  <c r="Z341"/>
  <c r="Z337"/>
  <c r="Z336"/>
  <c r="Z333"/>
  <c r="Z329"/>
  <c r="Z325"/>
  <c r="Z321"/>
  <c r="Z317"/>
  <c r="Z313"/>
  <c r="Z309"/>
  <c r="Z306"/>
  <c r="Z305"/>
  <c r="Z302"/>
  <c r="Z301"/>
  <c r="Z298"/>
  <c r="Z297"/>
  <c r="Z294"/>
  <c r="Z293"/>
  <c r="Z289"/>
  <c r="Z285"/>
  <c r="Z422"/>
  <c r="Z418"/>
  <c r="Z414"/>
  <c r="Z410"/>
  <c r="Z406"/>
  <c r="Z402"/>
  <c r="Z398"/>
  <c r="Z394"/>
  <c r="Z390"/>
  <c r="Z386"/>
  <c r="Z382"/>
  <c r="Z378"/>
  <c r="Z374"/>
  <c r="Z370"/>
  <c r="Z364"/>
  <c r="Z358"/>
  <c r="Z354"/>
  <c r="Z350"/>
  <c r="Z346"/>
  <c r="Z342"/>
  <c r="Z338"/>
  <c r="Z334"/>
  <c r="Z330"/>
  <c r="Z326"/>
  <c r="Z322"/>
  <c r="Z318"/>
  <c r="Z314"/>
  <c r="Z310"/>
  <c r="Z303"/>
  <c r="Z299"/>
  <c r="Z295"/>
  <c r="Z290"/>
  <c r="Z286"/>
  <c r="Z245"/>
  <c r="Z241"/>
  <c r="Z237"/>
  <c r="Z233"/>
  <c r="Z229"/>
  <c r="Z225"/>
  <c r="Z221"/>
  <c r="Z217"/>
  <c r="Z213"/>
  <c r="Z239"/>
  <c r="Z231"/>
  <c r="Z223"/>
  <c r="Z215"/>
  <c r="Z243"/>
  <c r="Z235"/>
  <c r="Z227"/>
  <c r="Z219"/>
  <c r="Z246"/>
  <c r="Z242"/>
  <c r="Z238"/>
  <c r="Z234"/>
  <c r="Z230"/>
  <c r="Z226"/>
  <c r="Z222"/>
  <c r="Z218"/>
  <c r="Z214"/>
  <c r="Z210"/>
  <c r="Z206"/>
  <c r="Z202"/>
  <c r="Z198"/>
  <c r="Z194"/>
  <c r="Z190"/>
  <c r="AO8" l="1"/>
  <c r="AO3"/>
  <c r="AO7"/>
  <c r="AO6"/>
  <c r="AO4"/>
  <c r="AO2"/>
  <c r="AO5"/>
  <c r="AO249" l="1"/>
  <c r="AO253"/>
  <c r="AO257"/>
  <c r="AO261"/>
  <c r="AO248"/>
  <c r="AO252"/>
  <c r="AO256"/>
  <c r="AO260"/>
  <c r="AO264"/>
  <c r="AO265"/>
  <c r="AO266"/>
  <c r="AO267"/>
  <c r="AO268"/>
  <c r="AO247"/>
  <c r="AO251"/>
  <c r="AO255"/>
  <c r="AO259"/>
  <c r="AO263"/>
  <c r="AO250"/>
  <c r="AO254"/>
  <c r="AO258"/>
  <c r="AO262"/>
  <c r="AO270"/>
  <c r="AO271"/>
  <c r="AO272"/>
  <c r="AO273"/>
  <c r="AO274"/>
  <c r="AO275"/>
  <c r="AO276"/>
  <c r="AO277"/>
  <c r="AO278"/>
  <c r="AO279"/>
  <c r="AO280"/>
  <c r="AO281"/>
  <c r="AO282"/>
  <c r="AO283"/>
  <c r="AO269"/>
  <c r="AO493"/>
  <c r="AO495"/>
  <c r="AO496"/>
  <c r="AO497"/>
  <c r="AO498"/>
  <c r="AO485"/>
  <c r="AO486"/>
  <c r="AO487"/>
  <c r="AO488"/>
  <c r="AO489"/>
  <c r="AO490"/>
  <c r="AO491"/>
  <c r="AO492"/>
  <c r="AO494"/>
  <c r="AO499"/>
  <c r="AO500"/>
  <c r="AO11"/>
  <c r="AO15"/>
  <c r="AO19"/>
  <c r="AO23"/>
  <c r="AO10"/>
  <c r="AO14"/>
  <c r="AO18"/>
  <c r="AO22"/>
  <c r="AO26"/>
  <c r="AO9"/>
  <c r="AO13"/>
  <c r="AO17"/>
  <c r="AO21"/>
  <c r="AO12"/>
  <c r="AO16"/>
  <c r="AO20"/>
  <c r="AO24"/>
  <c r="AO28"/>
  <c r="AO32"/>
  <c r="AO36"/>
  <c r="AO40"/>
  <c r="AO25"/>
  <c r="AO27"/>
  <c r="AO31"/>
  <c r="AO35"/>
  <c r="AO39"/>
  <c r="AO43"/>
  <c r="AO30"/>
  <c r="AO34"/>
  <c r="AO38"/>
  <c r="AO42"/>
  <c r="AO29"/>
  <c r="AO33"/>
  <c r="AO37"/>
  <c r="AO44"/>
  <c r="AO41"/>
  <c r="AO45"/>
  <c r="AK7"/>
  <c r="AK6"/>
  <c r="AK5"/>
  <c r="AK2"/>
  <c r="AK8"/>
  <c r="AK4"/>
  <c r="AK3"/>
  <c r="AP4"/>
  <c r="AP3"/>
  <c r="AP2"/>
  <c r="AP8"/>
  <c r="AP7"/>
  <c r="AP6"/>
  <c r="AP5"/>
  <c r="AM8"/>
  <c r="AM7"/>
  <c r="AM6"/>
  <c r="AM5"/>
  <c r="AM4"/>
  <c r="AM3"/>
  <c r="AM2"/>
  <c r="AN8"/>
  <c r="AN7"/>
  <c r="AN6"/>
  <c r="AN5"/>
  <c r="AN4"/>
  <c r="AN3"/>
  <c r="AN2"/>
  <c r="AN248" l="1"/>
  <c r="AN252"/>
  <c r="AN256"/>
  <c r="AN260"/>
  <c r="AN264"/>
  <c r="AN265"/>
  <c r="AN266"/>
  <c r="AN267"/>
  <c r="AN268"/>
  <c r="AN269"/>
  <c r="AN247"/>
  <c r="AN251"/>
  <c r="AN255"/>
  <c r="AN259"/>
  <c r="AN263"/>
  <c r="AN250"/>
  <c r="AN254"/>
  <c r="AN258"/>
  <c r="AN262"/>
  <c r="AN249"/>
  <c r="AN253"/>
  <c r="AN257"/>
  <c r="AN261"/>
  <c r="AN270"/>
  <c r="AN271"/>
  <c r="AN272"/>
  <c r="AN273"/>
  <c r="AN274"/>
  <c r="AN275"/>
  <c r="AN276"/>
  <c r="AN277"/>
  <c r="AN278"/>
  <c r="AN279"/>
  <c r="AN280"/>
  <c r="AN281"/>
  <c r="AN282"/>
  <c r="AN283"/>
  <c r="AN485"/>
  <c r="AN486"/>
  <c r="AN487"/>
  <c r="AN488"/>
  <c r="AN489"/>
  <c r="AN490"/>
  <c r="AN491"/>
  <c r="AN492"/>
  <c r="AN493"/>
  <c r="AN494"/>
  <c r="AN495"/>
  <c r="AN496"/>
  <c r="AN497"/>
  <c r="AN498"/>
  <c r="AN499"/>
  <c r="AN500"/>
  <c r="AP250"/>
  <c r="AP254"/>
  <c r="AP258"/>
  <c r="AP262"/>
  <c r="AP249"/>
  <c r="AP253"/>
  <c r="AP257"/>
  <c r="AP261"/>
  <c r="AP248"/>
  <c r="AP252"/>
  <c r="AP256"/>
  <c r="AP260"/>
  <c r="AP264"/>
  <c r="AP265"/>
  <c r="AP266"/>
  <c r="AP267"/>
  <c r="AP268"/>
  <c r="AP247"/>
  <c r="AP251"/>
  <c r="AP255"/>
  <c r="AP259"/>
  <c r="AP263"/>
  <c r="AP270"/>
  <c r="AP271"/>
  <c r="AP272"/>
  <c r="AP273"/>
  <c r="AP274"/>
  <c r="AP275"/>
  <c r="AP276"/>
  <c r="AP277"/>
  <c r="AP278"/>
  <c r="AP279"/>
  <c r="AP280"/>
  <c r="AP281"/>
  <c r="AP282"/>
  <c r="AP283"/>
  <c r="AP485"/>
  <c r="AP486"/>
  <c r="AP487"/>
  <c r="AP488"/>
  <c r="AP489"/>
  <c r="AP490"/>
  <c r="AP491"/>
  <c r="AP269"/>
  <c r="AP492"/>
  <c r="AP493"/>
  <c r="AP494"/>
  <c r="AP495"/>
  <c r="AP496"/>
  <c r="AP497"/>
  <c r="AP498"/>
  <c r="AP499"/>
  <c r="AP500"/>
  <c r="AM247"/>
  <c r="AM248"/>
  <c r="AM249"/>
  <c r="AM250"/>
  <c r="AM251"/>
  <c r="AM252"/>
  <c r="AM253"/>
  <c r="AM254"/>
  <c r="AM255"/>
  <c r="AM256"/>
  <c r="AM257"/>
  <c r="AM258"/>
  <c r="AM259"/>
  <c r="AM260"/>
  <c r="AM261"/>
  <c r="AM262"/>
  <c r="AM263"/>
  <c r="AM264"/>
  <c r="AM265"/>
  <c r="AM266"/>
  <c r="AM267"/>
  <c r="AM268"/>
  <c r="AM269"/>
  <c r="AM270"/>
  <c r="AM271"/>
  <c r="AM272"/>
  <c r="AM273"/>
  <c r="AM274"/>
  <c r="AM275"/>
  <c r="AM276"/>
  <c r="AM277"/>
  <c r="AM278"/>
  <c r="AM279"/>
  <c r="AM280"/>
  <c r="AM281"/>
  <c r="AM282"/>
  <c r="AM283"/>
  <c r="AM485"/>
  <c r="AM486"/>
  <c r="AM487"/>
  <c r="AM488"/>
  <c r="AM489"/>
  <c r="AM490"/>
  <c r="AM491"/>
  <c r="AM492"/>
  <c r="AM493"/>
  <c r="AM494"/>
  <c r="AM495"/>
  <c r="AM496"/>
  <c r="AM497"/>
  <c r="AM498"/>
  <c r="AM499"/>
  <c r="AM500"/>
  <c r="AN10"/>
  <c r="AN14"/>
  <c r="AN18"/>
  <c r="AN22"/>
  <c r="AN9"/>
  <c r="AN13"/>
  <c r="AN17"/>
  <c r="AN21"/>
  <c r="AN25"/>
  <c r="AN12"/>
  <c r="AN16"/>
  <c r="AN20"/>
  <c r="AN24"/>
  <c r="AN11"/>
  <c r="AN15"/>
  <c r="AN19"/>
  <c r="AN23"/>
  <c r="AN27"/>
  <c r="AN31"/>
  <c r="AN35"/>
  <c r="AN39"/>
  <c r="AN30"/>
  <c r="AN34"/>
  <c r="AN38"/>
  <c r="AN42"/>
  <c r="AN26"/>
  <c r="AN29"/>
  <c r="AN33"/>
  <c r="AN37"/>
  <c r="AN41"/>
  <c r="AN28"/>
  <c r="AN32"/>
  <c r="AN36"/>
  <c r="AN40"/>
  <c r="AN43"/>
  <c r="AN45"/>
  <c r="AN44"/>
  <c r="AP12"/>
  <c r="AP16"/>
  <c r="AP20"/>
  <c r="AP24"/>
  <c r="AP11"/>
  <c r="AP15"/>
  <c r="AP19"/>
  <c r="AP23"/>
  <c r="AP10"/>
  <c r="AP14"/>
  <c r="AP18"/>
  <c r="AP22"/>
  <c r="AP9"/>
  <c r="AP13"/>
  <c r="AP17"/>
  <c r="AP21"/>
  <c r="AP25"/>
  <c r="AP29"/>
  <c r="AP33"/>
  <c r="AP37"/>
  <c r="AP41"/>
  <c r="AP28"/>
  <c r="AP32"/>
  <c r="AP36"/>
  <c r="AP40"/>
  <c r="AP44"/>
  <c r="AP27"/>
  <c r="AP31"/>
  <c r="AP35"/>
  <c r="AP39"/>
  <c r="AP43"/>
  <c r="AP26"/>
  <c r="AP30"/>
  <c r="AP34"/>
  <c r="AP45"/>
  <c r="AP38"/>
  <c r="AP42"/>
  <c r="AL8"/>
  <c r="AL7"/>
  <c r="AL6"/>
  <c r="AL5"/>
  <c r="AL2"/>
  <c r="AL4"/>
  <c r="AL3"/>
  <c r="E4" i="2"/>
  <c r="AR2" i="1" s="1"/>
  <c r="F4" i="2"/>
  <c r="G4"/>
  <c r="AQ2" i="1" s="1"/>
  <c r="H4" i="2"/>
  <c r="AS2" i="1" s="1"/>
  <c r="I4" i="2"/>
  <c r="AJ2" i="1" s="1"/>
  <c r="J4" i="2"/>
  <c r="K4"/>
  <c r="L4"/>
  <c r="E5"/>
  <c r="AR3" i="1" s="1"/>
  <c r="F5" i="2"/>
  <c r="G5"/>
  <c r="AQ3" i="1" s="1"/>
  <c r="H5" i="2"/>
  <c r="AS3" i="1" s="1"/>
  <c r="I5" i="2"/>
  <c r="AJ3" i="1" s="1"/>
  <c r="J5" i="2"/>
  <c r="K5"/>
  <c r="L5"/>
  <c r="E6"/>
  <c r="AR4" i="1" s="1"/>
  <c r="F6" i="2"/>
  <c r="G6"/>
  <c r="AQ4" i="1" s="1"/>
  <c r="H6" i="2"/>
  <c r="AS4" i="1" s="1"/>
  <c r="I6" i="2"/>
  <c r="AJ4" i="1" s="1"/>
  <c r="J6" i="2"/>
  <c r="K6"/>
  <c r="L6"/>
  <c r="E7"/>
  <c r="F7"/>
  <c r="G7"/>
  <c r="AQ5" i="1" s="1"/>
  <c r="H7" i="2"/>
  <c r="AS5" i="1" s="1"/>
  <c r="I7" i="2"/>
  <c r="AJ5" i="1" s="1"/>
  <c r="J7" i="2"/>
  <c r="K7"/>
  <c r="L7"/>
  <c r="E8"/>
  <c r="F8"/>
  <c r="G8"/>
  <c r="AQ6" i="1" s="1"/>
  <c r="H8" i="2"/>
  <c r="AS6" i="1" s="1"/>
  <c r="I8" i="2"/>
  <c r="AJ6" i="1" s="1"/>
  <c r="J8" i="2"/>
  <c r="K8"/>
  <c r="L8"/>
  <c r="E9"/>
  <c r="F9"/>
  <c r="G9"/>
  <c r="AQ7" i="1" s="1"/>
  <c r="H9" i="2"/>
  <c r="AS7" i="1" s="1"/>
  <c r="I9" i="2"/>
  <c r="AJ7" i="1" s="1"/>
  <c r="J9" i="2"/>
  <c r="K9"/>
  <c r="L9"/>
  <c r="E10"/>
  <c r="AR8" i="1" s="1"/>
  <c r="F10" i="2"/>
  <c r="G10"/>
  <c r="AQ8" i="1" s="1"/>
  <c r="H10" i="2"/>
  <c r="AS8" i="1" s="1"/>
  <c r="I10" i="2"/>
  <c r="AJ8" i="1" s="1"/>
  <c r="J10" i="2"/>
  <c r="K10"/>
  <c r="L10"/>
  <c r="D5"/>
  <c r="D6"/>
  <c r="D7"/>
  <c r="D8"/>
  <c r="D9"/>
  <c r="D10"/>
  <c r="D4"/>
  <c r="AG3" i="1" l="1"/>
  <c r="AQ248"/>
  <c r="AQ252"/>
  <c r="AQ256"/>
  <c r="AQ260"/>
  <c r="AQ264"/>
  <c r="AQ268"/>
  <c r="AQ272"/>
  <c r="AQ276"/>
  <c r="AQ280"/>
  <c r="AQ486"/>
  <c r="AQ492"/>
  <c r="AQ496"/>
  <c r="AQ500"/>
  <c r="AQ21"/>
  <c r="AQ24"/>
  <c r="AQ23"/>
  <c r="AQ22"/>
  <c r="AQ38"/>
  <c r="AQ41"/>
  <c r="AQ36"/>
  <c r="AQ31"/>
  <c r="AQ43"/>
  <c r="AQ249"/>
  <c r="AQ253"/>
  <c r="AQ257"/>
  <c r="AQ261"/>
  <c r="AQ265"/>
  <c r="AQ269"/>
  <c r="AQ273"/>
  <c r="AQ277"/>
  <c r="AQ281"/>
  <c r="AQ487"/>
  <c r="AQ493"/>
  <c r="AQ497"/>
  <c r="AQ488"/>
  <c r="AQ9"/>
  <c r="AQ12"/>
  <c r="AQ11"/>
  <c r="AQ10"/>
  <c r="AQ26"/>
  <c r="AQ29"/>
  <c r="AQ25"/>
  <c r="AQ40"/>
  <c r="AQ35"/>
  <c r="AQ39"/>
  <c r="AQ250"/>
  <c r="AQ254"/>
  <c r="AQ258"/>
  <c r="AQ262"/>
  <c r="AQ266"/>
  <c r="AQ270"/>
  <c r="AQ274"/>
  <c r="AQ278"/>
  <c r="AQ282"/>
  <c r="AQ490"/>
  <c r="AQ494"/>
  <c r="AQ498"/>
  <c r="AQ489"/>
  <c r="AQ13"/>
  <c r="AQ16"/>
  <c r="AQ15"/>
  <c r="AQ14"/>
  <c r="AQ30"/>
  <c r="AQ33"/>
  <c r="AQ28"/>
  <c r="AQ44"/>
  <c r="AQ42"/>
  <c r="AQ247"/>
  <c r="AQ251"/>
  <c r="AQ255"/>
  <c r="AQ259"/>
  <c r="AQ263"/>
  <c r="AQ267"/>
  <c r="AQ271"/>
  <c r="AQ275"/>
  <c r="AQ279"/>
  <c r="AQ283"/>
  <c r="AQ491"/>
  <c r="AQ495"/>
  <c r="AQ499"/>
  <c r="AQ485"/>
  <c r="AQ17"/>
  <c r="AQ20"/>
  <c r="AQ19"/>
  <c r="AQ18"/>
  <c r="AQ34"/>
  <c r="AQ37"/>
  <c r="AQ32"/>
  <c r="AQ27"/>
  <c r="AQ45"/>
  <c r="AI8"/>
  <c r="AT8"/>
  <c r="AI7"/>
  <c r="AT7"/>
  <c r="AI6"/>
  <c r="AT6"/>
  <c r="AI5"/>
  <c r="AT5"/>
  <c r="AI4"/>
  <c r="AT4"/>
  <c r="AI3"/>
  <c r="AT3"/>
  <c r="AI2"/>
  <c r="AT2"/>
  <c r="AG2"/>
  <c r="AG7"/>
  <c r="AR7"/>
  <c r="AG6"/>
  <c r="AR6"/>
  <c r="AG5"/>
  <c r="AR5"/>
  <c r="AR275" s="1"/>
  <c r="AG4"/>
  <c r="AS248"/>
  <c r="AS247"/>
  <c r="AS263"/>
  <c r="AS267"/>
  <c r="AS258"/>
  <c r="AS257"/>
  <c r="AS271"/>
  <c r="AS275"/>
  <c r="AS279"/>
  <c r="AS283"/>
  <c r="AS487"/>
  <c r="AS491"/>
  <c r="AS497"/>
  <c r="AS498"/>
  <c r="AS23"/>
  <c r="AS22"/>
  <c r="AS17"/>
  <c r="AS20"/>
  <c r="AS36"/>
  <c r="AS35"/>
  <c r="AS34"/>
  <c r="AS29"/>
  <c r="AS41"/>
  <c r="AS252"/>
  <c r="AS251"/>
  <c r="AS264"/>
  <c r="AS268"/>
  <c r="AS262"/>
  <c r="AS261"/>
  <c r="AS272"/>
  <c r="AS276"/>
  <c r="AS280"/>
  <c r="AS494"/>
  <c r="AS488"/>
  <c r="AS492"/>
  <c r="AS499"/>
  <c r="AS11"/>
  <c r="AS10"/>
  <c r="AS26"/>
  <c r="AS21"/>
  <c r="AS24"/>
  <c r="AS40"/>
  <c r="AS39"/>
  <c r="AS38"/>
  <c r="AS33"/>
  <c r="AS45"/>
  <c r="AS256"/>
  <c r="AS255"/>
  <c r="AS265"/>
  <c r="AS250"/>
  <c r="AS249"/>
  <c r="AS269"/>
  <c r="AS273"/>
  <c r="AS277"/>
  <c r="AS281"/>
  <c r="AS485"/>
  <c r="AS489"/>
  <c r="AS493"/>
  <c r="AS500"/>
  <c r="AS15"/>
  <c r="AS14"/>
  <c r="AS9"/>
  <c r="AS12"/>
  <c r="AS28"/>
  <c r="AS27"/>
  <c r="AS43"/>
  <c r="AS42"/>
  <c r="AS37"/>
  <c r="AS260"/>
  <c r="AS259"/>
  <c r="AS266"/>
  <c r="AS254"/>
  <c r="AS253"/>
  <c r="AS270"/>
  <c r="AS274"/>
  <c r="AS278"/>
  <c r="AS282"/>
  <c r="AS486"/>
  <c r="AS490"/>
  <c r="AS496"/>
  <c r="AS495"/>
  <c r="AS19"/>
  <c r="AS18"/>
  <c r="AS13"/>
  <c r="AS16"/>
  <c r="AS32"/>
  <c r="AS31"/>
  <c r="AS30"/>
  <c r="AS25"/>
  <c r="AS44"/>
  <c r="AG8"/>
  <c r="AI250"/>
  <c r="AJ249"/>
  <c r="AJ253"/>
  <c r="AJ257"/>
  <c r="AJ261"/>
  <c r="AJ264"/>
  <c r="AJ265"/>
  <c r="AJ266"/>
  <c r="AJ267"/>
  <c r="AJ268"/>
  <c r="AJ269"/>
  <c r="AJ270"/>
  <c r="AJ248"/>
  <c r="AJ252"/>
  <c r="AJ256"/>
  <c r="AJ260"/>
  <c r="AJ247"/>
  <c r="AJ251"/>
  <c r="AJ255"/>
  <c r="AJ259"/>
  <c r="AJ263"/>
  <c r="AJ250"/>
  <c r="AJ254"/>
  <c r="AJ258"/>
  <c r="AJ262"/>
  <c r="AJ271"/>
  <c r="AJ272"/>
  <c r="AJ273"/>
  <c r="AJ274"/>
  <c r="AJ275"/>
  <c r="AJ276"/>
  <c r="AJ277"/>
  <c r="AJ278"/>
  <c r="AJ279"/>
  <c r="AJ280"/>
  <c r="AJ281"/>
  <c r="AJ282"/>
  <c r="AJ283"/>
  <c r="AJ485"/>
  <c r="AJ486"/>
  <c r="AJ487"/>
  <c r="AJ488"/>
  <c r="AJ489"/>
  <c r="AJ490"/>
  <c r="AJ491"/>
  <c r="AJ492"/>
  <c r="AJ493"/>
  <c r="AJ494"/>
  <c r="AJ495"/>
  <c r="AJ496"/>
  <c r="AJ497"/>
  <c r="AJ498"/>
  <c r="AJ499"/>
  <c r="AJ500"/>
  <c r="AJ10"/>
  <c r="AJ14"/>
  <c r="AJ18"/>
  <c r="AJ22"/>
  <c r="AJ13"/>
  <c r="AJ17"/>
  <c r="AJ21"/>
  <c r="AJ25"/>
  <c r="AJ9"/>
  <c r="AJ12"/>
  <c r="AJ16"/>
  <c r="AJ20"/>
  <c r="AJ24"/>
  <c r="AJ11"/>
  <c r="AJ15"/>
  <c r="AJ19"/>
  <c r="AJ23"/>
  <c r="AJ27"/>
  <c r="AJ26"/>
  <c r="AJ31"/>
  <c r="AJ35"/>
  <c r="AJ39"/>
  <c r="AJ30"/>
  <c r="AJ34"/>
  <c r="AJ38"/>
  <c r="AJ42"/>
  <c r="AJ29"/>
  <c r="AJ33"/>
  <c r="AJ37"/>
  <c r="AJ41"/>
  <c r="AJ28"/>
  <c r="AJ32"/>
  <c r="AJ36"/>
  <c r="AJ44"/>
  <c r="AJ40"/>
  <c r="AJ43"/>
  <c r="AJ45"/>
  <c r="AF8"/>
  <c r="AF7"/>
  <c r="AF6"/>
  <c r="AF5"/>
  <c r="AF4"/>
  <c r="AF3"/>
  <c r="AF2"/>
  <c r="AE8"/>
  <c r="AE7"/>
  <c r="AE6"/>
  <c r="AE5"/>
  <c r="AE4"/>
  <c r="AE3"/>
  <c r="AE2"/>
  <c r="AC4"/>
  <c r="AC3"/>
  <c r="AC8"/>
  <c r="AC6"/>
  <c r="AC5"/>
  <c r="AC2"/>
  <c r="AC7"/>
  <c r="AH8"/>
  <c r="AH7"/>
  <c r="AH5"/>
  <c r="AH4"/>
  <c r="AH3"/>
  <c r="AH6"/>
  <c r="AH2"/>
  <c r="AI283" l="1"/>
  <c r="AI37"/>
  <c r="AG10"/>
  <c r="AG45"/>
  <c r="AI499"/>
  <c r="AG32"/>
  <c r="AI15"/>
  <c r="AI266"/>
  <c r="AI14"/>
  <c r="AR272"/>
  <c r="AI271"/>
  <c r="AR281"/>
  <c r="AR497"/>
  <c r="AI36"/>
  <c r="AR41"/>
  <c r="AG26"/>
  <c r="AG270"/>
  <c r="AR266"/>
  <c r="AI258"/>
  <c r="AI487"/>
  <c r="AI254"/>
  <c r="AR261"/>
  <c r="AR44"/>
  <c r="AG248"/>
  <c r="AG33"/>
  <c r="AG20"/>
  <c r="AG11"/>
  <c r="AI25"/>
  <c r="AI16"/>
  <c r="AI495"/>
  <c r="AI279"/>
  <c r="AI262"/>
  <c r="AG487"/>
  <c r="AR11"/>
  <c r="AR43"/>
  <c r="AR251"/>
  <c r="AR18"/>
  <c r="AR17"/>
  <c r="AG271"/>
  <c r="AI247"/>
  <c r="AG35"/>
  <c r="AG34"/>
  <c r="AG25"/>
  <c r="AI35"/>
  <c r="AI30"/>
  <c r="AI17"/>
  <c r="AI491"/>
  <c r="AI275"/>
  <c r="AR498"/>
  <c r="AR23"/>
  <c r="AR21"/>
  <c r="AR250"/>
  <c r="AG44"/>
  <c r="AG29"/>
  <c r="AG30"/>
  <c r="AG31"/>
  <c r="AG28"/>
  <c r="AG16"/>
  <c r="AG21"/>
  <c r="AG22"/>
  <c r="AG23"/>
  <c r="AI45"/>
  <c r="AI31"/>
  <c r="AI32"/>
  <c r="AI33"/>
  <c r="AI42"/>
  <c r="AI26"/>
  <c r="AI10"/>
  <c r="AI11"/>
  <c r="AI12"/>
  <c r="AI13"/>
  <c r="AI498"/>
  <c r="AI494"/>
  <c r="AI490"/>
  <c r="AI486"/>
  <c r="AI282"/>
  <c r="AI278"/>
  <c r="AI274"/>
  <c r="AI269"/>
  <c r="AI265"/>
  <c r="AI261"/>
  <c r="AI257"/>
  <c r="AI253"/>
  <c r="AI249"/>
  <c r="AG492"/>
  <c r="AG279"/>
  <c r="AG258"/>
  <c r="AR42"/>
  <c r="AR12"/>
  <c r="AR494"/>
  <c r="AR277"/>
  <c r="AR262"/>
  <c r="AR36"/>
  <c r="AR24"/>
  <c r="AR489"/>
  <c r="AR256"/>
  <c r="AR33"/>
  <c r="AR496"/>
  <c r="AR253"/>
  <c r="AR30"/>
  <c r="AR491"/>
  <c r="AG41"/>
  <c r="AG42"/>
  <c r="AG43"/>
  <c r="AG40"/>
  <c r="AG27"/>
  <c r="AG12"/>
  <c r="AG17"/>
  <c r="AG18"/>
  <c r="AG19"/>
  <c r="AI43"/>
  <c r="AI44"/>
  <c r="AI28"/>
  <c r="AI29"/>
  <c r="AI38"/>
  <c r="AI22"/>
  <c r="AI23"/>
  <c r="AI24"/>
  <c r="AI9"/>
  <c r="AI497"/>
  <c r="AI493"/>
  <c r="AI489"/>
  <c r="AI485"/>
  <c r="AI281"/>
  <c r="AI277"/>
  <c r="AI273"/>
  <c r="AI268"/>
  <c r="AI264"/>
  <c r="AI260"/>
  <c r="AI256"/>
  <c r="AI252"/>
  <c r="AI248"/>
  <c r="AG498"/>
  <c r="AG276"/>
  <c r="AG259"/>
  <c r="AG266"/>
  <c r="AR39"/>
  <c r="AR13"/>
  <c r="AR490"/>
  <c r="AR273"/>
  <c r="AR269"/>
  <c r="AR37"/>
  <c r="AR9"/>
  <c r="AR485"/>
  <c r="AR257"/>
  <c r="AR34"/>
  <c r="AR492"/>
  <c r="AR254"/>
  <c r="AR27"/>
  <c r="AR487"/>
  <c r="AR259"/>
  <c r="AG37"/>
  <c r="AG38"/>
  <c r="AG39"/>
  <c r="AG36"/>
  <c r="AG24"/>
  <c r="AG9"/>
  <c r="AG13"/>
  <c r="AG14"/>
  <c r="AG15"/>
  <c r="AI39"/>
  <c r="AI40"/>
  <c r="AI41"/>
  <c r="AI27"/>
  <c r="AI34"/>
  <c r="AI18"/>
  <c r="AI19"/>
  <c r="AI20"/>
  <c r="AI21"/>
  <c r="AI500"/>
  <c r="AI496"/>
  <c r="AI492"/>
  <c r="AI488"/>
  <c r="AI270"/>
  <c r="AI280"/>
  <c r="AI276"/>
  <c r="AI272"/>
  <c r="AI267"/>
  <c r="AI263"/>
  <c r="AI259"/>
  <c r="AI255"/>
  <c r="AI251"/>
  <c r="AG488"/>
  <c r="AR40"/>
  <c r="AR26"/>
  <c r="AR14"/>
  <c r="AR486"/>
  <c r="AR260"/>
  <c r="AR265"/>
  <c r="AR35"/>
  <c r="AR10"/>
  <c r="AR280"/>
  <c r="AR264"/>
  <c r="AR20"/>
  <c r="AR279"/>
  <c r="AR247"/>
  <c r="AR274"/>
  <c r="AG500"/>
  <c r="AG496"/>
  <c r="AG283"/>
  <c r="AG275"/>
  <c r="AG249"/>
  <c r="AG247"/>
  <c r="AG493"/>
  <c r="AG489"/>
  <c r="AG280"/>
  <c r="AG272"/>
  <c r="AR270"/>
  <c r="AR249"/>
  <c r="AG499"/>
  <c r="AG491"/>
  <c r="AG495"/>
  <c r="AG486"/>
  <c r="AG282"/>
  <c r="AG278"/>
  <c r="AG274"/>
  <c r="AG260"/>
  <c r="AG261"/>
  <c r="AG269"/>
  <c r="AG265"/>
  <c r="AG254"/>
  <c r="AG255"/>
  <c r="AR255"/>
  <c r="AR38"/>
  <c r="AR25"/>
  <c r="AR493"/>
  <c r="AR276"/>
  <c r="AR258"/>
  <c r="AR45"/>
  <c r="AR31"/>
  <c r="AR22"/>
  <c r="AR488"/>
  <c r="AR271"/>
  <c r="AR267"/>
  <c r="AR28"/>
  <c r="AR15"/>
  <c r="AR499"/>
  <c r="AR282"/>
  <c r="AR248"/>
  <c r="AT257"/>
  <c r="AT256"/>
  <c r="AT255"/>
  <c r="AT265"/>
  <c r="AT250"/>
  <c r="AT269"/>
  <c r="AT273"/>
  <c r="AT277"/>
  <c r="AT281"/>
  <c r="AT486"/>
  <c r="AT490"/>
  <c r="AT494"/>
  <c r="AT498"/>
  <c r="AT16"/>
  <c r="AT15"/>
  <c r="AT14"/>
  <c r="AT13"/>
  <c r="AT29"/>
  <c r="AT26"/>
  <c r="AT40"/>
  <c r="AT35"/>
  <c r="AT34"/>
  <c r="AT261"/>
  <c r="AT260"/>
  <c r="AT259"/>
  <c r="AT266"/>
  <c r="AT254"/>
  <c r="AT270"/>
  <c r="AT274"/>
  <c r="AT278"/>
  <c r="AT282"/>
  <c r="AT487"/>
  <c r="AT491"/>
  <c r="AT495"/>
  <c r="AT499"/>
  <c r="AT20"/>
  <c r="AT19"/>
  <c r="AT18"/>
  <c r="AT17"/>
  <c r="AT33"/>
  <c r="AT28"/>
  <c r="AT44"/>
  <c r="AT39"/>
  <c r="AT45"/>
  <c r="AT249"/>
  <c r="AT248"/>
  <c r="AT247"/>
  <c r="AT263"/>
  <c r="AT267"/>
  <c r="AT258"/>
  <c r="AT271"/>
  <c r="AT275"/>
  <c r="AT279"/>
  <c r="AT283"/>
  <c r="AT488"/>
  <c r="AT492"/>
  <c r="AT496"/>
  <c r="AT500"/>
  <c r="AT24"/>
  <c r="AT23"/>
  <c r="AT22"/>
  <c r="AT21"/>
  <c r="AT37"/>
  <c r="AT32"/>
  <c r="AT27"/>
  <c r="AT43"/>
  <c r="AT42"/>
  <c r="AT253"/>
  <c r="AT252"/>
  <c r="AT251"/>
  <c r="AT264"/>
  <c r="AT268"/>
  <c r="AT262"/>
  <c r="AT272"/>
  <c r="AT276"/>
  <c r="AT280"/>
  <c r="AT485"/>
  <c r="AT489"/>
  <c r="AT493"/>
  <c r="AT497"/>
  <c r="AT12"/>
  <c r="AT11"/>
  <c r="AT10"/>
  <c r="AT9"/>
  <c r="AT25"/>
  <c r="AT41"/>
  <c r="AT36"/>
  <c r="AT31"/>
  <c r="AT30"/>
  <c r="AT38"/>
  <c r="AG497"/>
  <c r="AG490"/>
  <c r="AG494"/>
  <c r="AG485"/>
  <c r="AG281"/>
  <c r="AG277"/>
  <c r="AG273"/>
  <c r="AG256"/>
  <c r="AG257"/>
  <c r="AG268"/>
  <c r="AG264"/>
  <c r="AG250"/>
  <c r="AG251"/>
  <c r="AR268"/>
  <c r="AR32"/>
  <c r="AR19"/>
  <c r="AR500"/>
  <c r="AR283"/>
  <c r="AR252"/>
  <c r="AR263"/>
  <c r="AR29"/>
  <c r="AR16"/>
  <c r="AR495"/>
  <c r="AR278"/>
  <c r="AG252"/>
  <c r="AG253"/>
  <c r="AG267"/>
  <c r="AG262"/>
  <c r="AG263"/>
  <c r="AF250"/>
  <c r="AF254"/>
  <c r="AF258"/>
  <c r="AF262"/>
  <c r="AF264"/>
  <c r="AF265"/>
  <c r="AF266"/>
  <c r="AF267"/>
  <c r="AF268"/>
  <c r="AF269"/>
  <c r="AF270"/>
  <c r="AF249"/>
  <c r="AF253"/>
  <c r="AF257"/>
  <c r="AF261"/>
  <c r="AF248"/>
  <c r="AF252"/>
  <c r="AF256"/>
  <c r="AF260"/>
  <c r="AF247"/>
  <c r="AF251"/>
  <c r="AF255"/>
  <c r="AF259"/>
  <c r="AF263"/>
  <c r="AF271"/>
  <c r="AF272"/>
  <c r="AF273"/>
  <c r="AF274"/>
  <c r="AF275"/>
  <c r="AF276"/>
  <c r="AF277"/>
  <c r="AF278"/>
  <c r="AF279"/>
  <c r="AF280"/>
  <c r="AF281"/>
  <c r="AF282"/>
  <c r="AF283"/>
  <c r="AF485"/>
  <c r="AF486"/>
  <c r="AF487"/>
  <c r="AF488"/>
  <c r="AF489"/>
  <c r="AF490"/>
  <c r="AF491"/>
  <c r="AF492"/>
  <c r="AF493"/>
  <c r="AF494"/>
  <c r="AF495"/>
  <c r="AF496"/>
  <c r="AF497"/>
  <c r="AF498"/>
  <c r="AF499"/>
  <c r="AF500"/>
  <c r="AE247"/>
  <c r="AE248"/>
  <c r="AE249"/>
  <c r="AE250"/>
  <c r="AE251"/>
  <c r="AE252"/>
  <c r="AE253"/>
  <c r="AE254"/>
  <c r="AE255"/>
  <c r="AE256"/>
  <c r="AE257"/>
  <c r="AE258"/>
  <c r="AE259"/>
  <c r="AE260"/>
  <c r="AE261"/>
  <c r="AE262"/>
  <c r="AE263"/>
  <c r="AE264"/>
  <c r="AE265"/>
  <c r="AE266"/>
  <c r="AE267"/>
  <c r="AE268"/>
  <c r="AE269"/>
  <c r="AE270"/>
  <c r="AE271"/>
  <c r="AE272"/>
  <c r="AE273"/>
  <c r="AE274"/>
  <c r="AE275"/>
  <c r="AE276"/>
  <c r="AE277"/>
  <c r="AE278"/>
  <c r="AE279"/>
  <c r="AE280"/>
  <c r="AE281"/>
  <c r="AE282"/>
  <c r="AE283"/>
  <c r="AE485"/>
  <c r="AE486"/>
  <c r="AE487"/>
  <c r="AE488"/>
  <c r="AE489"/>
  <c r="AE490"/>
  <c r="AE491"/>
  <c r="AE492"/>
  <c r="AE493"/>
  <c r="AE494"/>
  <c r="AE495"/>
  <c r="AE496"/>
  <c r="AE497"/>
  <c r="AE498"/>
  <c r="AE499"/>
  <c r="AE500"/>
  <c r="AH248"/>
  <c r="AH252"/>
  <c r="AH256"/>
  <c r="AH260"/>
  <c r="AH247"/>
  <c r="AH251"/>
  <c r="AH255"/>
  <c r="AH259"/>
  <c r="AH263"/>
  <c r="AH250"/>
  <c r="AH254"/>
  <c r="AH258"/>
  <c r="AH262"/>
  <c r="AH264"/>
  <c r="AH265"/>
  <c r="AH266"/>
  <c r="AH267"/>
  <c r="AH268"/>
  <c r="AH269"/>
  <c r="AH249"/>
  <c r="AH253"/>
  <c r="AH257"/>
  <c r="AH261"/>
  <c r="AH271"/>
  <c r="AH272"/>
  <c r="AH273"/>
  <c r="AH274"/>
  <c r="AH275"/>
  <c r="AH276"/>
  <c r="AH277"/>
  <c r="AH278"/>
  <c r="AH279"/>
  <c r="AH280"/>
  <c r="AH281"/>
  <c r="AH282"/>
  <c r="AH283"/>
  <c r="AH485"/>
  <c r="AH486"/>
  <c r="AH487"/>
  <c r="AH488"/>
  <c r="AH489"/>
  <c r="AH490"/>
  <c r="AH491"/>
  <c r="AH270"/>
  <c r="AH492"/>
  <c r="AH493"/>
  <c r="AH494"/>
  <c r="AH495"/>
  <c r="AH496"/>
  <c r="AH497"/>
  <c r="AH498"/>
  <c r="AH499"/>
  <c r="AH500"/>
  <c r="AC248"/>
  <c r="AC252"/>
  <c r="AC256"/>
  <c r="AC260"/>
  <c r="AC247"/>
  <c r="AC251"/>
  <c r="AC255"/>
  <c r="AC259"/>
  <c r="AC263"/>
  <c r="AC264"/>
  <c r="AC265"/>
  <c r="AC266"/>
  <c r="AC267"/>
  <c r="AC268"/>
  <c r="AC269"/>
  <c r="AC250"/>
  <c r="AC254"/>
  <c r="AC258"/>
  <c r="AC262"/>
  <c r="AC249"/>
  <c r="AC253"/>
  <c r="AC257"/>
  <c r="AC261"/>
  <c r="AC271"/>
  <c r="AC272"/>
  <c r="AC273"/>
  <c r="AC274"/>
  <c r="AC275"/>
  <c r="AC276"/>
  <c r="AC277"/>
  <c r="AC278"/>
  <c r="AC279"/>
  <c r="AC280"/>
  <c r="AC281"/>
  <c r="AC282"/>
  <c r="AC283"/>
  <c r="AC270"/>
  <c r="AC485"/>
  <c r="AC486"/>
  <c r="AC487"/>
  <c r="AC488"/>
  <c r="AC489"/>
  <c r="AC490"/>
  <c r="AC491"/>
  <c r="AC492"/>
  <c r="AC493"/>
  <c r="AC497"/>
  <c r="AC499"/>
  <c r="AC494"/>
  <c r="AC496"/>
  <c r="AC495"/>
  <c r="AC498"/>
  <c r="AC500"/>
  <c r="AM18"/>
  <c r="AM30"/>
  <c r="AM42"/>
  <c r="AM14"/>
  <c r="AM12"/>
  <c r="AM21"/>
  <c r="AM25"/>
  <c r="AM29"/>
  <c r="AM33"/>
  <c r="AM37"/>
  <c r="AM45"/>
  <c r="AM43"/>
  <c r="AM10"/>
  <c r="AM22"/>
  <c r="AM34"/>
  <c r="AM11"/>
  <c r="AM16"/>
  <c r="AM19"/>
  <c r="AM23"/>
  <c r="AM27"/>
  <c r="AM31"/>
  <c r="AM35"/>
  <c r="AM40"/>
  <c r="AM41"/>
  <c r="AM15"/>
  <c r="AM26"/>
  <c r="AM38"/>
  <c r="AM13"/>
  <c r="AM17"/>
  <c r="AM20"/>
  <c r="AM24"/>
  <c r="AM28"/>
  <c r="AM32"/>
  <c r="AM36"/>
  <c r="AM39"/>
  <c r="AM44"/>
  <c r="AK9"/>
  <c r="AM9"/>
  <c r="AC11"/>
  <c r="AC15"/>
  <c r="AC19"/>
  <c r="AC23"/>
  <c r="AC10"/>
  <c r="AC14"/>
  <c r="AC18"/>
  <c r="AC22"/>
  <c r="AC26"/>
  <c r="AC13"/>
  <c r="AC17"/>
  <c r="AC21"/>
  <c r="AC25"/>
  <c r="AC9"/>
  <c r="AC12"/>
  <c r="AC16"/>
  <c r="AC20"/>
  <c r="AC24"/>
  <c r="AC28"/>
  <c r="AC32"/>
  <c r="AC36"/>
  <c r="AC40"/>
  <c r="AC31"/>
  <c r="AC35"/>
  <c r="AC39"/>
  <c r="AC43"/>
  <c r="AC27"/>
  <c r="AC30"/>
  <c r="AC34"/>
  <c r="AC38"/>
  <c r="AC42"/>
  <c r="AC29"/>
  <c r="AC33"/>
  <c r="AC37"/>
  <c r="AC44"/>
  <c r="AC41"/>
  <c r="AC45"/>
  <c r="AH9"/>
  <c r="AH12"/>
  <c r="AH16"/>
  <c r="AH20"/>
  <c r="AH24"/>
  <c r="AH11"/>
  <c r="AH15"/>
  <c r="AH19"/>
  <c r="AH23"/>
  <c r="AH27"/>
  <c r="AH10"/>
  <c r="AH14"/>
  <c r="AH18"/>
  <c r="AH22"/>
  <c r="AH13"/>
  <c r="AH17"/>
  <c r="AH21"/>
  <c r="AH25"/>
  <c r="AH29"/>
  <c r="AH33"/>
  <c r="AH37"/>
  <c r="AH41"/>
  <c r="AH28"/>
  <c r="AH32"/>
  <c r="AH36"/>
  <c r="AH40"/>
  <c r="AH44"/>
  <c r="AH31"/>
  <c r="AH35"/>
  <c r="AH39"/>
  <c r="AH43"/>
  <c r="AH26"/>
  <c r="AH30"/>
  <c r="AH34"/>
  <c r="AH45"/>
  <c r="AH42"/>
  <c r="AH38"/>
  <c r="AF10"/>
  <c r="AF14"/>
  <c r="AF18"/>
  <c r="AF22"/>
  <c r="AF13"/>
  <c r="AF17"/>
  <c r="AF21"/>
  <c r="AF25"/>
  <c r="AF9"/>
  <c r="AF12"/>
  <c r="AF16"/>
  <c r="AF20"/>
  <c r="AF24"/>
  <c r="AF11"/>
  <c r="AF15"/>
  <c r="AF19"/>
  <c r="AF23"/>
  <c r="AF27"/>
  <c r="AF31"/>
  <c r="AF35"/>
  <c r="AF39"/>
  <c r="AF30"/>
  <c r="AF34"/>
  <c r="AF38"/>
  <c r="AF42"/>
  <c r="AF26"/>
  <c r="AF29"/>
  <c r="AF33"/>
  <c r="AF37"/>
  <c r="AF41"/>
  <c r="AF28"/>
  <c r="AF32"/>
  <c r="AF36"/>
  <c r="AF43"/>
  <c r="AF40"/>
  <c r="AF44"/>
  <c r="AF45"/>
  <c r="AE13"/>
  <c r="AE17"/>
  <c r="AE21"/>
  <c r="AE25"/>
  <c r="AE9"/>
  <c r="AE12"/>
  <c r="AE16"/>
  <c r="AE20"/>
  <c r="AE24"/>
  <c r="AE11"/>
  <c r="AE15"/>
  <c r="AE19"/>
  <c r="AE23"/>
  <c r="AE10"/>
  <c r="AE14"/>
  <c r="AE18"/>
  <c r="AE22"/>
  <c r="AE26"/>
  <c r="AE30"/>
  <c r="AE34"/>
  <c r="AE38"/>
  <c r="AE42"/>
  <c r="AE29"/>
  <c r="AE33"/>
  <c r="AE37"/>
  <c r="AE41"/>
  <c r="AE28"/>
  <c r="AE32"/>
  <c r="AE36"/>
  <c r="AE40"/>
  <c r="AE44"/>
  <c r="AE27"/>
  <c r="AE31"/>
  <c r="AE35"/>
  <c r="AE45"/>
  <c r="AE39"/>
  <c r="AE43"/>
  <c r="AD8"/>
  <c r="AD6"/>
  <c r="AD5"/>
  <c r="AD4"/>
  <c r="AD3"/>
  <c r="AD2"/>
  <c r="AD7"/>
  <c r="AB8"/>
  <c r="AB7"/>
  <c r="AB6"/>
  <c r="AB5"/>
  <c r="AB4"/>
  <c r="AB3"/>
  <c r="AB2"/>
  <c r="AA8"/>
  <c r="AA7"/>
  <c r="AA6"/>
  <c r="AA5"/>
  <c r="AA4"/>
  <c r="AA3"/>
  <c r="AA2"/>
  <c r="AK15"/>
  <c r="AK10"/>
  <c r="AK22"/>
  <c r="AK30"/>
  <c r="AK38"/>
  <c r="AK42"/>
  <c r="AK11"/>
  <c r="AK16"/>
  <c r="AK19"/>
  <c r="AK23"/>
  <c r="AK27"/>
  <c r="AK31"/>
  <c r="AK35"/>
  <c r="AK40"/>
  <c r="AK41"/>
  <c r="AK18"/>
  <c r="AK26"/>
  <c r="AK34"/>
  <c r="AK13"/>
  <c r="AK17"/>
  <c r="AK20"/>
  <c r="AK24"/>
  <c r="AK28"/>
  <c r="AK32"/>
  <c r="AK36"/>
  <c r="AK39"/>
  <c r="AK44"/>
  <c r="AK14"/>
  <c r="AK12"/>
  <c r="AK21"/>
  <c r="AK25"/>
  <c r="AK29"/>
  <c r="AK33"/>
  <c r="AK37"/>
  <c r="AK45"/>
  <c r="AK43"/>
  <c r="AA247" l="1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493"/>
  <c r="AA494"/>
  <c r="AA495"/>
  <c r="AA496"/>
  <c r="AA497"/>
  <c r="AA498"/>
  <c r="AA499"/>
  <c r="AA500"/>
  <c r="AA485"/>
  <c r="AA486"/>
  <c r="AA487"/>
  <c r="AA488"/>
  <c r="AA489"/>
  <c r="AA490"/>
  <c r="AA491"/>
  <c r="AA492"/>
  <c r="AB247"/>
  <c r="AB251"/>
  <c r="AB255"/>
  <c r="AB259"/>
  <c r="AB263"/>
  <c r="AB264"/>
  <c r="AB265"/>
  <c r="AB266"/>
  <c r="AB267"/>
  <c r="AB268"/>
  <c r="AB269"/>
  <c r="AB270"/>
  <c r="AB250"/>
  <c r="AB254"/>
  <c r="AB258"/>
  <c r="AB262"/>
  <c r="AB249"/>
  <c r="AB253"/>
  <c r="AB257"/>
  <c r="AB261"/>
  <c r="AB248"/>
  <c r="AB252"/>
  <c r="AB256"/>
  <c r="AB260"/>
  <c r="AB271"/>
  <c r="AB272"/>
  <c r="AB273"/>
  <c r="AB274"/>
  <c r="AB275"/>
  <c r="AB276"/>
  <c r="AB277"/>
  <c r="AB278"/>
  <c r="AB279"/>
  <c r="AB280"/>
  <c r="AB281"/>
  <c r="AB282"/>
  <c r="AB283"/>
  <c r="AB485"/>
  <c r="AB486"/>
  <c r="AB487"/>
  <c r="AB488"/>
  <c r="AB493"/>
  <c r="AB494"/>
  <c r="AB495"/>
  <c r="AB496"/>
  <c r="AB497"/>
  <c r="AB498"/>
  <c r="AB499"/>
  <c r="AB500"/>
  <c r="AB489"/>
  <c r="AB490"/>
  <c r="AB491"/>
  <c r="AB492"/>
  <c r="AD249"/>
  <c r="AD253"/>
  <c r="AD257"/>
  <c r="AD261"/>
  <c r="AD248"/>
  <c r="AD252"/>
  <c r="AD256"/>
  <c r="AD260"/>
  <c r="AD247"/>
  <c r="AD251"/>
  <c r="AD255"/>
  <c r="AD259"/>
  <c r="AD263"/>
  <c r="AD264"/>
  <c r="AD265"/>
  <c r="AD266"/>
  <c r="AD267"/>
  <c r="AD268"/>
  <c r="AD269"/>
  <c r="AD250"/>
  <c r="AD254"/>
  <c r="AD258"/>
  <c r="AD262"/>
  <c r="AD271"/>
  <c r="AD272"/>
  <c r="AD273"/>
  <c r="AD274"/>
  <c r="AD275"/>
  <c r="AD276"/>
  <c r="AD277"/>
  <c r="AD278"/>
  <c r="AD279"/>
  <c r="AD280"/>
  <c r="AD281"/>
  <c r="AD282"/>
  <c r="AD283"/>
  <c r="AD485"/>
  <c r="AD486"/>
  <c r="AD487"/>
  <c r="AD488"/>
  <c r="AD489"/>
  <c r="AD490"/>
  <c r="AD491"/>
  <c r="AD492"/>
  <c r="AD270"/>
  <c r="AD493"/>
  <c r="AD494"/>
  <c r="AD495"/>
  <c r="AD496"/>
  <c r="AD497"/>
  <c r="AD498"/>
  <c r="AD499"/>
  <c r="AD500"/>
  <c r="AB10"/>
  <c r="AB14"/>
  <c r="AB18"/>
  <c r="AB22"/>
  <c r="AB13"/>
  <c r="AB17"/>
  <c r="AB21"/>
  <c r="AB25"/>
  <c r="AB9"/>
  <c r="AB12"/>
  <c r="AB16"/>
  <c r="AB20"/>
  <c r="AB24"/>
  <c r="AB11"/>
  <c r="AB15"/>
  <c r="AB19"/>
  <c r="AB23"/>
  <c r="AB27"/>
  <c r="AB26"/>
  <c r="AB31"/>
  <c r="AB35"/>
  <c r="AB39"/>
  <c r="AB30"/>
  <c r="AB34"/>
  <c r="AB38"/>
  <c r="AB42"/>
  <c r="AB29"/>
  <c r="AB33"/>
  <c r="AB37"/>
  <c r="AB41"/>
  <c r="AB45"/>
  <c r="AB28"/>
  <c r="AB32"/>
  <c r="AB36"/>
  <c r="AB40"/>
  <c r="AB44"/>
  <c r="AB43"/>
  <c r="AD9"/>
  <c r="AD12"/>
  <c r="AD16"/>
  <c r="AD20"/>
  <c r="AD24"/>
  <c r="AD11"/>
  <c r="AD15"/>
  <c r="AD19"/>
  <c r="AD23"/>
  <c r="AD27"/>
  <c r="AD10"/>
  <c r="AD14"/>
  <c r="AD18"/>
  <c r="AD22"/>
  <c r="AD13"/>
  <c r="AD17"/>
  <c r="AD21"/>
  <c r="AD25"/>
  <c r="AD29"/>
  <c r="AD33"/>
  <c r="AD37"/>
  <c r="AD41"/>
  <c r="AD26"/>
  <c r="AD28"/>
  <c r="AD32"/>
  <c r="AD36"/>
  <c r="AD40"/>
  <c r="AD44"/>
  <c r="AD31"/>
  <c r="AD35"/>
  <c r="AD39"/>
  <c r="AD43"/>
  <c r="AD30"/>
  <c r="AD34"/>
  <c r="AD42"/>
  <c r="AD45"/>
  <c r="AD38"/>
  <c r="AA11"/>
  <c r="AA15"/>
  <c r="AA19"/>
  <c r="AA23"/>
  <c r="AA27"/>
  <c r="AA31"/>
  <c r="AA35"/>
  <c r="AA39"/>
  <c r="AA43"/>
  <c r="AA12"/>
  <c r="AA16"/>
  <c r="AA20"/>
  <c r="AA24"/>
  <c r="AA28"/>
  <c r="AA32"/>
  <c r="AA36"/>
  <c r="AA40"/>
  <c r="AA44"/>
  <c r="AA13"/>
  <c r="AA17"/>
  <c r="AA21"/>
  <c r="AA25"/>
  <c r="AA29"/>
  <c r="AA33"/>
  <c r="AA37"/>
  <c r="AA41"/>
  <c r="AA45"/>
  <c r="AA10"/>
  <c r="AA14"/>
  <c r="AA18"/>
  <c r="AA22"/>
  <c r="AA26"/>
  <c r="AA30"/>
  <c r="AA34"/>
  <c r="AA38"/>
  <c r="AA42"/>
  <c r="AA9"/>
  <c r="Z490" l="1"/>
  <c r="Z486"/>
  <c r="Z498"/>
  <c r="Z494"/>
  <c r="Z281"/>
  <c r="Z277"/>
  <c r="Z273"/>
  <c r="Z269"/>
  <c r="Z265"/>
  <c r="Z261"/>
  <c r="Z257"/>
  <c r="Z491"/>
  <c r="Z487"/>
  <c r="Z499"/>
  <c r="Z495"/>
  <c r="Z282"/>
  <c r="Z278"/>
  <c r="Z274"/>
  <c r="Z270"/>
  <c r="Z266"/>
  <c r="Z262"/>
  <c r="Z258"/>
  <c r="Z254"/>
  <c r="Z250"/>
  <c r="Z253"/>
  <c r="Z489"/>
  <c r="Z485"/>
  <c r="Z497"/>
  <c r="Z493"/>
  <c r="Z280"/>
  <c r="Z276"/>
  <c r="Z272"/>
  <c r="Z268"/>
  <c r="Z264"/>
  <c r="Z260"/>
  <c r="Z256"/>
  <c r="Z252"/>
  <c r="Z248"/>
  <c r="Z249"/>
  <c r="Z492"/>
  <c r="Z488"/>
  <c r="Z500"/>
  <c r="Z496"/>
  <c r="Z283"/>
  <c r="Z279"/>
  <c r="Z275"/>
  <c r="Z271"/>
  <c r="Z267"/>
  <c r="Z263"/>
  <c r="Z259"/>
  <c r="Z255"/>
  <c r="Z251"/>
  <c r="Z247"/>
  <c r="Z29"/>
  <c r="Z13"/>
  <c r="Z16"/>
  <c r="Z19"/>
  <c r="Z10"/>
  <c r="Z33"/>
  <c r="Z20"/>
  <c r="Z26"/>
  <c r="Z39"/>
  <c r="Z40"/>
  <c r="Z42"/>
  <c r="Z22"/>
  <c r="Z36"/>
  <c r="Z38"/>
  <c r="Z32"/>
  <c r="Z30"/>
  <c r="Z37"/>
  <c r="Z21"/>
  <c r="Z24"/>
  <c r="Z27"/>
  <c r="Z11"/>
  <c r="Z17"/>
  <c r="Z23"/>
  <c r="Z45"/>
  <c r="Z35"/>
  <c r="Z34"/>
  <c r="Z18"/>
  <c r="Z41"/>
  <c r="Z25"/>
  <c r="Z44"/>
  <c r="Z28"/>
  <c r="Z12"/>
  <c r="Z31"/>
  <c r="Z15"/>
  <c r="Z14"/>
  <c r="Z43"/>
  <c r="AL9" l="1"/>
  <c r="Z9" l="1"/>
  <c r="B21" l="1"/>
  <c r="B11"/>
  <c r="B39"/>
  <c r="B20"/>
  <c r="B40"/>
  <c r="B33"/>
  <c r="B41"/>
  <c r="B29"/>
  <c r="B36"/>
  <c r="B18"/>
  <c r="B10"/>
  <c r="B17"/>
  <c r="B23"/>
  <c r="B26"/>
  <c r="B13"/>
  <c r="B24"/>
  <c r="B25"/>
  <c r="B14"/>
  <c r="B37"/>
  <c r="B15"/>
  <c r="B30"/>
  <c r="B43"/>
  <c r="B35"/>
  <c r="B42"/>
  <c r="B16"/>
  <c r="B34"/>
  <c r="B38"/>
  <c r="B12"/>
  <c r="B44"/>
  <c r="B28"/>
  <c r="B27"/>
  <c r="B32"/>
  <c r="B19"/>
  <c r="B31"/>
  <c r="B45"/>
  <c r="B9"/>
  <c r="B22"/>
</calcChain>
</file>

<file path=xl/sharedStrings.xml><?xml version="1.0" encoding="utf-8"?>
<sst xmlns="http://schemas.openxmlformats.org/spreadsheetml/2006/main" count="167" uniqueCount="87">
  <si>
    <t>RANG</t>
  </si>
  <si>
    <t>PAYS</t>
  </si>
  <si>
    <t>COUPE DU MONDE (CM)</t>
  </si>
  <si>
    <t>CHAMPIONNAT DE ZONE</t>
  </si>
  <si>
    <t>CHPT
DU
MONDE</t>
  </si>
  <si>
    <t>POINTS</t>
  </si>
  <si>
    <t>CHAM</t>
  </si>
  <si>
    <t>CHE</t>
  </si>
  <si>
    <t>CHAS</t>
  </si>
  <si>
    <t>CHAF</t>
  </si>
  <si>
    <t>Legnano</t>
  </si>
  <si>
    <t>Barcelone</t>
  </si>
  <si>
    <t>Buenos Aires</t>
  </si>
  <si>
    <t>Johannesburg</t>
  </si>
  <si>
    <t>Santiago</t>
  </si>
  <si>
    <t>ITA</t>
  </si>
  <si>
    <t>ROU</t>
  </si>
  <si>
    <t>CHN</t>
  </si>
  <si>
    <t>USA</t>
  </si>
  <si>
    <t>SWE</t>
  </si>
  <si>
    <t>EST</t>
  </si>
  <si>
    <t>RUS</t>
  </si>
  <si>
    <t>FRA</t>
  </si>
  <si>
    <t>GER</t>
  </si>
  <si>
    <t>HUN</t>
  </si>
  <si>
    <t>VEN</t>
  </si>
  <si>
    <t>UKR</t>
  </si>
  <si>
    <t>KOR</t>
  </si>
  <si>
    <t>BRA</t>
  </si>
  <si>
    <t>CAN</t>
  </si>
  <si>
    <t>POL</t>
  </si>
  <si>
    <t>SUI</t>
  </si>
  <si>
    <t>ISR</t>
  </si>
  <si>
    <t>JPN</t>
  </si>
  <si>
    <t>CUB</t>
  </si>
  <si>
    <t>ARG</t>
  </si>
  <si>
    <t>HKG</t>
  </si>
  <si>
    <t>DOM</t>
  </si>
  <si>
    <t>RSA</t>
  </si>
  <si>
    <t>COL</t>
  </si>
  <si>
    <t>MEX</t>
  </si>
  <si>
    <t>PUR</t>
  </si>
  <si>
    <t>CRC</t>
  </si>
  <si>
    <t>PAN</t>
  </si>
  <si>
    <t>PER</t>
  </si>
  <si>
    <t>FIN</t>
  </si>
  <si>
    <t>AUS</t>
  </si>
  <si>
    <t>KAZ</t>
  </si>
  <si>
    <t>CHI</t>
  </si>
  <si>
    <t>EGY</t>
  </si>
  <si>
    <t>ESP</t>
  </si>
  <si>
    <t>TPE</t>
  </si>
  <si>
    <t>Pays</t>
  </si>
  <si>
    <t>Points</t>
  </si>
  <si>
    <t>Coefficient</t>
  </si>
  <si>
    <t>CM</t>
  </si>
  <si>
    <t>GP</t>
  </si>
  <si>
    <t>CHM</t>
  </si>
  <si>
    <t>A</t>
  </si>
  <si>
    <t>SAT</t>
  </si>
  <si>
    <t>JO</t>
  </si>
  <si>
    <t>RangR</t>
  </si>
  <si>
    <t>Equipe</t>
  </si>
  <si>
    <t>Base</t>
  </si>
  <si>
    <t>Bonifications</t>
  </si>
  <si>
    <t>Nankin</t>
  </si>
  <si>
    <t>Montreux</t>
  </si>
  <si>
    <t>Seoul</t>
  </si>
  <si>
    <t>Le Caire</t>
  </si>
  <si>
    <t>Moscou</t>
  </si>
  <si>
    <t>ZONE</t>
  </si>
  <si>
    <t>Monde</t>
  </si>
  <si>
    <t>Coef</t>
  </si>
  <si>
    <t>PLACES</t>
  </si>
  <si>
    <t>EPEE DAME PAR EQUIPE</t>
  </si>
  <si>
    <t>EPEE DAMES PAR EQUIPE
PLACES</t>
  </si>
  <si>
    <t>Legnano2</t>
  </si>
  <si>
    <t>Nankin3</t>
  </si>
  <si>
    <t>Barcelone4</t>
  </si>
  <si>
    <t>Buenos Aires5</t>
  </si>
  <si>
    <t>Johannesburg6</t>
  </si>
  <si>
    <t>Santiago7</t>
  </si>
  <si>
    <t>Montreux8</t>
  </si>
  <si>
    <t>Seoul9</t>
  </si>
  <si>
    <t>Le Caire10</t>
  </si>
  <si>
    <t>Moscou11</t>
  </si>
  <si>
    <t>Moscou12</t>
  </si>
</sst>
</file>

<file path=xl/styles.xml><?xml version="1.0" encoding="utf-8"?>
<styleSheet xmlns="http://schemas.openxmlformats.org/spreadsheetml/2006/main">
  <numFmts count="1">
    <numFmt numFmtId="164" formatCode="0.00000000000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4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0" borderId="10" xfId="0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2" fillId="0" borderId="11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0" fillId="7" borderId="10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12" xfId="0" applyFont="1" applyFill="1" applyBorder="1" applyAlignment="1">
      <alignment horizontal="centerContinuous" vertical="center"/>
    </xf>
    <xf numFmtId="0" fontId="4" fillId="0" borderId="8" xfId="0" applyFont="1" applyFill="1" applyBorder="1" applyAlignment="1">
      <alignment horizontal="centerContinuous" vertical="center"/>
    </xf>
    <xf numFmtId="0" fontId="8" fillId="0" borderId="0" xfId="0" applyFont="1" applyFill="1"/>
    <xf numFmtId="0" fontId="1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0" xfId="0" applyFont="1" applyFill="1" applyBorder="1"/>
    <xf numFmtId="0" fontId="4" fillId="0" borderId="0" xfId="0" applyFont="1" applyFill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 vertical="top"/>
    </xf>
    <xf numFmtId="0" fontId="0" fillId="0" borderId="10" xfId="0" applyFont="1" applyFill="1" applyBorder="1"/>
    <xf numFmtId="0" fontId="4" fillId="3" borderId="8" xfId="0" applyFont="1" applyFill="1" applyBorder="1" applyAlignment="1"/>
    <xf numFmtId="0" fontId="7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9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0" xfId="0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4" fillId="3" borderId="3" xfId="0" applyFont="1" applyFill="1" applyBorder="1" applyAlignment="1"/>
    <xf numFmtId="0" fontId="4" fillId="3" borderId="4" xfId="0" applyFont="1" applyFill="1" applyBorder="1" applyAlignment="1"/>
    <xf numFmtId="0" fontId="4" fillId="3" borderId="0" xfId="0" applyFont="1" applyFill="1" applyBorder="1" applyAlignment="1">
      <alignment horizontal="centerContinuous"/>
    </xf>
    <xf numFmtId="0" fontId="4" fillId="3" borderId="13" xfId="0" applyFont="1" applyFill="1" applyBorder="1" applyAlignment="1">
      <alignment horizontal="centerContinuous"/>
    </xf>
    <xf numFmtId="0" fontId="4" fillId="3" borderId="9" xfId="0" applyFont="1" applyFill="1" applyBorder="1" applyAlignment="1"/>
    <xf numFmtId="0" fontId="4" fillId="0" borderId="7" xfId="0" applyFont="1" applyFill="1" applyBorder="1"/>
    <xf numFmtId="0" fontId="4" fillId="0" borderId="9" xfId="0" applyFont="1" applyFill="1" applyBorder="1"/>
    <xf numFmtId="0" fontId="4" fillId="0" borderId="8" xfId="0" applyFont="1" applyFill="1" applyBorder="1"/>
    <xf numFmtId="0" fontId="0" fillId="4" borderId="10" xfId="0" quotePrefix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3" fillId="0" borderId="14" xfId="0" applyFont="1" applyFill="1" applyBorder="1"/>
    <xf numFmtId="0" fontId="3" fillId="0" borderId="15" xfId="0" applyFont="1" applyFill="1" applyBorder="1"/>
    <xf numFmtId="0" fontId="5" fillId="0" borderId="11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4" fillId="0" borderId="16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right"/>
    </xf>
    <xf numFmtId="0" fontId="3" fillId="5" borderId="5" xfId="0" applyFont="1" applyFill="1" applyBorder="1" applyAlignment="1">
      <alignment horizontal="right" vertical="top"/>
    </xf>
    <xf numFmtId="164" fontId="3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theme="4"/>
          <bgColor auto="1"/>
        </patternFill>
      </fill>
      <alignment horizontal="center" vertical="top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2</xdr:col>
      <xdr:colOff>219075</xdr:colOff>
      <xdr:row>4</xdr:row>
      <xdr:rowOff>133350</xdr:rowOff>
    </xdr:to>
    <xdr:sp macro="[0]!Actualiser" textlink="">
      <xdr:nvSpPr>
        <xdr:cNvPr id="3" name="Rectangle avec flèche vers le bas 2"/>
        <xdr:cNvSpPr/>
      </xdr:nvSpPr>
      <xdr:spPr>
        <a:xfrm>
          <a:off x="104775" y="28575"/>
          <a:ext cx="1285875" cy="8667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8:X45" totalsRowShown="0" headerRowDxfId="27" dataDxfId="25" headerRowBorderDxfId="26" tableBorderDxfId="24" totalsRowBorderDxfId="23">
  <autoFilter ref="B8:X45"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</autoFilter>
  <sortState ref="B9:X45">
    <sortCondition ref="B8:B45"/>
  </sortState>
  <tableColumns count="23">
    <tableColumn id="2" name="RangR" dataDxfId="22">
      <calculatedColumnFormula>IFERROR(RANK(Z9,Z$9:Z$500,0),"")</calculatedColumnFormula>
    </tableColumn>
    <tableColumn id="3" name="Points" dataDxfId="21">
      <calculatedColumnFormula>IF(COUNTIFS(E$7:N$7,"CM",E9:N9,"&gt;0")&lt;4,SUMIFS(E9:N9,E$7:N$7,"CM")+SUM(J9:M9)+N9,SUMPRODUCT((E9:I9)*(E9:I9&gt;=LARGE(E9:I9,4)))+SUM(J9:M9)+N9)</calculatedColumnFormula>
    </tableColumn>
    <tableColumn id="4" name="Pays" dataDxfId="20"/>
    <tableColumn id="5" name="Legnano" dataDxfId="19">
      <calculatedColumnFormula>INDEX('Attribution points'!$B$3:$B$21,MATCH(Tableau4[[#This Row],[Legnano2]],'Attribution points'!$A$3:$A$21,0))</calculatedColumnFormula>
    </tableColumn>
    <tableColumn id="6" name="Nankin" dataDxfId="18">
      <calculatedColumnFormula>INDEX('Attribution points'!$B$3:$B$21,MATCH(Tableau4[[#This Row],[Nankin3]],'Attribution points'!$A$3:$A$21,0))</calculatedColumnFormula>
    </tableColumn>
    <tableColumn id="7" name="Barcelone" dataDxfId="17">
      <calculatedColumnFormula>INDEX('Attribution points'!$B$3:$B$21,MATCH(Tableau4[[#This Row],[Barcelone4]],'Attribution points'!$A$3:$A$21,0))</calculatedColumnFormula>
    </tableColumn>
    <tableColumn id="8" name="Buenos Aires" dataDxfId="16">
      <calculatedColumnFormula>INDEX('Attribution points'!$B$3:$B$21,MATCH(Tableau4[[#This Row],[Buenos Aires5]],'Attribution points'!$A$3:$A$21,0))</calculatedColumnFormula>
    </tableColumn>
    <tableColumn id="9" name="Johannesburg" dataDxfId="15">
      <calculatedColumnFormula>INDEX('Attribution points'!$B$3:$B$21,MATCH(Tableau4[[#This Row],[Johannesburg6]],'Attribution points'!$A$3:$A$21,0))</calculatedColumnFormula>
    </tableColumn>
    <tableColumn id="10" name="Santiago" dataDxfId="14">
      <calculatedColumnFormula>INDEX('Attribution points'!$B$3:$B$21,MATCH(Tableau4[[#This Row],[Santiago7]],'Attribution points'!$A$3:$A$21,0))</calculatedColumnFormula>
    </tableColumn>
    <tableColumn id="11" name="Montreux" dataDxfId="13">
      <calculatedColumnFormula>INDEX('Attribution points'!$B$3:$B$21,MATCH(Tableau4[[#This Row],[Montreux8]],'Attribution points'!$A$3:$A$21,0))</calculatedColumnFormula>
    </tableColumn>
    <tableColumn id="12" name="Seoul" dataDxfId="12">
      <calculatedColumnFormula>INDEX('Attribution points'!$B$3:$B$21,MATCH(Tableau4[[#This Row],[Seoul9]],'Attribution points'!$A$3:$A$21,0))</calculatedColumnFormula>
    </tableColumn>
    <tableColumn id="13" name="Le Caire" dataDxfId="11">
      <calculatedColumnFormula>INDEX('Attribution points'!$B$3:$B$21,MATCH(Tableau4[[#This Row],[Le Caire10]],'Attribution points'!$A$3:$A$21,0))</calculatedColumnFormula>
    </tableColumn>
    <tableColumn id="14" name="Moscou" dataDxfId="10">
      <calculatedColumnFormula>INDEX('Attribution points'!$B$3:$B$21,MATCH(Tableau4[[#This Row],[Moscou11]],'Attribution points'!$A$3:$A$21,0))</calculatedColumnFormula>
    </tableColumn>
    <tableColumn id="1" name="Legnano2" dataDxfId="9"/>
    <tableColumn id="15" name="Nankin3" dataDxfId="8"/>
    <tableColumn id="16" name="Barcelone4" dataDxfId="7"/>
    <tableColumn id="17" name="Buenos Aires5" dataDxfId="6"/>
    <tableColumn id="18" name="Johannesburg6" dataDxfId="5"/>
    <tableColumn id="19" name="Santiago7" dataDxfId="4"/>
    <tableColumn id="20" name="Montreux8" dataDxfId="3"/>
    <tableColumn id="21" name="Seoul9" dataDxfId="2"/>
    <tableColumn id="22" name="Le Caire10" dataDxfId="1"/>
    <tableColumn id="23" name="Moscou1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T500"/>
  <sheetViews>
    <sheetView tabSelected="1" zoomScale="96" zoomScaleNormal="96" workbookViewId="0">
      <pane ySplit="8" topLeftCell="A9" activePane="bottomLeft" state="frozen"/>
      <selection pane="bottomLeft" activeCell="O20" sqref="O20"/>
    </sheetView>
  </sheetViews>
  <sheetFormatPr baseColWidth="10" defaultColWidth="11.42578125" defaultRowHeight="15"/>
  <cols>
    <col min="1" max="1" width="1.85546875" style="2" customWidth="1"/>
    <col min="2" max="2" width="7.140625" style="34" customWidth="1"/>
    <col min="3" max="3" width="7.5703125" style="43" customWidth="1"/>
    <col min="4" max="4" width="8" style="2" customWidth="1"/>
    <col min="5" max="5" width="8.140625" style="2" customWidth="1"/>
    <col min="6" max="6" width="8" style="2" customWidth="1"/>
    <col min="7" max="7" width="8.5703125" style="2" customWidth="1"/>
    <col min="8" max="8" width="9.7109375" style="2" customWidth="1"/>
    <col min="9" max="9" width="9.42578125" style="2" customWidth="1"/>
    <col min="10" max="10" width="8.140625" style="2" customWidth="1"/>
    <col min="11" max="11" width="7.85546875" style="2" customWidth="1"/>
    <col min="12" max="12" width="6.28515625" style="2" customWidth="1"/>
    <col min="13" max="13" width="7.140625" style="2" customWidth="1"/>
    <col min="14" max="14" width="7.5703125" style="2" customWidth="1"/>
    <col min="15" max="15" width="7" style="2" customWidth="1"/>
    <col min="16" max="16" width="6.42578125" style="2" customWidth="1"/>
    <col min="17" max="17" width="8.28515625" style="2" customWidth="1"/>
    <col min="18" max="19" width="9.5703125" style="2" customWidth="1"/>
    <col min="20" max="20" width="7.42578125" style="2" customWidth="1"/>
    <col min="21" max="21" width="8" style="2" customWidth="1"/>
    <col min="22" max="22" width="6.85546875" style="2" customWidth="1"/>
    <col min="23" max="23" width="7.85546875" style="2" customWidth="1"/>
    <col min="24" max="24" width="8.42578125" style="2" customWidth="1"/>
    <col min="25" max="25" width="8.42578125" style="88" customWidth="1"/>
    <col min="26" max="26" width="19.7109375" style="32" customWidth="1"/>
    <col min="27" max="46" width="11.42578125" style="2" customWidth="1"/>
    <col min="47" max="16384" width="11.42578125" style="2"/>
  </cols>
  <sheetData>
    <row r="1" spans="1:46">
      <c r="B1" s="79"/>
      <c r="C1" s="80"/>
      <c r="D1" s="80"/>
      <c r="E1" s="51"/>
      <c r="F1" s="51"/>
      <c r="G1" s="51"/>
      <c r="H1" s="51"/>
      <c r="I1" s="51"/>
      <c r="J1" s="51"/>
      <c r="K1" s="51"/>
      <c r="L1" s="51"/>
      <c r="M1" s="51"/>
      <c r="N1" s="52"/>
      <c r="O1" s="61" t="s">
        <v>75</v>
      </c>
      <c r="P1" s="62"/>
      <c r="Q1" s="62"/>
      <c r="R1" s="62"/>
      <c r="S1" s="62"/>
      <c r="T1" s="62"/>
      <c r="U1" s="62"/>
      <c r="V1" s="62"/>
      <c r="W1" s="62"/>
      <c r="X1" s="63"/>
      <c r="Y1" s="100"/>
      <c r="Z1" s="94" t="s">
        <v>64</v>
      </c>
      <c r="AA1" s="37" t="str">
        <f>E7</f>
        <v>CM</v>
      </c>
      <c r="AB1" s="37" t="str">
        <f t="shared" ref="AB1:AJ1" si="0">F7</f>
        <v>CM</v>
      </c>
      <c r="AC1" s="37" t="str">
        <f t="shared" si="0"/>
        <v>CM</v>
      </c>
      <c r="AD1" s="37" t="str">
        <f t="shared" si="0"/>
        <v>CM</v>
      </c>
      <c r="AE1" s="37" t="str">
        <f t="shared" si="0"/>
        <v>CM</v>
      </c>
      <c r="AF1" s="37" t="str">
        <f t="shared" si="0"/>
        <v>CHAM</v>
      </c>
      <c r="AG1" s="37" t="str">
        <f t="shared" si="0"/>
        <v>CHE</v>
      </c>
      <c r="AH1" s="37" t="str">
        <f t="shared" si="0"/>
        <v>CHAS</v>
      </c>
      <c r="AI1" s="37" t="str">
        <f t="shared" si="0"/>
        <v>CHAF</v>
      </c>
      <c r="AJ1" s="37" t="str">
        <f t="shared" si="0"/>
        <v>CHM</v>
      </c>
      <c r="AK1" s="37" t="e">
        <f>#REF!</f>
        <v>#REF!</v>
      </c>
      <c r="AL1" s="37" t="str">
        <f t="shared" ref="AL1:AT1" si="1">O7</f>
        <v>CM</v>
      </c>
      <c r="AM1" s="37" t="str">
        <f t="shared" si="1"/>
        <v>CM</v>
      </c>
      <c r="AN1" s="37" t="str">
        <f t="shared" si="1"/>
        <v>CM</v>
      </c>
      <c r="AO1" s="37" t="str">
        <f t="shared" si="1"/>
        <v>CM</v>
      </c>
      <c r="AP1" s="37" t="str">
        <f t="shared" si="1"/>
        <v>CM</v>
      </c>
      <c r="AQ1" s="37" t="str">
        <f t="shared" si="1"/>
        <v>CHAM</v>
      </c>
      <c r="AR1" s="37" t="str">
        <f t="shared" si="1"/>
        <v>CHE</v>
      </c>
      <c r="AS1" s="37" t="str">
        <f t="shared" si="1"/>
        <v>CHAS</v>
      </c>
      <c r="AT1" s="37" t="str">
        <f t="shared" si="1"/>
        <v>CHAF</v>
      </c>
    </row>
    <row r="2" spans="1:46">
      <c r="B2" s="81"/>
      <c r="C2" s="82"/>
      <c r="D2" s="82"/>
      <c r="E2" s="53" t="s">
        <v>74</v>
      </c>
      <c r="F2" s="53"/>
      <c r="G2" s="53"/>
      <c r="H2" s="53"/>
      <c r="I2" s="53"/>
      <c r="J2" s="53"/>
      <c r="K2" s="53"/>
      <c r="L2" s="53"/>
      <c r="M2" s="53"/>
      <c r="N2" s="54"/>
      <c r="O2" s="64"/>
      <c r="P2" s="65"/>
      <c r="Q2" s="65"/>
      <c r="R2" s="65"/>
      <c r="S2" s="65"/>
      <c r="T2" s="65"/>
      <c r="U2" s="65"/>
      <c r="V2" s="65"/>
      <c r="W2" s="65"/>
      <c r="X2" s="66"/>
      <c r="Y2" s="100"/>
      <c r="Z2" s="94">
        <v>0.01</v>
      </c>
      <c r="AA2" s="38">
        <f>IFERROR(INDEX(Data!$C$4:$L$10,ROW()-1,MATCH(AA$1,Data!$C$2:$L$2,0)),"")</f>
        <v>64</v>
      </c>
      <c r="AB2" s="38">
        <f>IFERROR(INDEX(Data!$C$4:$L$10,ROW()-1,MATCH(AB$1,Data!$C$2:$L$2,0)),"")</f>
        <v>64</v>
      </c>
      <c r="AC2" s="38">
        <f>IFERROR(INDEX(Data!$C$4:$L$10,ROW()-1,MATCH(AC$1,Data!$C$2:$L$2,0)),"")</f>
        <v>64</v>
      </c>
      <c r="AD2" s="38">
        <f>IFERROR(INDEX(Data!$C$4:$L$10,ROW()-1,MATCH(AD$1,Data!$C$2:$L$2,0)),"")</f>
        <v>64</v>
      </c>
      <c r="AE2" s="38">
        <f>IFERROR(INDEX(Data!$C$4:$L$10,ROW()-1,MATCH(AE$1,Data!$C$2:$L$2,0)),"")</f>
        <v>64</v>
      </c>
      <c r="AF2" s="38">
        <f>IFERROR(INDEX(Data!$C$4:$L$10,ROW()-1,MATCH(AF$1,Data!$C$2:$L$2,0)),"")</f>
        <v>64</v>
      </c>
      <c r="AG2" s="38">
        <f>IFERROR(INDEX(Data!$C$4:$L$10,ROW()-1,MATCH(AG$1,Data!$C$2:$L$2,0)),"")</f>
        <v>64</v>
      </c>
      <c r="AH2" s="38">
        <f>IFERROR(INDEX(Data!$C$4:$L$10,ROW()-1,MATCH(AH$1,Data!$C$2:$L$2,0)),"")</f>
        <v>64</v>
      </c>
      <c r="AI2" s="38">
        <f>IFERROR(INDEX(Data!$C$4:$L$10,ROW()-1,MATCH(AI$1,Data!$C$2:$L$2,0)),"")</f>
        <v>64</v>
      </c>
      <c r="AJ2" s="38">
        <f>IFERROR(INDEX(Data!$C$4:$L$10,ROW()-1,MATCH(AJ$1,Data!$C$2:$L$2,0)),"")</f>
        <v>128</v>
      </c>
      <c r="AK2" s="38" t="str">
        <f>IFERROR(INDEX(Data!$C$4:$L$10,ROW()-1,MATCH(AK$1,Data!$C$2:$L$2,0)),"")</f>
        <v/>
      </c>
      <c r="AL2" s="38">
        <f>IFERROR(INDEX(Data!$C$4:$L$10,ROW()-1,MATCH(AL$1,Data!$C$2:$L$2,0)),"")</f>
        <v>64</v>
      </c>
      <c r="AM2" s="38">
        <f>IFERROR(INDEX(Data!$C$4:$L$10,ROW()-1,MATCH(AM$1,Data!$C$2:$L$2,0)),"")</f>
        <v>64</v>
      </c>
      <c r="AN2" s="38">
        <f>IFERROR(INDEX(Data!$C$4:$L$10,ROW()-1,MATCH(AN$1,Data!$C$2:$L$2,0)),"")</f>
        <v>64</v>
      </c>
      <c r="AO2" s="38">
        <f>IFERROR(INDEX(Data!$C$4:$L$10,ROW()-1,MATCH(AO$1,Data!$C$2:$L$2,0)),"")</f>
        <v>64</v>
      </c>
      <c r="AP2" s="38">
        <f>IFERROR(INDEX(Data!$C$4:$L$10,ROW()-1,MATCH(AP$1,Data!$C$2:$L$2,0)),"")</f>
        <v>64</v>
      </c>
      <c r="AQ2" s="38">
        <f>IFERROR(INDEX(Data!$C$4:$L$10,ROW()-1,MATCH(AQ$1,Data!$C$2:$L$2,0)),"")</f>
        <v>64</v>
      </c>
      <c r="AR2" s="38">
        <f>IFERROR(INDEX(Data!$C$4:$L$10,ROW()-1,MATCH(AR$1,Data!$C$2:$L$2,0)),"")</f>
        <v>64</v>
      </c>
      <c r="AS2" s="38">
        <f>IFERROR(INDEX(Data!$C$4:$L$10,ROW()-1,MATCH(AS$1,Data!$C$2:$L$2,0)),"")</f>
        <v>64</v>
      </c>
      <c r="AT2" s="38">
        <f>IFERROR(INDEX(Data!$C$4:$L$10,ROW()-1,MATCH(AT$1,Data!$C$2:$L$2,0)),"")</f>
        <v>64</v>
      </c>
    </row>
    <row r="3" spans="1:46" s="4" customFormat="1">
      <c r="B3" s="83"/>
      <c r="C3" s="84"/>
      <c r="D3" s="84"/>
      <c r="E3" s="41"/>
      <c r="F3" s="41"/>
      <c r="G3" s="41"/>
      <c r="H3" s="41"/>
      <c r="I3" s="41" t="s">
        <v>5</v>
      </c>
      <c r="J3" s="41"/>
      <c r="K3" s="41"/>
      <c r="L3" s="41"/>
      <c r="M3" s="41"/>
      <c r="N3" s="55"/>
      <c r="O3" s="67"/>
      <c r="P3" s="68"/>
      <c r="Q3" s="68"/>
      <c r="R3" s="68"/>
      <c r="S3" s="68"/>
      <c r="T3" s="68"/>
      <c r="U3" s="68"/>
      <c r="V3" s="68"/>
      <c r="W3" s="68"/>
      <c r="X3" s="69"/>
      <c r="Y3" s="100"/>
      <c r="Z3" s="94">
        <v>1E-3</v>
      </c>
      <c r="AA3" s="38">
        <f>IFERROR(INDEX(Data!$C$4:$L$10,ROW()-1,MATCH(AA$1,Data!$C$2:$L$2,0)),"")</f>
        <v>52</v>
      </c>
      <c r="AB3" s="38">
        <f>IFERROR(INDEX(Data!$C$4:$L$10,ROW()-1,MATCH(AB$1,Data!$C$2:$L$2,0)),"")</f>
        <v>52</v>
      </c>
      <c r="AC3" s="38">
        <f>IFERROR(INDEX(Data!$C$4:$L$10,ROW()-1,MATCH(AC$1,Data!$C$2:$L$2,0)),"")</f>
        <v>52</v>
      </c>
      <c r="AD3" s="38">
        <f>IFERROR(INDEX(Data!$C$4:$L$10,ROW()-1,MATCH(AD$1,Data!$C$2:$L$2,0)),"")</f>
        <v>52</v>
      </c>
      <c r="AE3" s="38">
        <f>IFERROR(INDEX(Data!$C$4:$L$10,ROW()-1,MATCH(AE$1,Data!$C$2:$L$2,0)),"")</f>
        <v>52</v>
      </c>
      <c r="AF3" s="38">
        <f>IFERROR(INDEX(Data!$C$4:$L$10,ROW()-1,MATCH(AF$1,Data!$C$2:$L$2,0)),"")</f>
        <v>52</v>
      </c>
      <c r="AG3" s="38">
        <f>IFERROR(INDEX(Data!$C$4:$L$10,ROW()-1,MATCH(AG$1,Data!$C$2:$L$2,0)),"")</f>
        <v>52</v>
      </c>
      <c r="AH3" s="38">
        <f>IFERROR(INDEX(Data!$C$4:$L$10,ROW()-1,MATCH(AH$1,Data!$C$2:$L$2,0)),"")</f>
        <v>52</v>
      </c>
      <c r="AI3" s="38">
        <f>IFERROR(INDEX(Data!$C$4:$L$10,ROW()-1,MATCH(AI$1,Data!$C$2:$L$2,0)),"")</f>
        <v>52</v>
      </c>
      <c r="AJ3" s="38">
        <f>IFERROR(INDEX(Data!$C$4:$L$10,ROW()-1,MATCH(AJ$1,Data!$C$2:$L$2,0)),"")</f>
        <v>104</v>
      </c>
      <c r="AK3" s="38" t="str">
        <f>IFERROR(INDEX(Data!$C$4:$L$10,ROW()-1,MATCH(AK$1,Data!$C$2:$L$2,0)),"")</f>
        <v/>
      </c>
      <c r="AL3" s="38">
        <f>IFERROR(INDEX(Data!$C$4:$L$10,ROW()-1,MATCH(AL$1,Data!$C$2:$L$2,0)),"")</f>
        <v>52</v>
      </c>
      <c r="AM3" s="38">
        <f>IFERROR(INDEX(Data!$C$4:$L$10,ROW()-1,MATCH(AM$1,Data!$C$2:$L$2,0)),"")</f>
        <v>52</v>
      </c>
      <c r="AN3" s="38">
        <f>IFERROR(INDEX(Data!$C$4:$L$10,ROW()-1,MATCH(AN$1,Data!$C$2:$L$2,0)),"")</f>
        <v>52</v>
      </c>
      <c r="AO3" s="38">
        <f>IFERROR(INDEX(Data!$C$4:$L$10,ROW()-1,MATCH(AO$1,Data!$C$2:$L$2,0)),"")</f>
        <v>52</v>
      </c>
      <c r="AP3" s="38">
        <f>IFERROR(INDEX(Data!$C$4:$L$10,ROW()-1,MATCH(AP$1,Data!$C$2:$L$2,0)),"")</f>
        <v>52</v>
      </c>
      <c r="AQ3" s="38">
        <f>IFERROR(INDEX(Data!$C$4:$L$10,ROW()-1,MATCH(AQ$1,Data!$C$2:$L$2,0)),"")</f>
        <v>52</v>
      </c>
      <c r="AR3" s="38">
        <f>IFERROR(INDEX(Data!$C$4:$L$10,ROW()-1,MATCH(AR$1,Data!$C$2:$L$2,0)),"")</f>
        <v>52</v>
      </c>
      <c r="AS3" s="38">
        <f>IFERROR(INDEX(Data!$C$4:$L$10,ROW()-1,MATCH(AS$1,Data!$C$2:$L$2,0)),"")</f>
        <v>52</v>
      </c>
      <c r="AT3" s="38">
        <f>IFERROR(INDEX(Data!$C$4:$L$10,ROW()-1,MATCH(AT$1,Data!$C$2:$L$2,0)),"")</f>
        <v>52</v>
      </c>
    </row>
    <row r="4" spans="1:46" ht="15" customHeight="1">
      <c r="A4" s="30"/>
      <c r="B4" s="74" t="s">
        <v>0</v>
      </c>
      <c r="C4" s="74" t="s">
        <v>5</v>
      </c>
      <c r="D4" s="76" t="s">
        <v>1</v>
      </c>
      <c r="E4" s="11"/>
      <c r="F4" s="25"/>
      <c r="G4" s="25"/>
      <c r="H4" s="25"/>
      <c r="I4" s="25"/>
      <c r="J4" s="11"/>
      <c r="K4" s="12"/>
      <c r="L4" s="12"/>
      <c r="M4" s="13"/>
      <c r="N4" s="60" t="s">
        <v>4</v>
      </c>
      <c r="O4" s="48"/>
      <c r="P4" s="49"/>
      <c r="Q4" s="49"/>
      <c r="R4" s="49"/>
      <c r="S4" s="50"/>
      <c r="T4" s="49"/>
      <c r="U4" s="49"/>
      <c r="V4" s="49"/>
      <c r="W4" s="50"/>
      <c r="X4" s="89" t="s">
        <v>4</v>
      </c>
      <c r="Y4" s="97"/>
      <c r="Z4" s="94">
        <v>1E-4</v>
      </c>
      <c r="AA4" s="38">
        <f>IFERROR(INDEX(Data!$C$4:$L$10,ROW()-1,MATCH(AA$1,Data!$C$2:$L$2,0)),"")</f>
        <v>40</v>
      </c>
      <c r="AB4" s="38">
        <f>IFERROR(INDEX(Data!$C$4:$L$10,ROW()-1,MATCH(AB$1,Data!$C$2:$L$2,0)),"")</f>
        <v>40</v>
      </c>
      <c r="AC4" s="38">
        <f>IFERROR(INDEX(Data!$C$4:$L$10,ROW()-1,MATCH(AC$1,Data!$C$2:$L$2,0)),"")</f>
        <v>40</v>
      </c>
      <c r="AD4" s="38">
        <f>IFERROR(INDEX(Data!$C$4:$L$10,ROW()-1,MATCH(AD$1,Data!$C$2:$L$2,0)),"")</f>
        <v>40</v>
      </c>
      <c r="AE4" s="38">
        <f>IFERROR(INDEX(Data!$C$4:$L$10,ROW()-1,MATCH(AE$1,Data!$C$2:$L$2,0)),"")</f>
        <v>40</v>
      </c>
      <c r="AF4" s="38">
        <f>IFERROR(INDEX(Data!$C$4:$L$10,ROW()-1,MATCH(AF$1,Data!$C$2:$L$2,0)),"")</f>
        <v>40</v>
      </c>
      <c r="AG4" s="38">
        <f>IFERROR(INDEX(Data!$C$4:$L$10,ROW()-1,MATCH(AG$1,Data!$C$2:$L$2,0)),"")</f>
        <v>40</v>
      </c>
      <c r="AH4" s="38">
        <f>IFERROR(INDEX(Data!$C$4:$L$10,ROW()-1,MATCH(AH$1,Data!$C$2:$L$2,0)),"")</f>
        <v>40</v>
      </c>
      <c r="AI4" s="38">
        <f>IFERROR(INDEX(Data!$C$4:$L$10,ROW()-1,MATCH(AI$1,Data!$C$2:$L$2,0)),"")</f>
        <v>40</v>
      </c>
      <c r="AJ4" s="38">
        <f>IFERROR(INDEX(Data!$C$4:$L$10,ROW()-1,MATCH(AJ$1,Data!$C$2:$L$2,0)),"")</f>
        <v>80</v>
      </c>
      <c r="AK4" s="38" t="str">
        <f>IFERROR(INDEX(Data!$C$4:$L$10,ROW()-1,MATCH(AK$1,Data!$C$2:$L$2,0)),"")</f>
        <v/>
      </c>
      <c r="AL4" s="38">
        <f>IFERROR(INDEX(Data!$C$4:$L$10,ROW()-1,MATCH(AL$1,Data!$C$2:$L$2,0)),"")</f>
        <v>40</v>
      </c>
      <c r="AM4" s="38">
        <f>IFERROR(INDEX(Data!$C$4:$L$10,ROW()-1,MATCH(AM$1,Data!$C$2:$L$2,0)),"")</f>
        <v>40</v>
      </c>
      <c r="AN4" s="38">
        <f>IFERROR(INDEX(Data!$C$4:$L$10,ROW()-1,MATCH(AN$1,Data!$C$2:$L$2,0)),"")</f>
        <v>40</v>
      </c>
      <c r="AO4" s="38">
        <f>IFERROR(INDEX(Data!$C$4:$L$10,ROW()-1,MATCH(AO$1,Data!$C$2:$L$2,0)),"")</f>
        <v>40</v>
      </c>
      <c r="AP4" s="38">
        <f>IFERROR(INDEX(Data!$C$4:$L$10,ROW()-1,MATCH(AP$1,Data!$C$2:$L$2,0)),"")</f>
        <v>40</v>
      </c>
      <c r="AQ4" s="38">
        <f>IFERROR(INDEX(Data!$C$4:$L$10,ROW()-1,MATCH(AQ$1,Data!$C$2:$L$2,0)),"")</f>
        <v>40</v>
      </c>
      <c r="AR4" s="38">
        <f>IFERROR(INDEX(Data!$C$4:$L$10,ROW()-1,MATCH(AR$1,Data!$C$2:$L$2,0)),"")</f>
        <v>40</v>
      </c>
      <c r="AS4" s="38">
        <f>IFERROR(INDEX(Data!$C$4:$L$10,ROW()-1,MATCH(AS$1,Data!$C$2:$L$2,0)),"")</f>
        <v>40</v>
      </c>
      <c r="AT4" s="38">
        <f>IFERROR(INDEX(Data!$C$4:$L$10,ROW()-1,MATCH(AT$1,Data!$C$2:$L$2,0)),"")</f>
        <v>40</v>
      </c>
    </row>
    <row r="5" spans="1:46" ht="15.75" customHeight="1">
      <c r="A5" s="31"/>
      <c r="B5" s="75"/>
      <c r="C5" s="75"/>
      <c r="D5" s="77"/>
      <c r="E5" s="28" t="s">
        <v>2</v>
      </c>
      <c r="F5" s="26"/>
      <c r="G5" s="26"/>
      <c r="H5" s="26"/>
      <c r="I5" s="26"/>
      <c r="J5" s="28" t="s">
        <v>3</v>
      </c>
      <c r="K5" s="26"/>
      <c r="L5" s="26"/>
      <c r="M5" s="27"/>
      <c r="N5" s="60"/>
      <c r="O5" s="70" t="s">
        <v>2</v>
      </c>
      <c r="P5" s="71"/>
      <c r="Q5" s="71"/>
      <c r="R5" s="71"/>
      <c r="S5" s="72"/>
      <c r="T5" s="71" t="s">
        <v>3</v>
      </c>
      <c r="U5" s="71"/>
      <c r="V5" s="71"/>
      <c r="W5" s="72"/>
      <c r="X5" s="89"/>
      <c r="Y5" s="97"/>
      <c r="Z5" s="94">
        <v>1.0000000000000001E-5</v>
      </c>
      <c r="AA5" s="38">
        <f>IFERROR(INDEX(Data!$C$4:$L$10,ROW()-1,MATCH(AA$1,Data!$C$2:$L$2,0)),"")</f>
        <v>28</v>
      </c>
      <c r="AB5" s="38">
        <f>IFERROR(INDEX(Data!$C$4:$L$10,ROW()-1,MATCH(AB$1,Data!$C$2:$L$2,0)),"")</f>
        <v>28</v>
      </c>
      <c r="AC5" s="38">
        <f>IFERROR(INDEX(Data!$C$4:$L$10,ROW()-1,MATCH(AC$1,Data!$C$2:$L$2,0)),"")</f>
        <v>28</v>
      </c>
      <c r="AD5" s="38">
        <f>IFERROR(INDEX(Data!$C$4:$L$10,ROW()-1,MATCH(AD$1,Data!$C$2:$L$2,0)),"")</f>
        <v>28</v>
      </c>
      <c r="AE5" s="38">
        <f>IFERROR(INDEX(Data!$C$4:$L$10,ROW()-1,MATCH(AE$1,Data!$C$2:$L$2,0)),"")</f>
        <v>28</v>
      </c>
      <c r="AF5" s="38">
        <f>IFERROR(INDEX(Data!$C$4:$L$10,ROW()-1,MATCH(AF$1,Data!$C$2:$L$2,0)),"")</f>
        <v>28</v>
      </c>
      <c r="AG5" s="38">
        <f>IFERROR(INDEX(Data!$C$4:$L$10,ROW()-1,MATCH(AG$1,Data!$C$2:$L$2,0)),"")</f>
        <v>28</v>
      </c>
      <c r="AH5" s="38">
        <f>IFERROR(INDEX(Data!$C$4:$L$10,ROW()-1,MATCH(AH$1,Data!$C$2:$L$2,0)),"")</f>
        <v>28</v>
      </c>
      <c r="AI5" s="38">
        <f>IFERROR(INDEX(Data!$C$4:$L$10,ROW()-1,MATCH(AI$1,Data!$C$2:$L$2,0)),"")</f>
        <v>28</v>
      </c>
      <c r="AJ5" s="38">
        <f>IFERROR(INDEX(Data!$C$4:$L$10,ROW()-1,MATCH(AJ$1,Data!$C$2:$L$2,0)),"")</f>
        <v>56</v>
      </c>
      <c r="AK5" s="38" t="str">
        <f>IFERROR(INDEX(Data!$C$4:$L$10,ROW()-1,MATCH(AK$1,Data!$C$2:$L$2,0)),"")</f>
        <v/>
      </c>
      <c r="AL5" s="38">
        <f>IFERROR(INDEX(Data!$C$4:$L$10,ROW()-1,MATCH(AL$1,Data!$C$2:$L$2,0)),"")</f>
        <v>28</v>
      </c>
      <c r="AM5" s="38">
        <f>IFERROR(INDEX(Data!$C$4:$L$10,ROW()-1,MATCH(AM$1,Data!$C$2:$L$2,0)),"")</f>
        <v>28</v>
      </c>
      <c r="AN5" s="38">
        <f>IFERROR(INDEX(Data!$C$4:$L$10,ROW()-1,MATCH(AN$1,Data!$C$2:$L$2,0)),"")</f>
        <v>28</v>
      </c>
      <c r="AO5" s="38">
        <f>IFERROR(INDEX(Data!$C$4:$L$10,ROW()-1,MATCH(AO$1,Data!$C$2:$L$2,0)),"")</f>
        <v>28</v>
      </c>
      <c r="AP5" s="38">
        <f>IFERROR(INDEX(Data!$C$4:$L$10,ROW()-1,MATCH(AP$1,Data!$C$2:$L$2,0)),"")</f>
        <v>28</v>
      </c>
      <c r="AQ5" s="38">
        <f>IFERROR(INDEX(Data!$C$4:$L$10,ROW()-1,MATCH(AQ$1,Data!$C$2:$L$2,0)),"")</f>
        <v>28</v>
      </c>
      <c r="AR5" s="38">
        <f>IFERROR(INDEX(Data!$C$4:$L$10,ROW()-1,MATCH(AR$1,Data!$C$2:$L$2,0)),"")</f>
        <v>28</v>
      </c>
      <c r="AS5" s="38">
        <f>IFERROR(INDEX(Data!$C$4:$L$10,ROW()-1,MATCH(AS$1,Data!$C$2:$L$2,0)),"")</f>
        <v>28</v>
      </c>
      <c r="AT5" s="38">
        <f>IFERROR(INDEX(Data!$C$4:$L$10,ROW()-1,MATCH(AT$1,Data!$C$2:$L$2,0)),"")</f>
        <v>28</v>
      </c>
    </row>
    <row r="6" spans="1:46" ht="15.75" customHeight="1">
      <c r="B6" s="75"/>
      <c r="C6" s="75"/>
      <c r="D6" s="77"/>
      <c r="E6" s="14"/>
      <c r="F6" s="73" t="s">
        <v>5</v>
      </c>
      <c r="G6" s="73"/>
      <c r="H6" s="73"/>
      <c r="I6" s="29"/>
      <c r="J6" s="14"/>
      <c r="K6" s="73" t="s">
        <v>5</v>
      </c>
      <c r="L6" s="73"/>
      <c r="M6" s="15"/>
      <c r="N6" s="60"/>
      <c r="O6" s="56"/>
      <c r="P6" s="78" t="s">
        <v>73</v>
      </c>
      <c r="Q6" s="78"/>
      <c r="R6" s="78"/>
      <c r="S6" s="57"/>
      <c r="T6" s="58"/>
      <c r="U6" s="78" t="s">
        <v>73</v>
      </c>
      <c r="V6" s="78"/>
      <c r="W6" s="57"/>
      <c r="X6" s="89"/>
      <c r="Y6" s="97"/>
      <c r="Z6" s="94">
        <v>9.9999999999999995E-7</v>
      </c>
      <c r="AA6" s="38">
        <f>IFERROR(INDEX(Data!$C$4:$L$10,ROW()-1,MATCH(AA$1,Data!$C$2:$L$2,0)),"")</f>
        <v>16</v>
      </c>
      <c r="AB6" s="38">
        <f>IFERROR(INDEX(Data!$C$4:$L$10,ROW()-1,MATCH(AB$1,Data!$C$2:$L$2,0)),"")</f>
        <v>16</v>
      </c>
      <c r="AC6" s="38">
        <f>IFERROR(INDEX(Data!$C$4:$L$10,ROW()-1,MATCH(AC$1,Data!$C$2:$L$2,0)),"")</f>
        <v>16</v>
      </c>
      <c r="AD6" s="38">
        <f>IFERROR(INDEX(Data!$C$4:$L$10,ROW()-1,MATCH(AD$1,Data!$C$2:$L$2,0)),"")</f>
        <v>16</v>
      </c>
      <c r="AE6" s="38">
        <f>IFERROR(INDEX(Data!$C$4:$L$10,ROW()-1,MATCH(AE$1,Data!$C$2:$L$2,0)),"")</f>
        <v>16</v>
      </c>
      <c r="AF6" s="38">
        <f>IFERROR(INDEX(Data!$C$4:$L$10,ROW()-1,MATCH(AF$1,Data!$C$2:$L$2,0)),"")</f>
        <v>16</v>
      </c>
      <c r="AG6" s="38">
        <f>IFERROR(INDEX(Data!$C$4:$L$10,ROW()-1,MATCH(AG$1,Data!$C$2:$L$2,0)),"")</f>
        <v>16</v>
      </c>
      <c r="AH6" s="38">
        <f>IFERROR(INDEX(Data!$C$4:$L$10,ROW()-1,MATCH(AH$1,Data!$C$2:$L$2,0)),"")</f>
        <v>16</v>
      </c>
      <c r="AI6" s="38">
        <f>IFERROR(INDEX(Data!$C$4:$L$10,ROW()-1,MATCH(AI$1,Data!$C$2:$L$2,0)),"")</f>
        <v>16</v>
      </c>
      <c r="AJ6" s="38">
        <f>IFERROR(INDEX(Data!$C$4:$L$10,ROW()-1,MATCH(AJ$1,Data!$C$2:$L$2,0)),"")</f>
        <v>32</v>
      </c>
      <c r="AK6" s="38" t="str">
        <f>IFERROR(INDEX(Data!$C$4:$L$10,ROW()-1,MATCH(AK$1,Data!$C$2:$L$2,0)),"")</f>
        <v/>
      </c>
      <c r="AL6" s="38">
        <f>IFERROR(INDEX(Data!$C$4:$L$10,ROW()-1,MATCH(AL$1,Data!$C$2:$L$2,0)),"")</f>
        <v>16</v>
      </c>
      <c r="AM6" s="38">
        <f>IFERROR(INDEX(Data!$C$4:$L$10,ROW()-1,MATCH(AM$1,Data!$C$2:$L$2,0)),"")</f>
        <v>16</v>
      </c>
      <c r="AN6" s="38">
        <f>IFERROR(INDEX(Data!$C$4:$L$10,ROW()-1,MATCH(AN$1,Data!$C$2:$L$2,0)),"")</f>
        <v>16</v>
      </c>
      <c r="AO6" s="38">
        <f>IFERROR(INDEX(Data!$C$4:$L$10,ROW()-1,MATCH(AO$1,Data!$C$2:$L$2,0)),"")</f>
        <v>16</v>
      </c>
      <c r="AP6" s="38">
        <f>IFERROR(INDEX(Data!$C$4:$L$10,ROW()-1,MATCH(AP$1,Data!$C$2:$L$2,0)),"")</f>
        <v>16</v>
      </c>
      <c r="AQ6" s="38">
        <f>IFERROR(INDEX(Data!$C$4:$L$10,ROW()-1,MATCH(AQ$1,Data!$C$2:$L$2,0)),"")</f>
        <v>16</v>
      </c>
      <c r="AR6" s="38">
        <f>IFERROR(INDEX(Data!$C$4:$L$10,ROW()-1,MATCH(AR$1,Data!$C$2:$L$2,0)),"")</f>
        <v>16</v>
      </c>
      <c r="AS6" s="38">
        <f>IFERROR(INDEX(Data!$C$4:$L$10,ROW()-1,MATCH(AS$1,Data!$C$2:$L$2,0)),"")</f>
        <v>16</v>
      </c>
      <c r="AT6" s="38">
        <f>IFERROR(INDEX(Data!$C$4:$L$10,ROW()-1,MATCH(AT$1,Data!$C$2:$L$2,0)),"")</f>
        <v>16</v>
      </c>
    </row>
    <row r="7" spans="1:46" s="4" customFormat="1">
      <c r="B7" s="75"/>
      <c r="C7" s="75"/>
      <c r="D7" s="75"/>
      <c r="E7" s="35" t="s">
        <v>55</v>
      </c>
      <c r="F7" s="35" t="s">
        <v>55</v>
      </c>
      <c r="G7" s="35" t="s">
        <v>55</v>
      </c>
      <c r="H7" s="35" t="s">
        <v>55</v>
      </c>
      <c r="I7" s="35" t="s">
        <v>55</v>
      </c>
      <c r="J7" s="35" t="s">
        <v>6</v>
      </c>
      <c r="K7" s="35" t="s">
        <v>7</v>
      </c>
      <c r="L7" s="35" t="s">
        <v>8</v>
      </c>
      <c r="M7" s="35" t="s">
        <v>9</v>
      </c>
      <c r="N7" s="36" t="s">
        <v>57</v>
      </c>
      <c r="O7" s="44" t="s">
        <v>55</v>
      </c>
      <c r="P7" s="44" t="s">
        <v>55</v>
      </c>
      <c r="Q7" s="44" t="s">
        <v>55</v>
      </c>
      <c r="R7" s="44" t="s">
        <v>55</v>
      </c>
      <c r="S7" s="44" t="s">
        <v>55</v>
      </c>
      <c r="T7" s="44" t="s">
        <v>6</v>
      </c>
      <c r="U7" s="44" t="s">
        <v>7</v>
      </c>
      <c r="V7" s="44" t="s">
        <v>8</v>
      </c>
      <c r="W7" s="44" t="s">
        <v>9</v>
      </c>
      <c r="X7" s="90" t="s">
        <v>57</v>
      </c>
      <c r="Y7" s="101"/>
      <c r="Z7" s="94">
        <v>9.9999999999999995E-8</v>
      </c>
      <c r="AA7" s="38">
        <f>IFERROR(INDEX(Data!$C$4:$L$10,ROW()-1,MATCH(AA$1,Data!$C$2:$L$2,0)),"")</f>
        <v>8</v>
      </c>
      <c r="AB7" s="38">
        <f>IFERROR(INDEX(Data!$C$4:$L$10,ROW()-1,MATCH(AB$1,Data!$C$2:$L$2,0)),"")</f>
        <v>8</v>
      </c>
      <c r="AC7" s="38">
        <f>IFERROR(INDEX(Data!$C$4:$L$10,ROW()-1,MATCH(AC$1,Data!$C$2:$L$2,0)),"")</f>
        <v>8</v>
      </c>
      <c r="AD7" s="38">
        <f>IFERROR(INDEX(Data!$C$4:$L$10,ROW()-1,MATCH(AD$1,Data!$C$2:$L$2,0)),"")</f>
        <v>8</v>
      </c>
      <c r="AE7" s="38">
        <f>IFERROR(INDEX(Data!$C$4:$L$10,ROW()-1,MATCH(AE$1,Data!$C$2:$L$2,0)),"")</f>
        <v>8</v>
      </c>
      <c r="AF7" s="38">
        <f>IFERROR(INDEX(Data!$C$4:$L$10,ROW()-1,MATCH(AF$1,Data!$C$2:$L$2,0)),"")</f>
        <v>8</v>
      </c>
      <c r="AG7" s="38">
        <f>IFERROR(INDEX(Data!$C$4:$L$10,ROW()-1,MATCH(AG$1,Data!$C$2:$L$2,0)),"")</f>
        <v>8</v>
      </c>
      <c r="AH7" s="38">
        <f>IFERROR(INDEX(Data!$C$4:$L$10,ROW()-1,MATCH(AH$1,Data!$C$2:$L$2,0)),"")</f>
        <v>8</v>
      </c>
      <c r="AI7" s="38">
        <f>IFERROR(INDEX(Data!$C$4:$L$10,ROW()-1,MATCH(AI$1,Data!$C$2:$L$2,0)),"")</f>
        <v>8</v>
      </c>
      <c r="AJ7" s="38">
        <f>IFERROR(INDEX(Data!$C$4:$L$10,ROW()-1,MATCH(AJ$1,Data!$C$2:$L$2,0)),"")</f>
        <v>16</v>
      </c>
      <c r="AK7" s="38" t="str">
        <f>IFERROR(INDEX(Data!$C$4:$L$10,ROW()-1,MATCH(AK$1,Data!$C$2:$L$2,0)),"")</f>
        <v/>
      </c>
      <c r="AL7" s="38">
        <f>IFERROR(INDEX(Data!$C$4:$L$10,ROW()-1,MATCH(AL$1,Data!$C$2:$L$2,0)),"")</f>
        <v>8</v>
      </c>
      <c r="AM7" s="38">
        <f>IFERROR(INDEX(Data!$C$4:$L$10,ROW()-1,MATCH(AM$1,Data!$C$2:$L$2,0)),"")</f>
        <v>8</v>
      </c>
      <c r="AN7" s="38">
        <f>IFERROR(INDEX(Data!$C$4:$L$10,ROW()-1,MATCH(AN$1,Data!$C$2:$L$2,0)),"")</f>
        <v>8</v>
      </c>
      <c r="AO7" s="38">
        <f>IFERROR(INDEX(Data!$C$4:$L$10,ROW()-1,MATCH(AO$1,Data!$C$2:$L$2,0)),"")</f>
        <v>8</v>
      </c>
      <c r="AP7" s="38">
        <f>IFERROR(INDEX(Data!$C$4:$L$10,ROW()-1,MATCH(AP$1,Data!$C$2:$L$2,0)),"")</f>
        <v>8</v>
      </c>
      <c r="AQ7" s="38">
        <f>IFERROR(INDEX(Data!$C$4:$L$10,ROW()-1,MATCH(AQ$1,Data!$C$2:$L$2,0)),"")</f>
        <v>8</v>
      </c>
      <c r="AR7" s="38">
        <f>IFERROR(INDEX(Data!$C$4:$L$10,ROW()-1,MATCH(AR$1,Data!$C$2:$L$2,0)),"")</f>
        <v>8</v>
      </c>
      <c r="AS7" s="38">
        <f>IFERROR(INDEX(Data!$C$4:$L$10,ROW()-1,MATCH(AS$1,Data!$C$2:$L$2,0)),"")</f>
        <v>8</v>
      </c>
      <c r="AT7" s="38">
        <f>IFERROR(INDEX(Data!$C$4:$L$10,ROW()-1,MATCH(AT$1,Data!$C$2:$L$2,0)),"")</f>
        <v>8</v>
      </c>
    </row>
    <row r="8" spans="1:46" s="21" customFormat="1" ht="21" customHeight="1">
      <c r="B8" s="22" t="s">
        <v>61</v>
      </c>
      <c r="C8" s="42" t="s">
        <v>53</v>
      </c>
      <c r="D8" s="22" t="s">
        <v>52</v>
      </c>
      <c r="E8" s="20" t="s">
        <v>10</v>
      </c>
      <c r="F8" s="20" t="s">
        <v>65</v>
      </c>
      <c r="G8" s="20" t="s">
        <v>11</v>
      </c>
      <c r="H8" s="20" t="s">
        <v>12</v>
      </c>
      <c r="I8" s="20" t="s">
        <v>13</v>
      </c>
      <c r="J8" s="20" t="s">
        <v>14</v>
      </c>
      <c r="K8" s="45" t="s">
        <v>66</v>
      </c>
      <c r="L8" s="45" t="s">
        <v>67</v>
      </c>
      <c r="M8" s="45" t="s">
        <v>68</v>
      </c>
      <c r="N8" s="45" t="s">
        <v>69</v>
      </c>
      <c r="O8" s="20" t="s">
        <v>76</v>
      </c>
      <c r="P8" s="20" t="s">
        <v>77</v>
      </c>
      <c r="Q8" s="20" t="s">
        <v>78</v>
      </c>
      <c r="R8" s="20" t="s">
        <v>79</v>
      </c>
      <c r="S8" s="20" t="s">
        <v>80</v>
      </c>
      <c r="T8" s="20" t="s">
        <v>81</v>
      </c>
      <c r="U8" s="45" t="s">
        <v>82</v>
      </c>
      <c r="V8" s="45" t="s">
        <v>83</v>
      </c>
      <c r="W8" s="45" t="s">
        <v>84</v>
      </c>
      <c r="X8" s="45" t="s">
        <v>85</v>
      </c>
      <c r="Y8" s="98"/>
      <c r="Z8" s="95">
        <v>1E-8</v>
      </c>
      <c r="AA8" s="39">
        <f>IFERROR(INDEX(Data!$C$4:$L$10,ROW()-1,MATCH(AA$1,Data!$C$2:$L$2,0)),"")</f>
        <v>4</v>
      </c>
      <c r="AB8" s="39">
        <f>IFERROR(INDEX(Data!$C$4:$L$10,ROW()-1,MATCH(AB$1,Data!$C$2:$L$2,0)),"")</f>
        <v>4</v>
      </c>
      <c r="AC8" s="39">
        <f>IFERROR(INDEX(Data!$C$4:$L$10,ROW()-1,MATCH(AC$1,Data!$C$2:$L$2,0)),"")</f>
        <v>4</v>
      </c>
      <c r="AD8" s="39">
        <f>IFERROR(INDEX(Data!$C$4:$L$10,ROW()-1,MATCH(AD$1,Data!$C$2:$L$2,0)),"")</f>
        <v>4</v>
      </c>
      <c r="AE8" s="39">
        <f>IFERROR(INDEX(Data!$C$4:$L$10,ROW()-1,MATCH(AE$1,Data!$C$2:$L$2,0)),"")</f>
        <v>4</v>
      </c>
      <c r="AF8" s="39">
        <f>IFERROR(INDEX(Data!$C$4:$L$10,ROW()-1,MATCH(AF$1,Data!$C$2:$L$2,0)),"")</f>
        <v>4</v>
      </c>
      <c r="AG8" s="39">
        <f>IFERROR(INDEX(Data!$C$4:$L$10,ROW()-1,MATCH(AG$1,Data!$C$2:$L$2,0)),"")</f>
        <v>4</v>
      </c>
      <c r="AH8" s="39">
        <f>IFERROR(INDEX(Data!$C$4:$L$10,ROW()-1,MATCH(AH$1,Data!$C$2:$L$2,0)),"")</f>
        <v>4</v>
      </c>
      <c r="AI8" s="39">
        <f>IFERROR(INDEX(Data!$C$4:$L$10,ROW()-1,MATCH(AI$1,Data!$C$2:$L$2,0)),"")</f>
        <v>4</v>
      </c>
      <c r="AJ8" s="39">
        <f>IFERROR(INDEX(Data!$C$4:$L$10,ROW()-1,MATCH(AJ$1,Data!$C$2:$L$2,0)),"")</f>
        <v>8</v>
      </c>
      <c r="AK8" s="39" t="str">
        <f>IFERROR(INDEX(Data!$C$4:$L$10,ROW()-1,MATCH(AK$1,Data!$C$2:$L$2,0)),"")</f>
        <v/>
      </c>
      <c r="AL8" s="39">
        <f>IFERROR(INDEX(Data!$C$4:$L$10,ROW()-1,MATCH(AL$1,Data!$C$2:$L$2,0)),"")</f>
        <v>4</v>
      </c>
      <c r="AM8" s="39">
        <f>IFERROR(INDEX(Data!$C$4:$L$10,ROW()-1,MATCH(AM$1,Data!$C$2:$L$2,0)),"")</f>
        <v>4</v>
      </c>
      <c r="AN8" s="39">
        <f>IFERROR(INDEX(Data!$C$4:$L$10,ROW()-1,MATCH(AN$1,Data!$C$2:$L$2,0)),"")</f>
        <v>4</v>
      </c>
      <c r="AO8" s="39">
        <f>IFERROR(INDEX(Data!$C$4:$L$10,ROW()-1,MATCH(AO$1,Data!$C$2:$L$2,0)),"")</f>
        <v>4</v>
      </c>
      <c r="AP8" s="39">
        <f>IFERROR(INDEX(Data!$C$4:$L$10,ROW()-1,MATCH(AP$1,Data!$C$2:$L$2,0)),"")</f>
        <v>4</v>
      </c>
      <c r="AQ8" s="39">
        <f>IFERROR(INDEX(Data!$C$4:$L$10,ROW()-1,MATCH(AQ$1,Data!$C$2:$L$2,0)),"")</f>
        <v>4</v>
      </c>
      <c r="AR8" s="39">
        <f>IFERROR(INDEX(Data!$C$4:$L$10,ROW()-1,MATCH(AR$1,Data!$C$2:$L$2,0)),"")</f>
        <v>4</v>
      </c>
      <c r="AS8" s="39">
        <f>IFERROR(INDEX(Data!$C$4:$L$10,ROW()-1,MATCH(AS$1,Data!$C$2:$L$2,0)),"")</f>
        <v>4</v>
      </c>
      <c r="AT8" s="39">
        <f>IFERROR(INDEX(Data!$C$4:$L$10,ROW()-1,MATCH(AT$1,Data!$C$2:$L$2,0)),"")</f>
        <v>4</v>
      </c>
    </row>
    <row r="9" spans="1:46">
      <c r="A9" s="30"/>
      <c r="B9" s="16">
        <f>IFERROR(RANK(Z9,Z$9:Z$500,0),"")</f>
        <v>1</v>
      </c>
      <c r="C9" s="3">
        <f>IF(COUNTIFS(E$7:N$7,"CM",E9:N9,"&gt;0")&lt;4,SUMIFS(E9:N9,E$7:N$7,"CM")+SUM(J9:M9)+N9,SUMPRODUCT((E9:I9)*(E9:I9&gt;=LARGE(E9:I9,4)))+SUM(J9:M9)+N9)</f>
        <v>372</v>
      </c>
      <c r="D9" s="5" t="s">
        <v>17</v>
      </c>
      <c r="E9" s="6">
        <f>INDEX('Attribution points'!$B$3:$B$21,MATCH(Tableau4[[#This Row],[Legnano2]],'Attribution points'!$A$3:$A$21,0))</f>
        <v>0</v>
      </c>
      <c r="F9" s="6">
        <f>INDEX('Attribution points'!$B$3:$B$21,MATCH(Tableau4[[#This Row],[Nankin3]],'Attribution points'!$A$3:$A$21,0))</f>
        <v>64</v>
      </c>
      <c r="G9" s="6">
        <f>INDEX('Attribution points'!$B$3:$B$21,MATCH(Tableau4[[#This Row],[Barcelone4]],'Attribution points'!$A$3:$A$21,0))</f>
        <v>64</v>
      </c>
      <c r="H9" s="6">
        <f>INDEX('Attribution points'!$B$3:$B$21,MATCH(Tableau4[[#This Row],[Buenos Aires5]],'Attribution points'!$A$3:$A$21,0))</f>
        <v>64</v>
      </c>
      <c r="I9" s="6">
        <f>INDEX('Attribution points'!$B$3:$B$21,MATCH(Tableau4[[#This Row],[Johannesburg6]],'Attribution points'!$A$3:$A$21,0))</f>
        <v>64</v>
      </c>
      <c r="J9" s="6">
        <f>INDEX('Attribution points'!$B$3:$B$21,MATCH(Tableau4[[#This Row],[Santiago7]],'Attribution points'!$A$3:$A$21,0))</f>
        <v>0</v>
      </c>
      <c r="K9" s="6">
        <f>INDEX('Attribution points'!$B$3:$B$21,MATCH(Tableau4[[#This Row],[Montreux8]],'Attribution points'!$A$3:$A$21,0))</f>
        <v>0</v>
      </c>
      <c r="L9" s="6">
        <f>INDEX('Attribution points'!$B$3:$B$21,MATCH(Tableau4[[#This Row],[Seoul9]],'Attribution points'!$A$3:$A$21,0))</f>
        <v>52</v>
      </c>
      <c r="M9" s="6">
        <f>INDEX('Attribution points'!$B$3:$B$21,MATCH(Tableau4[[#This Row],[Le Caire10]],'Attribution points'!$A$3:$A$21,0))</f>
        <v>0</v>
      </c>
      <c r="N9" s="6">
        <f>INDEX('Attribution points'!$B$3:$B$21,MATCH(Tableau4[[#This Row],[Moscou11]],'Attribution points'!$A$3:$A$21,0))</f>
        <v>64</v>
      </c>
      <c r="O9" s="87"/>
      <c r="P9" s="87">
        <v>1</v>
      </c>
      <c r="Q9" s="87">
        <v>1</v>
      </c>
      <c r="R9" s="87">
        <v>1</v>
      </c>
      <c r="S9" s="87">
        <v>1</v>
      </c>
      <c r="T9" s="87"/>
      <c r="U9" s="87"/>
      <c r="V9" s="87">
        <v>2</v>
      </c>
      <c r="W9" s="87"/>
      <c r="X9" s="91">
        <v>1</v>
      </c>
      <c r="Y9" s="99"/>
      <c r="Z9" s="96">
        <f>IFERROR(SUM(AA9:AT9)+Manuel!$C9,"")</f>
        <v>372.08100000000002</v>
      </c>
      <c r="AA9" s="33" t="str">
        <f>IFERROR(INDEX($Z$2:$Z$8,MATCH(Manuel!$E9,AA$2:AA$8,0)),"--")</f>
        <v>--</v>
      </c>
      <c r="AB9" s="33">
        <f>IFERROR(INDEX($Z$2:$Z$8,MATCH(Manuel!$F9,AB$2:AB$8,0)),"--")</f>
        <v>0.01</v>
      </c>
      <c r="AC9" s="33">
        <f>IFERROR(INDEX($Z$2:$Z$8,MATCH(Manuel!$G9,AC$2:AC$8,0)),"--")</f>
        <v>0.01</v>
      </c>
      <c r="AD9" s="33">
        <f>IFERROR(INDEX($Z$2:$Z$8,MATCH(Manuel!$H9,AD$2:AD$8,0)),"--")</f>
        <v>0.01</v>
      </c>
      <c r="AE9" s="33">
        <f>IFERROR(INDEX($Z$2:$Z$8,MATCH(Manuel!$I9,AE$2:AE$8,0)),"--")</f>
        <v>0.01</v>
      </c>
      <c r="AF9" s="33" t="str">
        <f>IFERROR(INDEX($Z$2:$Z$8,MATCH(Manuel!$J9,AF$2:AF$8,0)),"--")</f>
        <v>--</v>
      </c>
      <c r="AG9" s="33" t="str">
        <f>IFERROR(INDEX($Z$2:$Z$8,MATCH(Manuel!$K9,AG$2:AG$8,0)),"--")</f>
        <v>--</v>
      </c>
      <c r="AH9" s="33">
        <f>IFERROR(INDEX($Z$2:$Z$8,MATCH(Manuel!$L9,AH$2:AH$8,0)),"--")</f>
        <v>1E-3</v>
      </c>
      <c r="AI9" s="33" t="str">
        <f>IFERROR(INDEX($Z$2:$Z$8,MATCH(Manuel!$M9,AI$2:AI$8,0)),"--")</f>
        <v>--</v>
      </c>
      <c r="AJ9" s="33" t="str">
        <f>IFERROR(INDEX($Z$2:$Z$8,MATCH(Manuel!$N9,AJ$2:AJ$8,0)),"--")</f>
        <v>--</v>
      </c>
      <c r="AK9" s="33" t="str">
        <f>IFERROR(INDEX($Z$2:$Z$8,MATCH(Manuel!#REF!,AK$2:AK$8,0)),"--")</f>
        <v>--</v>
      </c>
      <c r="AL9" s="33" t="str">
        <f>IFERROR(INDEX($Z$2:$Z$8,MATCH(Manuel!#REF!,AL$2:AL$8,0)),"--")</f>
        <v>--</v>
      </c>
      <c r="AM9" s="33" t="str">
        <f>IFERROR(INDEX($Z$2:$Z$8,MATCH(Manuel!$C9,AM$2:AM$8,0)),"--")</f>
        <v>--</v>
      </c>
      <c r="AN9" s="33" t="str">
        <f>IFERROR(INDEX($Z$2:$Z$8,MATCH(Manuel!$D9,AN$2:AN$8,0)),"--")</f>
        <v>--</v>
      </c>
      <c r="AO9" s="33" t="str">
        <f>IFERROR(INDEX($Z$2:$Z$8,MATCH(Manuel!$E9,AO$2:AO$8,0)),"--")</f>
        <v>--</v>
      </c>
      <c r="AP9" s="33">
        <f>IFERROR(INDEX($Z$2:$Z$8,MATCH(Manuel!$F9,AP$2:AP$8,0)),"--")</f>
        <v>0.01</v>
      </c>
      <c r="AQ9" s="33">
        <f>IFERROR(INDEX($Z$2:$Z$8,MATCH(Manuel!$G9,AQ$2:AQ$8,0)),"--")</f>
        <v>0.01</v>
      </c>
      <c r="AR9" s="33">
        <f>IFERROR(INDEX($Z$2:$Z$8,MATCH(Manuel!$H9,AR$2:AR$8,0)),"--")</f>
        <v>0.01</v>
      </c>
      <c r="AS9" s="33">
        <f>IFERROR(INDEX($Z$2:$Z$8,MATCH(Manuel!$I9,AS$2:AS$8,0)),"--")</f>
        <v>0.01</v>
      </c>
      <c r="AT9" s="33" t="str">
        <f>IFERROR(INDEX($Z$2:$Z$8,MATCH(Manuel!$J9,AT$2:AT$8,0)),"--")</f>
        <v>--</v>
      </c>
    </row>
    <row r="10" spans="1:46">
      <c r="A10" s="30"/>
      <c r="B10" s="16">
        <f>IFERROR(RANK(Z10,Z$9:Z$500,0),"")</f>
        <v>2</v>
      </c>
      <c r="C10" s="3">
        <f>IF(COUNTIFS(E$7:N$7,"CM",E10:N10,"&gt;0")&lt;4,SUMIFS(E10:N10,E$7:N$7,"CM")+SUM(J10:M10)+N10,SUMPRODUCT((E10:I10)*(E10:I10&gt;=LARGE(E10:I10,4)))+SUM(J10:M10)+N10)</f>
        <v>358</v>
      </c>
      <c r="D10" s="5" t="s">
        <v>22</v>
      </c>
      <c r="E10" s="6">
        <f>INDEX('Attribution points'!$B$3:$B$21,MATCH(Tableau4[[#This Row],[Legnano2]],'Attribution points'!$A$3:$A$21,0))</f>
        <v>0</v>
      </c>
      <c r="F10" s="6">
        <f>INDEX('Attribution points'!$B$3:$B$21,MATCH(Tableau4[[#This Row],[Nankin3]],'Attribution points'!$A$3:$A$21,0))</f>
        <v>0</v>
      </c>
      <c r="G10" s="6">
        <f>INDEX('Attribution points'!$B$3:$B$21,MATCH(Tableau4[[#This Row],[Barcelone4]],'Attribution points'!$A$3:$A$21,0))</f>
        <v>0</v>
      </c>
      <c r="H10" s="6">
        <f>INDEX('Attribution points'!$B$3:$B$21,MATCH(Tableau4[[#This Row],[Buenos Aires5]],'Attribution points'!$A$3:$A$21,0))</f>
        <v>26</v>
      </c>
      <c r="I10" s="6">
        <f>INDEX('Attribution points'!$B$3:$B$21,MATCH(Tableau4[[#This Row],[Johannesburg6]],'Attribution points'!$A$3:$A$21,0))</f>
        <v>40</v>
      </c>
      <c r="J10" s="6">
        <f>INDEX('Attribution points'!$B$3:$B$21,MATCH(Tableau4[[#This Row],[Santiago7]],'Attribution points'!$A$3:$A$21,0))</f>
        <v>64</v>
      </c>
      <c r="K10" s="6">
        <f>INDEX('Attribution points'!$B$3:$B$21,MATCH(Tableau4[[#This Row],[Montreux8]],'Attribution points'!$A$3:$A$21,0))</f>
        <v>64</v>
      </c>
      <c r="L10" s="6">
        <f>INDEX('Attribution points'!$B$3:$B$21,MATCH(Tableau4[[#This Row],[Seoul9]],'Attribution points'!$A$3:$A$21,0))</f>
        <v>64</v>
      </c>
      <c r="M10" s="6">
        <f>INDEX('Attribution points'!$B$3:$B$21,MATCH(Tableau4[[#This Row],[Le Caire10]],'Attribution points'!$A$3:$A$21,0))</f>
        <v>64</v>
      </c>
      <c r="N10" s="6">
        <f>INDEX('Attribution points'!$B$3:$B$21,MATCH(Tableau4[[#This Row],[Moscou11]],'Attribution points'!$A$3:$A$21,0))</f>
        <v>36</v>
      </c>
      <c r="O10" s="6"/>
      <c r="P10" s="6"/>
      <c r="Q10" s="6"/>
      <c r="R10" s="6">
        <v>8</v>
      </c>
      <c r="S10" s="6">
        <v>3</v>
      </c>
      <c r="T10" s="6">
        <v>1</v>
      </c>
      <c r="U10" s="6">
        <v>1</v>
      </c>
      <c r="V10" s="6">
        <v>1</v>
      </c>
      <c r="W10" s="6">
        <v>1</v>
      </c>
      <c r="X10" s="92">
        <v>4</v>
      </c>
      <c r="Y10" s="99"/>
      <c r="Z10" s="96">
        <f>IFERROR(SUM(AA10:AT10)+Manuel!$C10,"")</f>
        <v>358.05020000000002</v>
      </c>
      <c r="AA10" s="33" t="str">
        <f>IFERROR(INDEX($Z$2:$Z$8,MATCH(Manuel!$E10,AA$2:AA$8,0)),"--")</f>
        <v>--</v>
      </c>
      <c r="AB10" s="33" t="str">
        <f>IFERROR(INDEX($Z$2:$Z$8,MATCH(Manuel!$F10,AB$2:AB$8,0)),"--")</f>
        <v>--</v>
      </c>
      <c r="AC10" s="33" t="str">
        <f>IFERROR(INDEX($Z$2:$Z$8,MATCH(Manuel!$G10,AC$2:AC$8,0)),"--")</f>
        <v>--</v>
      </c>
      <c r="AD10" s="33" t="str">
        <f>IFERROR(INDEX($Z$2:$Z$8,MATCH(Manuel!$H10,AD$2:AD$8,0)),"--")</f>
        <v>--</v>
      </c>
      <c r="AE10" s="33">
        <f>IFERROR(INDEX($Z$2:$Z$8,MATCH(Manuel!$I10,AE$2:AE$8,0)),"--")</f>
        <v>1E-4</v>
      </c>
      <c r="AF10" s="33">
        <f>IFERROR(INDEX($Z$2:$Z$8,MATCH(Manuel!$J10,AF$2:AF$8,0)),"--")</f>
        <v>0.01</v>
      </c>
      <c r="AG10" s="33">
        <f>IFERROR(INDEX($Z$2:$Z$8,MATCH(Manuel!$K10,AG$2:AG$8,0)),"--")</f>
        <v>0.01</v>
      </c>
      <c r="AH10" s="33">
        <f>IFERROR(INDEX($Z$2:$Z$8,MATCH(Manuel!$L10,AH$2:AH$8,0)),"--")</f>
        <v>0.01</v>
      </c>
      <c r="AI10" s="33">
        <f>IFERROR(INDEX($Z$2:$Z$8,MATCH(Manuel!$M10,AI$2:AI$8,0)),"--")</f>
        <v>0.01</v>
      </c>
      <c r="AJ10" s="33" t="str">
        <f>IFERROR(INDEX($Z$2:$Z$8,MATCH(Manuel!$N10,AJ$2:AJ$8,0)),"--")</f>
        <v>--</v>
      </c>
      <c r="AK10" s="33" t="str">
        <f>IFERROR(INDEX($Z$2:$Z$8,MATCH(Manuel!#REF!,AK$2:AK$8,0)),"--")</f>
        <v>--</v>
      </c>
      <c r="AL10" s="33" t="str">
        <f>IFERROR(INDEX($Z$2:$Z$8,MATCH(Manuel!#REF!,AL$2:AL$8,0)),"--")</f>
        <v>--</v>
      </c>
      <c r="AM10" s="33" t="str">
        <f>IFERROR(INDEX($Z$2:$Z$8,MATCH(Manuel!$C10,AM$2:AM$8,0)),"--")</f>
        <v>--</v>
      </c>
      <c r="AN10" s="33" t="str">
        <f>IFERROR(INDEX($Z$2:$Z$8,MATCH(Manuel!$D10,AN$2:AN$8,0)),"--")</f>
        <v>--</v>
      </c>
      <c r="AO10" s="33" t="str">
        <f>IFERROR(INDEX($Z$2:$Z$8,MATCH(Manuel!$E10,AO$2:AO$8,0)),"--")</f>
        <v>--</v>
      </c>
      <c r="AP10" s="33" t="str">
        <f>IFERROR(INDEX($Z$2:$Z$8,MATCH(Manuel!$F10,AP$2:AP$8,0)),"--")</f>
        <v>--</v>
      </c>
      <c r="AQ10" s="33" t="str">
        <f>IFERROR(INDEX($Z$2:$Z$8,MATCH(Manuel!$G10,AQ$2:AQ$8,0)),"--")</f>
        <v>--</v>
      </c>
      <c r="AR10" s="33" t="str">
        <f>IFERROR(INDEX($Z$2:$Z$8,MATCH(Manuel!$H10,AR$2:AR$8,0)),"--")</f>
        <v>--</v>
      </c>
      <c r="AS10" s="33">
        <f>IFERROR(INDEX($Z$2:$Z$8,MATCH(Manuel!$I10,AS$2:AS$8,0)),"--")</f>
        <v>1E-4</v>
      </c>
      <c r="AT10" s="33">
        <f>IFERROR(INDEX($Z$2:$Z$8,MATCH(Manuel!$J10,AT$2:AT$8,0)),"--")</f>
        <v>0.01</v>
      </c>
    </row>
    <row r="11" spans="1:46">
      <c r="A11" s="30"/>
      <c r="B11" s="16">
        <f>IFERROR(RANK(Z11,Z$9:Z$500,0),"")</f>
        <v>3</v>
      </c>
      <c r="C11" s="3">
        <f>IF(COUNTIFS(E$7:N$7,"CM",E11:N11,"&gt;0")&lt;4,SUMIFS(E11:N11,E$7:N$7,"CM")+SUM(J11:M11)+N11,SUMPRODUCT((E11:I11)*(E11:I11&gt;=LARGE(E11:I11,4)))+SUM(J11:M11)+N11)</f>
        <v>348</v>
      </c>
      <c r="D11" s="5" t="s">
        <v>16</v>
      </c>
      <c r="E11" s="6">
        <f>INDEX('Attribution points'!$B$3:$B$21,MATCH(Tableau4[[#This Row],[Legnano2]],'Attribution points'!$A$3:$A$21,0))</f>
        <v>52</v>
      </c>
      <c r="F11" s="6">
        <f>INDEX('Attribution points'!$B$3:$B$21,MATCH(Tableau4[[#This Row],[Nankin3]],'Attribution points'!$A$3:$A$21,0))</f>
        <v>64</v>
      </c>
      <c r="G11" s="6">
        <f>INDEX('Attribution points'!$B$3:$B$21,MATCH(Tableau4[[#This Row],[Barcelone4]],'Attribution points'!$A$3:$A$21,0))</f>
        <v>0</v>
      </c>
      <c r="H11" s="6">
        <f>INDEX('Attribution points'!$B$3:$B$21,MATCH(Tableau4[[#This Row],[Buenos Aires5]],'Attribution points'!$A$3:$A$21,0))</f>
        <v>64</v>
      </c>
      <c r="I11" s="6">
        <f>INDEX('Attribution points'!$B$3:$B$21,MATCH(Tableau4[[#This Row],[Johannesburg6]],'Attribution points'!$A$3:$A$21,0))</f>
        <v>64</v>
      </c>
      <c r="J11" s="6">
        <f>INDEX('Attribution points'!$B$3:$B$21,MATCH(Tableau4[[#This Row],[Santiago7]],'Attribution points'!$A$3:$A$21,0))</f>
        <v>0</v>
      </c>
      <c r="K11" s="6">
        <f>INDEX('Attribution points'!$B$3:$B$21,MATCH(Tableau4[[#This Row],[Montreux8]],'Attribution points'!$A$3:$A$21,0))</f>
        <v>52</v>
      </c>
      <c r="L11" s="6">
        <f>INDEX('Attribution points'!$B$3:$B$21,MATCH(Tableau4[[#This Row],[Seoul9]],'Attribution points'!$A$3:$A$21,0))</f>
        <v>0</v>
      </c>
      <c r="M11" s="6">
        <f>INDEX('Attribution points'!$B$3:$B$21,MATCH(Tableau4[[#This Row],[Le Caire10]],'Attribution points'!$A$3:$A$21,0))</f>
        <v>0</v>
      </c>
      <c r="N11" s="6">
        <f>INDEX('Attribution points'!$B$3:$B$21,MATCH(Tableau4[[#This Row],[Moscou11]],'Attribution points'!$A$3:$A$21,0))</f>
        <v>52</v>
      </c>
      <c r="O11" s="6">
        <v>2</v>
      </c>
      <c r="P11" s="6">
        <v>1</v>
      </c>
      <c r="Q11" s="6"/>
      <c r="R11" s="6">
        <v>1</v>
      </c>
      <c r="S11" s="6">
        <v>1</v>
      </c>
      <c r="T11" s="6"/>
      <c r="U11" s="6">
        <v>2</v>
      </c>
      <c r="V11" s="6"/>
      <c r="W11" s="6"/>
      <c r="X11" s="92">
        <v>2</v>
      </c>
      <c r="Y11" s="99"/>
      <c r="Z11" s="96">
        <f>IFERROR(SUM(AA11:AT11)+Manuel!$C11,"")</f>
        <v>348.06299999999999</v>
      </c>
      <c r="AA11" s="33">
        <f>IFERROR(INDEX($Z$2:$Z$8,MATCH(Manuel!$E11,AA$2:AA$8,0)),"--")</f>
        <v>1E-3</v>
      </c>
      <c r="AB11" s="33">
        <f>IFERROR(INDEX($Z$2:$Z$8,MATCH(Manuel!$F11,AB$2:AB$8,0)),"--")</f>
        <v>0.01</v>
      </c>
      <c r="AC11" s="33" t="str">
        <f>IFERROR(INDEX($Z$2:$Z$8,MATCH(Manuel!$G11,AC$2:AC$8,0)),"--")</f>
        <v>--</v>
      </c>
      <c r="AD11" s="33">
        <f>IFERROR(INDEX($Z$2:$Z$8,MATCH(Manuel!$H11,AD$2:AD$8,0)),"--")</f>
        <v>0.01</v>
      </c>
      <c r="AE11" s="33">
        <f>IFERROR(INDEX($Z$2:$Z$8,MATCH(Manuel!$I11,AE$2:AE$8,0)),"--")</f>
        <v>0.01</v>
      </c>
      <c r="AF11" s="33" t="str">
        <f>IFERROR(INDEX($Z$2:$Z$8,MATCH(Manuel!$J11,AF$2:AF$8,0)),"--")</f>
        <v>--</v>
      </c>
      <c r="AG11" s="33">
        <f>IFERROR(INDEX($Z$2:$Z$8,MATCH(Manuel!$K11,AG$2:AG$8,0)),"--")</f>
        <v>1E-3</v>
      </c>
      <c r="AH11" s="33" t="str">
        <f>IFERROR(INDEX($Z$2:$Z$8,MATCH(Manuel!$L11,AH$2:AH$8,0)),"--")</f>
        <v>--</v>
      </c>
      <c r="AI11" s="33" t="str">
        <f>IFERROR(INDEX($Z$2:$Z$8,MATCH(Manuel!$M11,AI$2:AI$8,0)),"--")</f>
        <v>--</v>
      </c>
      <c r="AJ11" s="33" t="str">
        <f>IFERROR(INDEX($Z$2:$Z$8,MATCH(Manuel!$N11,AJ$2:AJ$8,0)),"--")</f>
        <v>--</v>
      </c>
      <c r="AK11" s="33" t="str">
        <f>IFERROR(INDEX($Z$2:$Z$8,MATCH(Manuel!#REF!,AK$2:AK$8,0)),"--")</f>
        <v>--</v>
      </c>
      <c r="AL11" s="33" t="str">
        <f>IFERROR(INDEX($Z$2:$Z$8,MATCH(Manuel!#REF!,AL$2:AL$8,0)),"--")</f>
        <v>--</v>
      </c>
      <c r="AM11" s="33" t="str">
        <f>IFERROR(INDEX($Z$2:$Z$8,MATCH(Manuel!$C11,AM$2:AM$8,0)),"--")</f>
        <v>--</v>
      </c>
      <c r="AN11" s="33" t="str">
        <f>IFERROR(INDEX($Z$2:$Z$8,MATCH(Manuel!$D11,AN$2:AN$8,0)),"--")</f>
        <v>--</v>
      </c>
      <c r="AO11" s="33">
        <f>IFERROR(INDEX($Z$2:$Z$8,MATCH(Manuel!$E11,AO$2:AO$8,0)),"--")</f>
        <v>1E-3</v>
      </c>
      <c r="AP11" s="33">
        <f>IFERROR(INDEX($Z$2:$Z$8,MATCH(Manuel!$F11,AP$2:AP$8,0)),"--")</f>
        <v>0.01</v>
      </c>
      <c r="AQ11" s="33" t="str">
        <f>IFERROR(INDEX($Z$2:$Z$8,MATCH(Manuel!$G11,AQ$2:AQ$8,0)),"--")</f>
        <v>--</v>
      </c>
      <c r="AR11" s="33">
        <f>IFERROR(INDEX($Z$2:$Z$8,MATCH(Manuel!$H11,AR$2:AR$8,0)),"--")</f>
        <v>0.01</v>
      </c>
      <c r="AS11" s="33">
        <f>IFERROR(INDEX($Z$2:$Z$8,MATCH(Manuel!$I11,AS$2:AS$8,0)),"--")</f>
        <v>0.01</v>
      </c>
      <c r="AT11" s="33" t="str">
        <f>IFERROR(INDEX($Z$2:$Z$8,MATCH(Manuel!$J11,AT$2:AT$8,0)),"--")</f>
        <v>--</v>
      </c>
    </row>
    <row r="12" spans="1:46">
      <c r="A12" s="30"/>
      <c r="B12" s="16">
        <f>IFERROR(RANK(Z12,Z$9:Z$500,0),"")</f>
        <v>4</v>
      </c>
      <c r="C12" s="3">
        <f>IF(COUNTIFS(E$7:N$7,"CM",E12:N12,"&gt;0")&lt;4,SUMIFS(E12:N12,E$7:N$7,"CM")+SUM(J12:M12)+N12,SUMPRODUCT((E12:I12)*(E12:I12&gt;=LARGE(E12:I12,4)))+SUM(J12:M12)+N12)</f>
        <v>216</v>
      </c>
      <c r="D12" s="5" t="s">
        <v>27</v>
      </c>
      <c r="E12" s="6">
        <f>INDEX('Attribution points'!$B$3:$B$21,MATCH(Tableau4[[#This Row],[Legnano2]],'Attribution points'!$A$3:$A$21,0))</f>
        <v>8</v>
      </c>
      <c r="F12" s="6">
        <f>INDEX('Attribution points'!$B$3:$B$21,MATCH(Tableau4[[#This Row],[Nankin3]],'Attribution points'!$A$3:$A$21,0))</f>
        <v>52</v>
      </c>
      <c r="G12" s="6">
        <f>INDEX('Attribution points'!$B$3:$B$21,MATCH(Tableau4[[#This Row],[Barcelone4]],'Attribution points'!$A$3:$A$21,0))</f>
        <v>64</v>
      </c>
      <c r="H12" s="6">
        <f>INDEX('Attribution points'!$B$3:$B$21,MATCH(Tableau4[[#This Row],[Buenos Aires5]],'Attribution points'!$A$3:$A$21,0))</f>
        <v>28</v>
      </c>
      <c r="I12" s="6">
        <f>INDEX('Attribution points'!$B$3:$B$21,MATCH(Tableau4[[#This Row],[Johannesburg6]],'Attribution points'!$A$3:$A$21,0))</f>
        <v>0</v>
      </c>
      <c r="J12" s="6">
        <f>INDEX('Attribution points'!$B$3:$B$21,MATCH(Tableau4[[#This Row],[Santiago7]],'Attribution points'!$A$3:$A$21,0))</f>
        <v>0</v>
      </c>
      <c r="K12" s="6">
        <f>INDEX('Attribution points'!$B$3:$B$21,MATCH(Tableau4[[#This Row],[Montreux8]],'Attribution points'!$A$3:$A$21,0))</f>
        <v>0</v>
      </c>
      <c r="L12" s="6">
        <f>INDEX('Attribution points'!$B$3:$B$21,MATCH(Tableau4[[#This Row],[Seoul9]],'Attribution points'!$A$3:$A$21,0))</f>
        <v>64</v>
      </c>
      <c r="M12" s="6">
        <f>INDEX('Attribution points'!$B$3:$B$21,MATCH(Tableau4[[#This Row],[Le Caire10]],'Attribution points'!$A$3:$A$21,0))</f>
        <v>0</v>
      </c>
      <c r="N12" s="6">
        <f>INDEX('Attribution points'!$B$3:$B$21,MATCH(Tableau4[[#This Row],[Moscou11]],'Attribution points'!$A$3:$A$21,0))</f>
        <v>0</v>
      </c>
      <c r="O12" s="6">
        <v>17</v>
      </c>
      <c r="P12" s="6">
        <v>2</v>
      </c>
      <c r="Q12" s="6">
        <v>1</v>
      </c>
      <c r="R12" s="6">
        <v>7</v>
      </c>
      <c r="S12" s="6"/>
      <c r="T12" s="6"/>
      <c r="U12" s="6"/>
      <c r="V12" s="6">
        <v>1</v>
      </c>
      <c r="W12" s="6"/>
      <c r="X12" s="92"/>
      <c r="Y12" s="99"/>
      <c r="Z12" s="96">
        <f>IFERROR(SUM(AA12:AT12)+Manuel!$C12,"")</f>
        <v>216.03202020000001</v>
      </c>
      <c r="AA12" s="33">
        <f>IFERROR(INDEX($Z$2:$Z$8,MATCH(Manuel!$E12,AA$2:AA$8,0)),"--")</f>
        <v>9.9999999999999995E-8</v>
      </c>
      <c r="AB12" s="33">
        <f>IFERROR(INDEX($Z$2:$Z$8,MATCH(Manuel!$F12,AB$2:AB$8,0)),"--")</f>
        <v>1E-3</v>
      </c>
      <c r="AC12" s="33">
        <f>IFERROR(INDEX($Z$2:$Z$8,MATCH(Manuel!$G12,AC$2:AC$8,0)),"--")</f>
        <v>0.01</v>
      </c>
      <c r="AD12" s="33">
        <f>IFERROR(INDEX($Z$2:$Z$8,MATCH(Manuel!$H12,AD$2:AD$8,0)),"--")</f>
        <v>1.0000000000000001E-5</v>
      </c>
      <c r="AE12" s="33" t="str">
        <f>IFERROR(INDEX($Z$2:$Z$8,MATCH(Manuel!$I12,AE$2:AE$8,0)),"--")</f>
        <v>--</v>
      </c>
      <c r="AF12" s="33" t="str">
        <f>IFERROR(INDEX($Z$2:$Z$8,MATCH(Manuel!$J12,AF$2:AF$8,0)),"--")</f>
        <v>--</v>
      </c>
      <c r="AG12" s="33" t="str">
        <f>IFERROR(INDEX($Z$2:$Z$8,MATCH(Manuel!$K12,AG$2:AG$8,0)),"--")</f>
        <v>--</v>
      </c>
      <c r="AH12" s="33">
        <f>IFERROR(INDEX($Z$2:$Z$8,MATCH(Manuel!$L12,AH$2:AH$8,0)),"--")</f>
        <v>0.01</v>
      </c>
      <c r="AI12" s="33" t="str">
        <f>IFERROR(INDEX($Z$2:$Z$8,MATCH(Manuel!$M12,AI$2:AI$8,0)),"--")</f>
        <v>--</v>
      </c>
      <c r="AJ12" s="33" t="str">
        <f>IFERROR(INDEX($Z$2:$Z$8,MATCH(Manuel!$N12,AJ$2:AJ$8,0)),"--")</f>
        <v>--</v>
      </c>
      <c r="AK12" s="33" t="str">
        <f>IFERROR(INDEX($Z$2:$Z$8,MATCH(Manuel!#REF!,AK$2:AK$8,0)),"--")</f>
        <v>--</v>
      </c>
      <c r="AL12" s="33" t="str">
        <f>IFERROR(INDEX($Z$2:$Z$8,MATCH(Manuel!#REF!,AL$2:AL$8,0)),"--")</f>
        <v>--</v>
      </c>
      <c r="AM12" s="33" t="str">
        <f>IFERROR(INDEX($Z$2:$Z$8,MATCH(Manuel!$C12,AM$2:AM$8,0)),"--")</f>
        <v>--</v>
      </c>
      <c r="AN12" s="33" t="str">
        <f>IFERROR(INDEX($Z$2:$Z$8,MATCH(Manuel!$D12,AN$2:AN$8,0)),"--")</f>
        <v>--</v>
      </c>
      <c r="AO12" s="33">
        <f>IFERROR(INDEX($Z$2:$Z$8,MATCH(Manuel!$E12,AO$2:AO$8,0)),"--")</f>
        <v>9.9999999999999995E-8</v>
      </c>
      <c r="AP12" s="33">
        <f>IFERROR(INDEX($Z$2:$Z$8,MATCH(Manuel!$F12,AP$2:AP$8,0)),"--")</f>
        <v>1E-3</v>
      </c>
      <c r="AQ12" s="33">
        <f>IFERROR(INDEX($Z$2:$Z$8,MATCH(Manuel!$G12,AQ$2:AQ$8,0)),"--")</f>
        <v>0.01</v>
      </c>
      <c r="AR12" s="33">
        <f>IFERROR(INDEX($Z$2:$Z$8,MATCH(Manuel!$H12,AR$2:AR$8,0)),"--")</f>
        <v>1.0000000000000001E-5</v>
      </c>
      <c r="AS12" s="33" t="str">
        <f>IFERROR(INDEX($Z$2:$Z$8,MATCH(Manuel!$I12,AS$2:AS$8,0)),"--")</f>
        <v>--</v>
      </c>
      <c r="AT12" s="33" t="str">
        <f>IFERROR(INDEX($Z$2:$Z$8,MATCH(Manuel!$J12,AT$2:AT$8,0)),"--")</f>
        <v>--</v>
      </c>
    </row>
    <row r="13" spans="1:46">
      <c r="A13" s="30"/>
      <c r="B13" s="16">
        <f>IFERROR(RANK(Z13,Z$9:Z$500,0),"")</f>
        <v>5</v>
      </c>
      <c r="C13" s="3">
        <f>IF(COUNTIFS(E$7:N$7,"CM",E13:N13,"&gt;0")&lt;4,SUMIFS(E13:N13,E$7:N$7,"CM")+SUM(J13:M13)+N13,SUMPRODUCT((E13:I13)*(E13:I13&gt;=LARGE(E13:I13,4)))+SUM(J13:M13)+N13)</f>
        <v>128</v>
      </c>
      <c r="D13" s="5" t="s">
        <v>21</v>
      </c>
      <c r="E13" s="6">
        <f>INDEX('Attribution points'!$B$3:$B$21,MATCH(Tableau4[[#This Row],[Legnano2]],'Attribution points'!$A$3:$A$21,0))</f>
        <v>64</v>
      </c>
      <c r="F13" s="6">
        <f>INDEX('Attribution points'!$B$3:$B$21,MATCH(Tableau4[[#This Row],[Nankin3]],'Attribution points'!$A$3:$A$21,0))</f>
        <v>64</v>
      </c>
      <c r="G13" s="6">
        <f>INDEX('Attribution points'!$B$3:$B$21,MATCH(Tableau4[[#This Row],[Barcelone4]],'Attribution points'!$A$3:$A$21,0))</f>
        <v>0</v>
      </c>
      <c r="H13" s="6">
        <f>INDEX('Attribution points'!$B$3:$B$21,MATCH(Tableau4[[#This Row],[Buenos Aires5]],'Attribution points'!$A$3:$A$21,0))</f>
        <v>0</v>
      </c>
      <c r="I13" s="6">
        <f>INDEX('Attribution points'!$B$3:$B$21,MATCH(Tableau4[[#This Row],[Johannesburg6]],'Attribution points'!$A$3:$A$21,0))</f>
        <v>0</v>
      </c>
      <c r="J13" s="6">
        <f>INDEX('Attribution points'!$B$3:$B$21,MATCH(Tableau4[[#This Row],[Santiago7]],'Attribution points'!$A$3:$A$21,0))</f>
        <v>0</v>
      </c>
      <c r="K13" s="6">
        <f>INDEX('Attribution points'!$B$3:$B$21,MATCH(Tableau4[[#This Row],[Montreux8]],'Attribution points'!$A$3:$A$21,0))</f>
        <v>0</v>
      </c>
      <c r="L13" s="6">
        <f>INDEX('Attribution points'!$B$3:$B$21,MATCH(Tableau4[[#This Row],[Seoul9]],'Attribution points'!$A$3:$A$21,0))</f>
        <v>0</v>
      </c>
      <c r="M13" s="6">
        <f>INDEX('Attribution points'!$B$3:$B$21,MATCH(Tableau4[[#This Row],[Le Caire10]],'Attribution points'!$A$3:$A$21,0))</f>
        <v>0</v>
      </c>
      <c r="N13" s="6">
        <f>INDEX('Attribution points'!$B$3:$B$21,MATCH(Tableau4[[#This Row],[Moscou11]],'Attribution points'!$A$3:$A$21,0))</f>
        <v>0</v>
      </c>
      <c r="O13" s="6">
        <v>1</v>
      </c>
      <c r="P13" s="6">
        <v>1</v>
      </c>
      <c r="Q13" s="6"/>
      <c r="R13" s="6"/>
      <c r="S13" s="6"/>
      <c r="T13" s="6"/>
      <c r="U13" s="6"/>
      <c r="V13" s="6"/>
      <c r="W13" s="6"/>
      <c r="X13" s="92"/>
      <c r="Y13" s="99"/>
      <c r="Z13" s="96">
        <f>IFERROR(SUM(AA13:AT13)+Manuel!$C13,"")</f>
        <v>128.04</v>
      </c>
      <c r="AA13" s="33">
        <f>IFERROR(INDEX($Z$2:$Z$8,MATCH(Manuel!$E13,AA$2:AA$8,0)),"--")</f>
        <v>0.01</v>
      </c>
      <c r="AB13" s="33">
        <f>IFERROR(INDEX($Z$2:$Z$8,MATCH(Manuel!$F13,AB$2:AB$8,0)),"--")</f>
        <v>0.01</v>
      </c>
      <c r="AC13" s="33" t="str">
        <f>IFERROR(INDEX($Z$2:$Z$8,MATCH(Manuel!$G13,AC$2:AC$8,0)),"--")</f>
        <v>--</v>
      </c>
      <c r="AD13" s="33" t="str">
        <f>IFERROR(INDEX($Z$2:$Z$8,MATCH(Manuel!$H13,AD$2:AD$8,0)),"--")</f>
        <v>--</v>
      </c>
      <c r="AE13" s="33" t="str">
        <f>IFERROR(INDEX($Z$2:$Z$8,MATCH(Manuel!$I13,AE$2:AE$8,0)),"--")</f>
        <v>--</v>
      </c>
      <c r="AF13" s="33" t="str">
        <f>IFERROR(INDEX($Z$2:$Z$8,MATCH(Manuel!$J13,AF$2:AF$8,0)),"--")</f>
        <v>--</v>
      </c>
      <c r="AG13" s="33" t="str">
        <f>IFERROR(INDEX($Z$2:$Z$8,MATCH(Manuel!$K13,AG$2:AG$8,0)),"--")</f>
        <v>--</v>
      </c>
      <c r="AH13" s="33" t="str">
        <f>IFERROR(INDEX($Z$2:$Z$8,MATCH(Manuel!$L13,AH$2:AH$8,0)),"--")</f>
        <v>--</v>
      </c>
      <c r="AI13" s="33" t="str">
        <f>IFERROR(INDEX($Z$2:$Z$8,MATCH(Manuel!$M13,AI$2:AI$8,0)),"--")</f>
        <v>--</v>
      </c>
      <c r="AJ13" s="33" t="str">
        <f>IFERROR(INDEX($Z$2:$Z$8,MATCH(Manuel!$N13,AJ$2:AJ$8,0)),"--")</f>
        <v>--</v>
      </c>
      <c r="AK13" s="33" t="str">
        <f>IFERROR(INDEX($Z$2:$Z$8,MATCH(Manuel!#REF!,AK$2:AK$8,0)),"--")</f>
        <v>--</v>
      </c>
      <c r="AL13" s="33" t="str">
        <f>IFERROR(INDEX($Z$2:$Z$8,MATCH(Manuel!#REF!,AL$2:AL$8,0)),"--")</f>
        <v>--</v>
      </c>
      <c r="AM13" s="33" t="str">
        <f>IFERROR(INDEX($Z$2:$Z$8,MATCH(Manuel!$C13,AM$2:AM$8,0)),"--")</f>
        <v>--</v>
      </c>
      <c r="AN13" s="33" t="str">
        <f>IFERROR(INDEX($Z$2:$Z$8,MATCH(Manuel!$D13,AN$2:AN$8,0)),"--")</f>
        <v>--</v>
      </c>
      <c r="AO13" s="33">
        <f>IFERROR(INDEX($Z$2:$Z$8,MATCH(Manuel!$E13,AO$2:AO$8,0)),"--")</f>
        <v>0.01</v>
      </c>
      <c r="AP13" s="33">
        <f>IFERROR(INDEX($Z$2:$Z$8,MATCH(Manuel!$F13,AP$2:AP$8,0)),"--")</f>
        <v>0.01</v>
      </c>
      <c r="AQ13" s="33" t="str">
        <f>IFERROR(INDEX($Z$2:$Z$8,MATCH(Manuel!$G13,AQ$2:AQ$8,0)),"--")</f>
        <v>--</v>
      </c>
      <c r="AR13" s="33" t="str">
        <f>IFERROR(INDEX($Z$2:$Z$8,MATCH(Manuel!$H13,AR$2:AR$8,0)),"--")</f>
        <v>--</v>
      </c>
      <c r="AS13" s="33" t="str">
        <f>IFERROR(INDEX($Z$2:$Z$8,MATCH(Manuel!$I13,AS$2:AS$8,0)),"--")</f>
        <v>--</v>
      </c>
      <c r="AT13" s="33" t="str">
        <f>IFERROR(INDEX($Z$2:$Z$8,MATCH(Manuel!$J13,AT$2:AT$8,0)),"--")</f>
        <v>--</v>
      </c>
    </row>
    <row r="14" spans="1:46">
      <c r="A14" s="30"/>
      <c r="B14" s="16">
        <f>IFERROR(RANK(Z14,Z$9:Z$500,0),"")</f>
        <v>6</v>
      </c>
      <c r="C14" s="3">
        <f>IF(COUNTIFS(E$7:N$7,"CM",E14:N14,"&gt;0")&lt;4,SUMIFS(E14:N14,E$7:N$7,"CM")+SUM(J14:M14)+N14,SUMPRODUCT((E14:I14)*(E14:I14&gt;=LARGE(E14:I14,4)))+SUM(J14:M14)+N14)</f>
        <v>80</v>
      </c>
      <c r="D14" s="5" t="s">
        <v>18</v>
      </c>
      <c r="E14" s="6">
        <f>INDEX('Attribution points'!$B$3:$B$21,MATCH(Tableau4[[#This Row],[Legnano2]],'Attribution points'!$A$3:$A$21,0))</f>
        <v>40</v>
      </c>
      <c r="F14" s="6">
        <f>INDEX('Attribution points'!$B$3:$B$21,MATCH(Tableau4[[#This Row],[Nankin3]],'Attribution points'!$A$3:$A$21,0))</f>
        <v>40</v>
      </c>
      <c r="G14" s="6">
        <f>INDEX('Attribution points'!$B$3:$B$21,MATCH(Tableau4[[#This Row],[Barcelone4]],'Attribution points'!$A$3:$A$21,0))</f>
        <v>0</v>
      </c>
      <c r="H14" s="6">
        <f>INDEX('Attribution points'!$B$3:$B$21,MATCH(Tableau4[[#This Row],[Buenos Aires5]],'Attribution points'!$A$3:$A$21,0))</f>
        <v>0</v>
      </c>
      <c r="I14" s="6">
        <f>INDEX('Attribution points'!$B$3:$B$21,MATCH(Tableau4[[#This Row],[Johannesburg6]],'Attribution points'!$A$3:$A$21,0))</f>
        <v>0</v>
      </c>
      <c r="J14" s="6">
        <f>INDEX('Attribution points'!$B$3:$B$21,MATCH(Tableau4[[#This Row],[Santiago7]],'Attribution points'!$A$3:$A$21,0))</f>
        <v>0</v>
      </c>
      <c r="K14" s="6">
        <f>INDEX('Attribution points'!$B$3:$B$21,MATCH(Tableau4[[#This Row],[Montreux8]],'Attribution points'!$A$3:$A$21,0))</f>
        <v>0</v>
      </c>
      <c r="L14" s="6">
        <f>INDEX('Attribution points'!$B$3:$B$21,MATCH(Tableau4[[#This Row],[Seoul9]],'Attribution points'!$A$3:$A$21,0))</f>
        <v>0</v>
      </c>
      <c r="M14" s="6">
        <f>INDEX('Attribution points'!$B$3:$B$21,MATCH(Tableau4[[#This Row],[Le Caire10]],'Attribution points'!$A$3:$A$21,0))</f>
        <v>0</v>
      </c>
      <c r="N14" s="6">
        <f>INDEX('Attribution points'!$B$3:$B$21,MATCH(Tableau4[[#This Row],[Moscou11]],'Attribution points'!$A$3:$A$21,0))</f>
        <v>0</v>
      </c>
      <c r="O14" s="6">
        <v>3</v>
      </c>
      <c r="P14" s="6">
        <v>3</v>
      </c>
      <c r="Q14" s="6"/>
      <c r="R14" s="6"/>
      <c r="S14" s="6"/>
      <c r="T14" s="6"/>
      <c r="U14" s="6"/>
      <c r="V14" s="6"/>
      <c r="W14" s="6"/>
      <c r="X14" s="92"/>
      <c r="Y14" s="99"/>
      <c r="Z14" s="96">
        <f>IFERROR(SUM(AA14:AT14)+Manuel!$C14,"")</f>
        <v>80.000399999999999</v>
      </c>
      <c r="AA14" s="33">
        <f>IFERROR(INDEX($Z$2:$Z$8,MATCH(Manuel!$E14,AA$2:AA$8,0)),"--")</f>
        <v>1E-4</v>
      </c>
      <c r="AB14" s="33">
        <f>IFERROR(INDEX($Z$2:$Z$8,MATCH(Manuel!$F14,AB$2:AB$8,0)),"--")</f>
        <v>1E-4</v>
      </c>
      <c r="AC14" s="33" t="str">
        <f>IFERROR(INDEX($Z$2:$Z$8,MATCH(Manuel!$G14,AC$2:AC$8,0)),"--")</f>
        <v>--</v>
      </c>
      <c r="AD14" s="33" t="str">
        <f>IFERROR(INDEX($Z$2:$Z$8,MATCH(Manuel!$H14,AD$2:AD$8,0)),"--")</f>
        <v>--</v>
      </c>
      <c r="AE14" s="33" t="str">
        <f>IFERROR(INDEX($Z$2:$Z$8,MATCH(Manuel!$I14,AE$2:AE$8,0)),"--")</f>
        <v>--</v>
      </c>
      <c r="AF14" s="33" t="str">
        <f>IFERROR(INDEX($Z$2:$Z$8,MATCH(Manuel!$J14,AF$2:AF$8,0)),"--")</f>
        <v>--</v>
      </c>
      <c r="AG14" s="33" t="str">
        <f>IFERROR(INDEX($Z$2:$Z$8,MATCH(Manuel!$K14,AG$2:AG$8,0)),"--")</f>
        <v>--</v>
      </c>
      <c r="AH14" s="33" t="str">
        <f>IFERROR(INDEX($Z$2:$Z$8,MATCH(Manuel!$L14,AH$2:AH$8,0)),"--")</f>
        <v>--</v>
      </c>
      <c r="AI14" s="33" t="str">
        <f>IFERROR(INDEX($Z$2:$Z$8,MATCH(Manuel!$M14,AI$2:AI$8,0)),"--")</f>
        <v>--</v>
      </c>
      <c r="AJ14" s="33" t="str">
        <f>IFERROR(INDEX($Z$2:$Z$8,MATCH(Manuel!$N14,AJ$2:AJ$8,0)),"--")</f>
        <v>--</v>
      </c>
      <c r="AK14" s="33" t="str">
        <f>IFERROR(INDEX($Z$2:$Z$8,MATCH(Manuel!#REF!,AK$2:AK$8,0)),"--")</f>
        <v>--</v>
      </c>
      <c r="AL14" s="33" t="str">
        <f>IFERROR(INDEX($Z$2:$Z$8,MATCH(Manuel!#REF!,AL$2:AL$8,0)),"--")</f>
        <v>--</v>
      </c>
      <c r="AM14" s="33" t="str">
        <f>IFERROR(INDEX($Z$2:$Z$8,MATCH(Manuel!$C14,AM$2:AM$8,0)),"--")</f>
        <v>--</v>
      </c>
      <c r="AN14" s="33" t="str">
        <f>IFERROR(INDEX($Z$2:$Z$8,MATCH(Manuel!$D14,AN$2:AN$8,0)),"--")</f>
        <v>--</v>
      </c>
      <c r="AO14" s="33">
        <f>IFERROR(INDEX($Z$2:$Z$8,MATCH(Manuel!$E14,AO$2:AO$8,0)),"--")</f>
        <v>1E-4</v>
      </c>
      <c r="AP14" s="33">
        <f>IFERROR(INDEX($Z$2:$Z$8,MATCH(Manuel!$F14,AP$2:AP$8,0)),"--")</f>
        <v>1E-4</v>
      </c>
      <c r="AQ14" s="33" t="str">
        <f>IFERROR(INDEX($Z$2:$Z$8,MATCH(Manuel!$G14,AQ$2:AQ$8,0)),"--")</f>
        <v>--</v>
      </c>
      <c r="AR14" s="33" t="str">
        <f>IFERROR(INDEX($Z$2:$Z$8,MATCH(Manuel!$H14,AR$2:AR$8,0)),"--")</f>
        <v>--</v>
      </c>
      <c r="AS14" s="33" t="str">
        <f>IFERROR(INDEX($Z$2:$Z$8,MATCH(Manuel!$I14,AS$2:AS$8,0)),"--")</f>
        <v>--</v>
      </c>
      <c r="AT14" s="33" t="str">
        <f>IFERROR(INDEX($Z$2:$Z$8,MATCH(Manuel!$J14,AT$2:AT$8,0)),"--")</f>
        <v>--</v>
      </c>
    </row>
    <row r="15" spans="1:46">
      <c r="A15" s="30"/>
      <c r="B15" s="16">
        <f>IFERROR(RANK(Z15,Z$9:Z$500,0),"")</f>
        <v>7</v>
      </c>
      <c r="C15" s="3">
        <f>IF(COUNTIFS(E$7:N$7,"CM",E15:N15,"&gt;0")&lt;4,SUMIFS(E15:N15,E$7:N$7,"CM")+SUM(J15:M15)+N15,SUMPRODUCT((E15:I15)*(E15:I15&gt;=LARGE(E15:I15,4)))+SUM(J15:M15)+N15)</f>
        <v>40</v>
      </c>
      <c r="D15" s="5" t="s">
        <v>29</v>
      </c>
      <c r="E15" s="6">
        <f>INDEX('Attribution points'!$B$3:$B$21,MATCH(Tableau4[[#This Row],[Legnano2]],'Attribution points'!$A$3:$A$21,0))</f>
        <v>40</v>
      </c>
      <c r="F15" s="6">
        <f>INDEX('Attribution points'!$B$3:$B$21,MATCH(Tableau4[[#This Row],[Nankin3]],'Attribution points'!$A$3:$A$21,0))</f>
        <v>0</v>
      </c>
      <c r="G15" s="6">
        <f>INDEX('Attribution points'!$B$3:$B$21,MATCH(Tableau4[[#This Row],[Barcelone4]],'Attribution points'!$A$3:$A$21,0))</f>
        <v>0</v>
      </c>
      <c r="H15" s="6">
        <f>INDEX('Attribution points'!$B$3:$B$21,MATCH(Tableau4[[#This Row],[Buenos Aires5]],'Attribution points'!$A$3:$A$21,0))</f>
        <v>0</v>
      </c>
      <c r="I15" s="6">
        <f>INDEX('Attribution points'!$B$3:$B$21,MATCH(Tableau4[[#This Row],[Johannesburg6]],'Attribution points'!$A$3:$A$21,0))</f>
        <v>0</v>
      </c>
      <c r="J15" s="6">
        <f>INDEX('Attribution points'!$B$3:$B$21,MATCH(Tableau4[[#This Row],[Santiago7]],'Attribution points'!$A$3:$A$21,0))</f>
        <v>0</v>
      </c>
      <c r="K15" s="6">
        <f>INDEX('Attribution points'!$B$3:$B$21,MATCH(Tableau4[[#This Row],[Montreux8]],'Attribution points'!$A$3:$A$21,0))</f>
        <v>0</v>
      </c>
      <c r="L15" s="6">
        <f>INDEX('Attribution points'!$B$3:$B$21,MATCH(Tableau4[[#This Row],[Seoul9]],'Attribution points'!$A$3:$A$21,0))</f>
        <v>0</v>
      </c>
      <c r="M15" s="6">
        <f>INDEX('Attribution points'!$B$3:$B$21,MATCH(Tableau4[[#This Row],[Le Caire10]],'Attribution points'!$A$3:$A$21,0))</f>
        <v>0</v>
      </c>
      <c r="N15" s="6">
        <f>INDEX('Attribution points'!$B$3:$B$21,MATCH(Tableau4[[#This Row],[Moscou11]],'Attribution points'!$A$3:$A$21,0))</f>
        <v>0</v>
      </c>
      <c r="O15" s="6">
        <v>3</v>
      </c>
      <c r="P15" s="6"/>
      <c r="Q15" s="6"/>
      <c r="R15" s="6"/>
      <c r="S15" s="6"/>
      <c r="T15" s="6"/>
      <c r="U15" s="6"/>
      <c r="V15" s="6"/>
      <c r="W15" s="6"/>
      <c r="X15" s="92"/>
      <c r="Y15" s="99"/>
      <c r="Z15" s="96">
        <f>IFERROR(SUM(AA15:AT15)+Manuel!$C15,"")</f>
        <v>40.000300000000003</v>
      </c>
      <c r="AA15" s="33">
        <f>IFERROR(INDEX($Z$2:$Z$8,MATCH(Manuel!$E15,AA$2:AA$8,0)),"--")</f>
        <v>1E-4</v>
      </c>
      <c r="AB15" s="33" t="str">
        <f>IFERROR(INDEX($Z$2:$Z$8,MATCH(Manuel!$F15,AB$2:AB$8,0)),"--")</f>
        <v>--</v>
      </c>
      <c r="AC15" s="33" t="str">
        <f>IFERROR(INDEX($Z$2:$Z$8,MATCH(Manuel!$G15,AC$2:AC$8,0)),"--")</f>
        <v>--</v>
      </c>
      <c r="AD15" s="33" t="str">
        <f>IFERROR(INDEX($Z$2:$Z$8,MATCH(Manuel!$H15,AD$2:AD$8,0)),"--")</f>
        <v>--</v>
      </c>
      <c r="AE15" s="33" t="str">
        <f>IFERROR(INDEX($Z$2:$Z$8,MATCH(Manuel!$I15,AE$2:AE$8,0)),"--")</f>
        <v>--</v>
      </c>
      <c r="AF15" s="33" t="str">
        <f>IFERROR(INDEX($Z$2:$Z$8,MATCH(Manuel!$J15,AF$2:AF$8,0)),"--")</f>
        <v>--</v>
      </c>
      <c r="AG15" s="33" t="str">
        <f>IFERROR(INDEX($Z$2:$Z$8,MATCH(Manuel!$K15,AG$2:AG$8,0)),"--")</f>
        <v>--</v>
      </c>
      <c r="AH15" s="33" t="str">
        <f>IFERROR(INDEX($Z$2:$Z$8,MATCH(Manuel!$L15,AH$2:AH$8,0)),"--")</f>
        <v>--</v>
      </c>
      <c r="AI15" s="33" t="str">
        <f>IFERROR(INDEX($Z$2:$Z$8,MATCH(Manuel!$M15,AI$2:AI$8,0)),"--")</f>
        <v>--</v>
      </c>
      <c r="AJ15" s="33" t="str">
        <f>IFERROR(INDEX($Z$2:$Z$8,MATCH(Manuel!$N15,AJ$2:AJ$8,0)),"--")</f>
        <v>--</v>
      </c>
      <c r="AK15" s="33" t="str">
        <f>IFERROR(INDEX($Z$2:$Z$8,MATCH(Manuel!#REF!,AK$2:AK$8,0)),"--")</f>
        <v>--</v>
      </c>
      <c r="AL15" s="33" t="str">
        <f>IFERROR(INDEX($Z$2:$Z$8,MATCH(Manuel!#REF!,AL$2:AL$8,0)),"--")</f>
        <v>--</v>
      </c>
      <c r="AM15" s="33">
        <f>IFERROR(INDEX($Z$2:$Z$8,MATCH(Manuel!$C15,AM$2:AM$8,0)),"--")</f>
        <v>1E-4</v>
      </c>
      <c r="AN15" s="33" t="str">
        <f>IFERROR(INDEX($Z$2:$Z$8,MATCH(Manuel!$D15,AN$2:AN$8,0)),"--")</f>
        <v>--</v>
      </c>
      <c r="AO15" s="33">
        <f>IFERROR(INDEX($Z$2:$Z$8,MATCH(Manuel!$E15,AO$2:AO$8,0)),"--")</f>
        <v>1E-4</v>
      </c>
      <c r="AP15" s="33" t="str">
        <f>IFERROR(INDEX($Z$2:$Z$8,MATCH(Manuel!$F15,AP$2:AP$8,0)),"--")</f>
        <v>--</v>
      </c>
      <c r="AQ15" s="33" t="str">
        <f>IFERROR(INDEX($Z$2:$Z$8,MATCH(Manuel!$G15,AQ$2:AQ$8,0)),"--")</f>
        <v>--</v>
      </c>
      <c r="AR15" s="33" t="str">
        <f>IFERROR(INDEX($Z$2:$Z$8,MATCH(Manuel!$H15,AR$2:AR$8,0)),"--")</f>
        <v>--</v>
      </c>
      <c r="AS15" s="33" t="str">
        <f>IFERROR(INDEX($Z$2:$Z$8,MATCH(Manuel!$I15,AS$2:AS$8,0)),"--")</f>
        <v>--</v>
      </c>
      <c r="AT15" s="33" t="str">
        <f>IFERROR(INDEX($Z$2:$Z$8,MATCH(Manuel!$J15,AT$2:AT$8,0)),"--")</f>
        <v>--</v>
      </c>
    </row>
    <row r="16" spans="1:46">
      <c r="A16" s="30"/>
      <c r="B16" s="16">
        <f>IFERROR(RANK(Z16,Z$9:Z$500,0),"")</f>
        <v>8</v>
      </c>
      <c r="C16" s="3">
        <f>IF(COUNTIFS(E$7:N$7,"CM",E16:N16,"&gt;0")&lt;4,SUMIFS(E16:N16,E$7:N$7,"CM")+SUM(J16:M16)+N16,SUMPRODUCT((E16:I16)*(E16:I16&gt;=LARGE(E16:I16,4)))+SUM(J16:M16)+N16)</f>
        <v>40</v>
      </c>
      <c r="D16" s="5" t="s">
        <v>20</v>
      </c>
      <c r="E16" s="6">
        <f>INDEX('Attribution points'!$B$3:$B$21,MATCH(Tableau4[[#This Row],[Legnano2]],'Attribution points'!$A$3:$A$21,0))</f>
        <v>0</v>
      </c>
      <c r="F16" s="6">
        <f>INDEX('Attribution points'!$B$3:$B$21,MATCH(Tableau4[[#This Row],[Nankin3]],'Attribution points'!$A$3:$A$21,0))</f>
        <v>0</v>
      </c>
      <c r="G16" s="6">
        <f>INDEX('Attribution points'!$B$3:$B$21,MATCH(Tableau4[[#This Row],[Barcelone4]],'Attribution points'!$A$3:$A$21,0))</f>
        <v>0</v>
      </c>
      <c r="H16" s="6">
        <f>INDEX('Attribution points'!$B$3:$B$21,MATCH(Tableau4[[#This Row],[Buenos Aires5]],'Attribution points'!$A$3:$A$21,0))</f>
        <v>0</v>
      </c>
      <c r="I16" s="6">
        <f>INDEX('Attribution points'!$B$3:$B$21,MATCH(Tableau4[[#This Row],[Johannesburg6]],'Attribution points'!$A$3:$A$21,0))</f>
        <v>0</v>
      </c>
      <c r="J16" s="6">
        <f>INDEX('Attribution points'!$B$3:$B$21,MATCH(Tableau4[[#This Row],[Santiago7]],'Attribution points'!$A$3:$A$21,0))</f>
        <v>0</v>
      </c>
      <c r="K16" s="6">
        <f>INDEX('Attribution points'!$B$3:$B$21,MATCH(Tableau4[[#This Row],[Montreux8]],'Attribution points'!$A$3:$A$21,0))</f>
        <v>40</v>
      </c>
      <c r="L16" s="6">
        <f>INDEX('Attribution points'!$B$3:$B$21,MATCH(Tableau4[[#This Row],[Seoul9]],'Attribution points'!$A$3:$A$21,0))</f>
        <v>0</v>
      </c>
      <c r="M16" s="6">
        <f>INDEX('Attribution points'!$B$3:$B$21,MATCH(Tableau4[[#This Row],[Le Caire10]],'Attribution points'!$A$3:$A$21,0))</f>
        <v>0</v>
      </c>
      <c r="N16" s="6">
        <f>INDEX('Attribution points'!$B$3:$B$21,MATCH(Tableau4[[#This Row],[Moscou11]],'Attribution points'!$A$3:$A$21,0))</f>
        <v>0</v>
      </c>
      <c r="O16" s="6"/>
      <c r="P16" s="6"/>
      <c r="Q16" s="6"/>
      <c r="R16" s="6"/>
      <c r="S16" s="6"/>
      <c r="T16" s="6"/>
      <c r="U16" s="6">
        <v>3</v>
      </c>
      <c r="V16" s="6"/>
      <c r="W16" s="6"/>
      <c r="X16" s="92"/>
      <c r="Y16" s="99"/>
      <c r="Z16" s="96">
        <f>IFERROR(SUM(AA16:AT16)+Manuel!$C16,"")</f>
        <v>40.0002</v>
      </c>
      <c r="AA16" s="33" t="str">
        <f>IFERROR(INDEX($Z$2:$Z$8,MATCH(Manuel!$E16,AA$2:AA$8,0)),"--")</f>
        <v>--</v>
      </c>
      <c r="AB16" s="33" t="str">
        <f>IFERROR(INDEX($Z$2:$Z$8,MATCH(Manuel!$F16,AB$2:AB$8,0)),"--")</f>
        <v>--</v>
      </c>
      <c r="AC16" s="33" t="str">
        <f>IFERROR(INDEX($Z$2:$Z$8,MATCH(Manuel!$G16,AC$2:AC$8,0)),"--")</f>
        <v>--</v>
      </c>
      <c r="AD16" s="33" t="str">
        <f>IFERROR(INDEX($Z$2:$Z$8,MATCH(Manuel!$H16,AD$2:AD$8,0)),"--")</f>
        <v>--</v>
      </c>
      <c r="AE16" s="33" t="str">
        <f>IFERROR(INDEX($Z$2:$Z$8,MATCH(Manuel!$I16,AE$2:AE$8,0)),"--")</f>
        <v>--</v>
      </c>
      <c r="AF16" s="33" t="str">
        <f>IFERROR(INDEX($Z$2:$Z$8,MATCH(Manuel!$J16,AF$2:AF$8,0)),"--")</f>
        <v>--</v>
      </c>
      <c r="AG16" s="33">
        <f>IFERROR(INDEX($Z$2:$Z$8,MATCH(Manuel!$K16,AG$2:AG$8,0)),"--")</f>
        <v>1E-4</v>
      </c>
      <c r="AH16" s="33" t="str">
        <f>IFERROR(INDEX($Z$2:$Z$8,MATCH(Manuel!$L16,AH$2:AH$8,0)),"--")</f>
        <v>--</v>
      </c>
      <c r="AI16" s="33" t="str">
        <f>IFERROR(INDEX($Z$2:$Z$8,MATCH(Manuel!$M16,AI$2:AI$8,0)),"--")</f>
        <v>--</v>
      </c>
      <c r="AJ16" s="33" t="str">
        <f>IFERROR(INDEX($Z$2:$Z$8,MATCH(Manuel!$N16,AJ$2:AJ$8,0)),"--")</f>
        <v>--</v>
      </c>
      <c r="AK16" s="33" t="str">
        <f>IFERROR(INDEX($Z$2:$Z$8,MATCH(Manuel!#REF!,AK$2:AK$8,0)),"--")</f>
        <v>--</v>
      </c>
      <c r="AL16" s="33" t="str">
        <f>IFERROR(INDEX($Z$2:$Z$8,MATCH(Manuel!#REF!,AL$2:AL$8,0)),"--")</f>
        <v>--</v>
      </c>
      <c r="AM16" s="33">
        <f>IFERROR(INDEX($Z$2:$Z$8,MATCH(Manuel!$C16,AM$2:AM$8,0)),"--")</f>
        <v>1E-4</v>
      </c>
      <c r="AN16" s="33" t="str">
        <f>IFERROR(INDEX($Z$2:$Z$8,MATCH(Manuel!$D16,AN$2:AN$8,0)),"--")</f>
        <v>--</v>
      </c>
      <c r="AO16" s="33" t="str">
        <f>IFERROR(INDEX($Z$2:$Z$8,MATCH(Manuel!$E16,AO$2:AO$8,0)),"--")</f>
        <v>--</v>
      </c>
      <c r="AP16" s="33" t="str">
        <f>IFERROR(INDEX($Z$2:$Z$8,MATCH(Manuel!$F16,AP$2:AP$8,0)),"--")</f>
        <v>--</v>
      </c>
      <c r="AQ16" s="33" t="str">
        <f>IFERROR(INDEX($Z$2:$Z$8,MATCH(Manuel!$G16,AQ$2:AQ$8,0)),"--")</f>
        <v>--</v>
      </c>
      <c r="AR16" s="33" t="str">
        <f>IFERROR(INDEX($Z$2:$Z$8,MATCH(Manuel!$H16,AR$2:AR$8,0)),"--")</f>
        <v>--</v>
      </c>
      <c r="AS16" s="33" t="str">
        <f>IFERROR(INDEX($Z$2:$Z$8,MATCH(Manuel!$I16,AS$2:AS$8,0)),"--")</f>
        <v>--</v>
      </c>
      <c r="AT16" s="33" t="str">
        <f>IFERROR(INDEX($Z$2:$Z$8,MATCH(Manuel!$J16,AT$2:AT$8,0)),"--")</f>
        <v>--</v>
      </c>
    </row>
    <row r="17" spans="1:46">
      <c r="A17" s="30"/>
      <c r="B17" s="16">
        <f>IFERROR(RANK(Z17,Z$9:Z$500,0),"")</f>
        <v>9</v>
      </c>
      <c r="C17" s="3">
        <f>IF(COUNTIFS(E$7:N$7,"CM",E17:N17,"&gt;0")&lt;4,SUMIFS(E17:N17,E$7:N$7,"CM")+SUM(J17:M17)+N17,SUMPRODUCT((E17:I17)*(E17:I17&gt;=LARGE(E17:I17,4)))+SUM(J17:M17)+N17)</f>
        <v>40</v>
      </c>
      <c r="D17" s="5" t="s">
        <v>26</v>
      </c>
      <c r="E17" s="6">
        <f>INDEX('Attribution points'!$B$3:$B$21,MATCH(Tableau4[[#This Row],[Legnano2]],'Attribution points'!$A$3:$A$21,0))</f>
        <v>0</v>
      </c>
      <c r="F17" s="6">
        <f>INDEX('Attribution points'!$B$3:$B$21,MATCH(Tableau4[[#This Row],[Nankin3]],'Attribution points'!$A$3:$A$21,0))</f>
        <v>0</v>
      </c>
      <c r="G17" s="6">
        <f>INDEX('Attribution points'!$B$3:$B$21,MATCH(Tableau4[[#This Row],[Barcelone4]],'Attribution points'!$A$3:$A$21,0))</f>
        <v>0</v>
      </c>
      <c r="H17" s="6">
        <f>INDEX('Attribution points'!$B$3:$B$21,MATCH(Tableau4[[#This Row],[Buenos Aires5]],'Attribution points'!$A$3:$A$21,0))</f>
        <v>0</v>
      </c>
      <c r="I17" s="6">
        <f>INDEX('Attribution points'!$B$3:$B$21,MATCH(Tableau4[[#This Row],[Johannesburg6]],'Attribution points'!$A$3:$A$21,0))</f>
        <v>0</v>
      </c>
      <c r="J17" s="6">
        <f>INDEX('Attribution points'!$B$3:$B$21,MATCH(Tableau4[[#This Row],[Santiago7]],'Attribution points'!$A$3:$A$21,0))</f>
        <v>0</v>
      </c>
      <c r="K17" s="6">
        <f>INDEX('Attribution points'!$B$3:$B$21,MATCH(Tableau4[[#This Row],[Montreux8]],'Attribution points'!$A$3:$A$21,0))</f>
        <v>0</v>
      </c>
      <c r="L17" s="6">
        <f>INDEX('Attribution points'!$B$3:$B$21,MATCH(Tableau4[[#This Row],[Seoul9]],'Attribution points'!$A$3:$A$21,0))</f>
        <v>0</v>
      </c>
      <c r="M17" s="6">
        <f>INDEX('Attribution points'!$B$3:$B$21,MATCH(Tableau4[[#This Row],[Le Caire10]],'Attribution points'!$A$3:$A$21,0))</f>
        <v>0</v>
      </c>
      <c r="N17" s="6">
        <f>INDEX('Attribution points'!$B$3:$B$21,MATCH(Tableau4[[#This Row],[Moscou11]],'Attribution points'!$A$3:$A$21,0))</f>
        <v>40</v>
      </c>
      <c r="O17" s="6"/>
      <c r="P17" s="6"/>
      <c r="Q17" s="6"/>
      <c r="R17" s="6"/>
      <c r="S17" s="6"/>
      <c r="T17" s="6"/>
      <c r="U17" s="6"/>
      <c r="V17" s="6"/>
      <c r="W17" s="6"/>
      <c r="X17" s="92">
        <v>3</v>
      </c>
      <c r="Y17" s="99"/>
      <c r="Z17" s="96">
        <f>IFERROR(SUM(AA17:AT17)+Manuel!$C17,"")</f>
        <v>40.000100000000003</v>
      </c>
      <c r="AA17" s="33" t="str">
        <f>IFERROR(INDEX($Z$2:$Z$8,MATCH(Manuel!$E17,AA$2:AA$8,0)),"--")</f>
        <v>--</v>
      </c>
      <c r="AB17" s="33" t="str">
        <f>IFERROR(INDEX($Z$2:$Z$8,MATCH(Manuel!$F17,AB$2:AB$8,0)),"--")</f>
        <v>--</v>
      </c>
      <c r="AC17" s="33" t="str">
        <f>IFERROR(INDEX($Z$2:$Z$8,MATCH(Manuel!$G17,AC$2:AC$8,0)),"--")</f>
        <v>--</v>
      </c>
      <c r="AD17" s="33" t="str">
        <f>IFERROR(INDEX($Z$2:$Z$8,MATCH(Manuel!$H17,AD$2:AD$8,0)),"--")</f>
        <v>--</v>
      </c>
      <c r="AE17" s="33" t="str">
        <f>IFERROR(INDEX($Z$2:$Z$8,MATCH(Manuel!$I17,AE$2:AE$8,0)),"--")</f>
        <v>--</v>
      </c>
      <c r="AF17" s="33" t="str">
        <f>IFERROR(INDEX($Z$2:$Z$8,MATCH(Manuel!$J17,AF$2:AF$8,0)),"--")</f>
        <v>--</v>
      </c>
      <c r="AG17" s="33" t="str">
        <f>IFERROR(INDEX($Z$2:$Z$8,MATCH(Manuel!$K17,AG$2:AG$8,0)),"--")</f>
        <v>--</v>
      </c>
      <c r="AH17" s="33" t="str">
        <f>IFERROR(INDEX($Z$2:$Z$8,MATCH(Manuel!$L17,AH$2:AH$8,0)),"--")</f>
        <v>--</v>
      </c>
      <c r="AI17" s="33" t="str">
        <f>IFERROR(INDEX($Z$2:$Z$8,MATCH(Manuel!$M17,AI$2:AI$8,0)),"--")</f>
        <v>--</v>
      </c>
      <c r="AJ17" s="33" t="str">
        <f>IFERROR(INDEX($Z$2:$Z$8,MATCH(Manuel!$N17,AJ$2:AJ$8,0)),"--")</f>
        <v>--</v>
      </c>
      <c r="AK17" s="33" t="str">
        <f>IFERROR(INDEX($Z$2:$Z$8,MATCH(Manuel!#REF!,AK$2:AK$8,0)),"--")</f>
        <v>--</v>
      </c>
      <c r="AL17" s="33" t="str">
        <f>IFERROR(INDEX($Z$2:$Z$8,MATCH(Manuel!#REF!,AL$2:AL$8,0)),"--")</f>
        <v>--</v>
      </c>
      <c r="AM17" s="33">
        <f>IFERROR(INDEX($Z$2:$Z$8,MATCH(Manuel!$C17,AM$2:AM$8,0)),"--")</f>
        <v>1E-4</v>
      </c>
      <c r="AN17" s="33" t="str">
        <f>IFERROR(INDEX($Z$2:$Z$8,MATCH(Manuel!$D17,AN$2:AN$8,0)),"--")</f>
        <v>--</v>
      </c>
      <c r="AO17" s="33" t="str">
        <f>IFERROR(INDEX($Z$2:$Z$8,MATCH(Manuel!$E17,AO$2:AO$8,0)),"--")</f>
        <v>--</v>
      </c>
      <c r="AP17" s="33" t="str">
        <f>IFERROR(INDEX($Z$2:$Z$8,MATCH(Manuel!$F17,AP$2:AP$8,0)),"--")</f>
        <v>--</v>
      </c>
      <c r="AQ17" s="33" t="str">
        <f>IFERROR(INDEX($Z$2:$Z$8,MATCH(Manuel!$G17,AQ$2:AQ$8,0)),"--")</f>
        <v>--</v>
      </c>
      <c r="AR17" s="33" t="str">
        <f>IFERROR(INDEX($Z$2:$Z$8,MATCH(Manuel!$H17,AR$2:AR$8,0)),"--")</f>
        <v>--</v>
      </c>
      <c r="AS17" s="33" t="str">
        <f>IFERROR(INDEX($Z$2:$Z$8,MATCH(Manuel!$I17,AS$2:AS$8,0)),"--")</f>
        <v>--</v>
      </c>
      <c r="AT17" s="33" t="str">
        <f>IFERROR(INDEX($Z$2:$Z$8,MATCH(Manuel!$J17,AT$2:AT$8,0)),"--")</f>
        <v>--</v>
      </c>
    </row>
    <row r="18" spans="1:46">
      <c r="A18" s="30"/>
      <c r="B18" s="16">
        <f>IFERROR(RANK(Z18,Z$9:Z$500,0),"")</f>
        <v>10</v>
      </c>
      <c r="C18" s="3">
        <f>IF(COUNTIFS(E$7:N$7,"CM",E18:N18,"&gt;0")&lt;4,SUMIFS(E18:N18,E$7:N$7,"CM")+SUM(J18:M18)+N18,SUMPRODUCT((E18:I18)*(E18:I18&gt;=LARGE(E18:I18,4)))+SUM(J18:M18)+N18)</f>
        <v>36</v>
      </c>
      <c r="D18" s="5" t="s">
        <v>19</v>
      </c>
      <c r="E18" s="6">
        <f>INDEX('Attribution points'!$B$3:$B$21,MATCH(Tableau4[[#This Row],[Legnano2]],'Attribution points'!$A$3:$A$21,0))</f>
        <v>0</v>
      </c>
      <c r="F18" s="6">
        <f>INDEX('Attribution points'!$B$3:$B$21,MATCH(Tableau4[[#This Row],[Nankin3]],'Attribution points'!$A$3:$A$21,0))</f>
        <v>0</v>
      </c>
      <c r="G18" s="6">
        <f>INDEX('Attribution points'!$B$3:$B$21,MATCH(Tableau4[[#This Row],[Barcelone4]],'Attribution points'!$A$3:$A$21,0))</f>
        <v>0</v>
      </c>
      <c r="H18" s="6">
        <f>INDEX('Attribution points'!$B$3:$B$21,MATCH(Tableau4[[#This Row],[Buenos Aires5]],'Attribution points'!$A$3:$A$21,0))</f>
        <v>0</v>
      </c>
      <c r="I18" s="6">
        <f>INDEX('Attribution points'!$B$3:$B$21,MATCH(Tableau4[[#This Row],[Johannesburg6]],'Attribution points'!$A$3:$A$21,0))</f>
        <v>0</v>
      </c>
      <c r="J18" s="6">
        <f>INDEX('Attribution points'!$B$3:$B$21,MATCH(Tableau4[[#This Row],[Santiago7]],'Attribution points'!$A$3:$A$21,0))</f>
        <v>0</v>
      </c>
      <c r="K18" s="6">
        <f>INDEX('Attribution points'!$B$3:$B$21,MATCH(Tableau4[[#This Row],[Montreux8]],'Attribution points'!$A$3:$A$21,0))</f>
        <v>36</v>
      </c>
      <c r="L18" s="6">
        <f>INDEX('Attribution points'!$B$3:$B$21,MATCH(Tableau4[[#This Row],[Seoul9]],'Attribution points'!$A$3:$A$21,0))</f>
        <v>0</v>
      </c>
      <c r="M18" s="6">
        <f>INDEX('Attribution points'!$B$3:$B$21,MATCH(Tableau4[[#This Row],[Le Caire10]],'Attribution points'!$A$3:$A$21,0))</f>
        <v>0</v>
      </c>
      <c r="N18" s="6">
        <f>INDEX('Attribution points'!$B$3:$B$21,MATCH(Tableau4[[#This Row],[Moscou11]],'Attribution points'!$A$3:$A$21,0))</f>
        <v>0</v>
      </c>
      <c r="O18" s="6"/>
      <c r="P18" s="6"/>
      <c r="Q18" s="6"/>
      <c r="R18" s="6"/>
      <c r="S18" s="6"/>
      <c r="T18" s="6"/>
      <c r="U18" s="6">
        <v>4</v>
      </c>
      <c r="V18" s="6"/>
      <c r="W18" s="6"/>
      <c r="X18" s="92"/>
      <c r="Y18" s="99"/>
      <c r="Z18" s="96">
        <f>IFERROR(SUM(AA18:AT18)+Manuel!$C18,"")</f>
        <v>36</v>
      </c>
      <c r="AA18" s="33" t="str">
        <f>IFERROR(INDEX($Z$2:$Z$8,MATCH(Manuel!$E18,AA$2:AA$8,0)),"--")</f>
        <v>--</v>
      </c>
      <c r="AB18" s="33" t="str">
        <f>IFERROR(INDEX($Z$2:$Z$8,MATCH(Manuel!$F18,AB$2:AB$8,0)),"--")</f>
        <v>--</v>
      </c>
      <c r="AC18" s="33" t="str">
        <f>IFERROR(INDEX($Z$2:$Z$8,MATCH(Manuel!$G18,AC$2:AC$8,0)),"--")</f>
        <v>--</v>
      </c>
      <c r="AD18" s="33" t="str">
        <f>IFERROR(INDEX($Z$2:$Z$8,MATCH(Manuel!$H18,AD$2:AD$8,0)),"--")</f>
        <v>--</v>
      </c>
      <c r="AE18" s="33" t="str">
        <f>IFERROR(INDEX($Z$2:$Z$8,MATCH(Manuel!$I18,AE$2:AE$8,0)),"--")</f>
        <v>--</v>
      </c>
      <c r="AF18" s="33" t="str">
        <f>IFERROR(INDEX($Z$2:$Z$8,MATCH(Manuel!$J18,AF$2:AF$8,0)),"--")</f>
        <v>--</v>
      </c>
      <c r="AG18" s="33" t="str">
        <f>IFERROR(INDEX($Z$2:$Z$8,MATCH(Manuel!$K18,AG$2:AG$8,0)),"--")</f>
        <v>--</v>
      </c>
      <c r="AH18" s="33" t="str">
        <f>IFERROR(INDEX($Z$2:$Z$8,MATCH(Manuel!$L18,AH$2:AH$8,0)),"--")</f>
        <v>--</v>
      </c>
      <c r="AI18" s="33" t="str">
        <f>IFERROR(INDEX($Z$2:$Z$8,MATCH(Manuel!$M18,AI$2:AI$8,0)),"--")</f>
        <v>--</v>
      </c>
      <c r="AJ18" s="33" t="str">
        <f>IFERROR(INDEX($Z$2:$Z$8,MATCH(Manuel!$N18,AJ$2:AJ$8,0)),"--")</f>
        <v>--</v>
      </c>
      <c r="AK18" s="33" t="str">
        <f>IFERROR(INDEX($Z$2:$Z$8,MATCH(Manuel!#REF!,AK$2:AK$8,0)),"--")</f>
        <v>--</v>
      </c>
      <c r="AL18" s="33" t="str">
        <f>IFERROR(INDEX($Z$2:$Z$8,MATCH(Manuel!#REF!,AL$2:AL$8,0)),"--")</f>
        <v>--</v>
      </c>
      <c r="AM18" s="33" t="str">
        <f>IFERROR(INDEX($Z$2:$Z$8,MATCH(Manuel!$C18,AM$2:AM$8,0)),"--")</f>
        <v>--</v>
      </c>
      <c r="AN18" s="33" t="str">
        <f>IFERROR(INDEX($Z$2:$Z$8,MATCH(Manuel!$D18,AN$2:AN$8,0)),"--")</f>
        <v>--</v>
      </c>
      <c r="AO18" s="33" t="str">
        <f>IFERROR(INDEX($Z$2:$Z$8,MATCH(Manuel!$E18,AO$2:AO$8,0)),"--")</f>
        <v>--</v>
      </c>
      <c r="AP18" s="33" t="str">
        <f>IFERROR(INDEX($Z$2:$Z$8,MATCH(Manuel!$F18,AP$2:AP$8,0)),"--")</f>
        <v>--</v>
      </c>
      <c r="AQ18" s="33" t="str">
        <f>IFERROR(INDEX($Z$2:$Z$8,MATCH(Manuel!$G18,AQ$2:AQ$8,0)),"--")</f>
        <v>--</v>
      </c>
      <c r="AR18" s="33" t="str">
        <f>IFERROR(INDEX($Z$2:$Z$8,MATCH(Manuel!$H18,AR$2:AR$8,0)),"--")</f>
        <v>--</v>
      </c>
      <c r="AS18" s="33" t="str">
        <f>IFERROR(INDEX($Z$2:$Z$8,MATCH(Manuel!$I18,AS$2:AS$8,0)),"--")</f>
        <v>--</v>
      </c>
      <c r="AT18" s="33" t="str">
        <f>IFERROR(INDEX($Z$2:$Z$8,MATCH(Manuel!$J18,AT$2:AT$8,0)),"--")</f>
        <v>--</v>
      </c>
    </row>
    <row r="19" spans="1:46">
      <c r="A19" s="30"/>
      <c r="B19" s="16">
        <f>IFERROR(RANK(Z19,Z$9:Z$500,0),"")</f>
        <v>11</v>
      </c>
      <c r="C19" s="3">
        <f>IF(COUNTIFS(E$7:N$7,"CM",E19:N19,"&gt;0")&lt;4,SUMIFS(E19:N19,E$7:N$7,"CM")+SUM(J19:M19)+N19,SUMPRODUCT((E19:I19)*(E19:I19&gt;=LARGE(E19:I19,4)))+SUM(J19:M19)+N19)</f>
        <v>8</v>
      </c>
      <c r="D19" s="5" t="s">
        <v>23</v>
      </c>
      <c r="E19" s="6">
        <f>INDEX('Attribution points'!$B$3:$B$21,MATCH(Tableau4[[#This Row],[Legnano2]],'Attribution points'!$A$3:$A$21,0))</f>
        <v>0</v>
      </c>
      <c r="F19" s="6">
        <f>INDEX('Attribution points'!$B$3:$B$21,MATCH(Tableau4[[#This Row],[Nankin3]],'Attribution points'!$A$3:$A$21,0))</f>
        <v>8</v>
      </c>
      <c r="G19" s="6">
        <f>INDEX('Attribution points'!$B$3:$B$21,MATCH(Tableau4[[#This Row],[Barcelone4]],'Attribution points'!$A$3:$A$21,0))</f>
        <v>0</v>
      </c>
      <c r="H19" s="6">
        <f>INDEX('Attribution points'!$B$3:$B$21,MATCH(Tableau4[[#This Row],[Buenos Aires5]],'Attribution points'!$A$3:$A$21,0))</f>
        <v>0</v>
      </c>
      <c r="I19" s="6">
        <f>INDEX('Attribution points'!$B$3:$B$21,MATCH(Tableau4[[#This Row],[Johannesburg6]],'Attribution points'!$A$3:$A$21,0))</f>
        <v>0</v>
      </c>
      <c r="J19" s="6">
        <f>INDEX('Attribution points'!$B$3:$B$21,MATCH(Tableau4[[#This Row],[Santiago7]],'Attribution points'!$A$3:$A$21,0))</f>
        <v>0</v>
      </c>
      <c r="K19" s="6">
        <f>INDEX('Attribution points'!$B$3:$B$21,MATCH(Tableau4[[#This Row],[Montreux8]],'Attribution points'!$A$3:$A$21,0))</f>
        <v>0</v>
      </c>
      <c r="L19" s="6">
        <f>INDEX('Attribution points'!$B$3:$B$21,MATCH(Tableau4[[#This Row],[Seoul9]],'Attribution points'!$A$3:$A$21,0))</f>
        <v>0</v>
      </c>
      <c r="M19" s="6">
        <f>INDEX('Attribution points'!$B$3:$B$21,MATCH(Tableau4[[#This Row],[Le Caire10]],'Attribution points'!$A$3:$A$21,0))</f>
        <v>0</v>
      </c>
      <c r="N19" s="6">
        <f>INDEX('Attribution points'!$B$3:$B$21,MATCH(Tableau4[[#This Row],[Moscou11]],'Attribution points'!$A$3:$A$21,0))</f>
        <v>0</v>
      </c>
      <c r="O19" s="6"/>
      <c r="P19" s="6">
        <v>17</v>
      </c>
      <c r="Q19" s="6"/>
      <c r="R19" s="6"/>
      <c r="S19" s="6"/>
      <c r="T19" s="6"/>
      <c r="U19" s="6"/>
      <c r="V19" s="6"/>
      <c r="W19" s="6"/>
      <c r="X19" s="92"/>
      <c r="Y19" s="99"/>
      <c r="Z19" s="96">
        <f>IFERROR(SUM(AA19:AT19)+Manuel!$C19,"")</f>
        <v>8.0000003</v>
      </c>
      <c r="AA19" s="33" t="str">
        <f>IFERROR(INDEX($Z$2:$Z$8,MATCH(Manuel!$E19,AA$2:AA$8,0)),"--")</f>
        <v>--</v>
      </c>
      <c r="AB19" s="33">
        <f>IFERROR(INDEX($Z$2:$Z$8,MATCH(Manuel!$F19,AB$2:AB$8,0)),"--")</f>
        <v>9.9999999999999995E-8</v>
      </c>
      <c r="AC19" s="33" t="str">
        <f>IFERROR(INDEX($Z$2:$Z$8,MATCH(Manuel!$G19,AC$2:AC$8,0)),"--")</f>
        <v>--</v>
      </c>
      <c r="AD19" s="33" t="str">
        <f>IFERROR(INDEX($Z$2:$Z$8,MATCH(Manuel!$H19,AD$2:AD$8,0)),"--")</f>
        <v>--</v>
      </c>
      <c r="AE19" s="33" t="str">
        <f>IFERROR(INDEX($Z$2:$Z$8,MATCH(Manuel!$I19,AE$2:AE$8,0)),"--")</f>
        <v>--</v>
      </c>
      <c r="AF19" s="33" t="str">
        <f>IFERROR(INDEX($Z$2:$Z$8,MATCH(Manuel!$J19,AF$2:AF$8,0)),"--")</f>
        <v>--</v>
      </c>
      <c r="AG19" s="33" t="str">
        <f>IFERROR(INDEX($Z$2:$Z$8,MATCH(Manuel!$K19,AG$2:AG$8,0)),"--")</f>
        <v>--</v>
      </c>
      <c r="AH19" s="33" t="str">
        <f>IFERROR(INDEX($Z$2:$Z$8,MATCH(Manuel!$L19,AH$2:AH$8,0)),"--")</f>
        <v>--</v>
      </c>
      <c r="AI19" s="33" t="str">
        <f>IFERROR(INDEX($Z$2:$Z$8,MATCH(Manuel!$M19,AI$2:AI$8,0)),"--")</f>
        <v>--</v>
      </c>
      <c r="AJ19" s="33" t="str">
        <f>IFERROR(INDEX($Z$2:$Z$8,MATCH(Manuel!$N19,AJ$2:AJ$8,0)),"--")</f>
        <v>--</v>
      </c>
      <c r="AK19" s="33" t="str">
        <f>IFERROR(INDEX($Z$2:$Z$8,MATCH(Manuel!#REF!,AK$2:AK$8,0)),"--")</f>
        <v>--</v>
      </c>
      <c r="AL19" s="33" t="str">
        <f>IFERROR(INDEX($Z$2:$Z$8,MATCH(Manuel!#REF!,AL$2:AL$8,0)),"--")</f>
        <v>--</v>
      </c>
      <c r="AM19" s="33">
        <f>IFERROR(INDEX($Z$2:$Z$8,MATCH(Manuel!$C19,AM$2:AM$8,0)),"--")</f>
        <v>9.9999999999999995E-8</v>
      </c>
      <c r="AN19" s="33" t="str">
        <f>IFERROR(INDEX($Z$2:$Z$8,MATCH(Manuel!$D19,AN$2:AN$8,0)),"--")</f>
        <v>--</v>
      </c>
      <c r="AO19" s="33" t="str">
        <f>IFERROR(INDEX($Z$2:$Z$8,MATCH(Manuel!$E19,AO$2:AO$8,0)),"--")</f>
        <v>--</v>
      </c>
      <c r="AP19" s="33">
        <f>IFERROR(INDEX($Z$2:$Z$8,MATCH(Manuel!$F19,AP$2:AP$8,0)),"--")</f>
        <v>9.9999999999999995E-8</v>
      </c>
      <c r="AQ19" s="33" t="str">
        <f>IFERROR(INDEX($Z$2:$Z$8,MATCH(Manuel!$G19,AQ$2:AQ$8,0)),"--")</f>
        <v>--</v>
      </c>
      <c r="AR19" s="33" t="str">
        <f>IFERROR(INDEX($Z$2:$Z$8,MATCH(Manuel!$H19,AR$2:AR$8,0)),"--")</f>
        <v>--</v>
      </c>
      <c r="AS19" s="33" t="str">
        <f>IFERROR(INDEX($Z$2:$Z$8,MATCH(Manuel!$I19,AS$2:AS$8,0)),"--")</f>
        <v>--</v>
      </c>
      <c r="AT19" s="33" t="str">
        <f>IFERROR(INDEX($Z$2:$Z$8,MATCH(Manuel!$J19,AT$2:AT$8,0)),"--")</f>
        <v>--</v>
      </c>
    </row>
    <row r="20" spans="1:46">
      <c r="A20" s="30"/>
      <c r="B20" s="16">
        <f>IFERROR(RANK(Z20,Z$9:Z$500,0),"")</f>
        <v>12</v>
      </c>
      <c r="C20" s="3">
        <f>IF(COUNTIFS(E$7:N$7,"CM",E20:N20,"&gt;0")&lt;4,SUMIFS(E20:N20,E$7:N$7,"CM")+SUM(J20:M20)+N20,SUMPRODUCT((E20:I20)*(E20:I20&gt;=LARGE(E20:I20,4)))+SUM(J20:M20)+N20)</f>
        <v>0</v>
      </c>
      <c r="D20" s="5" t="s">
        <v>28</v>
      </c>
      <c r="E20" s="6">
        <f>INDEX('Attribution points'!$B$3:$B$21,MATCH(Tableau4[[#This Row],[Legnano2]],'Attribution points'!$A$3:$A$21,0))</f>
        <v>0</v>
      </c>
      <c r="F20" s="6">
        <f>INDEX('Attribution points'!$B$3:$B$21,MATCH(Tableau4[[#This Row],[Nankin3]],'Attribution points'!$A$3:$A$21,0))</f>
        <v>0</v>
      </c>
      <c r="G20" s="6">
        <f>INDEX('Attribution points'!$B$3:$B$21,MATCH(Tableau4[[#This Row],[Barcelone4]],'Attribution points'!$A$3:$A$21,0))</f>
        <v>0</v>
      </c>
      <c r="H20" s="6">
        <f>INDEX('Attribution points'!$B$3:$B$21,MATCH(Tableau4[[#This Row],[Buenos Aires5]],'Attribution points'!$A$3:$A$21,0))</f>
        <v>0</v>
      </c>
      <c r="I20" s="6">
        <f>INDEX('Attribution points'!$B$3:$B$21,MATCH(Tableau4[[#This Row],[Johannesburg6]],'Attribution points'!$A$3:$A$21,0))</f>
        <v>0</v>
      </c>
      <c r="J20" s="6">
        <f>INDEX('Attribution points'!$B$3:$B$21,MATCH(Tableau4[[#This Row],[Santiago7]],'Attribution points'!$A$3:$A$21,0))</f>
        <v>0</v>
      </c>
      <c r="K20" s="6">
        <f>INDEX('Attribution points'!$B$3:$B$21,MATCH(Tableau4[[#This Row],[Montreux8]],'Attribution points'!$A$3:$A$21,0))</f>
        <v>0</v>
      </c>
      <c r="L20" s="6">
        <f>INDEX('Attribution points'!$B$3:$B$21,MATCH(Tableau4[[#This Row],[Seoul9]],'Attribution points'!$A$3:$A$21,0))</f>
        <v>0</v>
      </c>
      <c r="M20" s="6">
        <f>INDEX('Attribution points'!$B$3:$B$21,MATCH(Tableau4[[#This Row],[Le Caire10]],'Attribution points'!$A$3:$A$21,0))</f>
        <v>0</v>
      </c>
      <c r="N20" s="6">
        <f>INDEX('Attribution points'!$B$3:$B$21,MATCH(Tableau4[[#This Row],[Moscou11]],'Attribution points'!$A$3:$A$21,0))</f>
        <v>0</v>
      </c>
      <c r="O20" s="6"/>
      <c r="P20" s="6"/>
      <c r="Q20" s="6"/>
      <c r="R20" s="6"/>
      <c r="S20" s="6"/>
      <c r="T20" s="6"/>
      <c r="U20" s="6"/>
      <c r="V20" s="6"/>
      <c r="W20" s="6"/>
      <c r="X20" s="92"/>
      <c r="Y20" s="99"/>
      <c r="Z20" s="96">
        <f>IFERROR(SUM(AA20:AT20)+Manuel!$C20,"")</f>
        <v>0</v>
      </c>
      <c r="AA20" s="33" t="str">
        <f>IFERROR(INDEX($Z$2:$Z$8,MATCH(Manuel!$E20,AA$2:AA$8,0)),"--")</f>
        <v>--</v>
      </c>
      <c r="AB20" s="33" t="str">
        <f>IFERROR(INDEX($Z$2:$Z$8,MATCH(Manuel!$F20,AB$2:AB$8,0)),"--")</f>
        <v>--</v>
      </c>
      <c r="AC20" s="33" t="str">
        <f>IFERROR(INDEX($Z$2:$Z$8,MATCH(Manuel!$G20,AC$2:AC$8,0)),"--")</f>
        <v>--</v>
      </c>
      <c r="AD20" s="33" t="str">
        <f>IFERROR(INDEX($Z$2:$Z$8,MATCH(Manuel!$H20,AD$2:AD$8,0)),"--")</f>
        <v>--</v>
      </c>
      <c r="AE20" s="33" t="str">
        <f>IFERROR(INDEX($Z$2:$Z$8,MATCH(Manuel!$I20,AE$2:AE$8,0)),"--")</f>
        <v>--</v>
      </c>
      <c r="AF20" s="33" t="str">
        <f>IFERROR(INDEX($Z$2:$Z$8,MATCH(Manuel!$J20,AF$2:AF$8,0)),"--")</f>
        <v>--</v>
      </c>
      <c r="AG20" s="33" t="str">
        <f>IFERROR(INDEX($Z$2:$Z$8,MATCH(Manuel!$K20,AG$2:AG$8,0)),"--")</f>
        <v>--</v>
      </c>
      <c r="AH20" s="33" t="str">
        <f>IFERROR(INDEX($Z$2:$Z$8,MATCH(Manuel!$L20,AH$2:AH$8,0)),"--")</f>
        <v>--</v>
      </c>
      <c r="AI20" s="33" t="str">
        <f>IFERROR(INDEX($Z$2:$Z$8,MATCH(Manuel!$M20,AI$2:AI$8,0)),"--")</f>
        <v>--</v>
      </c>
      <c r="AJ20" s="33" t="str">
        <f>IFERROR(INDEX($Z$2:$Z$8,MATCH(Manuel!$N20,AJ$2:AJ$8,0)),"--")</f>
        <v>--</v>
      </c>
      <c r="AK20" s="33" t="str">
        <f>IFERROR(INDEX($Z$2:$Z$8,MATCH(Manuel!#REF!,AK$2:AK$8,0)),"--")</f>
        <v>--</v>
      </c>
      <c r="AL20" s="33" t="str">
        <f>IFERROR(INDEX($Z$2:$Z$8,MATCH(Manuel!#REF!,AL$2:AL$8,0)),"--")</f>
        <v>--</v>
      </c>
      <c r="AM20" s="33" t="str">
        <f>IFERROR(INDEX($Z$2:$Z$8,MATCH(Manuel!$C20,AM$2:AM$8,0)),"--")</f>
        <v>--</v>
      </c>
      <c r="AN20" s="33" t="str">
        <f>IFERROR(INDEX($Z$2:$Z$8,MATCH(Manuel!$D20,AN$2:AN$8,0)),"--")</f>
        <v>--</v>
      </c>
      <c r="AO20" s="33" t="str">
        <f>IFERROR(INDEX($Z$2:$Z$8,MATCH(Manuel!$E20,AO$2:AO$8,0)),"--")</f>
        <v>--</v>
      </c>
      <c r="AP20" s="33" t="str">
        <f>IFERROR(INDEX($Z$2:$Z$8,MATCH(Manuel!$F20,AP$2:AP$8,0)),"--")</f>
        <v>--</v>
      </c>
      <c r="AQ20" s="33" t="str">
        <f>IFERROR(INDEX($Z$2:$Z$8,MATCH(Manuel!$G20,AQ$2:AQ$8,0)),"--")</f>
        <v>--</v>
      </c>
      <c r="AR20" s="33" t="str">
        <f>IFERROR(INDEX($Z$2:$Z$8,MATCH(Manuel!$H20,AR$2:AR$8,0)),"--")</f>
        <v>--</v>
      </c>
      <c r="AS20" s="33" t="str">
        <f>IFERROR(INDEX($Z$2:$Z$8,MATCH(Manuel!$I20,AS$2:AS$8,0)),"--")</f>
        <v>--</v>
      </c>
      <c r="AT20" s="33" t="str">
        <f>IFERROR(INDEX($Z$2:$Z$8,MATCH(Manuel!$J20,AT$2:AT$8,0)),"--")</f>
        <v>--</v>
      </c>
    </row>
    <row r="21" spans="1:46">
      <c r="A21" s="30"/>
      <c r="B21" s="16">
        <f>IFERROR(RANK(Z21,Z$9:Z$500,0),"")</f>
        <v>12</v>
      </c>
      <c r="C21" s="3">
        <f>IF(COUNTIFS(E$7:N$7,"CM",E21:N21,"&gt;0")&lt;4,SUMIFS(E21:N21,E$7:N$7,"CM")+SUM(J21:M21)+N21,SUMPRODUCT((E21:I21)*(E21:I21&gt;=LARGE(E21:I21,4)))+SUM(J21:M21)+N21)</f>
        <v>0</v>
      </c>
      <c r="D21" s="5" t="s">
        <v>15</v>
      </c>
      <c r="E21" s="6">
        <f>INDEX('Attribution points'!$B$3:$B$21,MATCH(Tableau4[[#This Row],[Legnano2]],'Attribution points'!$A$3:$A$21,0))</f>
        <v>0</v>
      </c>
      <c r="F21" s="6">
        <f>INDEX('Attribution points'!$B$3:$B$21,MATCH(Tableau4[[#This Row],[Nankin3]],'Attribution points'!$A$3:$A$21,0))</f>
        <v>0</v>
      </c>
      <c r="G21" s="6">
        <f>INDEX('Attribution points'!$B$3:$B$21,MATCH(Tableau4[[#This Row],[Barcelone4]],'Attribution points'!$A$3:$A$21,0))</f>
        <v>0</v>
      </c>
      <c r="H21" s="6">
        <f>INDEX('Attribution points'!$B$3:$B$21,MATCH(Tableau4[[#This Row],[Buenos Aires5]],'Attribution points'!$A$3:$A$21,0))</f>
        <v>0</v>
      </c>
      <c r="I21" s="6">
        <f>INDEX('Attribution points'!$B$3:$B$21,MATCH(Tableau4[[#This Row],[Johannesburg6]],'Attribution points'!$A$3:$A$21,0))</f>
        <v>0</v>
      </c>
      <c r="J21" s="6">
        <f>INDEX('Attribution points'!$B$3:$B$21,MATCH(Tableau4[[#This Row],[Santiago7]],'Attribution points'!$A$3:$A$21,0))</f>
        <v>0</v>
      </c>
      <c r="K21" s="6">
        <f>INDEX('Attribution points'!$B$3:$B$21,MATCH(Tableau4[[#This Row],[Montreux8]],'Attribution points'!$A$3:$A$21,0))</f>
        <v>0</v>
      </c>
      <c r="L21" s="6">
        <f>INDEX('Attribution points'!$B$3:$B$21,MATCH(Tableau4[[#This Row],[Seoul9]],'Attribution points'!$A$3:$A$21,0))</f>
        <v>0</v>
      </c>
      <c r="M21" s="6">
        <f>INDEX('Attribution points'!$B$3:$B$21,MATCH(Tableau4[[#This Row],[Le Caire10]],'Attribution points'!$A$3:$A$21,0))</f>
        <v>0</v>
      </c>
      <c r="N21" s="6">
        <f>INDEX('Attribution points'!$B$3:$B$21,MATCH(Tableau4[[#This Row],[Moscou11]],'Attribution points'!$A$3:$A$21,0))</f>
        <v>0</v>
      </c>
      <c r="O21" s="6"/>
      <c r="P21" s="6"/>
      <c r="Q21" s="6"/>
      <c r="R21" s="6"/>
      <c r="S21" s="6"/>
      <c r="T21" s="6"/>
      <c r="U21" s="6"/>
      <c r="V21" s="6"/>
      <c r="W21" s="6"/>
      <c r="X21" s="92"/>
      <c r="Y21" s="99"/>
      <c r="Z21" s="96">
        <f>IFERROR(SUM(AA21:AT21)+Manuel!$C21,"")</f>
        <v>0</v>
      </c>
      <c r="AA21" s="33" t="str">
        <f>IFERROR(INDEX($Z$2:$Z$8,MATCH(Manuel!$E21,AA$2:AA$8,0)),"--")</f>
        <v>--</v>
      </c>
      <c r="AB21" s="33" t="str">
        <f>IFERROR(INDEX($Z$2:$Z$8,MATCH(Manuel!$F21,AB$2:AB$8,0)),"--")</f>
        <v>--</v>
      </c>
      <c r="AC21" s="33" t="str">
        <f>IFERROR(INDEX($Z$2:$Z$8,MATCH(Manuel!$G21,AC$2:AC$8,0)),"--")</f>
        <v>--</v>
      </c>
      <c r="AD21" s="33" t="str">
        <f>IFERROR(INDEX($Z$2:$Z$8,MATCH(Manuel!$H21,AD$2:AD$8,0)),"--")</f>
        <v>--</v>
      </c>
      <c r="AE21" s="33" t="str">
        <f>IFERROR(INDEX($Z$2:$Z$8,MATCH(Manuel!$I21,AE$2:AE$8,0)),"--")</f>
        <v>--</v>
      </c>
      <c r="AF21" s="33" t="str">
        <f>IFERROR(INDEX($Z$2:$Z$8,MATCH(Manuel!$J21,AF$2:AF$8,0)),"--")</f>
        <v>--</v>
      </c>
      <c r="AG21" s="33" t="str">
        <f>IFERROR(INDEX($Z$2:$Z$8,MATCH(Manuel!$K21,AG$2:AG$8,0)),"--")</f>
        <v>--</v>
      </c>
      <c r="AH21" s="33" t="str">
        <f>IFERROR(INDEX($Z$2:$Z$8,MATCH(Manuel!$L21,AH$2:AH$8,0)),"--")</f>
        <v>--</v>
      </c>
      <c r="AI21" s="33" t="str">
        <f>IFERROR(INDEX($Z$2:$Z$8,MATCH(Manuel!$M21,AI$2:AI$8,0)),"--")</f>
        <v>--</v>
      </c>
      <c r="AJ21" s="33" t="str">
        <f>IFERROR(INDEX($Z$2:$Z$8,MATCH(Manuel!$N21,AJ$2:AJ$8,0)),"--")</f>
        <v>--</v>
      </c>
      <c r="AK21" s="33" t="str">
        <f>IFERROR(INDEX($Z$2:$Z$8,MATCH(Manuel!#REF!,AK$2:AK$8,0)),"--")</f>
        <v>--</v>
      </c>
      <c r="AL21" s="33" t="str">
        <f>IFERROR(INDEX($Z$2:$Z$8,MATCH(Manuel!#REF!,AL$2:AL$8,0)),"--")</f>
        <v>--</v>
      </c>
      <c r="AM21" s="33" t="str">
        <f>IFERROR(INDEX($Z$2:$Z$8,MATCH(Manuel!$C21,AM$2:AM$8,0)),"--")</f>
        <v>--</v>
      </c>
      <c r="AN21" s="33" t="str">
        <f>IFERROR(INDEX($Z$2:$Z$8,MATCH(Manuel!$D21,AN$2:AN$8,0)),"--")</f>
        <v>--</v>
      </c>
      <c r="AO21" s="33" t="str">
        <f>IFERROR(INDEX($Z$2:$Z$8,MATCH(Manuel!$E21,AO$2:AO$8,0)),"--")</f>
        <v>--</v>
      </c>
      <c r="AP21" s="33" t="str">
        <f>IFERROR(INDEX($Z$2:$Z$8,MATCH(Manuel!$F21,AP$2:AP$8,0)),"--")</f>
        <v>--</v>
      </c>
      <c r="AQ21" s="33" t="str">
        <f>IFERROR(INDEX($Z$2:$Z$8,MATCH(Manuel!$G21,AQ$2:AQ$8,0)),"--")</f>
        <v>--</v>
      </c>
      <c r="AR21" s="33" t="str">
        <f>IFERROR(INDEX($Z$2:$Z$8,MATCH(Manuel!$H21,AR$2:AR$8,0)),"--")</f>
        <v>--</v>
      </c>
      <c r="AS21" s="33" t="str">
        <f>IFERROR(INDEX($Z$2:$Z$8,MATCH(Manuel!$I21,AS$2:AS$8,0)),"--")</f>
        <v>--</v>
      </c>
      <c r="AT21" s="33" t="str">
        <f>IFERROR(INDEX($Z$2:$Z$8,MATCH(Manuel!$J21,AT$2:AT$8,0)),"--")</f>
        <v>--</v>
      </c>
    </row>
    <row r="22" spans="1:46">
      <c r="A22" s="30"/>
      <c r="B22" s="16">
        <f>IFERROR(RANK(Z22,Z$9:Z$500,0),"")</f>
        <v>12</v>
      </c>
      <c r="C22" s="3">
        <f>IF(COUNTIFS(E$7:N$7,"CM",E22:N22,"&gt;0")&lt;4,SUMIFS(E22:N22,E$7:N$7,"CM")+SUM(J22:M22)+N22,SUMPRODUCT((E22:I22)*(E22:I22&gt;=LARGE(E22:I22,4)))+SUM(J22:M22)+N22)</f>
        <v>0</v>
      </c>
      <c r="D22" s="5" t="s">
        <v>24</v>
      </c>
      <c r="E22" s="6">
        <f>INDEX('Attribution points'!$B$3:$B$21,MATCH(Tableau4[[#This Row],[Legnano2]],'Attribution points'!$A$3:$A$21,0))</f>
        <v>0</v>
      </c>
      <c r="F22" s="6">
        <f>INDEX('Attribution points'!$B$3:$B$21,MATCH(Tableau4[[#This Row],[Nankin3]],'Attribution points'!$A$3:$A$21,0))</f>
        <v>0</v>
      </c>
      <c r="G22" s="6">
        <f>INDEX('Attribution points'!$B$3:$B$21,MATCH(Tableau4[[#This Row],[Barcelone4]],'Attribution points'!$A$3:$A$21,0))</f>
        <v>0</v>
      </c>
      <c r="H22" s="6">
        <f>INDEX('Attribution points'!$B$3:$B$21,MATCH(Tableau4[[#This Row],[Buenos Aires5]],'Attribution points'!$A$3:$A$21,0))</f>
        <v>0</v>
      </c>
      <c r="I22" s="6">
        <f>INDEX('Attribution points'!$B$3:$B$21,MATCH(Tableau4[[#This Row],[Johannesburg6]],'Attribution points'!$A$3:$A$21,0))</f>
        <v>0</v>
      </c>
      <c r="J22" s="6">
        <f>INDEX('Attribution points'!$B$3:$B$21,MATCH(Tableau4[[#This Row],[Santiago7]],'Attribution points'!$A$3:$A$21,0))</f>
        <v>0</v>
      </c>
      <c r="K22" s="6">
        <f>INDEX('Attribution points'!$B$3:$B$21,MATCH(Tableau4[[#This Row],[Montreux8]],'Attribution points'!$A$3:$A$21,0))</f>
        <v>0</v>
      </c>
      <c r="L22" s="6">
        <f>INDEX('Attribution points'!$B$3:$B$21,MATCH(Tableau4[[#This Row],[Seoul9]],'Attribution points'!$A$3:$A$21,0))</f>
        <v>0</v>
      </c>
      <c r="M22" s="6">
        <f>INDEX('Attribution points'!$B$3:$B$21,MATCH(Tableau4[[#This Row],[Le Caire10]],'Attribution points'!$A$3:$A$21,0))</f>
        <v>0</v>
      </c>
      <c r="N22" s="6">
        <f>INDEX('Attribution points'!$B$3:$B$21,MATCH(Tableau4[[#This Row],[Moscou11]],'Attribution points'!$A$3:$A$21,0))</f>
        <v>0</v>
      </c>
      <c r="O22" s="6"/>
      <c r="P22" s="6"/>
      <c r="Q22" s="6"/>
      <c r="R22" s="6"/>
      <c r="S22" s="6"/>
      <c r="T22" s="6"/>
      <c r="U22" s="6"/>
      <c r="V22" s="6"/>
      <c r="W22" s="6"/>
      <c r="X22" s="92"/>
      <c r="Y22" s="99"/>
      <c r="Z22" s="96">
        <f>IFERROR(SUM(AA22:AT22)+Manuel!$C22,"")</f>
        <v>0</v>
      </c>
      <c r="AA22" s="33" t="str">
        <f>IFERROR(INDEX($Z$2:$Z$8,MATCH(Manuel!$E22,AA$2:AA$8,0)),"--")</f>
        <v>--</v>
      </c>
      <c r="AB22" s="33" t="str">
        <f>IFERROR(INDEX($Z$2:$Z$8,MATCH(Manuel!$F22,AB$2:AB$8,0)),"--")</f>
        <v>--</v>
      </c>
      <c r="AC22" s="33" t="str">
        <f>IFERROR(INDEX($Z$2:$Z$8,MATCH(Manuel!$G22,AC$2:AC$8,0)),"--")</f>
        <v>--</v>
      </c>
      <c r="AD22" s="33" t="str">
        <f>IFERROR(INDEX($Z$2:$Z$8,MATCH(Manuel!$H22,AD$2:AD$8,0)),"--")</f>
        <v>--</v>
      </c>
      <c r="AE22" s="33" t="str">
        <f>IFERROR(INDEX($Z$2:$Z$8,MATCH(Manuel!$I22,AE$2:AE$8,0)),"--")</f>
        <v>--</v>
      </c>
      <c r="AF22" s="33" t="str">
        <f>IFERROR(INDEX($Z$2:$Z$8,MATCH(Manuel!$J22,AF$2:AF$8,0)),"--")</f>
        <v>--</v>
      </c>
      <c r="AG22" s="33" t="str">
        <f>IFERROR(INDEX($Z$2:$Z$8,MATCH(Manuel!$K22,AG$2:AG$8,0)),"--")</f>
        <v>--</v>
      </c>
      <c r="AH22" s="33" t="str">
        <f>IFERROR(INDEX($Z$2:$Z$8,MATCH(Manuel!$L22,AH$2:AH$8,0)),"--")</f>
        <v>--</v>
      </c>
      <c r="AI22" s="33" t="str">
        <f>IFERROR(INDEX($Z$2:$Z$8,MATCH(Manuel!$M22,AI$2:AI$8,0)),"--")</f>
        <v>--</v>
      </c>
      <c r="AJ22" s="33" t="str">
        <f>IFERROR(INDEX($Z$2:$Z$8,MATCH(Manuel!$N22,AJ$2:AJ$8,0)),"--")</f>
        <v>--</v>
      </c>
      <c r="AK22" s="33" t="str">
        <f>IFERROR(INDEX($Z$2:$Z$8,MATCH(Manuel!#REF!,AK$2:AK$8,0)),"--")</f>
        <v>--</v>
      </c>
      <c r="AL22" s="33" t="str">
        <f>IFERROR(INDEX($Z$2:$Z$8,MATCH(Manuel!#REF!,AL$2:AL$8,0)),"--")</f>
        <v>--</v>
      </c>
      <c r="AM22" s="33" t="str">
        <f>IFERROR(INDEX($Z$2:$Z$8,MATCH(Manuel!$C22,AM$2:AM$8,0)),"--")</f>
        <v>--</v>
      </c>
      <c r="AN22" s="33" t="str">
        <f>IFERROR(INDEX($Z$2:$Z$8,MATCH(Manuel!$D22,AN$2:AN$8,0)),"--")</f>
        <v>--</v>
      </c>
      <c r="AO22" s="33" t="str">
        <f>IFERROR(INDEX($Z$2:$Z$8,MATCH(Manuel!$E22,AO$2:AO$8,0)),"--")</f>
        <v>--</v>
      </c>
      <c r="AP22" s="33" t="str">
        <f>IFERROR(INDEX($Z$2:$Z$8,MATCH(Manuel!$F22,AP$2:AP$8,0)),"--")</f>
        <v>--</v>
      </c>
      <c r="AQ22" s="33" t="str">
        <f>IFERROR(INDEX($Z$2:$Z$8,MATCH(Manuel!$G22,AQ$2:AQ$8,0)),"--")</f>
        <v>--</v>
      </c>
      <c r="AR22" s="33" t="str">
        <f>IFERROR(INDEX($Z$2:$Z$8,MATCH(Manuel!$H22,AR$2:AR$8,0)),"--")</f>
        <v>--</v>
      </c>
      <c r="AS22" s="33" t="str">
        <f>IFERROR(INDEX($Z$2:$Z$8,MATCH(Manuel!$I22,AS$2:AS$8,0)),"--")</f>
        <v>--</v>
      </c>
      <c r="AT22" s="33" t="str">
        <f>IFERROR(INDEX($Z$2:$Z$8,MATCH(Manuel!$J22,AT$2:AT$8,0)),"--")</f>
        <v>--</v>
      </c>
    </row>
    <row r="23" spans="1:46">
      <c r="A23" s="30"/>
      <c r="B23" s="16">
        <f>IFERROR(RANK(Z23,Z$9:Z$500,0),"")</f>
        <v>12</v>
      </c>
      <c r="C23" s="3">
        <f>IF(COUNTIFS(E$7:N$7,"CM",E23:N23,"&gt;0")&lt;4,SUMIFS(E23:N23,E$7:N$7,"CM")+SUM(J23:M23)+N23,SUMPRODUCT((E23:I23)*(E23:I23&gt;=LARGE(E23:I23,4)))+SUM(J23:M23)+N23)</f>
        <v>0</v>
      </c>
      <c r="D23" s="5" t="s">
        <v>25</v>
      </c>
      <c r="E23" s="6">
        <f>INDEX('Attribution points'!$B$3:$B$21,MATCH(Tableau4[[#This Row],[Legnano2]],'Attribution points'!$A$3:$A$21,0))</f>
        <v>0</v>
      </c>
      <c r="F23" s="6">
        <f>INDEX('Attribution points'!$B$3:$B$21,MATCH(Tableau4[[#This Row],[Nankin3]],'Attribution points'!$A$3:$A$21,0))</f>
        <v>0</v>
      </c>
      <c r="G23" s="6">
        <f>INDEX('Attribution points'!$B$3:$B$21,MATCH(Tableau4[[#This Row],[Barcelone4]],'Attribution points'!$A$3:$A$21,0))</f>
        <v>0</v>
      </c>
      <c r="H23" s="6">
        <f>INDEX('Attribution points'!$B$3:$B$21,MATCH(Tableau4[[#This Row],[Buenos Aires5]],'Attribution points'!$A$3:$A$21,0))</f>
        <v>0</v>
      </c>
      <c r="I23" s="6">
        <f>INDEX('Attribution points'!$B$3:$B$21,MATCH(Tableau4[[#This Row],[Johannesburg6]],'Attribution points'!$A$3:$A$21,0))</f>
        <v>0</v>
      </c>
      <c r="J23" s="6">
        <f>INDEX('Attribution points'!$B$3:$B$21,MATCH(Tableau4[[#This Row],[Santiago7]],'Attribution points'!$A$3:$A$21,0))</f>
        <v>0</v>
      </c>
      <c r="K23" s="6">
        <f>INDEX('Attribution points'!$B$3:$B$21,MATCH(Tableau4[[#This Row],[Montreux8]],'Attribution points'!$A$3:$A$21,0))</f>
        <v>0</v>
      </c>
      <c r="L23" s="6">
        <f>INDEX('Attribution points'!$B$3:$B$21,MATCH(Tableau4[[#This Row],[Seoul9]],'Attribution points'!$A$3:$A$21,0))</f>
        <v>0</v>
      </c>
      <c r="M23" s="6">
        <f>INDEX('Attribution points'!$B$3:$B$21,MATCH(Tableau4[[#This Row],[Le Caire10]],'Attribution points'!$A$3:$A$21,0))</f>
        <v>0</v>
      </c>
      <c r="N23" s="6">
        <f>INDEX('Attribution points'!$B$3:$B$21,MATCH(Tableau4[[#This Row],[Moscou11]],'Attribution points'!$A$3:$A$21,0))</f>
        <v>0</v>
      </c>
      <c r="O23" s="6"/>
      <c r="P23" s="6"/>
      <c r="Q23" s="6"/>
      <c r="R23" s="6"/>
      <c r="S23" s="6"/>
      <c r="T23" s="6"/>
      <c r="U23" s="6"/>
      <c r="V23" s="6"/>
      <c r="W23" s="6"/>
      <c r="X23" s="92"/>
      <c r="Y23" s="99"/>
      <c r="Z23" s="96">
        <f>IFERROR(SUM(AA23:AT23)+Manuel!$C23,"")</f>
        <v>0</v>
      </c>
      <c r="AA23" s="33" t="str">
        <f>IFERROR(INDEX($Z$2:$Z$8,MATCH(Manuel!$E23,AA$2:AA$8,0)),"--")</f>
        <v>--</v>
      </c>
      <c r="AB23" s="33" t="str">
        <f>IFERROR(INDEX($Z$2:$Z$8,MATCH(Manuel!$F23,AB$2:AB$8,0)),"--")</f>
        <v>--</v>
      </c>
      <c r="AC23" s="33" t="str">
        <f>IFERROR(INDEX($Z$2:$Z$8,MATCH(Manuel!$G23,AC$2:AC$8,0)),"--")</f>
        <v>--</v>
      </c>
      <c r="AD23" s="33" t="str">
        <f>IFERROR(INDEX($Z$2:$Z$8,MATCH(Manuel!$H23,AD$2:AD$8,0)),"--")</f>
        <v>--</v>
      </c>
      <c r="AE23" s="33" t="str">
        <f>IFERROR(INDEX($Z$2:$Z$8,MATCH(Manuel!$I23,AE$2:AE$8,0)),"--")</f>
        <v>--</v>
      </c>
      <c r="AF23" s="33" t="str">
        <f>IFERROR(INDEX($Z$2:$Z$8,MATCH(Manuel!$J23,AF$2:AF$8,0)),"--")</f>
        <v>--</v>
      </c>
      <c r="AG23" s="33" t="str">
        <f>IFERROR(INDEX($Z$2:$Z$8,MATCH(Manuel!$K23,AG$2:AG$8,0)),"--")</f>
        <v>--</v>
      </c>
      <c r="AH23" s="33" t="str">
        <f>IFERROR(INDEX($Z$2:$Z$8,MATCH(Manuel!$L23,AH$2:AH$8,0)),"--")</f>
        <v>--</v>
      </c>
      <c r="AI23" s="33" t="str">
        <f>IFERROR(INDEX($Z$2:$Z$8,MATCH(Manuel!$M23,AI$2:AI$8,0)),"--")</f>
        <v>--</v>
      </c>
      <c r="AJ23" s="33" t="str">
        <f>IFERROR(INDEX($Z$2:$Z$8,MATCH(Manuel!$N23,AJ$2:AJ$8,0)),"--")</f>
        <v>--</v>
      </c>
      <c r="AK23" s="33" t="str">
        <f>IFERROR(INDEX($Z$2:$Z$8,MATCH(Manuel!#REF!,AK$2:AK$8,0)),"--")</f>
        <v>--</v>
      </c>
      <c r="AL23" s="33" t="str">
        <f>IFERROR(INDEX($Z$2:$Z$8,MATCH(Manuel!#REF!,AL$2:AL$8,0)),"--")</f>
        <v>--</v>
      </c>
      <c r="AM23" s="33" t="str">
        <f>IFERROR(INDEX($Z$2:$Z$8,MATCH(Manuel!$C23,AM$2:AM$8,0)),"--")</f>
        <v>--</v>
      </c>
      <c r="AN23" s="33" t="str">
        <f>IFERROR(INDEX($Z$2:$Z$8,MATCH(Manuel!$D23,AN$2:AN$8,0)),"--")</f>
        <v>--</v>
      </c>
      <c r="AO23" s="33" t="str">
        <f>IFERROR(INDEX($Z$2:$Z$8,MATCH(Manuel!$E23,AO$2:AO$8,0)),"--")</f>
        <v>--</v>
      </c>
      <c r="AP23" s="33" t="str">
        <f>IFERROR(INDEX($Z$2:$Z$8,MATCH(Manuel!$F23,AP$2:AP$8,0)),"--")</f>
        <v>--</v>
      </c>
      <c r="AQ23" s="33" t="str">
        <f>IFERROR(INDEX($Z$2:$Z$8,MATCH(Manuel!$G23,AQ$2:AQ$8,0)),"--")</f>
        <v>--</v>
      </c>
      <c r="AR23" s="33" t="str">
        <f>IFERROR(INDEX($Z$2:$Z$8,MATCH(Manuel!$H23,AR$2:AR$8,0)),"--")</f>
        <v>--</v>
      </c>
      <c r="AS23" s="33" t="str">
        <f>IFERROR(INDEX($Z$2:$Z$8,MATCH(Manuel!$I23,AS$2:AS$8,0)),"--")</f>
        <v>--</v>
      </c>
      <c r="AT23" s="33" t="str">
        <f>IFERROR(INDEX($Z$2:$Z$8,MATCH(Manuel!$J23,AT$2:AT$8,0)),"--")</f>
        <v>--</v>
      </c>
    </row>
    <row r="24" spans="1:46">
      <c r="A24" s="30"/>
      <c r="B24" s="16">
        <f>IFERROR(RANK(Z24,Z$9:Z$500,0),"")</f>
        <v>12</v>
      </c>
      <c r="C24" s="3">
        <f>IF(COUNTIFS(E$7:N$7,"CM",E24:N24,"&gt;0")&lt;4,SUMIFS(E24:N24,E$7:N$7,"CM")+SUM(J24:M24)+N24,SUMPRODUCT((E24:I24)*(E24:I24&gt;=LARGE(E24:I24,4)))+SUM(J24:M24)+N24)</f>
        <v>0</v>
      </c>
      <c r="D24" s="5" t="s">
        <v>30</v>
      </c>
      <c r="E24" s="6">
        <f>INDEX('Attribution points'!$B$3:$B$21,MATCH(Tableau4[[#This Row],[Legnano2]],'Attribution points'!$A$3:$A$21,0))</f>
        <v>0</v>
      </c>
      <c r="F24" s="6">
        <f>INDEX('Attribution points'!$B$3:$B$21,MATCH(Tableau4[[#This Row],[Nankin3]],'Attribution points'!$A$3:$A$21,0))</f>
        <v>0</v>
      </c>
      <c r="G24" s="6">
        <f>INDEX('Attribution points'!$B$3:$B$21,MATCH(Tableau4[[#This Row],[Barcelone4]],'Attribution points'!$A$3:$A$21,0))</f>
        <v>0</v>
      </c>
      <c r="H24" s="6">
        <f>INDEX('Attribution points'!$B$3:$B$21,MATCH(Tableau4[[#This Row],[Buenos Aires5]],'Attribution points'!$A$3:$A$21,0))</f>
        <v>0</v>
      </c>
      <c r="I24" s="6">
        <f>INDEX('Attribution points'!$B$3:$B$21,MATCH(Tableau4[[#This Row],[Johannesburg6]],'Attribution points'!$A$3:$A$21,0))</f>
        <v>0</v>
      </c>
      <c r="J24" s="6">
        <f>INDEX('Attribution points'!$B$3:$B$21,MATCH(Tableau4[[#This Row],[Santiago7]],'Attribution points'!$A$3:$A$21,0))</f>
        <v>0</v>
      </c>
      <c r="K24" s="6">
        <f>INDEX('Attribution points'!$B$3:$B$21,MATCH(Tableau4[[#This Row],[Montreux8]],'Attribution points'!$A$3:$A$21,0))</f>
        <v>0</v>
      </c>
      <c r="L24" s="6">
        <f>INDEX('Attribution points'!$B$3:$B$21,MATCH(Tableau4[[#This Row],[Seoul9]],'Attribution points'!$A$3:$A$21,0))</f>
        <v>0</v>
      </c>
      <c r="M24" s="6">
        <f>INDEX('Attribution points'!$B$3:$B$21,MATCH(Tableau4[[#This Row],[Le Caire10]],'Attribution points'!$A$3:$A$21,0))</f>
        <v>0</v>
      </c>
      <c r="N24" s="6">
        <f>INDEX('Attribution points'!$B$3:$B$21,MATCH(Tableau4[[#This Row],[Moscou11]],'Attribution points'!$A$3:$A$21,0))</f>
        <v>0</v>
      </c>
      <c r="O24" s="6"/>
      <c r="P24" s="6"/>
      <c r="Q24" s="6"/>
      <c r="R24" s="6"/>
      <c r="S24" s="6"/>
      <c r="T24" s="6"/>
      <c r="U24" s="6"/>
      <c r="V24" s="6"/>
      <c r="W24" s="6"/>
      <c r="X24" s="92"/>
      <c r="Y24" s="99"/>
      <c r="Z24" s="96">
        <f>IFERROR(SUM(AA24:AT24)+Manuel!$C24,"")</f>
        <v>0</v>
      </c>
      <c r="AA24" s="33" t="str">
        <f>IFERROR(INDEX($Z$2:$Z$8,MATCH(Manuel!$E24,AA$2:AA$8,0)),"--")</f>
        <v>--</v>
      </c>
      <c r="AB24" s="33" t="str">
        <f>IFERROR(INDEX($Z$2:$Z$8,MATCH(Manuel!$F24,AB$2:AB$8,0)),"--")</f>
        <v>--</v>
      </c>
      <c r="AC24" s="33" t="str">
        <f>IFERROR(INDEX($Z$2:$Z$8,MATCH(Manuel!$G24,AC$2:AC$8,0)),"--")</f>
        <v>--</v>
      </c>
      <c r="AD24" s="33" t="str">
        <f>IFERROR(INDEX($Z$2:$Z$8,MATCH(Manuel!$H24,AD$2:AD$8,0)),"--")</f>
        <v>--</v>
      </c>
      <c r="AE24" s="33" t="str">
        <f>IFERROR(INDEX($Z$2:$Z$8,MATCH(Manuel!$I24,AE$2:AE$8,0)),"--")</f>
        <v>--</v>
      </c>
      <c r="AF24" s="33" t="str">
        <f>IFERROR(INDEX($Z$2:$Z$8,MATCH(Manuel!$J24,AF$2:AF$8,0)),"--")</f>
        <v>--</v>
      </c>
      <c r="AG24" s="33" t="str">
        <f>IFERROR(INDEX($Z$2:$Z$8,MATCH(Manuel!$K24,AG$2:AG$8,0)),"--")</f>
        <v>--</v>
      </c>
      <c r="AH24" s="33" t="str">
        <f>IFERROR(INDEX($Z$2:$Z$8,MATCH(Manuel!$L24,AH$2:AH$8,0)),"--")</f>
        <v>--</v>
      </c>
      <c r="AI24" s="33" t="str">
        <f>IFERROR(INDEX($Z$2:$Z$8,MATCH(Manuel!$M24,AI$2:AI$8,0)),"--")</f>
        <v>--</v>
      </c>
      <c r="AJ24" s="33" t="str">
        <f>IFERROR(INDEX($Z$2:$Z$8,MATCH(Manuel!$N24,AJ$2:AJ$8,0)),"--")</f>
        <v>--</v>
      </c>
      <c r="AK24" s="33" t="str">
        <f>IFERROR(INDEX($Z$2:$Z$8,MATCH(Manuel!#REF!,AK$2:AK$8,0)),"--")</f>
        <v>--</v>
      </c>
      <c r="AL24" s="33" t="str">
        <f>IFERROR(INDEX($Z$2:$Z$8,MATCH(Manuel!#REF!,AL$2:AL$8,0)),"--")</f>
        <v>--</v>
      </c>
      <c r="AM24" s="33" t="str">
        <f>IFERROR(INDEX($Z$2:$Z$8,MATCH(Manuel!$C24,AM$2:AM$8,0)),"--")</f>
        <v>--</v>
      </c>
      <c r="AN24" s="33" t="str">
        <f>IFERROR(INDEX($Z$2:$Z$8,MATCH(Manuel!$D24,AN$2:AN$8,0)),"--")</f>
        <v>--</v>
      </c>
      <c r="AO24" s="33" t="str">
        <f>IFERROR(INDEX($Z$2:$Z$8,MATCH(Manuel!$E24,AO$2:AO$8,0)),"--")</f>
        <v>--</v>
      </c>
      <c r="AP24" s="33" t="str">
        <f>IFERROR(INDEX($Z$2:$Z$8,MATCH(Manuel!$F24,AP$2:AP$8,0)),"--")</f>
        <v>--</v>
      </c>
      <c r="AQ24" s="33" t="str">
        <f>IFERROR(INDEX($Z$2:$Z$8,MATCH(Manuel!$G24,AQ$2:AQ$8,0)),"--")</f>
        <v>--</v>
      </c>
      <c r="AR24" s="33" t="str">
        <f>IFERROR(INDEX($Z$2:$Z$8,MATCH(Manuel!$H24,AR$2:AR$8,0)),"--")</f>
        <v>--</v>
      </c>
      <c r="AS24" s="33" t="str">
        <f>IFERROR(INDEX($Z$2:$Z$8,MATCH(Manuel!$I24,AS$2:AS$8,0)),"--")</f>
        <v>--</v>
      </c>
      <c r="AT24" s="33" t="str">
        <f>IFERROR(INDEX($Z$2:$Z$8,MATCH(Manuel!$J24,AT$2:AT$8,0)),"--")</f>
        <v>--</v>
      </c>
    </row>
    <row r="25" spans="1:46">
      <c r="A25" s="30"/>
      <c r="B25" s="16">
        <f>IFERROR(RANK(Z25,Z$9:Z$500,0),"")</f>
        <v>12</v>
      </c>
      <c r="C25" s="3">
        <f>IF(COUNTIFS(E$7:N$7,"CM",E25:N25,"&gt;0")&lt;4,SUMIFS(E25:N25,E$7:N$7,"CM")+SUM(J25:M25)+N25,SUMPRODUCT((E25:I25)*(E25:I25&gt;=LARGE(E25:I25,4)))+SUM(J25:M25)+N25)</f>
        <v>0</v>
      </c>
      <c r="D25" s="5" t="s">
        <v>31</v>
      </c>
      <c r="E25" s="6">
        <f>INDEX('Attribution points'!$B$3:$B$21,MATCH(Tableau4[[#This Row],[Legnano2]],'Attribution points'!$A$3:$A$21,0))</f>
        <v>0</v>
      </c>
      <c r="F25" s="6">
        <f>INDEX('Attribution points'!$B$3:$B$21,MATCH(Tableau4[[#This Row],[Nankin3]],'Attribution points'!$A$3:$A$21,0))</f>
        <v>0</v>
      </c>
      <c r="G25" s="6">
        <f>INDEX('Attribution points'!$B$3:$B$21,MATCH(Tableau4[[#This Row],[Barcelone4]],'Attribution points'!$A$3:$A$21,0))</f>
        <v>0</v>
      </c>
      <c r="H25" s="6">
        <f>INDEX('Attribution points'!$B$3:$B$21,MATCH(Tableau4[[#This Row],[Buenos Aires5]],'Attribution points'!$A$3:$A$21,0))</f>
        <v>0</v>
      </c>
      <c r="I25" s="6">
        <f>INDEX('Attribution points'!$B$3:$B$21,MATCH(Tableau4[[#This Row],[Johannesburg6]],'Attribution points'!$A$3:$A$21,0))</f>
        <v>0</v>
      </c>
      <c r="J25" s="6">
        <f>INDEX('Attribution points'!$B$3:$B$21,MATCH(Tableau4[[#This Row],[Santiago7]],'Attribution points'!$A$3:$A$21,0))</f>
        <v>0</v>
      </c>
      <c r="K25" s="6">
        <f>INDEX('Attribution points'!$B$3:$B$21,MATCH(Tableau4[[#This Row],[Montreux8]],'Attribution points'!$A$3:$A$21,0))</f>
        <v>0</v>
      </c>
      <c r="L25" s="6">
        <f>INDEX('Attribution points'!$B$3:$B$21,MATCH(Tableau4[[#This Row],[Seoul9]],'Attribution points'!$A$3:$A$21,0))</f>
        <v>0</v>
      </c>
      <c r="M25" s="6">
        <f>INDEX('Attribution points'!$B$3:$B$21,MATCH(Tableau4[[#This Row],[Le Caire10]],'Attribution points'!$A$3:$A$21,0))</f>
        <v>0</v>
      </c>
      <c r="N25" s="6">
        <f>INDEX('Attribution points'!$B$3:$B$21,MATCH(Tableau4[[#This Row],[Moscou11]],'Attribution points'!$A$3:$A$21,0))</f>
        <v>0</v>
      </c>
      <c r="O25" s="6"/>
      <c r="P25" s="6"/>
      <c r="Q25" s="6"/>
      <c r="R25" s="6"/>
      <c r="S25" s="6"/>
      <c r="T25" s="6"/>
      <c r="U25" s="6"/>
      <c r="V25" s="6"/>
      <c r="W25" s="6"/>
      <c r="X25" s="92"/>
      <c r="Y25" s="99"/>
      <c r="Z25" s="96">
        <f>IFERROR(SUM(AA25:AT25)+Manuel!$C25,"")</f>
        <v>0</v>
      </c>
      <c r="AA25" s="33" t="str">
        <f>IFERROR(INDEX($Z$2:$Z$8,MATCH(Manuel!$E25,AA$2:AA$8,0)),"--")</f>
        <v>--</v>
      </c>
      <c r="AB25" s="33" t="str">
        <f>IFERROR(INDEX($Z$2:$Z$8,MATCH(Manuel!$F25,AB$2:AB$8,0)),"--")</f>
        <v>--</v>
      </c>
      <c r="AC25" s="33" t="str">
        <f>IFERROR(INDEX($Z$2:$Z$8,MATCH(Manuel!$G25,AC$2:AC$8,0)),"--")</f>
        <v>--</v>
      </c>
      <c r="AD25" s="33" t="str">
        <f>IFERROR(INDEX($Z$2:$Z$8,MATCH(Manuel!$H25,AD$2:AD$8,0)),"--")</f>
        <v>--</v>
      </c>
      <c r="AE25" s="33" t="str">
        <f>IFERROR(INDEX($Z$2:$Z$8,MATCH(Manuel!$I25,AE$2:AE$8,0)),"--")</f>
        <v>--</v>
      </c>
      <c r="AF25" s="33" t="str">
        <f>IFERROR(INDEX($Z$2:$Z$8,MATCH(Manuel!$J25,AF$2:AF$8,0)),"--")</f>
        <v>--</v>
      </c>
      <c r="AG25" s="33" t="str">
        <f>IFERROR(INDEX($Z$2:$Z$8,MATCH(Manuel!$K25,AG$2:AG$8,0)),"--")</f>
        <v>--</v>
      </c>
      <c r="AH25" s="33" t="str">
        <f>IFERROR(INDEX($Z$2:$Z$8,MATCH(Manuel!$L25,AH$2:AH$8,0)),"--")</f>
        <v>--</v>
      </c>
      <c r="AI25" s="33" t="str">
        <f>IFERROR(INDEX($Z$2:$Z$8,MATCH(Manuel!$M25,AI$2:AI$8,0)),"--")</f>
        <v>--</v>
      </c>
      <c r="AJ25" s="33" t="str">
        <f>IFERROR(INDEX($Z$2:$Z$8,MATCH(Manuel!$N25,AJ$2:AJ$8,0)),"--")</f>
        <v>--</v>
      </c>
      <c r="AK25" s="33" t="str">
        <f>IFERROR(INDEX($Z$2:$Z$8,MATCH(Manuel!#REF!,AK$2:AK$8,0)),"--")</f>
        <v>--</v>
      </c>
      <c r="AL25" s="33" t="str">
        <f>IFERROR(INDEX($Z$2:$Z$8,MATCH(Manuel!#REF!,AL$2:AL$8,0)),"--")</f>
        <v>--</v>
      </c>
      <c r="AM25" s="33" t="str">
        <f>IFERROR(INDEX($Z$2:$Z$8,MATCH(Manuel!$C25,AM$2:AM$8,0)),"--")</f>
        <v>--</v>
      </c>
      <c r="AN25" s="33" t="str">
        <f>IFERROR(INDEX($Z$2:$Z$8,MATCH(Manuel!$D25,AN$2:AN$8,0)),"--")</f>
        <v>--</v>
      </c>
      <c r="AO25" s="33" t="str">
        <f>IFERROR(INDEX($Z$2:$Z$8,MATCH(Manuel!$E25,AO$2:AO$8,0)),"--")</f>
        <v>--</v>
      </c>
      <c r="AP25" s="33" t="str">
        <f>IFERROR(INDEX($Z$2:$Z$8,MATCH(Manuel!$F25,AP$2:AP$8,0)),"--")</f>
        <v>--</v>
      </c>
      <c r="AQ25" s="33" t="str">
        <f>IFERROR(INDEX($Z$2:$Z$8,MATCH(Manuel!$G25,AQ$2:AQ$8,0)),"--")</f>
        <v>--</v>
      </c>
      <c r="AR25" s="33" t="str">
        <f>IFERROR(INDEX($Z$2:$Z$8,MATCH(Manuel!$H25,AR$2:AR$8,0)),"--")</f>
        <v>--</v>
      </c>
      <c r="AS25" s="33" t="str">
        <f>IFERROR(INDEX($Z$2:$Z$8,MATCH(Manuel!$I25,AS$2:AS$8,0)),"--")</f>
        <v>--</v>
      </c>
      <c r="AT25" s="33" t="str">
        <f>IFERROR(INDEX($Z$2:$Z$8,MATCH(Manuel!$J25,AT$2:AT$8,0)),"--")</f>
        <v>--</v>
      </c>
    </row>
    <row r="26" spans="1:46">
      <c r="A26" s="30"/>
      <c r="B26" s="16">
        <f>IFERROR(RANK(Z26,Z$9:Z$500,0),"")</f>
        <v>12</v>
      </c>
      <c r="C26" s="3">
        <f>IF(COUNTIFS(E$7:N$7,"CM",E26:N26,"&gt;0")&lt;4,SUMIFS(E26:N26,E$7:N$7,"CM")+SUM(J26:M26)+N26,SUMPRODUCT((E26:I26)*(E26:I26&gt;=LARGE(E26:I26,4)))+SUM(J26:M26)+N26)</f>
        <v>0</v>
      </c>
      <c r="D26" s="5" t="s">
        <v>32</v>
      </c>
      <c r="E26" s="6">
        <f>INDEX('Attribution points'!$B$3:$B$21,MATCH(Tableau4[[#This Row],[Legnano2]],'Attribution points'!$A$3:$A$21,0))</f>
        <v>0</v>
      </c>
      <c r="F26" s="6">
        <f>INDEX('Attribution points'!$B$3:$B$21,MATCH(Tableau4[[#This Row],[Nankin3]],'Attribution points'!$A$3:$A$21,0))</f>
        <v>0</v>
      </c>
      <c r="G26" s="6">
        <f>INDEX('Attribution points'!$B$3:$B$21,MATCH(Tableau4[[#This Row],[Barcelone4]],'Attribution points'!$A$3:$A$21,0))</f>
        <v>0</v>
      </c>
      <c r="H26" s="6">
        <f>INDEX('Attribution points'!$B$3:$B$21,MATCH(Tableau4[[#This Row],[Buenos Aires5]],'Attribution points'!$A$3:$A$21,0))</f>
        <v>0</v>
      </c>
      <c r="I26" s="6">
        <f>INDEX('Attribution points'!$B$3:$B$21,MATCH(Tableau4[[#This Row],[Johannesburg6]],'Attribution points'!$A$3:$A$21,0))</f>
        <v>0</v>
      </c>
      <c r="J26" s="6">
        <f>INDEX('Attribution points'!$B$3:$B$21,MATCH(Tableau4[[#This Row],[Santiago7]],'Attribution points'!$A$3:$A$21,0))</f>
        <v>0</v>
      </c>
      <c r="K26" s="6">
        <f>INDEX('Attribution points'!$B$3:$B$21,MATCH(Tableau4[[#This Row],[Montreux8]],'Attribution points'!$A$3:$A$21,0))</f>
        <v>0</v>
      </c>
      <c r="L26" s="6">
        <f>INDEX('Attribution points'!$B$3:$B$21,MATCH(Tableau4[[#This Row],[Seoul9]],'Attribution points'!$A$3:$A$21,0))</f>
        <v>0</v>
      </c>
      <c r="M26" s="6">
        <f>INDEX('Attribution points'!$B$3:$B$21,MATCH(Tableau4[[#This Row],[Le Caire10]],'Attribution points'!$A$3:$A$21,0))</f>
        <v>0</v>
      </c>
      <c r="N26" s="6">
        <f>INDEX('Attribution points'!$B$3:$B$21,MATCH(Tableau4[[#This Row],[Moscou11]],'Attribution points'!$A$3:$A$21,0))</f>
        <v>0</v>
      </c>
      <c r="O26" s="6"/>
      <c r="P26" s="6"/>
      <c r="Q26" s="6"/>
      <c r="R26" s="6"/>
      <c r="S26" s="6"/>
      <c r="T26" s="6"/>
      <c r="U26" s="6"/>
      <c r="V26" s="6"/>
      <c r="W26" s="6"/>
      <c r="X26" s="92"/>
      <c r="Y26" s="99"/>
      <c r="Z26" s="96">
        <f>IFERROR(SUM(AA26:AT26)+Manuel!$C26,"")</f>
        <v>0</v>
      </c>
      <c r="AA26" s="33" t="str">
        <f>IFERROR(INDEX($Z$2:$Z$8,MATCH(Manuel!$E26,AA$2:AA$8,0)),"--")</f>
        <v>--</v>
      </c>
      <c r="AB26" s="33" t="str">
        <f>IFERROR(INDEX($Z$2:$Z$8,MATCH(Manuel!$F26,AB$2:AB$8,0)),"--")</f>
        <v>--</v>
      </c>
      <c r="AC26" s="33" t="str">
        <f>IFERROR(INDEX($Z$2:$Z$8,MATCH(Manuel!$G26,AC$2:AC$8,0)),"--")</f>
        <v>--</v>
      </c>
      <c r="AD26" s="33" t="str">
        <f>IFERROR(INDEX($Z$2:$Z$8,MATCH(Manuel!$H26,AD$2:AD$8,0)),"--")</f>
        <v>--</v>
      </c>
      <c r="AE26" s="33" t="str">
        <f>IFERROR(INDEX($Z$2:$Z$8,MATCH(Manuel!$I26,AE$2:AE$8,0)),"--")</f>
        <v>--</v>
      </c>
      <c r="AF26" s="33" t="str">
        <f>IFERROR(INDEX($Z$2:$Z$8,MATCH(Manuel!$J26,AF$2:AF$8,0)),"--")</f>
        <v>--</v>
      </c>
      <c r="AG26" s="33" t="str">
        <f>IFERROR(INDEX($Z$2:$Z$8,MATCH(Manuel!$K26,AG$2:AG$8,0)),"--")</f>
        <v>--</v>
      </c>
      <c r="AH26" s="33" t="str">
        <f>IFERROR(INDEX($Z$2:$Z$8,MATCH(Manuel!$L26,AH$2:AH$8,0)),"--")</f>
        <v>--</v>
      </c>
      <c r="AI26" s="33" t="str">
        <f>IFERROR(INDEX($Z$2:$Z$8,MATCH(Manuel!$M26,AI$2:AI$8,0)),"--")</f>
        <v>--</v>
      </c>
      <c r="AJ26" s="33" t="str">
        <f>IFERROR(INDEX($Z$2:$Z$8,MATCH(Manuel!$N26,AJ$2:AJ$8,0)),"--")</f>
        <v>--</v>
      </c>
      <c r="AK26" s="33" t="str">
        <f>IFERROR(INDEX($Z$2:$Z$8,MATCH(Manuel!#REF!,AK$2:AK$8,0)),"--")</f>
        <v>--</v>
      </c>
      <c r="AL26" s="33" t="str">
        <f>IFERROR(INDEX($Z$2:$Z$8,MATCH(Manuel!#REF!,AL$2:AL$8,0)),"--")</f>
        <v>--</v>
      </c>
      <c r="AM26" s="33" t="str">
        <f>IFERROR(INDEX($Z$2:$Z$8,MATCH(Manuel!$C26,AM$2:AM$8,0)),"--")</f>
        <v>--</v>
      </c>
      <c r="AN26" s="33" t="str">
        <f>IFERROR(INDEX($Z$2:$Z$8,MATCH(Manuel!$D26,AN$2:AN$8,0)),"--")</f>
        <v>--</v>
      </c>
      <c r="AO26" s="33" t="str">
        <f>IFERROR(INDEX($Z$2:$Z$8,MATCH(Manuel!$E26,AO$2:AO$8,0)),"--")</f>
        <v>--</v>
      </c>
      <c r="AP26" s="33" t="str">
        <f>IFERROR(INDEX($Z$2:$Z$8,MATCH(Manuel!$F26,AP$2:AP$8,0)),"--")</f>
        <v>--</v>
      </c>
      <c r="AQ26" s="33" t="str">
        <f>IFERROR(INDEX($Z$2:$Z$8,MATCH(Manuel!$G26,AQ$2:AQ$8,0)),"--")</f>
        <v>--</v>
      </c>
      <c r="AR26" s="33" t="str">
        <f>IFERROR(INDEX($Z$2:$Z$8,MATCH(Manuel!$H26,AR$2:AR$8,0)),"--")</f>
        <v>--</v>
      </c>
      <c r="AS26" s="33" t="str">
        <f>IFERROR(INDEX($Z$2:$Z$8,MATCH(Manuel!$I26,AS$2:AS$8,0)),"--")</f>
        <v>--</v>
      </c>
      <c r="AT26" s="33" t="str">
        <f>IFERROR(INDEX($Z$2:$Z$8,MATCH(Manuel!$J26,AT$2:AT$8,0)),"--")</f>
        <v>--</v>
      </c>
    </row>
    <row r="27" spans="1:46">
      <c r="A27" s="30"/>
      <c r="B27" s="16">
        <f>IFERROR(RANK(Z27,Z$9:Z$500,0),"")</f>
        <v>12</v>
      </c>
      <c r="C27" s="3">
        <f>IF(COUNTIFS(E$7:N$7,"CM",E27:N27,"&gt;0")&lt;4,SUMIFS(E27:N27,E$7:N$7,"CM")+SUM(J27:M27)+N27,SUMPRODUCT((E27:I27)*(E27:I27&gt;=LARGE(E27:I27,4)))+SUM(J27:M27)+N27)</f>
        <v>0</v>
      </c>
      <c r="D27" s="5" t="s">
        <v>33</v>
      </c>
      <c r="E27" s="6">
        <f>INDEX('Attribution points'!$B$3:$B$21,MATCH(Tableau4[[#This Row],[Legnano2]],'Attribution points'!$A$3:$A$21,0))</f>
        <v>0</v>
      </c>
      <c r="F27" s="6">
        <f>INDEX('Attribution points'!$B$3:$B$21,MATCH(Tableau4[[#This Row],[Nankin3]],'Attribution points'!$A$3:$A$21,0))</f>
        <v>0</v>
      </c>
      <c r="G27" s="6">
        <f>INDEX('Attribution points'!$B$3:$B$21,MATCH(Tableau4[[#This Row],[Barcelone4]],'Attribution points'!$A$3:$A$21,0))</f>
        <v>0</v>
      </c>
      <c r="H27" s="6">
        <f>INDEX('Attribution points'!$B$3:$B$21,MATCH(Tableau4[[#This Row],[Buenos Aires5]],'Attribution points'!$A$3:$A$21,0))</f>
        <v>0</v>
      </c>
      <c r="I27" s="6">
        <f>INDEX('Attribution points'!$B$3:$B$21,MATCH(Tableau4[[#This Row],[Johannesburg6]],'Attribution points'!$A$3:$A$21,0))</f>
        <v>0</v>
      </c>
      <c r="J27" s="6">
        <f>INDEX('Attribution points'!$B$3:$B$21,MATCH(Tableau4[[#This Row],[Santiago7]],'Attribution points'!$A$3:$A$21,0))</f>
        <v>0</v>
      </c>
      <c r="K27" s="6">
        <f>INDEX('Attribution points'!$B$3:$B$21,MATCH(Tableau4[[#This Row],[Montreux8]],'Attribution points'!$A$3:$A$21,0))</f>
        <v>0</v>
      </c>
      <c r="L27" s="6">
        <f>INDEX('Attribution points'!$B$3:$B$21,MATCH(Tableau4[[#This Row],[Seoul9]],'Attribution points'!$A$3:$A$21,0))</f>
        <v>0</v>
      </c>
      <c r="M27" s="6">
        <f>INDEX('Attribution points'!$B$3:$B$21,MATCH(Tableau4[[#This Row],[Le Caire10]],'Attribution points'!$A$3:$A$21,0))</f>
        <v>0</v>
      </c>
      <c r="N27" s="6">
        <f>INDEX('Attribution points'!$B$3:$B$21,MATCH(Tableau4[[#This Row],[Moscou11]],'Attribution points'!$A$3:$A$21,0))</f>
        <v>0</v>
      </c>
      <c r="O27" s="6"/>
      <c r="P27" s="6"/>
      <c r="Q27" s="6"/>
      <c r="R27" s="6"/>
      <c r="S27" s="6"/>
      <c r="T27" s="6"/>
      <c r="U27" s="6"/>
      <c r="V27" s="6"/>
      <c r="W27" s="6"/>
      <c r="X27" s="92"/>
      <c r="Y27" s="99"/>
      <c r="Z27" s="96">
        <f>IFERROR(SUM(AA27:AT27)+Manuel!$C27,"")</f>
        <v>0</v>
      </c>
      <c r="AA27" s="33" t="str">
        <f>IFERROR(INDEX($Z$2:$Z$8,MATCH(Manuel!$E27,AA$2:AA$8,0)),"--")</f>
        <v>--</v>
      </c>
      <c r="AB27" s="33" t="str">
        <f>IFERROR(INDEX($Z$2:$Z$8,MATCH(Manuel!$F27,AB$2:AB$8,0)),"--")</f>
        <v>--</v>
      </c>
      <c r="AC27" s="33" t="str">
        <f>IFERROR(INDEX($Z$2:$Z$8,MATCH(Manuel!$G27,AC$2:AC$8,0)),"--")</f>
        <v>--</v>
      </c>
      <c r="AD27" s="33" t="str">
        <f>IFERROR(INDEX($Z$2:$Z$8,MATCH(Manuel!$H27,AD$2:AD$8,0)),"--")</f>
        <v>--</v>
      </c>
      <c r="AE27" s="33" t="str">
        <f>IFERROR(INDEX($Z$2:$Z$8,MATCH(Manuel!$I27,AE$2:AE$8,0)),"--")</f>
        <v>--</v>
      </c>
      <c r="AF27" s="33" t="str">
        <f>IFERROR(INDEX($Z$2:$Z$8,MATCH(Manuel!$J27,AF$2:AF$8,0)),"--")</f>
        <v>--</v>
      </c>
      <c r="AG27" s="33" t="str">
        <f>IFERROR(INDEX($Z$2:$Z$8,MATCH(Manuel!$K27,AG$2:AG$8,0)),"--")</f>
        <v>--</v>
      </c>
      <c r="AH27" s="33" t="str">
        <f>IFERROR(INDEX($Z$2:$Z$8,MATCH(Manuel!$L27,AH$2:AH$8,0)),"--")</f>
        <v>--</v>
      </c>
      <c r="AI27" s="33" t="str">
        <f>IFERROR(INDEX($Z$2:$Z$8,MATCH(Manuel!$M27,AI$2:AI$8,0)),"--")</f>
        <v>--</v>
      </c>
      <c r="AJ27" s="33" t="str">
        <f>IFERROR(INDEX($Z$2:$Z$8,MATCH(Manuel!$N27,AJ$2:AJ$8,0)),"--")</f>
        <v>--</v>
      </c>
      <c r="AK27" s="33" t="str">
        <f>IFERROR(INDEX($Z$2:$Z$8,MATCH(Manuel!#REF!,AK$2:AK$8,0)),"--")</f>
        <v>--</v>
      </c>
      <c r="AL27" s="33" t="str">
        <f>IFERROR(INDEX($Z$2:$Z$8,MATCH(Manuel!#REF!,AL$2:AL$8,0)),"--")</f>
        <v>--</v>
      </c>
      <c r="AM27" s="33" t="str">
        <f>IFERROR(INDEX($Z$2:$Z$8,MATCH(Manuel!$C27,AM$2:AM$8,0)),"--")</f>
        <v>--</v>
      </c>
      <c r="AN27" s="33" t="str">
        <f>IFERROR(INDEX($Z$2:$Z$8,MATCH(Manuel!$D27,AN$2:AN$8,0)),"--")</f>
        <v>--</v>
      </c>
      <c r="AO27" s="33" t="str">
        <f>IFERROR(INDEX($Z$2:$Z$8,MATCH(Manuel!$E27,AO$2:AO$8,0)),"--")</f>
        <v>--</v>
      </c>
      <c r="AP27" s="33" t="str">
        <f>IFERROR(INDEX($Z$2:$Z$8,MATCH(Manuel!$F27,AP$2:AP$8,0)),"--")</f>
        <v>--</v>
      </c>
      <c r="AQ27" s="33" t="str">
        <f>IFERROR(INDEX($Z$2:$Z$8,MATCH(Manuel!$G27,AQ$2:AQ$8,0)),"--")</f>
        <v>--</v>
      </c>
      <c r="AR27" s="33" t="str">
        <f>IFERROR(INDEX($Z$2:$Z$8,MATCH(Manuel!$H27,AR$2:AR$8,0)),"--")</f>
        <v>--</v>
      </c>
      <c r="AS27" s="33" t="str">
        <f>IFERROR(INDEX($Z$2:$Z$8,MATCH(Manuel!$I27,AS$2:AS$8,0)),"--")</f>
        <v>--</v>
      </c>
      <c r="AT27" s="33" t="str">
        <f>IFERROR(INDEX($Z$2:$Z$8,MATCH(Manuel!$J27,AT$2:AT$8,0)),"--")</f>
        <v>--</v>
      </c>
    </row>
    <row r="28" spans="1:46">
      <c r="A28" s="30"/>
      <c r="B28" s="16">
        <f>IFERROR(RANK(Z28,Z$9:Z$500,0),"")</f>
        <v>12</v>
      </c>
      <c r="C28" s="3">
        <f>IF(COUNTIFS(E$7:N$7,"CM",E28:N28,"&gt;0")&lt;4,SUMIFS(E28:N28,E$7:N$7,"CM")+SUM(J28:M28)+N28,SUMPRODUCT((E28:I28)*(E28:I28&gt;=LARGE(E28:I28,4)))+SUM(J28:M28)+N28)</f>
        <v>0</v>
      </c>
      <c r="D28" s="5" t="s">
        <v>34</v>
      </c>
      <c r="E28" s="6">
        <f>INDEX('Attribution points'!$B$3:$B$21,MATCH(Tableau4[[#This Row],[Legnano2]],'Attribution points'!$A$3:$A$21,0))</f>
        <v>0</v>
      </c>
      <c r="F28" s="6">
        <f>INDEX('Attribution points'!$B$3:$B$21,MATCH(Tableau4[[#This Row],[Nankin3]],'Attribution points'!$A$3:$A$21,0))</f>
        <v>0</v>
      </c>
      <c r="G28" s="6">
        <f>INDEX('Attribution points'!$B$3:$B$21,MATCH(Tableau4[[#This Row],[Barcelone4]],'Attribution points'!$A$3:$A$21,0))</f>
        <v>0</v>
      </c>
      <c r="H28" s="6">
        <f>INDEX('Attribution points'!$B$3:$B$21,MATCH(Tableau4[[#This Row],[Buenos Aires5]],'Attribution points'!$A$3:$A$21,0))</f>
        <v>0</v>
      </c>
      <c r="I28" s="6">
        <f>INDEX('Attribution points'!$B$3:$B$21,MATCH(Tableau4[[#This Row],[Johannesburg6]],'Attribution points'!$A$3:$A$21,0))</f>
        <v>0</v>
      </c>
      <c r="J28" s="6">
        <f>INDEX('Attribution points'!$B$3:$B$21,MATCH(Tableau4[[#This Row],[Santiago7]],'Attribution points'!$A$3:$A$21,0))</f>
        <v>0</v>
      </c>
      <c r="K28" s="6">
        <f>INDEX('Attribution points'!$B$3:$B$21,MATCH(Tableau4[[#This Row],[Montreux8]],'Attribution points'!$A$3:$A$21,0))</f>
        <v>0</v>
      </c>
      <c r="L28" s="6">
        <f>INDEX('Attribution points'!$B$3:$B$21,MATCH(Tableau4[[#This Row],[Seoul9]],'Attribution points'!$A$3:$A$21,0))</f>
        <v>0</v>
      </c>
      <c r="M28" s="6">
        <f>INDEX('Attribution points'!$B$3:$B$21,MATCH(Tableau4[[#This Row],[Le Caire10]],'Attribution points'!$A$3:$A$21,0))</f>
        <v>0</v>
      </c>
      <c r="N28" s="6">
        <f>INDEX('Attribution points'!$B$3:$B$21,MATCH(Tableau4[[#This Row],[Moscou11]],'Attribution points'!$A$3:$A$21,0))</f>
        <v>0</v>
      </c>
      <c r="O28" s="6"/>
      <c r="P28" s="6"/>
      <c r="Q28" s="6"/>
      <c r="R28" s="6"/>
      <c r="S28" s="6"/>
      <c r="T28" s="6"/>
      <c r="U28" s="6"/>
      <c r="V28" s="6"/>
      <c r="W28" s="6"/>
      <c r="X28" s="92"/>
      <c r="Y28" s="99"/>
      <c r="Z28" s="96">
        <f>IFERROR(SUM(AA28:AT28)+Manuel!$C28,"")</f>
        <v>0</v>
      </c>
      <c r="AA28" s="33" t="str">
        <f>IFERROR(INDEX($Z$2:$Z$8,MATCH(Manuel!$E28,AA$2:AA$8,0)),"--")</f>
        <v>--</v>
      </c>
      <c r="AB28" s="33" t="str">
        <f>IFERROR(INDEX($Z$2:$Z$8,MATCH(Manuel!$F28,AB$2:AB$8,0)),"--")</f>
        <v>--</v>
      </c>
      <c r="AC28" s="33" t="str">
        <f>IFERROR(INDEX($Z$2:$Z$8,MATCH(Manuel!$G28,AC$2:AC$8,0)),"--")</f>
        <v>--</v>
      </c>
      <c r="AD28" s="33" t="str">
        <f>IFERROR(INDEX($Z$2:$Z$8,MATCH(Manuel!$H28,AD$2:AD$8,0)),"--")</f>
        <v>--</v>
      </c>
      <c r="AE28" s="33" t="str">
        <f>IFERROR(INDEX($Z$2:$Z$8,MATCH(Manuel!$I28,AE$2:AE$8,0)),"--")</f>
        <v>--</v>
      </c>
      <c r="AF28" s="33" t="str">
        <f>IFERROR(INDEX($Z$2:$Z$8,MATCH(Manuel!$J28,AF$2:AF$8,0)),"--")</f>
        <v>--</v>
      </c>
      <c r="AG28" s="33" t="str">
        <f>IFERROR(INDEX($Z$2:$Z$8,MATCH(Manuel!$K28,AG$2:AG$8,0)),"--")</f>
        <v>--</v>
      </c>
      <c r="AH28" s="33" t="str">
        <f>IFERROR(INDEX($Z$2:$Z$8,MATCH(Manuel!$L28,AH$2:AH$8,0)),"--")</f>
        <v>--</v>
      </c>
      <c r="AI28" s="33" t="str">
        <f>IFERROR(INDEX($Z$2:$Z$8,MATCH(Manuel!$M28,AI$2:AI$8,0)),"--")</f>
        <v>--</v>
      </c>
      <c r="AJ28" s="33" t="str">
        <f>IFERROR(INDEX($Z$2:$Z$8,MATCH(Manuel!$N28,AJ$2:AJ$8,0)),"--")</f>
        <v>--</v>
      </c>
      <c r="AK28" s="33" t="str">
        <f>IFERROR(INDEX($Z$2:$Z$8,MATCH(Manuel!#REF!,AK$2:AK$8,0)),"--")</f>
        <v>--</v>
      </c>
      <c r="AL28" s="33" t="str">
        <f>IFERROR(INDEX($Z$2:$Z$8,MATCH(Manuel!#REF!,AL$2:AL$8,0)),"--")</f>
        <v>--</v>
      </c>
      <c r="AM28" s="33" t="str">
        <f>IFERROR(INDEX($Z$2:$Z$8,MATCH(Manuel!$C28,AM$2:AM$8,0)),"--")</f>
        <v>--</v>
      </c>
      <c r="AN28" s="33" t="str">
        <f>IFERROR(INDEX($Z$2:$Z$8,MATCH(Manuel!$D28,AN$2:AN$8,0)),"--")</f>
        <v>--</v>
      </c>
      <c r="AO28" s="33" t="str">
        <f>IFERROR(INDEX($Z$2:$Z$8,MATCH(Manuel!$E28,AO$2:AO$8,0)),"--")</f>
        <v>--</v>
      </c>
      <c r="AP28" s="33" t="str">
        <f>IFERROR(INDEX($Z$2:$Z$8,MATCH(Manuel!$F28,AP$2:AP$8,0)),"--")</f>
        <v>--</v>
      </c>
      <c r="AQ28" s="33" t="str">
        <f>IFERROR(INDEX($Z$2:$Z$8,MATCH(Manuel!$G28,AQ$2:AQ$8,0)),"--")</f>
        <v>--</v>
      </c>
      <c r="AR28" s="33" t="str">
        <f>IFERROR(INDEX($Z$2:$Z$8,MATCH(Manuel!$H28,AR$2:AR$8,0)),"--")</f>
        <v>--</v>
      </c>
      <c r="AS28" s="33" t="str">
        <f>IFERROR(INDEX($Z$2:$Z$8,MATCH(Manuel!$I28,AS$2:AS$8,0)),"--")</f>
        <v>--</v>
      </c>
      <c r="AT28" s="33" t="str">
        <f>IFERROR(INDEX($Z$2:$Z$8,MATCH(Manuel!$J28,AT$2:AT$8,0)),"--")</f>
        <v>--</v>
      </c>
    </row>
    <row r="29" spans="1:46">
      <c r="A29" s="30"/>
      <c r="B29" s="16">
        <f>IFERROR(RANK(Z29,Z$9:Z$500,0),"")</f>
        <v>12</v>
      </c>
      <c r="C29" s="3">
        <f>IF(COUNTIFS(E$7:N$7,"CM",E29:N29,"&gt;0")&lt;4,SUMIFS(E29:N29,E$7:N$7,"CM")+SUM(J29:M29)+N29,SUMPRODUCT((E29:I29)*(E29:I29&gt;=LARGE(E29:I29,4)))+SUM(J29:M29)+N29)</f>
        <v>0</v>
      </c>
      <c r="D29" s="5" t="s">
        <v>35</v>
      </c>
      <c r="E29" s="6">
        <f>INDEX('Attribution points'!$B$3:$B$21,MATCH(Tableau4[[#This Row],[Legnano2]],'Attribution points'!$A$3:$A$21,0))</f>
        <v>0</v>
      </c>
      <c r="F29" s="6">
        <f>INDEX('Attribution points'!$B$3:$B$21,MATCH(Tableau4[[#This Row],[Nankin3]],'Attribution points'!$A$3:$A$21,0))</f>
        <v>0</v>
      </c>
      <c r="G29" s="6">
        <f>INDEX('Attribution points'!$B$3:$B$21,MATCH(Tableau4[[#This Row],[Barcelone4]],'Attribution points'!$A$3:$A$21,0))</f>
        <v>0</v>
      </c>
      <c r="H29" s="6">
        <f>INDEX('Attribution points'!$B$3:$B$21,MATCH(Tableau4[[#This Row],[Buenos Aires5]],'Attribution points'!$A$3:$A$21,0))</f>
        <v>0</v>
      </c>
      <c r="I29" s="6">
        <f>INDEX('Attribution points'!$B$3:$B$21,MATCH(Tableau4[[#This Row],[Johannesburg6]],'Attribution points'!$A$3:$A$21,0))</f>
        <v>0</v>
      </c>
      <c r="J29" s="6">
        <f>INDEX('Attribution points'!$B$3:$B$21,MATCH(Tableau4[[#This Row],[Santiago7]],'Attribution points'!$A$3:$A$21,0))</f>
        <v>0</v>
      </c>
      <c r="K29" s="6">
        <f>INDEX('Attribution points'!$B$3:$B$21,MATCH(Tableau4[[#This Row],[Montreux8]],'Attribution points'!$A$3:$A$21,0))</f>
        <v>0</v>
      </c>
      <c r="L29" s="6">
        <f>INDEX('Attribution points'!$B$3:$B$21,MATCH(Tableau4[[#This Row],[Seoul9]],'Attribution points'!$A$3:$A$21,0))</f>
        <v>0</v>
      </c>
      <c r="M29" s="6">
        <f>INDEX('Attribution points'!$B$3:$B$21,MATCH(Tableau4[[#This Row],[Le Caire10]],'Attribution points'!$A$3:$A$21,0))</f>
        <v>0</v>
      </c>
      <c r="N29" s="6">
        <f>INDEX('Attribution points'!$B$3:$B$21,MATCH(Tableau4[[#This Row],[Moscou11]],'Attribution points'!$A$3:$A$21,0))</f>
        <v>0</v>
      </c>
      <c r="O29" s="6"/>
      <c r="P29" s="6"/>
      <c r="Q29" s="6"/>
      <c r="R29" s="6"/>
      <c r="S29" s="6"/>
      <c r="T29" s="6"/>
      <c r="U29" s="6"/>
      <c r="V29" s="6"/>
      <c r="W29" s="6"/>
      <c r="X29" s="92"/>
      <c r="Y29" s="99"/>
      <c r="Z29" s="96">
        <f>IFERROR(SUM(AA29:AT29)+Manuel!$C29,"")</f>
        <v>0</v>
      </c>
      <c r="AA29" s="33" t="str">
        <f>IFERROR(INDEX($Z$2:$Z$8,MATCH(Manuel!$E29,AA$2:AA$8,0)),"--")</f>
        <v>--</v>
      </c>
      <c r="AB29" s="33" t="str">
        <f>IFERROR(INDEX($Z$2:$Z$8,MATCH(Manuel!$F29,AB$2:AB$8,0)),"--")</f>
        <v>--</v>
      </c>
      <c r="AC29" s="33" t="str">
        <f>IFERROR(INDEX($Z$2:$Z$8,MATCH(Manuel!$G29,AC$2:AC$8,0)),"--")</f>
        <v>--</v>
      </c>
      <c r="AD29" s="33" t="str">
        <f>IFERROR(INDEX($Z$2:$Z$8,MATCH(Manuel!$H29,AD$2:AD$8,0)),"--")</f>
        <v>--</v>
      </c>
      <c r="AE29" s="33" t="str">
        <f>IFERROR(INDEX($Z$2:$Z$8,MATCH(Manuel!$I29,AE$2:AE$8,0)),"--")</f>
        <v>--</v>
      </c>
      <c r="AF29" s="33" t="str">
        <f>IFERROR(INDEX($Z$2:$Z$8,MATCH(Manuel!$J29,AF$2:AF$8,0)),"--")</f>
        <v>--</v>
      </c>
      <c r="AG29" s="33" t="str">
        <f>IFERROR(INDEX($Z$2:$Z$8,MATCH(Manuel!$K29,AG$2:AG$8,0)),"--")</f>
        <v>--</v>
      </c>
      <c r="AH29" s="33" t="str">
        <f>IFERROR(INDEX($Z$2:$Z$8,MATCH(Manuel!$L29,AH$2:AH$8,0)),"--")</f>
        <v>--</v>
      </c>
      <c r="AI29" s="33" t="str">
        <f>IFERROR(INDEX($Z$2:$Z$8,MATCH(Manuel!$M29,AI$2:AI$8,0)),"--")</f>
        <v>--</v>
      </c>
      <c r="AJ29" s="33" t="str">
        <f>IFERROR(INDEX($Z$2:$Z$8,MATCH(Manuel!$N29,AJ$2:AJ$8,0)),"--")</f>
        <v>--</v>
      </c>
      <c r="AK29" s="33" t="str">
        <f>IFERROR(INDEX($Z$2:$Z$8,MATCH(Manuel!#REF!,AK$2:AK$8,0)),"--")</f>
        <v>--</v>
      </c>
      <c r="AL29" s="33" t="str">
        <f>IFERROR(INDEX($Z$2:$Z$8,MATCH(Manuel!#REF!,AL$2:AL$8,0)),"--")</f>
        <v>--</v>
      </c>
      <c r="AM29" s="33" t="str">
        <f>IFERROR(INDEX($Z$2:$Z$8,MATCH(Manuel!$C29,AM$2:AM$8,0)),"--")</f>
        <v>--</v>
      </c>
      <c r="AN29" s="33" t="str">
        <f>IFERROR(INDEX($Z$2:$Z$8,MATCH(Manuel!$D29,AN$2:AN$8,0)),"--")</f>
        <v>--</v>
      </c>
      <c r="AO29" s="33" t="str">
        <f>IFERROR(INDEX($Z$2:$Z$8,MATCH(Manuel!$E29,AO$2:AO$8,0)),"--")</f>
        <v>--</v>
      </c>
      <c r="AP29" s="33" t="str">
        <f>IFERROR(INDEX($Z$2:$Z$8,MATCH(Manuel!$F29,AP$2:AP$8,0)),"--")</f>
        <v>--</v>
      </c>
      <c r="AQ29" s="33" t="str">
        <f>IFERROR(INDEX($Z$2:$Z$8,MATCH(Manuel!$G29,AQ$2:AQ$8,0)),"--")</f>
        <v>--</v>
      </c>
      <c r="AR29" s="33" t="str">
        <f>IFERROR(INDEX($Z$2:$Z$8,MATCH(Manuel!$H29,AR$2:AR$8,0)),"--")</f>
        <v>--</v>
      </c>
      <c r="AS29" s="33" t="str">
        <f>IFERROR(INDEX($Z$2:$Z$8,MATCH(Manuel!$I29,AS$2:AS$8,0)),"--")</f>
        <v>--</v>
      </c>
      <c r="AT29" s="33" t="str">
        <f>IFERROR(INDEX($Z$2:$Z$8,MATCH(Manuel!$J29,AT$2:AT$8,0)),"--")</f>
        <v>--</v>
      </c>
    </row>
    <row r="30" spans="1:46">
      <c r="A30" s="30"/>
      <c r="B30" s="16">
        <f>IFERROR(RANK(Z30,Z$9:Z$500,0),"")</f>
        <v>12</v>
      </c>
      <c r="C30" s="3">
        <f>IF(COUNTIFS(E$7:N$7,"CM",E30:N30,"&gt;0")&lt;4,SUMIFS(E30:N30,E$7:N$7,"CM")+SUM(J30:M30)+N30,SUMPRODUCT((E30:I30)*(E30:I30&gt;=LARGE(E30:I30,4)))+SUM(J30:M30)+N30)</f>
        <v>0</v>
      </c>
      <c r="D30" s="5" t="s">
        <v>36</v>
      </c>
      <c r="E30" s="6">
        <f>INDEX('Attribution points'!$B$3:$B$21,MATCH(Tableau4[[#This Row],[Legnano2]],'Attribution points'!$A$3:$A$21,0))</f>
        <v>0</v>
      </c>
      <c r="F30" s="6">
        <f>INDEX('Attribution points'!$B$3:$B$21,MATCH(Tableau4[[#This Row],[Nankin3]],'Attribution points'!$A$3:$A$21,0))</f>
        <v>0</v>
      </c>
      <c r="G30" s="6">
        <f>INDEX('Attribution points'!$B$3:$B$21,MATCH(Tableau4[[#This Row],[Barcelone4]],'Attribution points'!$A$3:$A$21,0))</f>
        <v>0</v>
      </c>
      <c r="H30" s="6">
        <f>INDEX('Attribution points'!$B$3:$B$21,MATCH(Tableau4[[#This Row],[Buenos Aires5]],'Attribution points'!$A$3:$A$21,0))</f>
        <v>0</v>
      </c>
      <c r="I30" s="6">
        <f>INDEX('Attribution points'!$B$3:$B$21,MATCH(Tableau4[[#This Row],[Johannesburg6]],'Attribution points'!$A$3:$A$21,0))</f>
        <v>0</v>
      </c>
      <c r="J30" s="6">
        <f>INDEX('Attribution points'!$B$3:$B$21,MATCH(Tableau4[[#This Row],[Santiago7]],'Attribution points'!$A$3:$A$21,0))</f>
        <v>0</v>
      </c>
      <c r="K30" s="6">
        <f>INDEX('Attribution points'!$B$3:$B$21,MATCH(Tableau4[[#This Row],[Montreux8]],'Attribution points'!$A$3:$A$21,0))</f>
        <v>0</v>
      </c>
      <c r="L30" s="6">
        <f>INDEX('Attribution points'!$B$3:$B$21,MATCH(Tableau4[[#This Row],[Seoul9]],'Attribution points'!$A$3:$A$21,0))</f>
        <v>0</v>
      </c>
      <c r="M30" s="6">
        <f>INDEX('Attribution points'!$B$3:$B$21,MATCH(Tableau4[[#This Row],[Le Caire10]],'Attribution points'!$A$3:$A$21,0))</f>
        <v>0</v>
      </c>
      <c r="N30" s="6">
        <f>INDEX('Attribution points'!$B$3:$B$21,MATCH(Tableau4[[#This Row],[Moscou11]],'Attribution points'!$A$3:$A$21,0))</f>
        <v>0</v>
      </c>
      <c r="O30" s="6"/>
      <c r="P30" s="6"/>
      <c r="Q30" s="6"/>
      <c r="R30" s="6"/>
      <c r="S30" s="6"/>
      <c r="T30" s="6"/>
      <c r="U30" s="6"/>
      <c r="V30" s="6"/>
      <c r="W30" s="6"/>
      <c r="X30" s="92"/>
      <c r="Y30" s="99"/>
      <c r="Z30" s="96">
        <f>IFERROR(SUM(AA30:AT30)+Manuel!$C30,"")</f>
        <v>0</v>
      </c>
      <c r="AA30" s="33" t="str">
        <f>IFERROR(INDEX($Z$2:$Z$8,MATCH(Manuel!$E30,AA$2:AA$8,0)),"--")</f>
        <v>--</v>
      </c>
      <c r="AB30" s="33" t="str">
        <f>IFERROR(INDEX($Z$2:$Z$8,MATCH(Manuel!$F30,AB$2:AB$8,0)),"--")</f>
        <v>--</v>
      </c>
      <c r="AC30" s="33" t="str">
        <f>IFERROR(INDEX($Z$2:$Z$8,MATCH(Manuel!$G30,AC$2:AC$8,0)),"--")</f>
        <v>--</v>
      </c>
      <c r="AD30" s="33" t="str">
        <f>IFERROR(INDEX($Z$2:$Z$8,MATCH(Manuel!$H30,AD$2:AD$8,0)),"--")</f>
        <v>--</v>
      </c>
      <c r="AE30" s="33" t="str">
        <f>IFERROR(INDEX($Z$2:$Z$8,MATCH(Manuel!$I30,AE$2:AE$8,0)),"--")</f>
        <v>--</v>
      </c>
      <c r="AF30" s="33" t="str">
        <f>IFERROR(INDEX($Z$2:$Z$8,MATCH(Manuel!$J30,AF$2:AF$8,0)),"--")</f>
        <v>--</v>
      </c>
      <c r="AG30" s="33" t="str">
        <f>IFERROR(INDEX($Z$2:$Z$8,MATCH(Manuel!$K30,AG$2:AG$8,0)),"--")</f>
        <v>--</v>
      </c>
      <c r="AH30" s="33" t="str">
        <f>IFERROR(INDEX($Z$2:$Z$8,MATCH(Manuel!$L30,AH$2:AH$8,0)),"--")</f>
        <v>--</v>
      </c>
      <c r="AI30" s="33" t="str">
        <f>IFERROR(INDEX($Z$2:$Z$8,MATCH(Manuel!$M30,AI$2:AI$8,0)),"--")</f>
        <v>--</v>
      </c>
      <c r="AJ30" s="33" t="str">
        <f>IFERROR(INDEX($Z$2:$Z$8,MATCH(Manuel!$N30,AJ$2:AJ$8,0)),"--")</f>
        <v>--</v>
      </c>
      <c r="AK30" s="33" t="str">
        <f>IFERROR(INDEX($Z$2:$Z$8,MATCH(Manuel!#REF!,AK$2:AK$8,0)),"--")</f>
        <v>--</v>
      </c>
      <c r="AL30" s="33" t="str">
        <f>IFERROR(INDEX($Z$2:$Z$8,MATCH(Manuel!#REF!,AL$2:AL$8,0)),"--")</f>
        <v>--</v>
      </c>
      <c r="AM30" s="33" t="str">
        <f>IFERROR(INDEX($Z$2:$Z$8,MATCH(Manuel!$C30,AM$2:AM$8,0)),"--")</f>
        <v>--</v>
      </c>
      <c r="AN30" s="33" t="str">
        <f>IFERROR(INDEX($Z$2:$Z$8,MATCH(Manuel!$D30,AN$2:AN$8,0)),"--")</f>
        <v>--</v>
      </c>
      <c r="AO30" s="33" t="str">
        <f>IFERROR(INDEX($Z$2:$Z$8,MATCH(Manuel!$E30,AO$2:AO$8,0)),"--")</f>
        <v>--</v>
      </c>
      <c r="AP30" s="33" t="str">
        <f>IFERROR(INDEX($Z$2:$Z$8,MATCH(Manuel!$F30,AP$2:AP$8,0)),"--")</f>
        <v>--</v>
      </c>
      <c r="AQ30" s="33" t="str">
        <f>IFERROR(INDEX($Z$2:$Z$8,MATCH(Manuel!$G30,AQ$2:AQ$8,0)),"--")</f>
        <v>--</v>
      </c>
      <c r="AR30" s="33" t="str">
        <f>IFERROR(INDEX($Z$2:$Z$8,MATCH(Manuel!$H30,AR$2:AR$8,0)),"--")</f>
        <v>--</v>
      </c>
      <c r="AS30" s="33" t="str">
        <f>IFERROR(INDEX($Z$2:$Z$8,MATCH(Manuel!$I30,AS$2:AS$8,0)),"--")</f>
        <v>--</v>
      </c>
      <c r="AT30" s="33" t="str">
        <f>IFERROR(INDEX($Z$2:$Z$8,MATCH(Manuel!$J30,AT$2:AT$8,0)),"--")</f>
        <v>--</v>
      </c>
    </row>
    <row r="31" spans="1:46">
      <c r="A31" s="30"/>
      <c r="B31" s="16">
        <f>IFERROR(RANK(Z31,Z$9:Z$500,0),"")</f>
        <v>12</v>
      </c>
      <c r="C31" s="3">
        <f>IF(COUNTIFS(E$7:N$7,"CM",E31:N31,"&gt;0")&lt;4,SUMIFS(E31:N31,E$7:N$7,"CM")+SUM(J31:M31)+N31,SUMPRODUCT((E31:I31)*(E31:I31&gt;=LARGE(E31:I31,4)))+SUM(J31:M31)+N31)</f>
        <v>0</v>
      </c>
      <c r="D31" s="5" t="s">
        <v>38</v>
      </c>
      <c r="E31" s="6">
        <f>INDEX('Attribution points'!$B$3:$B$21,MATCH(Tableau4[[#This Row],[Legnano2]],'Attribution points'!$A$3:$A$21,0))</f>
        <v>0</v>
      </c>
      <c r="F31" s="6">
        <f>INDEX('Attribution points'!$B$3:$B$21,MATCH(Tableau4[[#This Row],[Nankin3]],'Attribution points'!$A$3:$A$21,0))</f>
        <v>0</v>
      </c>
      <c r="G31" s="6">
        <f>INDEX('Attribution points'!$B$3:$B$21,MATCH(Tableau4[[#This Row],[Barcelone4]],'Attribution points'!$A$3:$A$21,0))</f>
        <v>0</v>
      </c>
      <c r="H31" s="6">
        <f>INDEX('Attribution points'!$B$3:$B$21,MATCH(Tableau4[[#This Row],[Buenos Aires5]],'Attribution points'!$A$3:$A$21,0))</f>
        <v>0</v>
      </c>
      <c r="I31" s="6">
        <f>INDEX('Attribution points'!$B$3:$B$21,MATCH(Tableau4[[#This Row],[Johannesburg6]],'Attribution points'!$A$3:$A$21,0))</f>
        <v>0</v>
      </c>
      <c r="J31" s="6">
        <f>INDEX('Attribution points'!$B$3:$B$21,MATCH(Tableau4[[#This Row],[Santiago7]],'Attribution points'!$A$3:$A$21,0))</f>
        <v>0</v>
      </c>
      <c r="K31" s="6">
        <f>INDEX('Attribution points'!$B$3:$B$21,MATCH(Tableau4[[#This Row],[Montreux8]],'Attribution points'!$A$3:$A$21,0))</f>
        <v>0</v>
      </c>
      <c r="L31" s="6">
        <f>INDEX('Attribution points'!$B$3:$B$21,MATCH(Tableau4[[#This Row],[Seoul9]],'Attribution points'!$A$3:$A$21,0))</f>
        <v>0</v>
      </c>
      <c r="M31" s="6">
        <f>INDEX('Attribution points'!$B$3:$B$21,MATCH(Tableau4[[#This Row],[Le Caire10]],'Attribution points'!$A$3:$A$21,0))</f>
        <v>0</v>
      </c>
      <c r="N31" s="6">
        <f>INDEX('Attribution points'!$B$3:$B$21,MATCH(Tableau4[[#This Row],[Moscou11]],'Attribution points'!$A$3:$A$21,0))</f>
        <v>0</v>
      </c>
      <c r="O31" s="6"/>
      <c r="P31" s="6"/>
      <c r="Q31" s="6"/>
      <c r="R31" s="6"/>
      <c r="S31" s="6"/>
      <c r="T31" s="6"/>
      <c r="U31" s="6"/>
      <c r="V31" s="6"/>
      <c r="W31" s="6"/>
      <c r="X31" s="92"/>
      <c r="Y31" s="99"/>
      <c r="Z31" s="96">
        <f>IFERROR(SUM(AA31:AT31)+Manuel!$C31,"")</f>
        <v>0</v>
      </c>
      <c r="AA31" s="33" t="str">
        <f>IFERROR(INDEX($Z$2:$Z$8,MATCH(Manuel!$E31,AA$2:AA$8,0)),"--")</f>
        <v>--</v>
      </c>
      <c r="AB31" s="33" t="str">
        <f>IFERROR(INDEX($Z$2:$Z$8,MATCH(Manuel!$F31,AB$2:AB$8,0)),"--")</f>
        <v>--</v>
      </c>
      <c r="AC31" s="33" t="str">
        <f>IFERROR(INDEX($Z$2:$Z$8,MATCH(Manuel!$G31,AC$2:AC$8,0)),"--")</f>
        <v>--</v>
      </c>
      <c r="AD31" s="33" t="str">
        <f>IFERROR(INDEX($Z$2:$Z$8,MATCH(Manuel!$H31,AD$2:AD$8,0)),"--")</f>
        <v>--</v>
      </c>
      <c r="AE31" s="33" t="str">
        <f>IFERROR(INDEX($Z$2:$Z$8,MATCH(Manuel!$I31,AE$2:AE$8,0)),"--")</f>
        <v>--</v>
      </c>
      <c r="AF31" s="33" t="str">
        <f>IFERROR(INDEX($Z$2:$Z$8,MATCH(Manuel!$J31,AF$2:AF$8,0)),"--")</f>
        <v>--</v>
      </c>
      <c r="AG31" s="33" t="str">
        <f>IFERROR(INDEX($Z$2:$Z$8,MATCH(Manuel!$K31,AG$2:AG$8,0)),"--")</f>
        <v>--</v>
      </c>
      <c r="AH31" s="33" t="str">
        <f>IFERROR(INDEX($Z$2:$Z$8,MATCH(Manuel!$L31,AH$2:AH$8,0)),"--")</f>
        <v>--</v>
      </c>
      <c r="AI31" s="33" t="str">
        <f>IFERROR(INDEX($Z$2:$Z$8,MATCH(Manuel!$M31,AI$2:AI$8,0)),"--")</f>
        <v>--</v>
      </c>
      <c r="AJ31" s="33" t="str">
        <f>IFERROR(INDEX($Z$2:$Z$8,MATCH(Manuel!$N31,AJ$2:AJ$8,0)),"--")</f>
        <v>--</v>
      </c>
      <c r="AK31" s="33" t="str">
        <f>IFERROR(INDEX($Z$2:$Z$8,MATCH(Manuel!#REF!,AK$2:AK$8,0)),"--")</f>
        <v>--</v>
      </c>
      <c r="AL31" s="33" t="str">
        <f>IFERROR(INDEX($Z$2:$Z$8,MATCH(Manuel!#REF!,AL$2:AL$8,0)),"--")</f>
        <v>--</v>
      </c>
      <c r="AM31" s="33" t="str">
        <f>IFERROR(INDEX($Z$2:$Z$8,MATCH(Manuel!$C31,AM$2:AM$8,0)),"--")</f>
        <v>--</v>
      </c>
      <c r="AN31" s="33" t="str">
        <f>IFERROR(INDEX($Z$2:$Z$8,MATCH(Manuel!$D31,AN$2:AN$8,0)),"--")</f>
        <v>--</v>
      </c>
      <c r="AO31" s="33" t="str">
        <f>IFERROR(INDEX($Z$2:$Z$8,MATCH(Manuel!$E31,AO$2:AO$8,0)),"--")</f>
        <v>--</v>
      </c>
      <c r="AP31" s="33" t="str">
        <f>IFERROR(INDEX($Z$2:$Z$8,MATCH(Manuel!$F31,AP$2:AP$8,0)),"--")</f>
        <v>--</v>
      </c>
      <c r="AQ31" s="33" t="str">
        <f>IFERROR(INDEX($Z$2:$Z$8,MATCH(Manuel!$G31,AQ$2:AQ$8,0)),"--")</f>
        <v>--</v>
      </c>
      <c r="AR31" s="33" t="str">
        <f>IFERROR(INDEX($Z$2:$Z$8,MATCH(Manuel!$H31,AR$2:AR$8,0)),"--")</f>
        <v>--</v>
      </c>
      <c r="AS31" s="33" t="str">
        <f>IFERROR(INDEX($Z$2:$Z$8,MATCH(Manuel!$I31,AS$2:AS$8,0)),"--")</f>
        <v>--</v>
      </c>
      <c r="AT31" s="33" t="str">
        <f>IFERROR(INDEX($Z$2:$Z$8,MATCH(Manuel!$J31,AT$2:AT$8,0)),"--")</f>
        <v>--</v>
      </c>
    </row>
    <row r="32" spans="1:46">
      <c r="A32" s="30"/>
      <c r="B32" s="16">
        <f>IFERROR(RANK(Z32,Z$9:Z$500,0),"")</f>
        <v>12</v>
      </c>
      <c r="C32" s="3">
        <f>IF(COUNTIFS(E$7:N$7,"CM",E32:N32,"&gt;0")&lt;4,SUMIFS(E32:N32,E$7:N$7,"CM")+SUM(J32:M32)+N32,SUMPRODUCT((E32:I32)*(E32:I32&gt;=LARGE(E32:I32,4)))+SUM(J32:M32)+N32)</f>
        <v>0</v>
      </c>
      <c r="D32" s="5" t="s">
        <v>37</v>
      </c>
      <c r="E32" s="6">
        <f>INDEX('Attribution points'!$B$3:$B$21,MATCH(Tableau4[[#This Row],[Legnano2]],'Attribution points'!$A$3:$A$21,0))</f>
        <v>0</v>
      </c>
      <c r="F32" s="6">
        <f>INDEX('Attribution points'!$B$3:$B$21,MATCH(Tableau4[[#This Row],[Nankin3]],'Attribution points'!$A$3:$A$21,0))</f>
        <v>0</v>
      </c>
      <c r="G32" s="6">
        <f>INDEX('Attribution points'!$B$3:$B$21,MATCH(Tableau4[[#This Row],[Barcelone4]],'Attribution points'!$A$3:$A$21,0))</f>
        <v>0</v>
      </c>
      <c r="H32" s="6">
        <f>INDEX('Attribution points'!$B$3:$B$21,MATCH(Tableau4[[#This Row],[Buenos Aires5]],'Attribution points'!$A$3:$A$21,0))</f>
        <v>0</v>
      </c>
      <c r="I32" s="6">
        <f>INDEX('Attribution points'!$B$3:$B$21,MATCH(Tableau4[[#This Row],[Johannesburg6]],'Attribution points'!$A$3:$A$21,0))</f>
        <v>0</v>
      </c>
      <c r="J32" s="6">
        <f>INDEX('Attribution points'!$B$3:$B$21,MATCH(Tableau4[[#This Row],[Santiago7]],'Attribution points'!$A$3:$A$21,0))</f>
        <v>0</v>
      </c>
      <c r="K32" s="6">
        <f>INDEX('Attribution points'!$B$3:$B$21,MATCH(Tableau4[[#This Row],[Montreux8]],'Attribution points'!$A$3:$A$21,0))</f>
        <v>0</v>
      </c>
      <c r="L32" s="6">
        <f>INDEX('Attribution points'!$B$3:$B$21,MATCH(Tableau4[[#This Row],[Seoul9]],'Attribution points'!$A$3:$A$21,0))</f>
        <v>0</v>
      </c>
      <c r="M32" s="6">
        <f>INDEX('Attribution points'!$B$3:$B$21,MATCH(Tableau4[[#This Row],[Le Caire10]],'Attribution points'!$A$3:$A$21,0))</f>
        <v>0</v>
      </c>
      <c r="N32" s="6">
        <f>INDEX('Attribution points'!$B$3:$B$21,MATCH(Tableau4[[#This Row],[Moscou11]],'Attribution points'!$A$3:$A$21,0))</f>
        <v>0</v>
      </c>
      <c r="O32" s="6"/>
      <c r="P32" s="6"/>
      <c r="Q32" s="6"/>
      <c r="R32" s="6"/>
      <c r="S32" s="6"/>
      <c r="T32" s="6"/>
      <c r="U32" s="6"/>
      <c r="V32" s="6"/>
      <c r="W32" s="6"/>
      <c r="X32" s="92"/>
      <c r="Y32" s="99"/>
      <c r="Z32" s="96">
        <f>IFERROR(SUM(AA32:AT32)+Manuel!$C32,"")</f>
        <v>0</v>
      </c>
      <c r="AA32" s="33" t="str">
        <f>IFERROR(INDEX($Z$2:$Z$8,MATCH(Manuel!$E32,AA$2:AA$8,0)),"--")</f>
        <v>--</v>
      </c>
      <c r="AB32" s="33" t="str">
        <f>IFERROR(INDEX($Z$2:$Z$8,MATCH(Manuel!$F32,AB$2:AB$8,0)),"--")</f>
        <v>--</v>
      </c>
      <c r="AC32" s="33" t="str">
        <f>IFERROR(INDEX($Z$2:$Z$8,MATCH(Manuel!$G32,AC$2:AC$8,0)),"--")</f>
        <v>--</v>
      </c>
      <c r="AD32" s="33" t="str">
        <f>IFERROR(INDEX($Z$2:$Z$8,MATCH(Manuel!$H32,AD$2:AD$8,0)),"--")</f>
        <v>--</v>
      </c>
      <c r="AE32" s="33" t="str">
        <f>IFERROR(INDEX($Z$2:$Z$8,MATCH(Manuel!$I32,AE$2:AE$8,0)),"--")</f>
        <v>--</v>
      </c>
      <c r="AF32" s="33" t="str">
        <f>IFERROR(INDEX($Z$2:$Z$8,MATCH(Manuel!$J32,AF$2:AF$8,0)),"--")</f>
        <v>--</v>
      </c>
      <c r="AG32" s="33" t="str">
        <f>IFERROR(INDEX($Z$2:$Z$8,MATCH(Manuel!$K32,AG$2:AG$8,0)),"--")</f>
        <v>--</v>
      </c>
      <c r="AH32" s="33" t="str">
        <f>IFERROR(INDEX($Z$2:$Z$8,MATCH(Manuel!$L32,AH$2:AH$8,0)),"--")</f>
        <v>--</v>
      </c>
      <c r="AI32" s="33" t="str">
        <f>IFERROR(INDEX($Z$2:$Z$8,MATCH(Manuel!$M32,AI$2:AI$8,0)),"--")</f>
        <v>--</v>
      </c>
      <c r="AJ32" s="33" t="str">
        <f>IFERROR(INDEX($Z$2:$Z$8,MATCH(Manuel!$N32,AJ$2:AJ$8,0)),"--")</f>
        <v>--</v>
      </c>
      <c r="AK32" s="33" t="str">
        <f>IFERROR(INDEX($Z$2:$Z$8,MATCH(Manuel!#REF!,AK$2:AK$8,0)),"--")</f>
        <v>--</v>
      </c>
      <c r="AL32" s="33" t="str">
        <f>IFERROR(INDEX($Z$2:$Z$8,MATCH(Manuel!#REF!,AL$2:AL$8,0)),"--")</f>
        <v>--</v>
      </c>
      <c r="AM32" s="33" t="str">
        <f>IFERROR(INDEX($Z$2:$Z$8,MATCH(Manuel!$C32,AM$2:AM$8,0)),"--")</f>
        <v>--</v>
      </c>
      <c r="AN32" s="33" t="str">
        <f>IFERROR(INDEX($Z$2:$Z$8,MATCH(Manuel!$D32,AN$2:AN$8,0)),"--")</f>
        <v>--</v>
      </c>
      <c r="AO32" s="33" t="str">
        <f>IFERROR(INDEX($Z$2:$Z$8,MATCH(Manuel!$E32,AO$2:AO$8,0)),"--")</f>
        <v>--</v>
      </c>
      <c r="AP32" s="33" t="str">
        <f>IFERROR(INDEX($Z$2:$Z$8,MATCH(Manuel!$F32,AP$2:AP$8,0)),"--")</f>
        <v>--</v>
      </c>
      <c r="AQ32" s="33" t="str">
        <f>IFERROR(INDEX($Z$2:$Z$8,MATCH(Manuel!$G32,AQ$2:AQ$8,0)),"--")</f>
        <v>--</v>
      </c>
      <c r="AR32" s="33" t="str">
        <f>IFERROR(INDEX($Z$2:$Z$8,MATCH(Manuel!$H32,AR$2:AR$8,0)),"--")</f>
        <v>--</v>
      </c>
      <c r="AS32" s="33" t="str">
        <f>IFERROR(INDEX($Z$2:$Z$8,MATCH(Manuel!$I32,AS$2:AS$8,0)),"--")</f>
        <v>--</v>
      </c>
      <c r="AT32" s="33" t="str">
        <f>IFERROR(INDEX($Z$2:$Z$8,MATCH(Manuel!$J32,AT$2:AT$8,0)),"--")</f>
        <v>--</v>
      </c>
    </row>
    <row r="33" spans="1:46">
      <c r="A33" s="30"/>
      <c r="B33" s="16">
        <f>IFERROR(RANK(Z33,Z$9:Z$500,0),"")</f>
        <v>12</v>
      </c>
      <c r="C33" s="3">
        <f>IF(COUNTIFS(E$7:N$7,"CM",E33:N33,"&gt;0")&lt;4,SUMIFS(E33:N33,E$7:N$7,"CM")+SUM(J33:M33)+N33,SUMPRODUCT((E33:I33)*(E33:I33&gt;=LARGE(E33:I33,4)))+SUM(J33:M33)+N33)</f>
        <v>0</v>
      </c>
      <c r="D33" s="5" t="s">
        <v>39</v>
      </c>
      <c r="E33" s="6">
        <f>INDEX('Attribution points'!$B$3:$B$21,MATCH(Tableau4[[#This Row],[Legnano2]],'Attribution points'!$A$3:$A$21,0))</f>
        <v>0</v>
      </c>
      <c r="F33" s="6">
        <f>INDEX('Attribution points'!$B$3:$B$21,MATCH(Tableau4[[#This Row],[Nankin3]],'Attribution points'!$A$3:$A$21,0))</f>
        <v>0</v>
      </c>
      <c r="G33" s="6">
        <f>INDEX('Attribution points'!$B$3:$B$21,MATCH(Tableau4[[#This Row],[Barcelone4]],'Attribution points'!$A$3:$A$21,0))</f>
        <v>0</v>
      </c>
      <c r="H33" s="6">
        <f>INDEX('Attribution points'!$B$3:$B$21,MATCH(Tableau4[[#This Row],[Buenos Aires5]],'Attribution points'!$A$3:$A$21,0))</f>
        <v>0</v>
      </c>
      <c r="I33" s="6">
        <f>INDEX('Attribution points'!$B$3:$B$21,MATCH(Tableau4[[#This Row],[Johannesburg6]],'Attribution points'!$A$3:$A$21,0))</f>
        <v>0</v>
      </c>
      <c r="J33" s="6">
        <f>INDEX('Attribution points'!$B$3:$B$21,MATCH(Tableau4[[#This Row],[Santiago7]],'Attribution points'!$A$3:$A$21,0))</f>
        <v>0</v>
      </c>
      <c r="K33" s="6">
        <f>INDEX('Attribution points'!$B$3:$B$21,MATCH(Tableau4[[#This Row],[Montreux8]],'Attribution points'!$A$3:$A$21,0))</f>
        <v>0</v>
      </c>
      <c r="L33" s="6">
        <f>INDEX('Attribution points'!$B$3:$B$21,MATCH(Tableau4[[#This Row],[Seoul9]],'Attribution points'!$A$3:$A$21,0))</f>
        <v>0</v>
      </c>
      <c r="M33" s="6">
        <f>INDEX('Attribution points'!$B$3:$B$21,MATCH(Tableau4[[#This Row],[Le Caire10]],'Attribution points'!$A$3:$A$21,0))</f>
        <v>0</v>
      </c>
      <c r="N33" s="6">
        <f>INDEX('Attribution points'!$B$3:$B$21,MATCH(Tableau4[[#This Row],[Moscou11]],'Attribution points'!$A$3:$A$21,0))</f>
        <v>0</v>
      </c>
      <c r="O33" s="6"/>
      <c r="P33" s="6"/>
      <c r="Q33" s="6"/>
      <c r="R33" s="6"/>
      <c r="S33" s="6"/>
      <c r="T33" s="6"/>
      <c r="U33" s="6"/>
      <c r="V33" s="6"/>
      <c r="W33" s="6"/>
      <c r="X33" s="92"/>
      <c r="Y33" s="99"/>
      <c r="Z33" s="96">
        <f>IFERROR(SUM(AA33:AT33)+Manuel!$C33,"")</f>
        <v>0</v>
      </c>
      <c r="AA33" s="33" t="str">
        <f>IFERROR(INDEX($Z$2:$Z$8,MATCH(Manuel!$E33,AA$2:AA$8,0)),"--")</f>
        <v>--</v>
      </c>
      <c r="AB33" s="33" t="str">
        <f>IFERROR(INDEX($Z$2:$Z$8,MATCH(Manuel!$F33,AB$2:AB$8,0)),"--")</f>
        <v>--</v>
      </c>
      <c r="AC33" s="33" t="str">
        <f>IFERROR(INDEX($Z$2:$Z$8,MATCH(Manuel!$G33,AC$2:AC$8,0)),"--")</f>
        <v>--</v>
      </c>
      <c r="AD33" s="33" t="str">
        <f>IFERROR(INDEX($Z$2:$Z$8,MATCH(Manuel!$H33,AD$2:AD$8,0)),"--")</f>
        <v>--</v>
      </c>
      <c r="AE33" s="33" t="str">
        <f>IFERROR(INDEX($Z$2:$Z$8,MATCH(Manuel!$I33,AE$2:AE$8,0)),"--")</f>
        <v>--</v>
      </c>
      <c r="AF33" s="33" t="str">
        <f>IFERROR(INDEX($Z$2:$Z$8,MATCH(Manuel!$J33,AF$2:AF$8,0)),"--")</f>
        <v>--</v>
      </c>
      <c r="AG33" s="33" t="str">
        <f>IFERROR(INDEX($Z$2:$Z$8,MATCH(Manuel!$K33,AG$2:AG$8,0)),"--")</f>
        <v>--</v>
      </c>
      <c r="AH33" s="33" t="str">
        <f>IFERROR(INDEX($Z$2:$Z$8,MATCH(Manuel!$L33,AH$2:AH$8,0)),"--")</f>
        <v>--</v>
      </c>
      <c r="AI33" s="33" t="str">
        <f>IFERROR(INDEX($Z$2:$Z$8,MATCH(Manuel!$M33,AI$2:AI$8,0)),"--")</f>
        <v>--</v>
      </c>
      <c r="AJ33" s="33" t="str">
        <f>IFERROR(INDEX($Z$2:$Z$8,MATCH(Manuel!$N33,AJ$2:AJ$8,0)),"--")</f>
        <v>--</v>
      </c>
      <c r="AK33" s="33" t="str">
        <f>IFERROR(INDEX($Z$2:$Z$8,MATCH(Manuel!#REF!,AK$2:AK$8,0)),"--")</f>
        <v>--</v>
      </c>
      <c r="AL33" s="33" t="str">
        <f>IFERROR(INDEX($Z$2:$Z$8,MATCH(Manuel!#REF!,AL$2:AL$8,0)),"--")</f>
        <v>--</v>
      </c>
      <c r="AM33" s="33" t="str">
        <f>IFERROR(INDEX($Z$2:$Z$8,MATCH(Manuel!$C33,AM$2:AM$8,0)),"--")</f>
        <v>--</v>
      </c>
      <c r="AN33" s="33" t="str">
        <f>IFERROR(INDEX($Z$2:$Z$8,MATCH(Manuel!$D33,AN$2:AN$8,0)),"--")</f>
        <v>--</v>
      </c>
      <c r="AO33" s="33" t="str">
        <f>IFERROR(INDEX($Z$2:$Z$8,MATCH(Manuel!$E33,AO$2:AO$8,0)),"--")</f>
        <v>--</v>
      </c>
      <c r="AP33" s="33" t="str">
        <f>IFERROR(INDEX($Z$2:$Z$8,MATCH(Manuel!$F33,AP$2:AP$8,0)),"--")</f>
        <v>--</v>
      </c>
      <c r="AQ33" s="33" t="str">
        <f>IFERROR(INDEX($Z$2:$Z$8,MATCH(Manuel!$G33,AQ$2:AQ$8,0)),"--")</f>
        <v>--</v>
      </c>
      <c r="AR33" s="33" t="str">
        <f>IFERROR(INDEX($Z$2:$Z$8,MATCH(Manuel!$H33,AR$2:AR$8,0)),"--")</f>
        <v>--</v>
      </c>
      <c r="AS33" s="33" t="str">
        <f>IFERROR(INDEX($Z$2:$Z$8,MATCH(Manuel!$I33,AS$2:AS$8,0)),"--")</f>
        <v>--</v>
      </c>
      <c r="AT33" s="33" t="str">
        <f>IFERROR(INDEX($Z$2:$Z$8,MATCH(Manuel!$J33,AT$2:AT$8,0)),"--")</f>
        <v>--</v>
      </c>
    </row>
    <row r="34" spans="1:46">
      <c r="A34" s="30"/>
      <c r="B34" s="16">
        <f>IFERROR(RANK(Z34,Z$9:Z$500,0),"")</f>
        <v>12</v>
      </c>
      <c r="C34" s="3">
        <f>IF(COUNTIFS(E$7:N$7,"CM",E34:N34,"&gt;0")&lt;4,SUMIFS(E34:N34,E$7:N$7,"CM")+SUM(J34:M34)+N34,SUMPRODUCT((E34:I34)*(E34:I34&gt;=LARGE(E34:I34,4)))+SUM(J34:M34)+N34)</f>
        <v>0</v>
      </c>
      <c r="D34" s="5" t="s">
        <v>40</v>
      </c>
      <c r="E34" s="6">
        <f>INDEX('Attribution points'!$B$3:$B$21,MATCH(Tableau4[[#This Row],[Legnano2]],'Attribution points'!$A$3:$A$21,0))</f>
        <v>0</v>
      </c>
      <c r="F34" s="6">
        <f>INDEX('Attribution points'!$B$3:$B$21,MATCH(Tableau4[[#This Row],[Nankin3]],'Attribution points'!$A$3:$A$21,0))</f>
        <v>0</v>
      </c>
      <c r="G34" s="6">
        <f>INDEX('Attribution points'!$B$3:$B$21,MATCH(Tableau4[[#This Row],[Barcelone4]],'Attribution points'!$A$3:$A$21,0))</f>
        <v>0</v>
      </c>
      <c r="H34" s="6">
        <f>INDEX('Attribution points'!$B$3:$B$21,MATCH(Tableau4[[#This Row],[Buenos Aires5]],'Attribution points'!$A$3:$A$21,0))</f>
        <v>0</v>
      </c>
      <c r="I34" s="6">
        <f>INDEX('Attribution points'!$B$3:$B$21,MATCH(Tableau4[[#This Row],[Johannesburg6]],'Attribution points'!$A$3:$A$21,0))</f>
        <v>0</v>
      </c>
      <c r="J34" s="6">
        <f>INDEX('Attribution points'!$B$3:$B$21,MATCH(Tableau4[[#This Row],[Santiago7]],'Attribution points'!$A$3:$A$21,0))</f>
        <v>0</v>
      </c>
      <c r="K34" s="6">
        <f>INDEX('Attribution points'!$B$3:$B$21,MATCH(Tableau4[[#This Row],[Montreux8]],'Attribution points'!$A$3:$A$21,0))</f>
        <v>0</v>
      </c>
      <c r="L34" s="6">
        <f>INDEX('Attribution points'!$B$3:$B$21,MATCH(Tableau4[[#This Row],[Seoul9]],'Attribution points'!$A$3:$A$21,0))</f>
        <v>0</v>
      </c>
      <c r="M34" s="6">
        <f>INDEX('Attribution points'!$B$3:$B$21,MATCH(Tableau4[[#This Row],[Le Caire10]],'Attribution points'!$A$3:$A$21,0))</f>
        <v>0</v>
      </c>
      <c r="N34" s="6">
        <f>INDEX('Attribution points'!$B$3:$B$21,MATCH(Tableau4[[#This Row],[Moscou11]],'Attribution points'!$A$3:$A$21,0))</f>
        <v>0</v>
      </c>
      <c r="O34" s="6"/>
      <c r="P34" s="6"/>
      <c r="Q34" s="6"/>
      <c r="R34" s="6"/>
      <c r="S34" s="6"/>
      <c r="T34" s="6"/>
      <c r="U34" s="6"/>
      <c r="V34" s="6"/>
      <c r="W34" s="6"/>
      <c r="X34" s="92"/>
      <c r="Y34" s="99"/>
      <c r="Z34" s="96">
        <f>IFERROR(SUM(AA34:AT34)+Manuel!$C34,"")</f>
        <v>0</v>
      </c>
      <c r="AA34" s="33" t="str">
        <f>IFERROR(INDEX($Z$2:$Z$8,MATCH(Manuel!$E34,AA$2:AA$8,0)),"--")</f>
        <v>--</v>
      </c>
      <c r="AB34" s="33" t="str">
        <f>IFERROR(INDEX($Z$2:$Z$8,MATCH(Manuel!$F34,AB$2:AB$8,0)),"--")</f>
        <v>--</v>
      </c>
      <c r="AC34" s="33" t="str">
        <f>IFERROR(INDEX($Z$2:$Z$8,MATCH(Manuel!$G34,AC$2:AC$8,0)),"--")</f>
        <v>--</v>
      </c>
      <c r="AD34" s="33" t="str">
        <f>IFERROR(INDEX($Z$2:$Z$8,MATCH(Manuel!$H34,AD$2:AD$8,0)),"--")</f>
        <v>--</v>
      </c>
      <c r="AE34" s="33" t="str">
        <f>IFERROR(INDEX($Z$2:$Z$8,MATCH(Manuel!$I34,AE$2:AE$8,0)),"--")</f>
        <v>--</v>
      </c>
      <c r="AF34" s="33" t="str">
        <f>IFERROR(INDEX($Z$2:$Z$8,MATCH(Manuel!$J34,AF$2:AF$8,0)),"--")</f>
        <v>--</v>
      </c>
      <c r="AG34" s="33" t="str">
        <f>IFERROR(INDEX($Z$2:$Z$8,MATCH(Manuel!$K34,AG$2:AG$8,0)),"--")</f>
        <v>--</v>
      </c>
      <c r="AH34" s="33" t="str">
        <f>IFERROR(INDEX($Z$2:$Z$8,MATCH(Manuel!$L34,AH$2:AH$8,0)),"--")</f>
        <v>--</v>
      </c>
      <c r="AI34" s="33" t="str">
        <f>IFERROR(INDEX($Z$2:$Z$8,MATCH(Manuel!$M34,AI$2:AI$8,0)),"--")</f>
        <v>--</v>
      </c>
      <c r="AJ34" s="33" t="str">
        <f>IFERROR(INDEX($Z$2:$Z$8,MATCH(Manuel!$N34,AJ$2:AJ$8,0)),"--")</f>
        <v>--</v>
      </c>
      <c r="AK34" s="33" t="str">
        <f>IFERROR(INDEX($Z$2:$Z$8,MATCH(Manuel!#REF!,AK$2:AK$8,0)),"--")</f>
        <v>--</v>
      </c>
      <c r="AL34" s="33" t="str">
        <f>IFERROR(INDEX($Z$2:$Z$8,MATCH(Manuel!#REF!,AL$2:AL$8,0)),"--")</f>
        <v>--</v>
      </c>
      <c r="AM34" s="33" t="str">
        <f>IFERROR(INDEX($Z$2:$Z$8,MATCH(Manuel!$C34,AM$2:AM$8,0)),"--")</f>
        <v>--</v>
      </c>
      <c r="AN34" s="33" t="str">
        <f>IFERROR(INDEX($Z$2:$Z$8,MATCH(Manuel!$D34,AN$2:AN$8,0)),"--")</f>
        <v>--</v>
      </c>
      <c r="AO34" s="33" t="str">
        <f>IFERROR(INDEX($Z$2:$Z$8,MATCH(Manuel!$E34,AO$2:AO$8,0)),"--")</f>
        <v>--</v>
      </c>
      <c r="AP34" s="33" t="str">
        <f>IFERROR(INDEX($Z$2:$Z$8,MATCH(Manuel!$F34,AP$2:AP$8,0)),"--")</f>
        <v>--</v>
      </c>
      <c r="AQ34" s="33" t="str">
        <f>IFERROR(INDEX($Z$2:$Z$8,MATCH(Manuel!$G34,AQ$2:AQ$8,0)),"--")</f>
        <v>--</v>
      </c>
      <c r="AR34" s="33" t="str">
        <f>IFERROR(INDEX($Z$2:$Z$8,MATCH(Manuel!$H34,AR$2:AR$8,0)),"--")</f>
        <v>--</v>
      </c>
      <c r="AS34" s="33" t="str">
        <f>IFERROR(INDEX($Z$2:$Z$8,MATCH(Manuel!$I34,AS$2:AS$8,0)),"--")</f>
        <v>--</v>
      </c>
      <c r="AT34" s="33" t="str">
        <f>IFERROR(INDEX($Z$2:$Z$8,MATCH(Manuel!$J34,AT$2:AT$8,0)),"--")</f>
        <v>--</v>
      </c>
    </row>
    <row r="35" spans="1:46">
      <c r="A35" s="30"/>
      <c r="B35" s="16">
        <f>IFERROR(RANK(Z35,Z$9:Z$500,0),"")</f>
        <v>12</v>
      </c>
      <c r="C35" s="3">
        <f>IF(COUNTIFS(E$7:N$7,"CM",E35:N35,"&gt;0")&lt;4,SUMIFS(E35:N35,E$7:N$7,"CM")+SUM(J35:M35)+N35,SUMPRODUCT((E35:I35)*(E35:I35&gt;=LARGE(E35:I35,4)))+SUM(J35:M35)+N35)</f>
        <v>0</v>
      </c>
      <c r="D35" s="5" t="s">
        <v>41</v>
      </c>
      <c r="E35" s="6">
        <f>INDEX('Attribution points'!$B$3:$B$21,MATCH(Tableau4[[#This Row],[Legnano2]],'Attribution points'!$A$3:$A$21,0))</f>
        <v>0</v>
      </c>
      <c r="F35" s="6">
        <f>INDEX('Attribution points'!$B$3:$B$21,MATCH(Tableau4[[#This Row],[Nankin3]],'Attribution points'!$A$3:$A$21,0))</f>
        <v>0</v>
      </c>
      <c r="G35" s="6">
        <f>INDEX('Attribution points'!$B$3:$B$21,MATCH(Tableau4[[#This Row],[Barcelone4]],'Attribution points'!$A$3:$A$21,0))</f>
        <v>0</v>
      </c>
      <c r="H35" s="6">
        <f>INDEX('Attribution points'!$B$3:$B$21,MATCH(Tableau4[[#This Row],[Buenos Aires5]],'Attribution points'!$A$3:$A$21,0))</f>
        <v>0</v>
      </c>
      <c r="I35" s="6">
        <f>INDEX('Attribution points'!$B$3:$B$21,MATCH(Tableau4[[#This Row],[Johannesburg6]],'Attribution points'!$A$3:$A$21,0))</f>
        <v>0</v>
      </c>
      <c r="J35" s="6">
        <f>INDEX('Attribution points'!$B$3:$B$21,MATCH(Tableau4[[#This Row],[Santiago7]],'Attribution points'!$A$3:$A$21,0))</f>
        <v>0</v>
      </c>
      <c r="K35" s="6">
        <f>INDEX('Attribution points'!$B$3:$B$21,MATCH(Tableau4[[#This Row],[Montreux8]],'Attribution points'!$A$3:$A$21,0))</f>
        <v>0</v>
      </c>
      <c r="L35" s="6">
        <f>INDEX('Attribution points'!$B$3:$B$21,MATCH(Tableau4[[#This Row],[Seoul9]],'Attribution points'!$A$3:$A$21,0))</f>
        <v>0</v>
      </c>
      <c r="M35" s="6">
        <f>INDEX('Attribution points'!$B$3:$B$21,MATCH(Tableau4[[#This Row],[Le Caire10]],'Attribution points'!$A$3:$A$21,0))</f>
        <v>0</v>
      </c>
      <c r="N35" s="6">
        <f>INDEX('Attribution points'!$B$3:$B$21,MATCH(Tableau4[[#This Row],[Moscou11]],'Attribution points'!$A$3:$A$21,0))</f>
        <v>0</v>
      </c>
      <c r="O35" s="6"/>
      <c r="P35" s="6"/>
      <c r="Q35" s="6"/>
      <c r="R35" s="6"/>
      <c r="S35" s="6"/>
      <c r="T35" s="6"/>
      <c r="U35" s="6"/>
      <c r="V35" s="6"/>
      <c r="W35" s="6"/>
      <c r="X35" s="92"/>
      <c r="Y35" s="99"/>
      <c r="Z35" s="96">
        <f>IFERROR(SUM(AA35:AT35)+Manuel!$C35,"")</f>
        <v>0</v>
      </c>
      <c r="AA35" s="33" t="str">
        <f>IFERROR(INDEX($Z$2:$Z$8,MATCH(Manuel!$E35,AA$2:AA$8,0)),"--")</f>
        <v>--</v>
      </c>
      <c r="AB35" s="33" t="str">
        <f>IFERROR(INDEX($Z$2:$Z$8,MATCH(Manuel!$F35,AB$2:AB$8,0)),"--")</f>
        <v>--</v>
      </c>
      <c r="AC35" s="33" t="str">
        <f>IFERROR(INDEX($Z$2:$Z$8,MATCH(Manuel!$G35,AC$2:AC$8,0)),"--")</f>
        <v>--</v>
      </c>
      <c r="AD35" s="33" t="str">
        <f>IFERROR(INDEX($Z$2:$Z$8,MATCH(Manuel!$H35,AD$2:AD$8,0)),"--")</f>
        <v>--</v>
      </c>
      <c r="AE35" s="33" t="str">
        <f>IFERROR(INDEX($Z$2:$Z$8,MATCH(Manuel!$I35,AE$2:AE$8,0)),"--")</f>
        <v>--</v>
      </c>
      <c r="AF35" s="33" t="str">
        <f>IFERROR(INDEX($Z$2:$Z$8,MATCH(Manuel!$J35,AF$2:AF$8,0)),"--")</f>
        <v>--</v>
      </c>
      <c r="AG35" s="33" t="str">
        <f>IFERROR(INDEX($Z$2:$Z$8,MATCH(Manuel!$K35,AG$2:AG$8,0)),"--")</f>
        <v>--</v>
      </c>
      <c r="AH35" s="33" t="str">
        <f>IFERROR(INDEX($Z$2:$Z$8,MATCH(Manuel!$L35,AH$2:AH$8,0)),"--")</f>
        <v>--</v>
      </c>
      <c r="AI35" s="33" t="str">
        <f>IFERROR(INDEX($Z$2:$Z$8,MATCH(Manuel!$M35,AI$2:AI$8,0)),"--")</f>
        <v>--</v>
      </c>
      <c r="AJ35" s="33" t="str">
        <f>IFERROR(INDEX($Z$2:$Z$8,MATCH(Manuel!$N35,AJ$2:AJ$8,0)),"--")</f>
        <v>--</v>
      </c>
      <c r="AK35" s="33" t="str">
        <f>IFERROR(INDEX($Z$2:$Z$8,MATCH(Manuel!#REF!,AK$2:AK$8,0)),"--")</f>
        <v>--</v>
      </c>
      <c r="AL35" s="33" t="str">
        <f>IFERROR(INDEX($Z$2:$Z$8,MATCH(Manuel!#REF!,AL$2:AL$8,0)),"--")</f>
        <v>--</v>
      </c>
      <c r="AM35" s="33" t="str">
        <f>IFERROR(INDEX($Z$2:$Z$8,MATCH(Manuel!$C35,AM$2:AM$8,0)),"--")</f>
        <v>--</v>
      </c>
      <c r="AN35" s="33" t="str">
        <f>IFERROR(INDEX($Z$2:$Z$8,MATCH(Manuel!$D35,AN$2:AN$8,0)),"--")</f>
        <v>--</v>
      </c>
      <c r="AO35" s="33" t="str">
        <f>IFERROR(INDEX($Z$2:$Z$8,MATCH(Manuel!$E35,AO$2:AO$8,0)),"--")</f>
        <v>--</v>
      </c>
      <c r="AP35" s="33" t="str">
        <f>IFERROR(INDEX($Z$2:$Z$8,MATCH(Manuel!$F35,AP$2:AP$8,0)),"--")</f>
        <v>--</v>
      </c>
      <c r="AQ35" s="33" t="str">
        <f>IFERROR(INDEX($Z$2:$Z$8,MATCH(Manuel!$G35,AQ$2:AQ$8,0)),"--")</f>
        <v>--</v>
      </c>
      <c r="AR35" s="33" t="str">
        <f>IFERROR(INDEX($Z$2:$Z$8,MATCH(Manuel!$H35,AR$2:AR$8,0)),"--")</f>
        <v>--</v>
      </c>
      <c r="AS35" s="33" t="str">
        <f>IFERROR(INDEX($Z$2:$Z$8,MATCH(Manuel!$I35,AS$2:AS$8,0)),"--")</f>
        <v>--</v>
      </c>
      <c r="AT35" s="33" t="str">
        <f>IFERROR(INDEX($Z$2:$Z$8,MATCH(Manuel!$J35,AT$2:AT$8,0)),"--")</f>
        <v>--</v>
      </c>
    </row>
    <row r="36" spans="1:46">
      <c r="A36" s="30"/>
      <c r="B36" s="16">
        <f>IFERROR(RANK(Z36,Z$9:Z$500,0),"")</f>
        <v>12</v>
      </c>
      <c r="C36" s="3">
        <f>IF(COUNTIFS(E$7:N$7,"CM",E36:N36,"&gt;0")&lt;4,SUMIFS(E36:N36,E$7:N$7,"CM")+SUM(J36:M36)+N36,SUMPRODUCT((E36:I36)*(E36:I36&gt;=LARGE(E36:I36,4)))+SUM(J36:M36)+N36)</f>
        <v>0</v>
      </c>
      <c r="D36" s="5" t="s">
        <v>42</v>
      </c>
      <c r="E36" s="6">
        <f>INDEX('Attribution points'!$B$3:$B$21,MATCH(Tableau4[[#This Row],[Legnano2]],'Attribution points'!$A$3:$A$21,0))</f>
        <v>0</v>
      </c>
      <c r="F36" s="6">
        <f>INDEX('Attribution points'!$B$3:$B$21,MATCH(Tableau4[[#This Row],[Nankin3]],'Attribution points'!$A$3:$A$21,0))</f>
        <v>0</v>
      </c>
      <c r="G36" s="6">
        <f>INDEX('Attribution points'!$B$3:$B$21,MATCH(Tableau4[[#This Row],[Barcelone4]],'Attribution points'!$A$3:$A$21,0))</f>
        <v>0</v>
      </c>
      <c r="H36" s="6">
        <f>INDEX('Attribution points'!$B$3:$B$21,MATCH(Tableau4[[#This Row],[Buenos Aires5]],'Attribution points'!$A$3:$A$21,0))</f>
        <v>0</v>
      </c>
      <c r="I36" s="6">
        <f>INDEX('Attribution points'!$B$3:$B$21,MATCH(Tableau4[[#This Row],[Johannesburg6]],'Attribution points'!$A$3:$A$21,0))</f>
        <v>0</v>
      </c>
      <c r="J36" s="6">
        <f>INDEX('Attribution points'!$B$3:$B$21,MATCH(Tableau4[[#This Row],[Santiago7]],'Attribution points'!$A$3:$A$21,0))</f>
        <v>0</v>
      </c>
      <c r="K36" s="6">
        <f>INDEX('Attribution points'!$B$3:$B$21,MATCH(Tableau4[[#This Row],[Montreux8]],'Attribution points'!$A$3:$A$21,0))</f>
        <v>0</v>
      </c>
      <c r="L36" s="6">
        <f>INDEX('Attribution points'!$B$3:$B$21,MATCH(Tableau4[[#This Row],[Seoul9]],'Attribution points'!$A$3:$A$21,0))</f>
        <v>0</v>
      </c>
      <c r="M36" s="6">
        <f>INDEX('Attribution points'!$B$3:$B$21,MATCH(Tableau4[[#This Row],[Le Caire10]],'Attribution points'!$A$3:$A$21,0))</f>
        <v>0</v>
      </c>
      <c r="N36" s="6">
        <f>INDEX('Attribution points'!$B$3:$B$21,MATCH(Tableau4[[#This Row],[Moscou11]],'Attribution points'!$A$3:$A$21,0))</f>
        <v>0</v>
      </c>
      <c r="O36" s="6"/>
      <c r="P36" s="6"/>
      <c r="Q36" s="6"/>
      <c r="R36" s="6"/>
      <c r="S36" s="6"/>
      <c r="T36" s="6"/>
      <c r="U36" s="6"/>
      <c r="V36" s="6"/>
      <c r="W36" s="6"/>
      <c r="X36" s="92"/>
      <c r="Y36" s="99"/>
      <c r="Z36" s="96">
        <f>IFERROR(SUM(AA36:AT36)+Manuel!$C36,"")</f>
        <v>0</v>
      </c>
      <c r="AA36" s="33" t="str">
        <f>IFERROR(INDEX($Z$2:$Z$8,MATCH(Manuel!$E36,AA$2:AA$8,0)),"--")</f>
        <v>--</v>
      </c>
      <c r="AB36" s="33" t="str">
        <f>IFERROR(INDEX($Z$2:$Z$8,MATCH(Manuel!$F36,AB$2:AB$8,0)),"--")</f>
        <v>--</v>
      </c>
      <c r="AC36" s="33" t="str">
        <f>IFERROR(INDEX($Z$2:$Z$8,MATCH(Manuel!$G36,AC$2:AC$8,0)),"--")</f>
        <v>--</v>
      </c>
      <c r="AD36" s="33" t="str">
        <f>IFERROR(INDEX($Z$2:$Z$8,MATCH(Manuel!$H36,AD$2:AD$8,0)),"--")</f>
        <v>--</v>
      </c>
      <c r="AE36" s="33" t="str">
        <f>IFERROR(INDEX($Z$2:$Z$8,MATCH(Manuel!$I36,AE$2:AE$8,0)),"--")</f>
        <v>--</v>
      </c>
      <c r="AF36" s="33" t="str">
        <f>IFERROR(INDEX($Z$2:$Z$8,MATCH(Manuel!$J36,AF$2:AF$8,0)),"--")</f>
        <v>--</v>
      </c>
      <c r="AG36" s="33" t="str">
        <f>IFERROR(INDEX($Z$2:$Z$8,MATCH(Manuel!$K36,AG$2:AG$8,0)),"--")</f>
        <v>--</v>
      </c>
      <c r="AH36" s="33" t="str">
        <f>IFERROR(INDEX($Z$2:$Z$8,MATCH(Manuel!$L36,AH$2:AH$8,0)),"--")</f>
        <v>--</v>
      </c>
      <c r="AI36" s="33" t="str">
        <f>IFERROR(INDEX($Z$2:$Z$8,MATCH(Manuel!$M36,AI$2:AI$8,0)),"--")</f>
        <v>--</v>
      </c>
      <c r="AJ36" s="33" t="str">
        <f>IFERROR(INDEX($Z$2:$Z$8,MATCH(Manuel!$N36,AJ$2:AJ$8,0)),"--")</f>
        <v>--</v>
      </c>
      <c r="AK36" s="33" t="str">
        <f>IFERROR(INDEX($Z$2:$Z$8,MATCH(Manuel!#REF!,AK$2:AK$8,0)),"--")</f>
        <v>--</v>
      </c>
      <c r="AL36" s="33" t="str">
        <f>IFERROR(INDEX($Z$2:$Z$8,MATCH(Manuel!#REF!,AL$2:AL$8,0)),"--")</f>
        <v>--</v>
      </c>
      <c r="AM36" s="33" t="str">
        <f>IFERROR(INDEX($Z$2:$Z$8,MATCH(Manuel!$C36,AM$2:AM$8,0)),"--")</f>
        <v>--</v>
      </c>
      <c r="AN36" s="33" t="str">
        <f>IFERROR(INDEX($Z$2:$Z$8,MATCH(Manuel!$D36,AN$2:AN$8,0)),"--")</f>
        <v>--</v>
      </c>
      <c r="AO36" s="33" t="str">
        <f>IFERROR(INDEX($Z$2:$Z$8,MATCH(Manuel!$E36,AO$2:AO$8,0)),"--")</f>
        <v>--</v>
      </c>
      <c r="AP36" s="33" t="str">
        <f>IFERROR(INDEX($Z$2:$Z$8,MATCH(Manuel!$F36,AP$2:AP$8,0)),"--")</f>
        <v>--</v>
      </c>
      <c r="AQ36" s="33" t="str">
        <f>IFERROR(INDEX($Z$2:$Z$8,MATCH(Manuel!$G36,AQ$2:AQ$8,0)),"--")</f>
        <v>--</v>
      </c>
      <c r="AR36" s="33" t="str">
        <f>IFERROR(INDEX($Z$2:$Z$8,MATCH(Manuel!$H36,AR$2:AR$8,0)),"--")</f>
        <v>--</v>
      </c>
      <c r="AS36" s="33" t="str">
        <f>IFERROR(INDEX($Z$2:$Z$8,MATCH(Manuel!$I36,AS$2:AS$8,0)),"--")</f>
        <v>--</v>
      </c>
      <c r="AT36" s="33" t="str">
        <f>IFERROR(INDEX($Z$2:$Z$8,MATCH(Manuel!$J36,AT$2:AT$8,0)),"--")</f>
        <v>--</v>
      </c>
    </row>
    <row r="37" spans="1:46">
      <c r="A37" s="30"/>
      <c r="B37" s="16">
        <f>IFERROR(RANK(Z37,Z$9:Z$500,0),"")</f>
        <v>12</v>
      </c>
      <c r="C37" s="3">
        <f>IF(COUNTIFS(E$7:N$7,"CM",E37:N37,"&gt;0")&lt;4,SUMIFS(E37:N37,E$7:N$7,"CM")+SUM(J37:M37)+N37,SUMPRODUCT((E37:I37)*(E37:I37&gt;=LARGE(E37:I37,4)))+SUM(J37:M37)+N37)</f>
        <v>0</v>
      </c>
      <c r="D37" s="5" t="s">
        <v>43</v>
      </c>
      <c r="E37" s="6">
        <f>INDEX('Attribution points'!$B$3:$B$21,MATCH(Tableau4[[#This Row],[Legnano2]],'Attribution points'!$A$3:$A$21,0))</f>
        <v>0</v>
      </c>
      <c r="F37" s="6">
        <f>INDEX('Attribution points'!$B$3:$B$21,MATCH(Tableau4[[#This Row],[Nankin3]],'Attribution points'!$A$3:$A$21,0))</f>
        <v>0</v>
      </c>
      <c r="G37" s="6">
        <f>INDEX('Attribution points'!$B$3:$B$21,MATCH(Tableau4[[#This Row],[Barcelone4]],'Attribution points'!$A$3:$A$21,0))</f>
        <v>0</v>
      </c>
      <c r="H37" s="6">
        <f>INDEX('Attribution points'!$B$3:$B$21,MATCH(Tableau4[[#This Row],[Buenos Aires5]],'Attribution points'!$A$3:$A$21,0))</f>
        <v>0</v>
      </c>
      <c r="I37" s="6">
        <f>INDEX('Attribution points'!$B$3:$B$21,MATCH(Tableau4[[#This Row],[Johannesburg6]],'Attribution points'!$A$3:$A$21,0))</f>
        <v>0</v>
      </c>
      <c r="J37" s="6">
        <f>INDEX('Attribution points'!$B$3:$B$21,MATCH(Tableau4[[#This Row],[Santiago7]],'Attribution points'!$A$3:$A$21,0))</f>
        <v>0</v>
      </c>
      <c r="K37" s="6">
        <f>INDEX('Attribution points'!$B$3:$B$21,MATCH(Tableau4[[#This Row],[Montreux8]],'Attribution points'!$A$3:$A$21,0))</f>
        <v>0</v>
      </c>
      <c r="L37" s="6">
        <f>INDEX('Attribution points'!$B$3:$B$21,MATCH(Tableau4[[#This Row],[Seoul9]],'Attribution points'!$A$3:$A$21,0))</f>
        <v>0</v>
      </c>
      <c r="M37" s="6">
        <f>INDEX('Attribution points'!$B$3:$B$21,MATCH(Tableau4[[#This Row],[Le Caire10]],'Attribution points'!$A$3:$A$21,0))</f>
        <v>0</v>
      </c>
      <c r="N37" s="6">
        <f>INDEX('Attribution points'!$B$3:$B$21,MATCH(Tableau4[[#This Row],[Moscou11]],'Attribution points'!$A$3:$A$21,0))</f>
        <v>0</v>
      </c>
      <c r="O37" s="6"/>
      <c r="P37" s="6"/>
      <c r="Q37" s="6"/>
      <c r="R37" s="6"/>
      <c r="S37" s="6"/>
      <c r="T37" s="6"/>
      <c r="U37" s="6"/>
      <c r="V37" s="6"/>
      <c r="W37" s="6"/>
      <c r="X37" s="92"/>
      <c r="Y37" s="99"/>
      <c r="Z37" s="96">
        <f>IFERROR(SUM(AA37:AT37)+Manuel!$C37,"")</f>
        <v>0</v>
      </c>
      <c r="AA37" s="33" t="str">
        <f>IFERROR(INDEX($Z$2:$Z$8,MATCH(Manuel!$E37,AA$2:AA$8,0)),"--")</f>
        <v>--</v>
      </c>
      <c r="AB37" s="33" t="str">
        <f>IFERROR(INDEX($Z$2:$Z$8,MATCH(Manuel!$F37,AB$2:AB$8,0)),"--")</f>
        <v>--</v>
      </c>
      <c r="AC37" s="33" t="str">
        <f>IFERROR(INDEX($Z$2:$Z$8,MATCH(Manuel!$G37,AC$2:AC$8,0)),"--")</f>
        <v>--</v>
      </c>
      <c r="AD37" s="33" t="str">
        <f>IFERROR(INDEX($Z$2:$Z$8,MATCH(Manuel!$H37,AD$2:AD$8,0)),"--")</f>
        <v>--</v>
      </c>
      <c r="AE37" s="33" t="str">
        <f>IFERROR(INDEX($Z$2:$Z$8,MATCH(Manuel!$I37,AE$2:AE$8,0)),"--")</f>
        <v>--</v>
      </c>
      <c r="AF37" s="33" t="str">
        <f>IFERROR(INDEX($Z$2:$Z$8,MATCH(Manuel!$J37,AF$2:AF$8,0)),"--")</f>
        <v>--</v>
      </c>
      <c r="AG37" s="33" t="str">
        <f>IFERROR(INDEX($Z$2:$Z$8,MATCH(Manuel!$K37,AG$2:AG$8,0)),"--")</f>
        <v>--</v>
      </c>
      <c r="AH37" s="33" t="str">
        <f>IFERROR(INDEX($Z$2:$Z$8,MATCH(Manuel!$L37,AH$2:AH$8,0)),"--")</f>
        <v>--</v>
      </c>
      <c r="AI37" s="33" t="str">
        <f>IFERROR(INDEX($Z$2:$Z$8,MATCH(Manuel!$M37,AI$2:AI$8,0)),"--")</f>
        <v>--</v>
      </c>
      <c r="AJ37" s="33" t="str">
        <f>IFERROR(INDEX($Z$2:$Z$8,MATCH(Manuel!$N37,AJ$2:AJ$8,0)),"--")</f>
        <v>--</v>
      </c>
      <c r="AK37" s="33" t="str">
        <f>IFERROR(INDEX($Z$2:$Z$8,MATCH(Manuel!#REF!,AK$2:AK$8,0)),"--")</f>
        <v>--</v>
      </c>
      <c r="AL37" s="33" t="str">
        <f>IFERROR(INDEX($Z$2:$Z$8,MATCH(Manuel!#REF!,AL$2:AL$8,0)),"--")</f>
        <v>--</v>
      </c>
      <c r="AM37" s="33" t="str">
        <f>IFERROR(INDEX($Z$2:$Z$8,MATCH(Manuel!$C37,AM$2:AM$8,0)),"--")</f>
        <v>--</v>
      </c>
      <c r="AN37" s="33" t="str">
        <f>IFERROR(INDEX($Z$2:$Z$8,MATCH(Manuel!$D37,AN$2:AN$8,0)),"--")</f>
        <v>--</v>
      </c>
      <c r="AO37" s="33" t="str">
        <f>IFERROR(INDEX($Z$2:$Z$8,MATCH(Manuel!$E37,AO$2:AO$8,0)),"--")</f>
        <v>--</v>
      </c>
      <c r="AP37" s="33" t="str">
        <f>IFERROR(INDEX($Z$2:$Z$8,MATCH(Manuel!$F37,AP$2:AP$8,0)),"--")</f>
        <v>--</v>
      </c>
      <c r="AQ37" s="33" t="str">
        <f>IFERROR(INDEX($Z$2:$Z$8,MATCH(Manuel!$G37,AQ$2:AQ$8,0)),"--")</f>
        <v>--</v>
      </c>
      <c r="AR37" s="33" t="str">
        <f>IFERROR(INDEX($Z$2:$Z$8,MATCH(Manuel!$H37,AR$2:AR$8,0)),"--")</f>
        <v>--</v>
      </c>
      <c r="AS37" s="33" t="str">
        <f>IFERROR(INDEX($Z$2:$Z$8,MATCH(Manuel!$I37,AS$2:AS$8,0)),"--")</f>
        <v>--</v>
      </c>
      <c r="AT37" s="33" t="str">
        <f>IFERROR(INDEX($Z$2:$Z$8,MATCH(Manuel!$J37,AT$2:AT$8,0)),"--")</f>
        <v>--</v>
      </c>
    </row>
    <row r="38" spans="1:46">
      <c r="A38" s="30"/>
      <c r="B38" s="16">
        <f>IFERROR(RANK(Z38,Z$9:Z$500,0),"")</f>
        <v>12</v>
      </c>
      <c r="C38" s="3">
        <f>IF(COUNTIFS(E$7:N$7,"CM",E38:N38,"&gt;0")&lt;4,SUMIFS(E38:N38,E$7:N$7,"CM")+SUM(J38:M38)+N38,SUMPRODUCT((E38:I38)*(E38:I38&gt;=LARGE(E38:I38,4)))+SUM(J38:M38)+N38)</f>
        <v>0</v>
      </c>
      <c r="D38" s="5" t="s">
        <v>44</v>
      </c>
      <c r="E38" s="6">
        <f>INDEX('Attribution points'!$B$3:$B$21,MATCH(Tableau4[[#This Row],[Legnano2]],'Attribution points'!$A$3:$A$21,0))</f>
        <v>0</v>
      </c>
      <c r="F38" s="6">
        <f>INDEX('Attribution points'!$B$3:$B$21,MATCH(Tableau4[[#This Row],[Nankin3]],'Attribution points'!$A$3:$A$21,0))</f>
        <v>0</v>
      </c>
      <c r="G38" s="6">
        <f>INDEX('Attribution points'!$B$3:$B$21,MATCH(Tableau4[[#This Row],[Barcelone4]],'Attribution points'!$A$3:$A$21,0))</f>
        <v>0</v>
      </c>
      <c r="H38" s="6">
        <f>INDEX('Attribution points'!$B$3:$B$21,MATCH(Tableau4[[#This Row],[Buenos Aires5]],'Attribution points'!$A$3:$A$21,0))</f>
        <v>0</v>
      </c>
      <c r="I38" s="6">
        <f>INDEX('Attribution points'!$B$3:$B$21,MATCH(Tableau4[[#This Row],[Johannesburg6]],'Attribution points'!$A$3:$A$21,0))</f>
        <v>0</v>
      </c>
      <c r="J38" s="6">
        <f>INDEX('Attribution points'!$B$3:$B$21,MATCH(Tableau4[[#This Row],[Santiago7]],'Attribution points'!$A$3:$A$21,0))</f>
        <v>0</v>
      </c>
      <c r="K38" s="6">
        <f>INDEX('Attribution points'!$B$3:$B$21,MATCH(Tableau4[[#This Row],[Montreux8]],'Attribution points'!$A$3:$A$21,0))</f>
        <v>0</v>
      </c>
      <c r="L38" s="6">
        <f>INDEX('Attribution points'!$B$3:$B$21,MATCH(Tableau4[[#This Row],[Seoul9]],'Attribution points'!$A$3:$A$21,0))</f>
        <v>0</v>
      </c>
      <c r="M38" s="6">
        <f>INDEX('Attribution points'!$B$3:$B$21,MATCH(Tableau4[[#This Row],[Le Caire10]],'Attribution points'!$A$3:$A$21,0))</f>
        <v>0</v>
      </c>
      <c r="N38" s="6">
        <f>INDEX('Attribution points'!$B$3:$B$21,MATCH(Tableau4[[#This Row],[Moscou11]],'Attribution points'!$A$3:$A$21,0))</f>
        <v>0</v>
      </c>
      <c r="O38" s="6"/>
      <c r="P38" s="6"/>
      <c r="Q38" s="6"/>
      <c r="R38" s="6"/>
      <c r="S38" s="6"/>
      <c r="T38" s="6"/>
      <c r="U38" s="6"/>
      <c r="V38" s="6"/>
      <c r="W38" s="6"/>
      <c r="X38" s="92"/>
      <c r="Y38" s="99"/>
      <c r="Z38" s="96">
        <f>IFERROR(SUM(AA38:AT38)+Manuel!$C38,"")</f>
        <v>0</v>
      </c>
      <c r="AA38" s="33" t="str">
        <f>IFERROR(INDEX($Z$2:$Z$8,MATCH(Manuel!$E38,AA$2:AA$8,0)),"--")</f>
        <v>--</v>
      </c>
      <c r="AB38" s="33" t="str">
        <f>IFERROR(INDEX($Z$2:$Z$8,MATCH(Manuel!$F38,AB$2:AB$8,0)),"--")</f>
        <v>--</v>
      </c>
      <c r="AC38" s="33" t="str">
        <f>IFERROR(INDEX($Z$2:$Z$8,MATCH(Manuel!$G38,AC$2:AC$8,0)),"--")</f>
        <v>--</v>
      </c>
      <c r="AD38" s="33" t="str">
        <f>IFERROR(INDEX($Z$2:$Z$8,MATCH(Manuel!$H38,AD$2:AD$8,0)),"--")</f>
        <v>--</v>
      </c>
      <c r="AE38" s="33" t="str">
        <f>IFERROR(INDEX($Z$2:$Z$8,MATCH(Manuel!$I38,AE$2:AE$8,0)),"--")</f>
        <v>--</v>
      </c>
      <c r="AF38" s="33" t="str">
        <f>IFERROR(INDEX($Z$2:$Z$8,MATCH(Manuel!$J38,AF$2:AF$8,0)),"--")</f>
        <v>--</v>
      </c>
      <c r="AG38" s="33" t="str">
        <f>IFERROR(INDEX($Z$2:$Z$8,MATCH(Manuel!$K38,AG$2:AG$8,0)),"--")</f>
        <v>--</v>
      </c>
      <c r="AH38" s="33" t="str">
        <f>IFERROR(INDEX($Z$2:$Z$8,MATCH(Manuel!$L38,AH$2:AH$8,0)),"--")</f>
        <v>--</v>
      </c>
      <c r="AI38" s="33" t="str">
        <f>IFERROR(INDEX($Z$2:$Z$8,MATCH(Manuel!$M38,AI$2:AI$8,0)),"--")</f>
        <v>--</v>
      </c>
      <c r="AJ38" s="33" t="str">
        <f>IFERROR(INDEX($Z$2:$Z$8,MATCH(Manuel!$N38,AJ$2:AJ$8,0)),"--")</f>
        <v>--</v>
      </c>
      <c r="AK38" s="33" t="str">
        <f>IFERROR(INDEX($Z$2:$Z$8,MATCH(Manuel!#REF!,AK$2:AK$8,0)),"--")</f>
        <v>--</v>
      </c>
      <c r="AL38" s="33" t="str">
        <f>IFERROR(INDEX($Z$2:$Z$8,MATCH(Manuel!#REF!,AL$2:AL$8,0)),"--")</f>
        <v>--</v>
      </c>
      <c r="AM38" s="33" t="str">
        <f>IFERROR(INDEX($Z$2:$Z$8,MATCH(Manuel!$C38,AM$2:AM$8,0)),"--")</f>
        <v>--</v>
      </c>
      <c r="AN38" s="33" t="str">
        <f>IFERROR(INDEX($Z$2:$Z$8,MATCH(Manuel!$D38,AN$2:AN$8,0)),"--")</f>
        <v>--</v>
      </c>
      <c r="AO38" s="33" t="str">
        <f>IFERROR(INDEX($Z$2:$Z$8,MATCH(Manuel!$E38,AO$2:AO$8,0)),"--")</f>
        <v>--</v>
      </c>
      <c r="AP38" s="33" t="str">
        <f>IFERROR(INDEX($Z$2:$Z$8,MATCH(Manuel!$F38,AP$2:AP$8,0)),"--")</f>
        <v>--</v>
      </c>
      <c r="AQ38" s="33" t="str">
        <f>IFERROR(INDEX($Z$2:$Z$8,MATCH(Manuel!$G38,AQ$2:AQ$8,0)),"--")</f>
        <v>--</v>
      </c>
      <c r="AR38" s="33" t="str">
        <f>IFERROR(INDEX($Z$2:$Z$8,MATCH(Manuel!$H38,AR$2:AR$8,0)),"--")</f>
        <v>--</v>
      </c>
      <c r="AS38" s="33" t="str">
        <f>IFERROR(INDEX($Z$2:$Z$8,MATCH(Manuel!$I38,AS$2:AS$8,0)),"--")</f>
        <v>--</v>
      </c>
      <c r="AT38" s="33" t="str">
        <f>IFERROR(INDEX($Z$2:$Z$8,MATCH(Manuel!$J38,AT$2:AT$8,0)),"--")</f>
        <v>--</v>
      </c>
    </row>
    <row r="39" spans="1:46">
      <c r="A39" s="30"/>
      <c r="B39" s="16">
        <f>IFERROR(RANK(Z39,Z$9:Z$500,0),"")</f>
        <v>12</v>
      </c>
      <c r="C39" s="3">
        <f>IF(COUNTIFS(E$7:N$7,"CM",E39:N39,"&gt;0")&lt;4,SUMIFS(E39:N39,E$7:N$7,"CM")+SUM(J39:M39)+N39,SUMPRODUCT((E39:I39)*(E39:I39&gt;=LARGE(E39:I39,4)))+SUM(J39:M39)+N39)</f>
        <v>0</v>
      </c>
      <c r="D39" s="5" t="s">
        <v>46</v>
      </c>
      <c r="E39" s="6">
        <f>INDEX('Attribution points'!$B$3:$B$21,MATCH(Tableau4[[#This Row],[Legnano2]],'Attribution points'!$A$3:$A$21,0))</f>
        <v>0</v>
      </c>
      <c r="F39" s="6">
        <f>INDEX('Attribution points'!$B$3:$B$21,MATCH(Tableau4[[#This Row],[Nankin3]],'Attribution points'!$A$3:$A$21,0))</f>
        <v>0</v>
      </c>
      <c r="G39" s="6">
        <f>INDEX('Attribution points'!$B$3:$B$21,MATCH(Tableau4[[#This Row],[Barcelone4]],'Attribution points'!$A$3:$A$21,0))</f>
        <v>0</v>
      </c>
      <c r="H39" s="6">
        <f>INDEX('Attribution points'!$B$3:$B$21,MATCH(Tableau4[[#This Row],[Buenos Aires5]],'Attribution points'!$A$3:$A$21,0))</f>
        <v>0</v>
      </c>
      <c r="I39" s="6">
        <f>INDEX('Attribution points'!$B$3:$B$21,MATCH(Tableau4[[#This Row],[Johannesburg6]],'Attribution points'!$A$3:$A$21,0))</f>
        <v>0</v>
      </c>
      <c r="J39" s="6">
        <f>INDEX('Attribution points'!$B$3:$B$21,MATCH(Tableau4[[#This Row],[Santiago7]],'Attribution points'!$A$3:$A$21,0))</f>
        <v>0</v>
      </c>
      <c r="K39" s="6">
        <f>INDEX('Attribution points'!$B$3:$B$21,MATCH(Tableau4[[#This Row],[Montreux8]],'Attribution points'!$A$3:$A$21,0))</f>
        <v>0</v>
      </c>
      <c r="L39" s="6">
        <f>INDEX('Attribution points'!$B$3:$B$21,MATCH(Tableau4[[#This Row],[Seoul9]],'Attribution points'!$A$3:$A$21,0))</f>
        <v>0</v>
      </c>
      <c r="M39" s="6">
        <f>INDEX('Attribution points'!$B$3:$B$21,MATCH(Tableau4[[#This Row],[Le Caire10]],'Attribution points'!$A$3:$A$21,0))</f>
        <v>0</v>
      </c>
      <c r="N39" s="6">
        <f>INDEX('Attribution points'!$B$3:$B$21,MATCH(Tableau4[[#This Row],[Moscou11]],'Attribution points'!$A$3:$A$21,0))</f>
        <v>0</v>
      </c>
      <c r="O39" s="6"/>
      <c r="P39" s="6"/>
      <c r="Q39" s="6"/>
      <c r="R39" s="6"/>
      <c r="S39" s="6"/>
      <c r="T39" s="6"/>
      <c r="U39" s="6"/>
      <c r="V39" s="6"/>
      <c r="W39" s="6"/>
      <c r="X39" s="92"/>
      <c r="Y39" s="99"/>
      <c r="Z39" s="96">
        <f>IFERROR(SUM(AA39:AT39)+Manuel!$C39,"")</f>
        <v>0</v>
      </c>
      <c r="AA39" s="33" t="str">
        <f>IFERROR(INDEX($Z$2:$Z$8,MATCH(Manuel!$E39,AA$2:AA$8,0)),"--")</f>
        <v>--</v>
      </c>
      <c r="AB39" s="33" t="str">
        <f>IFERROR(INDEX($Z$2:$Z$8,MATCH(Manuel!$F39,AB$2:AB$8,0)),"--")</f>
        <v>--</v>
      </c>
      <c r="AC39" s="33" t="str">
        <f>IFERROR(INDEX($Z$2:$Z$8,MATCH(Manuel!$G39,AC$2:AC$8,0)),"--")</f>
        <v>--</v>
      </c>
      <c r="AD39" s="33" t="str">
        <f>IFERROR(INDEX($Z$2:$Z$8,MATCH(Manuel!$H39,AD$2:AD$8,0)),"--")</f>
        <v>--</v>
      </c>
      <c r="AE39" s="33" t="str">
        <f>IFERROR(INDEX($Z$2:$Z$8,MATCH(Manuel!$I39,AE$2:AE$8,0)),"--")</f>
        <v>--</v>
      </c>
      <c r="AF39" s="33" t="str">
        <f>IFERROR(INDEX($Z$2:$Z$8,MATCH(Manuel!$J39,AF$2:AF$8,0)),"--")</f>
        <v>--</v>
      </c>
      <c r="AG39" s="33" t="str">
        <f>IFERROR(INDEX($Z$2:$Z$8,MATCH(Manuel!$K39,AG$2:AG$8,0)),"--")</f>
        <v>--</v>
      </c>
      <c r="AH39" s="33" t="str">
        <f>IFERROR(INDEX($Z$2:$Z$8,MATCH(Manuel!$L39,AH$2:AH$8,0)),"--")</f>
        <v>--</v>
      </c>
      <c r="AI39" s="33" t="str">
        <f>IFERROR(INDEX($Z$2:$Z$8,MATCH(Manuel!$M39,AI$2:AI$8,0)),"--")</f>
        <v>--</v>
      </c>
      <c r="AJ39" s="33" t="str">
        <f>IFERROR(INDEX($Z$2:$Z$8,MATCH(Manuel!$N39,AJ$2:AJ$8,0)),"--")</f>
        <v>--</v>
      </c>
      <c r="AK39" s="33" t="str">
        <f>IFERROR(INDEX($Z$2:$Z$8,MATCH(Manuel!#REF!,AK$2:AK$8,0)),"--")</f>
        <v>--</v>
      </c>
      <c r="AL39" s="33" t="str">
        <f>IFERROR(INDEX($Z$2:$Z$8,MATCH(Manuel!#REF!,AL$2:AL$8,0)),"--")</f>
        <v>--</v>
      </c>
      <c r="AM39" s="33" t="str">
        <f>IFERROR(INDEX($Z$2:$Z$8,MATCH(Manuel!$C39,AM$2:AM$8,0)),"--")</f>
        <v>--</v>
      </c>
      <c r="AN39" s="33" t="str">
        <f>IFERROR(INDEX($Z$2:$Z$8,MATCH(Manuel!$D39,AN$2:AN$8,0)),"--")</f>
        <v>--</v>
      </c>
      <c r="AO39" s="33" t="str">
        <f>IFERROR(INDEX($Z$2:$Z$8,MATCH(Manuel!$E39,AO$2:AO$8,0)),"--")</f>
        <v>--</v>
      </c>
      <c r="AP39" s="33" t="str">
        <f>IFERROR(INDEX($Z$2:$Z$8,MATCH(Manuel!$F39,AP$2:AP$8,0)),"--")</f>
        <v>--</v>
      </c>
      <c r="AQ39" s="33" t="str">
        <f>IFERROR(INDEX($Z$2:$Z$8,MATCH(Manuel!$G39,AQ$2:AQ$8,0)),"--")</f>
        <v>--</v>
      </c>
      <c r="AR39" s="33" t="str">
        <f>IFERROR(INDEX($Z$2:$Z$8,MATCH(Manuel!$H39,AR$2:AR$8,0)),"--")</f>
        <v>--</v>
      </c>
      <c r="AS39" s="33" t="str">
        <f>IFERROR(INDEX($Z$2:$Z$8,MATCH(Manuel!$I39,AS$2:AS$8,0)),"--")</f>
        <v>--</v>
      </c>
      <c r="AT39" s="33" t="str">
        <f>IFERROR(INDEX($Z$2:$Z$8,MATCH(Manuel!$J39,AT$2:AT$8,0)),"--")</f>
        <v>--</v>
      </c>
    </row>
    <row r="40" spans="1:46">
      <c r="A40" s="30"/>
      <c r="B40" s="16">
        <f>IFERROR(RANK(Z40,Z$9:Z$500,0),"")</f>
        <v>12</v>
      </c>
      <c r="C40" s="3">
        <f>IF(COUNTIFS(E$7:N$7,"CM",E40:N40,"&gt;0")&lt;4,SUMIFS(E40:N40,E$7:N$7,"CM")+SUM(J40:M40)+N40,SUMPRODUCT((E40:I40)*(E40:I40&gt;=LARGE(E40:I40,4)))+SUM(J40:M40)+N40)</f>
        <v>0</v>
      </c>
      <c r="D40" s="5" t="s">
        <v>45</v>
      </c>
      <c r="E40" s="6">
        <f>INDEX('Attribution points'!$B$3:$B$21,MATCH(Tableau4[[#This Row],[Legnano2]],'Attribution points'!$A$3:$A$21,0))</f>
        <v>0</v>
      </c>
      <c r="F40" s="6">
        <f>INDEX('Attribution points'!$B$3:$B$21,MATCH(Tableau4[[#This Row],[Nankin3]],'Attribution points'!$A$3:$A$21,0))</f>
        <v>0</v>
      </c>
      <c r="G40" s="6">
        <f>INDEX('Attribution points'!$B$3:$B$21,MATCH(Tableau4[[#This Row],[Barcelone4]],'Attribution points'!$A$3:$A$21,0))</f>
        <v>0</v>
      </c>
      <c r="H40" s="6">
        <f>INDEX('Attribution points'!$B$3:$B$21,MATCH(Tableau4[[#This Row],[Buenos Aires5]],'Attribution points'!$A$3:$A$21,0))</f>
        <v>0</v>
      </c>
      <c r="I40" s="6">
        <f>INDEX('Attribution points'!$B$3:$B$21,MATCH(Tableau4[[#This Row],[Johannesburg6]],'Attribution points'!$A$3:$A$21,0))</f>
        <v>0</v>
      </c>
      <c r="J40" s="6">
        <f>INDEX('Attribution points'!$B$3:$B$21,MATCH(Tableau4[[#This Row],[Santiago7]],'Attribution points'!$A$3:$A$21,0))</f>
        <v>0</v>
      </c>
      <c r="K40" s="6">
        <f>INDEX('Attribution points'!$B$3:$B$21,MATCH(Tableau4[[#This Row],[Montreux8]],'Attribution points'!$A$3:$A$21,0))</f>
        <v>0</v>
      </c>
      <c r="L40" s="6">
        <f>INDEX('Attribution points'!$B$3:$B$21,MATCH(Tableau4[[#This Row],[Seoul9]],'Attribution points'!$A$3:$A$21,0))</f>
        <v>0</v>
      </c>
      <c r="M40" s="6">
        <f>INDEX('Attribution points'!$B$3:$B$21,MATCH(Tableau4[[#This Row],[Le Caire10]],'Attribution points'!$A$3:$A$21,0))</f>
        <v>0</v>
      </c>
      <c r="N40" s="6">
        <f>INDEX('Attribution points'!$B$3:$B$21,MATCH(Tableau4[[#This Row],[Moscou11]],'Attribution points'!$A$3:$A$21,0))</f>
        <v>0</v>
      </c>
      <c r="O40" s="6"/>
      <c r="P40" s="6"/>
      <c r="Q40" s="6"/>
      <c r="R40" s="6"/>
      <c r="S40" s="6"/>
      <c r="T40" s="6"/>
      <c r="U40" s="6"/>
      <c r="V40" s="6"/>
      <c r="W40" s="6"/>
      <c r="X40" s="92"/>
      <c r="Y40" s="99"/>
      <c r="Z40" s="96">
        <f>IFERROR(SUM(AA40:AT40)+Manuel!$C40,"")</f>
        <v>0</v>
      </c>
      <c r="AA40" s="33" t="str">
        <f>IFERROR(INDEX($Z$2:$Z$8,MATCH(Manuel!$E40,AA$2:AA$8,0)),"--")</f>
        <v>--</v>
      </c>
      <c r="AB40" s="33" t="str">
        <f>IFERROR(INDEX($Z$2:$Z$8,MATCH(Manuel!$F40,AB$2:AB$8,0)),"--")</f>
        <v>--</v>
      </c>
      <c r="AC40" s="33" t="str">
        <f>IFERROR(INDEX($Z$2:$Z$8,MATCH(Manuel!$G40,AC$2:AC$8,0)),"--")</f>
        <v>--</v>
      </c>
      <c r="AD40" s="33" t="str">
        <f>IFERROR(INDEX($Z$2:$Z$8,MATCH(Manuel!$H40,AD$2:AD$8,0)),"--")</f>
        <v>--</v>
      </c>
      <c r="AE40" s="33" t="str">
        <f>IFERROR(INDEX($Z$2:$Z$8,MATCH(Manuel!$I40,AE$2:AE$8,0)),"--")</f>
        <v>--</v>
      </c>
      <c r="AF40" s="33" t="str">
        <f>IFERROR(INDEX($Z$2:$Z$8,MATCH(Manuel!$J40,AF$2:AF$8,0)),"--")</f>
        <v>--</v>
      </c>
      <c r="AG40" s="33" t="str">
        <f>IFERROR(INDEX($Z$2:$Z$8,MATCH(Manuel!$K40,AG$2:AG$8,0)),"--")</f>
        <v>--</v>
      </c>
      <c r="AH40" s="33" t="str">
        <f>IFERROR(INDEX($Z$2:$Z$8,MATCH(Manuel!$L40,AH$2:AH$8,0)),"--")</f>
        <v>--</v>
      </c>
      <c r="AI40" s="33" t="str">
        <f>IFERROR(INDEX($Z$2:$Z$8,MATCH(Manuel!$M40,AI$2:AI$8,0)),"--")</f>
        <v>--</v>
      </c>
      <c r="AJ40" s="33" t="str">
        <f>IFERROR(INDEX($Z$2:$Z$8,MATCH(Manuel!$N40,AJ$2:AJ$8,0)),"--")</f>
        <v>--</v>
      </c>
      <c r="AK40" s="33" t="str">
        <f>IFERROR(INDEX($Z$2:$Z$8,MATCH(Manuel!#REF!,AK$2:AK$8,0)),"--")</f>
        <v>--</v>
      </c>
      <c r="AL40" s="33" t="str">
        <f>IFERROR(INDEX($Z$2:$Z$8,MATCH(Manuel!#REF!,AL$2:AL$8,0)),"--")</f>
        <v>--</v>
      </c>
      <c r="AM40" s="33" t="str">
        <f>IFERROR(INDEX($Z$2:$Z$8,MATCH(Manuel!$C40,AM$2:AM$8,0)),"--")</f>
        <v>--</v>
      </c>
      <c r="AN40" s="33" t="str">
        <f>IFERROR(INDEX($Z$2:$Z$8,MATCH(Manuel!$D40,AN$2:AN$8,0)),"--")</f>
        <v>--</v>
      </c>
      <c r="AO40" s="33" t="str">
        <f>IFERROR(INDEX($Z$2:$Z$8,MATCH(Manuel!$E40,AO$2:AO$8,0)),"--")</f>
        <v>--</v>
      </c>
      <c r="AP40" s="33" t="str">
        <f>IFERROR(INDEX($Z$2:$Z$8,MATCH(Manuel!$F40,AP$2:AP$8,0)),"--")</f>
        <v>--</v>
      </c>
      <c r="AQ40" s="33" t="str">
        <f>IFERROR(INDEX($Z$2:$Z$8,MATCH(Manuel!$G40,AQ$2:AQ$8,0)),"--")</f>
        <v>--</v>
      </c>
      <c r="AR40" s="33" t="str">
        <f>IFERROR(INDEX($Z$2:$Z$8,MATCH(Manuel!$H40,AR$2:AR$8,0)),"--")</f>
        <v>--</v>
      </c>
      <c r="AS40" s="33" t="str">
        <f>IFERROR(INDEX($Z$2:$Z$8,MATCH(Manuel!$I40,AS$2:AS$8,0)),"--")</f>
        <v>--</v>
      </c>
      <c r="AT40" s="33" t="str">
        <f>IFERROR(INDEX($Z$2:$Z$8,MATCH(Manuel!$J40,AT$2:AT$8,0)),"--")</f>
        <v>--</v>
      </c>
    </row>
    <row r="41" spans="1:46">
      <c r="A41" s="30"/>
      <c r="B41" s="16">
        <f>IFERROR(RANK(Z41,Z$9:Z$500,0),"")</f>
        <v>12</v>
      </c>
      <c r="C41" s="3">
        <f>IF(COUNTIFS(E$7:N$7,"CM",E41:N41,"&gt;0")&lt;4,SUMIFS(E41:N41,E$7:N$7,"CM")+SUM(J41:M41)+N41,SUMPRODUCT((E41:I41)*(E41:I41&gt;=LARGE(E41:I41,4)))+SUM(J41:M41)+N41)</f>
        <v>0</v>
      </c>
      <c r="D41" s="5" t="s">
        <v>48</v>
      </c>
      <c r="E41" s="6">
        <f>INDEX('Attribution points'!$B$3:$B$21,MATCH(Tableau4[[#This Row],[Legnano2]],'Attribution points'!$A$3:$A$21,0))</f>
        <v>0</v>
      </c>
      <c r="F41" s="6">
        <f>INDEX('Attribution points'!$B$3:$B$21,MATCH(Tableau4[[#This Row],[Nankin3]],'Attribution points'!$A$3:$A$21,0))</f>
        <v>0</v>
      </c>
      <c r="G41" s="6">
        <f>INDEX('Attribution points'!$B$3:$B$21,MATCH(Tableau4[[#This Row],[Barcelone4]],'Attribution points'!$A$3:$A$21,0))</f>
        <v>0</v>
      </c>
      <c r="H41" s="6">
        <f>INDEX('Attribution points'!$B$3:$B$21,MATCH(Tableau4[[#This Row],[Buenos Aires5]],'Attribution points'!$A$3:$A$21,0))</f>
        <v>0</v>
      </c>
      <c r="I41" s="6">
        <f>INDEX('Attribution points'!$B$3:$B$21,MATCH(Tableau4[[#This Row],[Johannesburg6]],'Attribution points'!$A$3:$A$21,0))</f>
        <v>0</v>
      </c>
      <c r="J41" s="6">
        <f>INDEX('Attribution points'!$B$3:$B$21,MATCH(Tableau4[[#This Row],[Santiago7]],'Attribution points'!$A$3:$A$21,0))</f>
        <v>0</v>
      </c>
      <c r="K41" s="6">
        <f>INDEX('Attribution points'!$B$3:$B$21,MATCH(Tableau4[[#This Row],[Montreux8]],'Attribution points'!$A$3:$A$21,0))</f>
        <v>0</v>
      </c>
      <c r="L41" s="6">
        <f>INDEX('Attribution points'!$B$3:$B$21,MATCH(Tableau4[[#This Row],[Seoul9]],'Attribution points'!$A$3:$A$21,0))</f>
        <v>0</v>
      </c>
      <c r="M41" s="6">
        <f>INDEX('Attribution points'!$B$3:$B$21,MATCH(Tableau4[[#This Row],[Le Caire10]],'Attribution points'!$A$3:$A$21,0))</f>
        <v>0</v>
      </c>
      <c r="N41" s="6">
        <f>INDEX('Attribution points'!$B$3:$B$21,MATCH(Tableau4[[#This Row],[Moscou11]],'Attribution points'!$A$3:$A$21,0))</f>
        <v>0</v>
      </c>
      <c r="O41" s="6"/>
      <c r="P41" s="6"/>
      <c r="Q41" s="6"/>
      <c r="R41" s="6"/>
      <c r="S41" s="6"/>
      <c r="T41" s="6"/>
      <c r="U41" s="6"/>
      <c r="V41" s="6"/>
      <c r="W41" s="6"/>
      <c r="X41" s="92"/>
      <c r="Y41" s="99"/>
      <c r="Z41" s="96">
        <f>IFERROR(SUM(AA41:AT41)+Manuel!$C41,"")</f>
        <v>0</v>
      </c>
      <c r="AA41" s="33" t="str">
        <f>IFERROR(INDEX($Z$2:$Z$8,MATCH(Manuel!$E41,AA$2:AA$8,0)),"--")</f>
        <v>--</v>
      </c>
      <c r="AB41" s="33" t="str">
        <f>IFERROR(INDEX($Z$2:$Z$8,MATCH(Manuel!$F41,AB$2:AB$8,0)),"--")</f>
        <v>--</v>
      </c>
      <c r="AC41" s="33" t="str">
        <f>IFERROR(INDEX($Z$2:$Z$8,MATCH(Manuel!$G41,AC$2:AC$8,0)),"--")</f>
        <v>--</v>
      </c>
      <c r="AD41" s="33" t="str">
        <f>IFERROR(INDEX($Z$2:$Z$8,MATCH(Manuel!$H41,AD$2:AD$8,0)),"--")</f>
        <v>--</v>
      </c>
      <c r="AE41" s="33" t="str">
        <f>IFERROR(INDEX($Z$2:$Z$8,MATCH(Manuel!$I41,AE$2:AE$8,0)),"--")</f>
        <v>--</v>
      </c>
      <c r="AF41" s="33" t="str">
        <f>IFERROR(INDEX($Z$2:$Z$8,MATCH(Manuel!$J41,AF$2:AF$8,0)),"--")</f>
        <v>--</v>
      </c>
      <c r="AG41" s="33" t="str">
        <f>IFERROR(INDEX($Z$2:$Z$8,MATCH(Manuel!$K41,AG$2:AG$8,0)),"--")</f>
        <v>--</v>
      </c>
      <c r="AH41" s="33" t="str">
        <f>IFERROR(INDEX($Z$2:$Z$8,MATCH(Manuel!$L41,AH$2:AH$8,0)),"--")</f>
        <v>--</v>
      </c>
      <c r="AI41" s="33" t="str">
        <f>IFERROR(INDEX($Z$2:$Z$8,MATCH(Manuel!$M41,AI$2:AI$8,0)),"--")</f>
        <v>--</v>
      </c>
      <c r="AJ41" s="33" t="str">
        <f>IFERROR(INDEX($Z$2:$Z$8,MATCH(Manuel!$N41,AJ$2:AJ$8,0)),"--")</f>
        <v>--</v>
      </c>
      <c r="AK41" s="33" t="str">
        <f>IFERROR(INDEX($Z$2:$Z$8,MATCH(Manuel!#REF!,AK$2:AK$8,0)),"--")</f>
        <v>--</v>
      </c>
      <c r="AL41" s="33" t="str">
        <f>IFERROR(INDEX($Z$2:$Z$8,MATCH(Manuel!#REF!,AL$2:AL$8,0)),"--")</f>
        <v>--</v>
      </c>
      <c r="AM41" s="33" t="str">
        <f>IFERROR(INDEX($Z$2:$Z$8,MATCH(Manuel!$C41,AM$2:AM$8,0)),"--")</f>
        <v>--</v>
      </c>
      <c r="AN41" s="33" t="str">
        <f>IFERROR(INDEX($Z$2:$Z$8,MATCH(Manuel!$D41,AN$2:AN$8,0)),"--")</f>
        <v>--</v>
      </c>
      <c r="AO41" s="33" t="str">
        <f>IFERROR(INDEX($Z$2:$Z$8,MATCH(Manuel!$E41,AO$2:AO$8,0)),"--")</f>
        <v>--</v>
      </c>
      <c r="AP41" s="33" t="str">
        <f>IFERROR(INDEX($Z$2:$Z$8,MATCH(Manuel!$F41,AP$2:AP$8,0)),"--")</f>
        <v>--</v>
      </c>
      <c r="AQ41" s="33" t="str">
        <f>IFERROR(INDEX($Z$2:$Z$8,MATCH(Manuel!$G41,AQ$2:AQ$8,0)),"--")</f>
        <v>--</v>
      </c>
      <c r="AR41" s="33" t="str">
        <f>IFERROR(INDEX($Z$2:$Z$8,MATCH(Manuel!$H41,AR$2:AR$8,0)),"--")</f>
        <v>--</v>
      </c>
      <c r="AS41" s="33" t="str">
        <f>IFERROR(INDEX($Z$2:$Z$8,MATCH(Manuel!$I41,AS$2:AS$8,0)),"--")</f>
        <v>--</v>
      </c>
      <c r="AT41" s="33" t="str">
        <f>IFERROR(INDEX($Z$2:$Z$8,MATCH(Manuel!$J41,AT$2:AT$8,0)),"--")</f>
        <v>--</v>
      </c>
    </row>
    <row r="42" spans="1:46">
      <c r="A42" s="30"/>
      <c r="B42" s="16">
        <f>IFERROR(RANK(Z42,Z$9:Z$500,0),"")</f>
        <v>12</v>
      </c>
      <c r="C42" s="3">
        <f>IF(COUNTIFS(E$7:N$7,"CM",E42:N42,"&gt;0")&lt;4,SUMIFS(E42:N42,E$7:N$7,"CM")+SUM(J42:M42)+N42,SUMPRODUCT((E42:I42)*(E42:I42&gt;=LARGE(E42:I42,4)))+SUM(J42:M42)+N42)</f>
        <v>0</v>
      </c>
      <c r="D42" s="5" t="s">
        <v>49</v>
      </c>
      <c r="E42" s="6">
        <f>INDEX('Attribution points'!$B$3:$B$21,MATCH(Tableau4[[#This Row],[Legnano2]],'Attribution points'!$A$3:$A$21,0))</f>
        <v>0</v>
      </c>
      <c r="F42" s="6">
        <f>INDEX('Attribution points'!$B$3:$B$21,MATCH(Tableau4[[#This Row],[Nankin3]],'Attribution points'!$A$3:$A$21,0))</f>
        <v>0</v>
      </c>
      <c r="G42" s="6">
        <f>INDEX('Attribution points'!$B$3:$B$21,MATCH(Tableau4[[#This Row],[Barcelone4]],'Attribution points'!$A$3:$A$21,0))</f>
        <v>0</v>
      </c>
      <c r="H42" s="6">
        <f>INDEX('Attribution points'!$B$3:$B$21,MATCH(Tableau4[[#This Row],[Buenos Aires5]],'Attribution points'!$A$3:$A$21,0))</f>
        <v>0</v>
      </c>
      <c r="I42" s="6">
        <f>INDEX('Attribution points'!$B$3:$B$21,MATCH(Tableau4[[#This Row],[Johannesburg6]],'Attribution points'!$A$3:$A$21,0))</f>
        <v>0</v>
      </c>
      <c r="J42" s="6">
        <f>INDEX('Attribution points'!$B$3:$B$21,MATCH(Tableau4[[#This Row],[Santiago7]],'Attribution points'!$A$3:$A$21,0))</f>
        <v>0</v>
      </c>
      <c r="K42" s="6">
        <f>INDEX('Attribution points'!$B$3:$B$21,MATCH(Tableau4[[#This Row],[Montreux8]],'Attribution points'!$A$3:$A$21,0))</f>
        <v>0</v>
      </c>
      <c r="L42" s="6">
        <f>INDEX('Attribution points'!$B$3:$B$21,MATCH(Tableau4[[#This Row],[Seoul9]],'Attribution points'!$A$3:$A$21,0))</f>
        <v>0</v>
      </c>
      <c r="M42" s="6">
        <f>INDEX('Attribution points'!$B$3:$B$21,MATCH(Tableau4[[#This Row],[Le Caire10]],'Attribution points'!$A$3:$A$21,0))</f>
        <v>0</v>
      </c>
      <c r="N42" s="6">
        <f>INDEX('Attribution points'!$B$3:$B$21,MATCH(Tableau4[[#This Row],[Moscou11]],'Attribution points'!$A$3:$A$21,0))</f>
        <v>0</v>
      </c>
      <c r="O42" s="6"/>
      <c r="P42" s="6"/>
      <c r="Q42" s="6"/>
      <c r="R42" s="6"/>
      <c r="S42" s="6"/>
      <c r="T42" s="6"/>
      <c r="U42" s="6"/>
      <c r="V42" s="6"/>
      <c r="W42" s="6"/>
      <c r="X42" s="92"/>
      <c r="Y42" s="99"/>
      <c r="Z42" s="96">
        <f>IFERROR(SUM(AA42:AT42)+Manuel!$C42,"")</f>
        <v>0</v>
      </c>
      <c r="AA42" s="33" t="str">
        <f>IFERROR(INDEX($Z$2:$Z$8,MATCH(Manuel!$E42,AA$2:AA$8,0)),"--")</f>
        <v>--</v>
      </c>
      <c r="AB42" s="33" t="str">
        <f>IFERROR(INDEX($Z$2:$Z$8,MATCH(Manuel!$F42,AB$2:AB$8,0)),"--")</f>
        <v>--</v>
      </c>
      <c r="AC42" s="33" t="str">
        <f>IFERROR(INDEX($Z$2:$Z$8,MATCH(Manuel!$G42,AC$2:AC$8,0)),"--")</f>
        <v>--</v>
      </c>
      <c r="AD42" s="33" t="str">
        <f>IFERROR(INDEX($Z$2:$Z$8,MATCH(Manuel!$H42,AD$2:AD$8,0)),"--")</f>
        <v>--</v>
      </c>
      <c r="AE42" s="33" t="str">
        <f>IFERROR(INDEX($Z$2:$Z$8,MATCH(Manuel!$I42,AE$2:AE$8,0)),"--")</f>
        <v>--</v>
      </c>
      <c r="AF42" s="33" t="str">
        <f>IFERROR(INDEX($Z$2:$Z$8,MATCH(Manuel!$J42,AF$2:AF$8,0)),"--")</f>
        <v>--</v>
      </c>
      <c r="AG42" s="33" t="str">
        <f>IFERROR(INDEX($Z$2:$Z$8,MATCH(Manuel!$K42,AG$2:AG$8,0)),"--")</f>
        <v>--</v>
      </c>
      <c r="AH42" s="33" t="str">
        <f>IFERROR(INDEX($Z$2:$Z$8,MATCH(Manuel!$L42,AH$2:AH$8,0)),"--")</f>
        <v>--</v>
      </c>
      <c r="AI42" s="33" t="str">
        <f>IFERROR(INDEX($Z$2:$Z$8,MATCH(Manuel!$M42,AI$2:AI$8,0)),"--")</f>
        <v>--</v>
      </c>
      <c r="AJ42" s="33" t="str">
        <f>IFERROR(INDEX($Z$2:$Z$8,MATCH(Manuel!$N42,AJ$2:AJ$8,0)),"--")</f>
        <v>--</v>
      </c>
      <c r="AK42" s="33" t="str">
        <f>IFERROR(INDEX($Z$2:$Z$8,MATCH(Manuel!#REF!,AK$2:AK$8,0)),"--")</f>
        <v>--</v>
      </c>
      <c r="AL42" s="33" t="str">
        <f>IFERROR(INDEX($Z$2:$Z$8,MATCH(Manuel!#REF!,AL$2:AL$8,0)),"--")</f>
        <v>--</v>
      </c>
      <c r="AM42" s="33" t="str">
        <f>IFERROR(INDEX($Z$2:$Z$8,MATCH(Manuel!$C42,AM$2:AM$8,0)),"--")</f>
        <v>--</v>
      </c>
      <c r="AN42" s="33" t="str">
        <f>IFERROR(INDEX($Z$2:$Z$8,MATCH(Manuel!$D42,AN$2:AN$8,0)),"--")</f>
        <v>--</v>
      </c>
      <c r="AO42" s="33" t="str">
        <f>IFERROR(INDEX($Z$2:$Z$8,MATCH(Manuel!$E42,AO$2:AO$8,0)),"--")</f>
        <v>--</v>
      </c>
      <c r="AP42" s="33" t="str">
        <f>IFERROR(INDEX($Z$2:$Z$8,MATCH(Manuel!$F42,AP$2:AP$8,0)),"--")</f>
        <v>--</v>
      </c>
      <c r="AQ42" s="33" t="str">
        <f>IFERROR(INDEX($Z$2:$Z$8,MATCH(Manuel!$G42,AQ$2:AQ$8,0)),"--")</f>
        <v>--</v>
      </c>
      <c r="AR42" s="33" t="str">
        <f>IFERROR(INDEX($Z$2:$Z$8,MATCH(Manuel!$H42,AR$2:AR$8,0)),"--")</f>
        <v>--</v>
      </c>
      <c r="AS42" s="33" t="str">
        <f>IFERROR(INDEX($Z$2:$Z$8,MATCH(Manuel!$I42,AS$2:AS$8,0)),"--")</f>
        <v>--</v>
      </c>
      <c r="AT42" s="33" t="str">
        <f>IFERROR(INDEX($Z$2:$Z$8,MATCH(Manuel!$J42,AT$2:AT$8,0)),"--")</f>
        <v>--</v>
      </c>
    </row>
    <row r="43" spans="1:46">
      <c r="A43" s="30"/>
      <c r="B43" s="16">
        <f>IFERROR(RANK(Z43,Z$9:Z$500,0),"")</f>
        <v>12</v>
      </c>
      <c r="C43" s="3">
        <f>IF(COUNTIFS(E$7:N$7,"CM",E43:N43,"&gt;0")&lt;4,SUMIFS(E43:N43,E$7:N$7,"CM")+SUM(J43:M43)+N43,SUMPRODUCT((E43:I43)*(E43:I43&gt;=LARGE(E43:I43,4)))+SUM(J43:M43)+N43)</f>
        <v>0</v>
      </c>
      <c r="D43" s="5" t="s">
        <v>50</v>
      </c>
      <c r="E43" s="6">
        <f>INDEX('Attribution points'!$B$3:$B$21,MATCH(Tableau4[[#This Row],[Legnano2]],'Attribution points'!$A$3:$A$21,0))</f>
        <v>0</v>
      </c>
      <c r="F43" s="6">
        <f>INDEX('Attribution points'!$B$3:$B$21,MATCH(Tableau4[[#This Row],[Nankin3]],'Attribution points'!$A$3:$A$21,0))</f>
        <v>0</v>
      </c>
      <c r="G43" s="6">
        <f>INDEX('Attribution points'!$B$3:$B$21,MATCH(Tableau4[[#This Row],[Barcelone4]],'Attribution points'!$A$3:$A$21,0))</f>
        <v>0</v>
      </c>
      <c r="H43" s="6">
        <f>INDEX('Attribution points'!$B$3:$B$21,MATCH(Tableau4[[#This Row],[Buenos Aires5]],'Attribution points'!$A$3:$A$21,0))</f>
        <v>0</v>
      </c>
      <c r="I43" s="6">
        <f>INDEX('Attribution points'!$B$3:$B$21,MATCH(Tableau4[[#This Row],[Johannesburg6]],'Attribution points'!$A$3:$A$21,0))</f>
        <v>0</v>
      </c>
      <c r="J43" s="6">
        <f>INDEX('Attribution points'!$B$3:$B$21,MATCH(Tableau4[[#This Row],[Santiago7]],'Attribution points'!$A$3:$A$21,0))</f>
        <v>0</v>
      </c>
      <c r="K43" s="6">
        <f>INDEX('Attribution points'!$B$3:$B$21,MATCH(Tableau4[[#This Row],[Montreux8]],'Attribution points'!$A$3:$A$21,0))</f>
        <v>0</v>
      </c>
      <c r="L43" s="6">
        <f>INDEX('Attribution points'!$B$3:$B$21,MATCH(Tableau4[[#This Row],[Seoul9]],'Attribution points'!$A$3:$A$21,0))</f>
        <v>0</v>
      </c>
      <c r="M43" s="6">
        <f>INDEX('Attribution points'!$B$3:$B$21,MATCH(Tableau4[[#This Row],[Le Caire10]],'Attribution points'!$A$3:$A$21,0))</f>
        <v>0</v>
      </c>
      <c r="N43" s="6">
        <f>INDEX('Attribution points'!$B$3:$B$21,MATCH(Tableau4[[#This Row],[Moscou11]],'Attribution points'!$A$3:$A$21,0))</f>
        <v>0</v>
      </c>
      <c r="O43" s="6"/>
      <c r="P43" s="6"/>
      <c r="Q43" s="6"/>
      <c r="R43" s="6"/>
      <c r="S43" s="6"/>
      <c r="T43" s="6"/>
      <c r="U43" s="6"/>
      <c r="V43" s="6"/>
      <c r="W43" s="6"/>
      <c r="X43" s="92"/>
      <c r="Y43" s="99"/>
      <c r="Z43" s="96">
        <f>IFERROR(SUM(AA43:AT43)+Manuel!$C43,"")</f>
        <v>0</v>
      </c>
      <c r="AA43" s="33" t="str">
        <f>IFERROR(INDEX($Z$2:$Z$8,MATCH(Manuel!$E43,AA$2:AA$8,0)),"--")</f>
        <v>--</v>
      </c>
      <c r="AB43" s="33" t="str">
        <f>IFERROR(INDEX($Z$2:$Z$8,MATCH(Manuel!$F43,AB$2:AB$8,0)),"--")</f>
        <v>--</v>
      </c>
      <c r="AC43" s="33" t="str">
        <f>IFERROR(INDEX($Z$2:$Z$8,MATCH(Manuel!$G43,AC$2:AC$8,0)),"--")</f>
        <v>--</v>
      </c>
      <c r="AD43" s="33" t="str">
        <f>IFERROR(INDEX($Z$2:$Z$8,MATCH(Manuel!$H43,AD$2:AD$8,0)),"--")</f>
        <v>--</v>
      </c>
      <c r="AE43" s="33" t="str">
        <f>IFERROR(INDEX($Z$2:$Z$8,MATCH(Manuel!$I43,AE$2:AE$8,0)),"--")</f>
        <v>--</v>
      </c>
      <c r="AF43" s="33" t="str">
        <f>IFERROR(INDEX($Z$2:$Z$8,MATCH(Manuel!$J43,AF$2:AF$8,0)),"--")</f>
        <v>--</v>
      </c>
      <c r="AG43" s="33" t="str">
        <f>IFERROR(INDEX($Z$2:$Z$8,MATCH(Manuel!$K43,AG$2:AG$8,0)),"--")</f>
        <v>--</v>
      </c>
      <c r="AH43" s="33" t="str">
        <f>IFERROR(INDEX($Z$2:$Z$8,MATCH(Manuel!$L43,AH$2:AH$8,0)),"--")</f>
        <v>--</v>
      </c>
      <c r="AI43" s="33" t="str">
        <f>IFERROR(INDEX($Z$2:$Z$8,MATCH(Manuel!$M43,AI$2:AI$8,0)),"--")</f>
        <v>--</v>
      </c>
      <c r="AJ43" s="33" t="str">
        <f>IFERROR(INDEX($Z$2:$Z$8,MATCH(Manuel!$N43,AJ$2:AJ$8,0)),"--")</f>
        <v>--</v>
      </c>
      <c r="AK43" s="33" t="str">
        <f>IFERROR(INDEX($Z$2:$Z$8,MATCH(Manuel!#REF!,AK$2:AK$8,0)),"--")</f>
        <v>--</v>
      </c>
      <c r="AL43" s="33" t="str">
        <f>IFERROR(INDEX($Z$2:$Z$8,MATCH(Manuel!#REF!,AL$2:AL$8,0)),"--")</f>
        <v>--</v>
      </c>
      <c r="AM43" s="33" t="str">
        <f>IFERROR(INDEX($Z$2:$Z$8,MATCH(Manuel!$C43,AM$2:AM$8,0)),"--")</f>
        <v>--</v>
      </c>
      <c r="AN43" s="33" t="str">
        <f>IFERROR(INDEX($Z$2:$Z$8,MATCH(Manuel!$D43,AN$2:AN$8,0)),"--")</f>
        <v>--</v>
      </c>
      <c r="AO43" s="33" t="str">
        <f>IFERROR(INDEX($Z$2:$Z$8,MATCH(Manuel!$E43,AO$2:AO$8,0)),"--")</f>
        <v>--</v>
      </c>
      <c r="AP43" s="33" t="str">
        <f>IFERROR(INDEX($Z$2:$Z$8,MATCH(Manuel!$F43,AP$2:AP$8,0)),"--")</f>
        <v>--</v>
      </c>
      <c r="AQ43" s="33" t="str">
        <f>IFERROR(INDEX($Z$2:$Z$8,MATCH(Manuel!$G43,AQ$2:AQ$8,0)),"--")</f>
        <v>--</v>
      </c>
      <c r="AR43" s="33" t="str">
        <f>IFERROR(INDEX($Z$2:$Z$8,MATCH(Manuel!$H43,AR$2:AR$8,0)),"--")</f>
        <v>--</v>
      </c>
      <c r="AS43" s="33" t="str">
        <f>IFERROR(INDEX($Z$2:$Z$8,MATCH(Manuel!$I43,AS$2:AS$8,0)),"--")</f>
        <v>--</v>
      </c>
      <c r="AT43" s="33" t="str">
        <f>IFERROR(INDEX($Z$2:$Z$8,MATCH(Manuel!$J43,AT$2:AT$8,0)),"--")</f>
        <v>--</v>
      </c>
    </row>
    <row r="44" spans="1:46">
      <c r="A44" s="30"/>
      <c r="B44" s="16">
        <f>IFERROR(RANK(Z44,Z$9:Z$500,0),"")</f>
        <v>12</v>
      </c>
      <c r="C44" s="3">
        <f>IF(COUNTIFS(E$7:N$7,"CM",E44:N44,"&gt;0")&lt;4,SUMIFS(E44:N44,E$7:N$7,"CM")+SUM(J44:M44)+N44,SUMPRODUCT((E44:I44)*(E44:I44&gt;=LARGE(E44:I44,4)))+SUM(J44:M44)+N44)</f>
        <v>0</v>
      </c>
      <c r="D44" s="5" t="s">
        <v>47</v>
      </c>
      <c r="E44" s="6">
        <f>INDEX('Attribution points'!$B$3:$B$21,MATCH(Tableau4[[#This Row],[Legnano2]],'Attribution points'!$A$3:$A$21,0))</f>
        <v>0</v>
      </c>
      <c r="F44" s="6">
        <f>INDEX('Attribution points'!$B$3:$B$21,MATCH(Tableau4[[#This Row],[Nankin3]],'Attribution points'!$A$3:$A$21,0))</f>
        <v>0</v>
      </c>
      <c r="G44" s="6">
        <f>INDEX('Attribution points'!$B$3:$B$21,MATCH(Tableau4[[#This Row],[Barcelone4]],'Attribution points'!$A$3:$A$21,0))</f>
        <v>0</v>
      </c>
      <c r="H44" s="6">
        <f>INDEX('Attribution points'!$B$3:$B$21,MATCH(Tableau4[[#This Row],[Buenos Aires5]],'Attribution points'!$A$3:$A$21,0))</f>
        <v>0</v>
      </c>
      <c r="I44" s="6">
        <f>INDEX('Attribution points'!$B$3:$B$21,MATCH(Tableau4[[#This Row],[Johannesburg6]],'Attribution points'!$A$3:$A$21,0))</f>
        <v>0</v>
      </c>
      <c r="J44" s="6">
        <f>INDEX('Attribution points'!$B$3:$B$21,MATCH(Tableau4[[#This Row],[Santiago7]],'Attribution points'!$A$3:$A$21,0))</f>
        <v>0</v>
      </c>
      <c r="K44" s="6">
        <f>INDEX('Attribution points'!$B$3:$B$21,MATCH(Tableau4[[#This Row],[Montreux8]],'Attribution points'!$A$3:$A$21,0))</f>
        <v>0</v>
      </c>
      <c r="L44" s="6">
        <f>INDEX('Attribution points'!$B$3:$B$21,MATCH(Tableau4[[#This Row],[Seoul9]],'Attribution points'!$A$3:$A$21,0))</f>
        <v>0</v>
      </c>
      <c r="M44" s="6">
        <f>INDEX('Attribution points'!$B$3:$B$21,MATCH(Tableau4[[#This Row],[Le Caire10]],'Attribution points'!$A$3:$A$21,0))</f>
        <v>0</v>
      </c>
      <c r="N44" s="6">
        <f>INDEX('Attribution points'!$B$3:$B$21,MATCH(Tableau4[[#This Row],[Moscou11]],'Attribution points'!$A$3:$A$21,0))</f>
        <v>0</v>
      </c>
      <c r="O44" s="6"/>
      <c r="P44" s="6"/>
      <c r="Q44" s="6"/>
      <c r="R44" s="6"/>
      <c r="S44" s="6"/>
      <c r="T44" s="6"/>
      <c r="U44" s="6"/>
      <c r="V44" s="6"/>
      <c r="W44" s="6"/>
      <c r="X44" s="92"/>
      <c r="Y44" s="99"/>
      <c r="Z44" s="96">
        <f>IFERROR(SUM(AA44:AT44)+Manuel!$C44,"")</f>
        <v>0</v>
      </c>
      <c r="AA44" s="33" t="str">
        <f>IFERROR(INDEX($Z$2:$Z$8,MATCH(Manuel!$E44,AA$2:AA$8,0)),"--")</f>
        <v>--</v>
      </c>
      <c r="AB44" s="33" t="str">
        <f>IFERROR(INDEX($Z$2:$Z$8,MATCH(Manuel!$F44,AB$2:AB$8,0)),"--")</f>
        <v>--</v>
      </c>
      <c r="AC44" s="33" t="str">
        <f>IFERROR(INDEX($Z$2:$Z$8,MATCH(Manuel!$G44,AC$2:AC$8,0)),"--")</f>
        <v>--</v>
      </c>
      <c r="AD44" s="33" t="str">
        <f>IFERROR(INDEX($Z$2:$Z$8,MATCH(Manuel!$H44,AD$2:AD$8,0)),"--")</f>
        <v>--</v>
      </c>
      <c r="AE44" s="33" t="str">
        <f>IFERROR(INDEX($Z$2:$Z$8,MATCH(Manuel!$I44,AE$2:AE$8,0)),"--")</f>
        <v>--</v>
      </c>
      <c r="AF44" s="33" t="str">
        <f>IFERROR(INDEX($Z$2:$Z$8,MATCH(Manuel!$J44,AF$2:AF$8,0)),"--")</f>
        <v>--</v>
      </c>
      <c r="AG44" s="33" t="str">
        <f>IFERROR(INDEX($Z$2:$Z$8,MATCH(Manuel!$K44,AG$2:AG$8,0)),"--")</f>
        <v>--</v>
      </c>
      <c r="AH44" s="33" t="str">
        <f>IFERROR(INDEX($Z$2:$Z$8,MATCH(Manuel!$L44,AH$2:AH$8,0)),"--")</f>
        <v>--</v>
      </c>
      <c r="AI44" s="33" t="str">
        <f>IFERROR(INDEX($Z$2:$Z$8,MATCH(Manuel!$M44,AI$2:AI$8,0)),"--")</f>
        <v>--</v>
      </c>
      <c r="AJ44" s="33" t="str">
        <f>IFERROR(INDEX($Z$2:$Z$8,MATCH(Manuel!$N44,AJ$2:AJ$8,0)),"--")</f>
        <v>--</v>
      </c>
      <c r="AK44" s="33" t="str">
        <f>IFERROR(INDEX($Z$2:$Z$8,MATCH(Manuel!#REF!,AK$2:AK$8,0)),"--")</f>
        <v>--</v>
      </c>
      <c r="AL44" s="33" t="str">
        <f>IFERROR(INDEX($Z$2:$Z$8,MATCH(Manuel!#REF!,AL$2:AL$8,0)),"--")</f>
        <v>--</v>
      </c>
      <c r="AM44" s="33" t="str">
        <f>IFERROR(INDEX($Z$2:$Z$8,MATCH(Manuel!$C44,AM$2:AM$8,0)),"--")</f>
        <v>--</v>
      </c>
      <c r="AN44" s="33" t="str">
        <f>IFERROR(INDEX($Z$2:$Z$8,MATCH(Manuel!$D44,AN$2:AN$8,0)),"--")</f>
        <v>--</v>
      </c>
      <c r="AO44" s="33" t="str">
        <f>IFERROR(INDEX($Z$2:$Z$8,MATCH(Manuel!$E44,AO$2:AO$8,0)),"--")</f>
        <v>--</v>
      </c>
      <c r="AP44" s="33" t="str">
        <f>IFERROR(INDEX($Z$2:$Z$8,MATCH(Manuel!$F44,AP$2:AP$8,0)),"--")</f>
        <v>--</v>
      </c>
      <c r="AQ44" s="33" t="str">
        <f>IFERROR(INDEX($Z$2:$Z$8,MATCH(Manuel!$G44,AQ$2:AQ$8,0)),"--")</f>
        <v>--</v>
      </c>
      <c r="AR44" s="33" t="str">
        <f>IFERROR(INDEX($Z$2:$Z$8,MATCH(Manuel!$H44,AR$2:AR$8,0)),"--")</f>
        <v>--</v>
      </c>
      <c r="AS44" s="33" t="str">
        <f>IFERROR(INDEX($Z$2:$Z$8,MATCH(Manuel!$I44,AS$2:AS$8,0)),"--")</f>
        <v>--</v>
      </c>
      <c r="AT44" s="33" t="str">
        <f>IFERROR(INDEX($Z$2:$Z$8,MATCH(Manuel!$J44,AT$2:AT$8,0)),"--")</f>
        <v>--</v>
      </c>
    </row>
    <row r="45" spans="1:46">
      <c r="A45" s="30"/>
      <c r="B45" s="16">
        <f>IFERROR(RANK(Z45,Z$9:Z$500,0),"")</f>
        <v>12</v>
      </c>
      <c r="C45" s="3">
        <f>IF(COUNTIFS(E$7:N$7,"CM",E45:N45,"&gt;0")&lt;4,SUMIFS(E45:N45,E$7:N$7,"CM")+SUM(J45:M45)+N45,SUMPRODUCT((E45:I45)*(E45:I45&gt;=LARGE(E45:I45,4)))+SUM(J45:M45)+N45)</f>
        <v>0</v>
      </c>
      <c r="D45" s="7" t="s">
        <v>51</v>
      </c>
      <c r="E45" s="6">
        <f>INDEX('Attribution points'!$B$3:$B$21,MATCH(Tableau4[[#This Row],[Legnano2]],'Attribution points'!$A$3:$A$21,0))</f>
        <v>0</v>
      </c>
      <c r="F45" s="6">
        <f>INDEX('Attribution points'!$B$3:$B$21,MATCH(Tableau4[[#This Row],[Nankin3]],'Attribution points'!$A$3:$A$21,0))</f>
        <v>0</v>
      </c>
      <c r="G45" s="6">
        <f>INDEX('Attribution points'!$B$3:$B$21,MATCH(Tableau4[[#This Row],[Barcelone4]],'Attribution points'!$A$3:$A$21,0))</f>
        <v>0</v>
      </c>
      <c r="H45" s="6">
        <f>INDEX('Attribution points'!$B$3:$B$21,MATCH(Tableau4[[#This Row],[Buenos Aires5]],'Attribution points'!$A$3:$A$21,0))</f>
        <v>0</v>
      </c>
      <c r="I45" s="6">
        <f>INDEX('Attribution points'!$B$3:$B$21,MATCH(Tableau4[[#This Row],[Johannesburg6]],'Attribution points'!$A$3:$A$21,0))</f>
        <v>0</v>
      </c>
      <c r="J45" s="6">
        <f>INDEX('Attribution points'!$B$3:$B$21,MATCH(Tableau4[[#This Row],[Santiago7]],'Attribution points'!$A$3:$A$21,0))</f>
        <v>0</v>
      </c>
      <c r="K45" s="6">
        <f>INDEX('Attribution points'!$B$3:$B$21,MATCH(Tableau4[[#This Row],[Montreux8]],'Attribution points'!$A$3:$A$21,0))</f>
        <v>0</v>
      </c>
      <c r="L45" s="6">
        <f>INDEX('Attribution points'!$B$3:$B$21,MATCH(Tableau4[[#This Row],[Seoul9]],'Attribution points'!$A$3:$A$21,0))</f>
        <v>0</v>
      </c>
      <c r="M45" s="6">
        <f>INDEX('Attribution points'!$B$3:$B$21,MATCH(Tableau4[[#This Row],[Le Caire10]],'Attribution points'!$A$3:$A$21,0))</f>
        <v>0</v>
      </c>
      <c r="N45" s="6">
        <f>INDEX('Attribution points'!$B$3:$B$21,MATCH(Tableau4[[#This Row],[Moscou11]],'Attribution points'!$A$3:$A$21,0))</f>
        <v>0</v>
      </c>
      <c r="O45" s="8"/>
      <c r="P45" s="8"/>
      <c r="Q45" s="8"/>
      <c r="R45" s="8"/>
      <c r="S45" s="8"/>
      <c r="T45" s="8"/>
      <c r="U45" s="8"/>
      <c r="V45" s="8"/>
      <c r="W45" s="8"/>
      <c r="X45" s="93"/>
      <c r="Y45" s="99"/>
      <c r="Z45" s="96">
        <f>IFERROR(SUM(AA45:AT45)+Manuel!$C45,"")</f>
        <v>0</v>
      </c>
      <c r="AA45" s="33" t="str">
        <f>IFERROR(INDEX($Z$2:$Z$8,MATCH(Manuel!$E45,AA$2:AA$8,0)),"--")</f>
        <v>--</v>
      </c>
      <c r="AB45" s="33" t="str">
        <f>IFERROR(INDEX($Z$2:$Z$8,MATCH(Manuel!$F45,AB$2:AB$8,0)),"--")</f>
        <v>--</v>
      </c>
      <c r="AC45" s="33" t="str">
        <f>IFERROR(INDEX($Z$2:$Z$8,MATCH(Manuel!$G45,AC$2:AC$8,0)),"--")</f>
        <v>--</v>
      </c>
      <c r="AD45" s="33" t="str">
        <f>IFERROR(INDEX($Z$2:$Z$8,MATCH(Manuel!$H45,AD$2:AD$8,0)),"--")</f>
        <v>--</v>
      </c>
      <c r="AE45" s="33" t="str">
        <f>IFERROR(INDEX($Z$2:$Z$8,MATCH(Manuel!$I45,AE$2:AE$8,0)),"--")</f>
        <v>--</v>
      </c>
      <c r="AF45" s="33" t="str">
        <f>IFERROR(INDEX($Z$2:$Z$8,MATCH(Manuel!$J45,AF$2:AF$8,0)),"--")</f>
        <v>--</v>
      </c>
      <c r="AG45" s="33" t="str">
        <f>IFERROR(INDEX($Z$2:$Z$8,MATCH(Manuel!$K45,AG$2:AG$8,0)),"--")</f>
        <v>--</v>
      </c>
      <c r="AH45" s="33" t="str">
        <f>IFERROR(INDEX($Z$2:$Z$8,MATCH(Manuel!$L45,AH$2:AH$8,0)),"--")</f>
        <v>--</v>
      </c>
      <c r="AI45" s="33" t="str">
        <f>IFERROR(INDEX($Z$2:$Z$8,MATCH(Manuel!$M45,AI$2:AI$8,0)),"--")</f>
        <v>--</v>
      </c>
      <c r="AJ45" s="33" t="str">
        <f>IFERROR(INDEX($Z$2:$Z$8,MATCH(Manuel!$N45,AJ$2:AJ$8,0)),"--")</f>
        <v>--</v>
      </c>
      <c r="AK45" s="33" t="str">
        <f>IFERROR(INDEX($Z$2:$Z$8,MATCH(Manuel!#REF!,AK$2:AK$8,0)),"--")</f>
        <v>--</v>
      </c>
      <c r="AL45" s="33" t="str">
        <f>IFERROR(INDEX($Z$2:$Z$8,MATCH(Manuel!#REF!,AL$2:AL$8,0)),"--")</f>
        <v>--</v>
      </c>
      <c r="AM45" s="33" t="str">
        <f>IFERROR(INDEX($Z$2:$Z$8,MATCH(Manuel!$C45,AM$2:AM$8,0)),"--")</f>
        <v>--</v>
      </c>
      <c r="AN45" s="33" t="str">
        <f>IFERROR(INDEX($Z$2:$Z$8,MATCH(Manuel!$D45,AN$2:AN$8,0)),"--")</f>
        <v>--</v>
      </c>
      <c r="AO45" s="33" t="str">
        <f>IFERROR(INDEX($Z$2:$Z$8,MATCH(Manuel!$E45,AO$2:AO$8,0)),"--")</f>
        <v>--</v>
      </c>
      <c r="AP45" s="33" t="str">
        <f>IFERROR(INDEX($Z$2:$Z$8,MATCH(Manuel!$F45,AP$2:AP$8,0)),"--")</f>
        <v>--</v>
      </c>
      <c r="AQ45" s="33" t="str">
        <f>IFERROR(INDEX($Z$2:$Z$8,MATCH(Manuel!$G45,AQ$2:AQ$8,0)),"--")</f>
        <v>--</v>
      </c>
      <c r="AR45" s="33" t="str">
        <f>IFERROR(INDEX($Z$2:$Z$8,MATCH(Manuel!$H45,AR$2:AR$8,0)),"--")</f>
        <v>--</v>
      </c>
      <c r="AS45" s="33" t="str">
        <f>IFERROR(INDEX($Z$2:$Z$8,MATCH(Manuel!$I45,AS$2:AS$8,0)),"--")</f>
        <v>--</v>
      </c>
      <c r="AT45" s="33" t="str">
        <f>IFERROR(INDEX($Z$2:$Z$8,MATCH(Manuel!$J45,AT$2:AT$8,0)),"--")</f>
        <v>--</v>
      </c>
    </row>
    <row r="46" spans="1:46">
      <c r="O46" s="85"/>
      <c r="P46" s="86"/>
      <c r="Q46" s="86"/>
      <c r="R46" s="86"/>
      <c r="S46" s="86"/>
      <c r="T46" s="86"/>
      <c r="U46" s="86"/>
      <c r="V46" s="86"/>
      <c r="W46" s="86"/>
      <c r="X46" s="86"/>
      <c r="Z46" s="96">
        <f>IFERROR(SUM(AA46:AT46)+Manuel!$C46,"")</f>
        <v>0</v>
      </c>
      <c r="AA46" s="40" t="str">
        <f>IFERROR(INDEX($Z$2:$Z$8,MATCH(Manuel!$B9:$N45,AA$2:AA$8,0)),"--")</f>
        <v>--</v>
      </c>
      <c r="AB46" s="40" t="str">
        <f>IFERROR(INDEX($Z$2:$Z$8,MATCH(Manuel!$B9:$N45,AB$2:AB$8,0)),"--")</f>
        <v>--</v>
      </c>
      <c r="AC46" s="40" t="str">
        <f>IFERROR(INDEX($Z$2:$Z$8,MATCH(Manuel!$B9:$N45,AC$2:AC$8,0)),"--")</f>
        <v>--</v>
      </c>
      <c r="AD46" s="40" t="str">
        <f>IFERROR(INDEX($Z$2:$Z$8,MATCH(Manuel!$B9:$N45,AD$2:AD$8,0)),"--")</f>
        <v>--</v>
      </c>
      <c r="AE46" s="40" t="str">
        <f>IFERROR(INDEX($Z$2:$Z$8,MATCH(Manuel!$B9:$N45,AE$2:AE$8,0)),"--")</f>
        <v>--</v>
      </c>
      <c r="AF46" s="40" t="str">
        <f>IFERROR(INDEX($Z$2:$Z$8,MATCH(Manuel!$B9:$N45,AF$2:AF$8,0)),"--")</f>
        <v>--</v>
      </c>
      <c r="AG46" s="40" t="str">
        <f>IFERROR(INDEX($Z$2:$Z$8,MATCH(Manuel!$B9:$N45,AG$2:AG$8,0)),"--")</f>
        <v>--</v>
      </c>
      <c r="AH46" s="40" t="str">
        <f>IFERROR(INDEX($Z$2:$Z$8,MATCH(Manuel!$B9:$N45,AH$2:AH$8,0)),"--")</f>
        <v>--</v>
      </c>
      <c r="AI46" s="40" t="str">
        <f>IFERROR(INDEX($Z$2:$Z$8,MATCH(Manuel!$B9:$N45,AI$2:AI$8,0)),"--")</f>
        <v>--</v>
      </c>
      <c r="AJ46" s="40" t="str">
        <f>IFERROR(INDEX($Z$2:$Z$8,MATCH(Manuel!$B9:$N45,AJ$2:AJ$8,0)),"--")</f>
        <v>--</v>
      </c>
      <c r="AK46" s="40" t="str">
        <f>IFERROR(INDEX($Z$2:$Z$8,MATCH(Manuel!$B9:$N45,AK$2:AK$8,0)),"--")</f>
        <v>--</v>
      </c>
      <c r="AL46" s="40" t="str">
        <f>IFERROR(INDEX($Z$2:$Z$8,MATCH(Manuel!$B9:$N45,AL$2:AL$8,0)),"--")</f>
        <v>--</v>
      </c>
      <c r="AM46" s="40" t="str">
        <f>IFERROR(INDEX($Z$2:$Z$8,MATCH(Manuel!$B9:$N45,AM$2:AM$8,0)),"--")</f>
        <v>--</v>
      </c>
      <c r="AN46" s="40" t="str">
        <f>IFERROR(INDEX($Z$2:$Z$8,MATCH(Manuel!$B9:$N45,AN$2:AN$8,0)),"--")</f>
        <v>--</v>
      </c>
      <c r="AO46" s="40" t="str">
        <f>IFERROR(INDEX($Z$2:$Z$8,MATCH(Manuel!$B9:$N45,AO$2:AO$8,0)),"--")</f>
        <v>--</v>
      </c>
      <c r="AP46" s="40" t="str">
        <f>IFERROR(INDEX($Z$2:$Z$8,MATCH(Manuel!$B9:$N45,AP$2:AP$8,0)),"--")</f>
        <v>--</v>
      </c>
      <c r="AQ46" s="40" t="str">
        <f>IFERROR(INDEX($Z$2:$Z$8,MATCH(Manuel!$B9:$N45,AQ$2:AQ$8,0)),"--")</f>
        <v>--</v>
      </c>
      <c r="AR46" s="40" t="str">
        <f>IFERROR(INDEX($Z$2:$Z$8,MATCH(Manuel!$B9:$N45,AR$2:AR$8,0)),"--")</f>
        <v>--</v>
      </c>
      <c r="AS46" s="40" t="str">
        <f>IFERROR(INDEX($Z$2:$Z$8,MATCH(Manuel!$B9:$N45,AS$2:AS$8,0)),"--")</f>
        <v>--</v>
      </c>
      <c r="AT46" s="40" t="str">
        <f>IFERROR(INDEX($Z$2:$Z$8,MATCH(Manuel!$B9:$N45,AT$2:AT$8,0)),"--")</f>
        <v>--</v>
      </c>
    </row>
    <row r="47" spans="1:46">
      <c r="Z47" s="96">
        <f>IFERROR(SUM(AA47:AT47)+Manuel!$C47,"")</f>
        <v>0</v>
      </c>
      <c r="AA47" s="33" t="str">
        <f>IFERROR(INDEX($Z$2:$Z$8,MATCH(Manuel!$B9:$N45,AA$2:AA$8,0)),"--")</f>
        <v>--</v>
      </c>
      <c r="AB47" s="40" t="str">
        <f>IFERROR(INDEX($Z$2:$Z$8,MATCH(Manuel!$B9:$N45,AB$2:AB$8,0)),"--")</f>
        <v>--</v>
      </c>
      <c r="AC47" s="40" t="str">
        <f>IFERROR(INDEX($Z$2:$Z$8,MATCH(Manuel!$B9:$N45,AC$2:AC$8,0)),"--")</f>
        <v>--</v>
      </c>
      <c r="AD47" s="40" t="str">
        <f>IFERROR(INDEX($Z$2:$Z$8,MATCH(Manuel!$B9:$N45,AD$2:AD$8,0)),"--")</f>
        <v>--</v>
      </c>
      <c r="AE47" s="40" t="str">
        <f>IFERROR(INDEX($Z$2:$Z$8,MATCH(Manuel!$B9:$N45,AE$2:AE$8,0)),"--")</f>
        <v>--</v>
      </c>
      <c r="AF47" s="40" t="str">
        <f>IFERROR(INDEX($Z$2:$Z$8,MATCH(Manuel!$B9:$N45,AF$2:AF$8,0)),"--")</f>
        <v>--</v>
      </c>
      <c r="AG47" s="40" t="str">
        <f>IFERROR(INDEX($Z$2:$Z$8,MATCH(Manuel!$B9:$N45,AG$2:AG$8,0)),"--")</f>
        <v>--</v>
      </c>
      <c r="AH47" s="40" t="str">
        <f>IFERROR(INDEX($Z$2:$Z$8,MATCH(Manuel!$B9:$N45,AH$2:AH$8,0)),"--")</f>
        <v>--</v>
      </c>
      <c r="AI47" s="40" t="str">
        <f>IFERROR(INDEX($Z$2:$Z$8,MATCH(Manuel!$B9:$N45,AI$2:AI$8,0)),"--")</f>
        <v>--</v>
      </c>
      <c r="AJ47" s="40" t="str">
        <f>IFERROR(INDEX($Z$2:$Z$8,MATCH(Manuel!$B9:$N45,AJ$2:AJ$8,0)),"--")</f>
        <v>--</v>
      </c>
      <c r="AK47" s="40" t="str">
        <f>IFERROR(INDEX($Z$2:$Z$8,MATCH(Manuel!$B9:$N45,AK$2:AK$8,0)),"--")</f>
        <v>--</v>
      </c>
      <c r="AL47" s="40" t="str">
        <f>IFERROR(INDEX($Z$2:$Z$8,MATCH(Manuel!$B9:$N45,AL$2:AL$8,0)),"--")</f>
        <v>--</v>
      </c>
      <c r="AM47" s="40" t="str">
        <f>IFERROR(INDEX($Z$2:$Z$8,MATCH(Manuel!$B9:$N45,AM$2:AM$8,0)),"--")</f>
        <v>--</v>
      </c>
      <c r="AN47" s="40" t="str">
        <f>IFERROR(INDEX($Z$2:$Z$8,MATCH(Manuel!$B9:$N45,AN$2:AN$8,0)),"--")</f>
        <v>--</v>
      </c>
      <c r="AO47" s="40" t="str">
        <f>IFERROR(INDEX($Z$2:$Z$8,MATCH(Manuel!$B9:$N45,AO$2:AO$8,0)),"--")</f>
        <v>--</v>
      </c>
      <c r="AP47" s="40" t="str">
        <f>IFERROR(INDEX($Z$2:$Z$8,MATCH(Manuel!$B9:$N45,AP$2:AP$8,0)),"--")</f>
        <v>--</v>
      </c>
      <c r="AQ47" s="40" t="str">
        <f>IFERROR(INDEX($Z$2:$Z$8,MATCH(Manuel!$B9:$N45,AQ$2:AQ$8,0)),"--")</f>
        <v>--</v>
      </c>
      <c r="AR47" s="40" t="str">
        <f>IFERROR(INDEX($Z$2:$Z$8,MATCH(Manuel!$B9:$N45,AR$2:AR$8,0)),"--")</f>
        <v>--</v>
      </c>
      <c r="AS47" s="40" t="str">
        <f>IFERROR(INDEX($Z$2:$Z$8,MATCH(Manuel!$B9:$N45,AS$2:AS$8,0)),"--")</f>
        <v>--</v>
      </c>
      <c r="AT47" s="40" t="str">
        <f>IFERROR(INDEX($Z$2:$Z$8,MATCH(Manuel!$B9:$N45,AT$2:AT$8,0)),"--")</f>
        <v>--</v>
      </c>
    </row>
    <row r="48" spans="1:46">
      <c r="Z48" s="96">
        <f>IFERROR(SUM(AA48:AT48)+Manuel!$C48,"")</f>
        <v>0</v>
      </c>
      <c r="AA48" s="33" t="str">
        <f>IFERROR(INDEX($Z$2:$Z$8,MATCH(Manuel!$B9:$N45,AA$2:AA$8,0)),"--")</f>
        <v>--</v>
      </c>
      <c r="AB48" s="40" t="str">
        <f>IFERROR(INDEX($Z$2:$Z$8,MATCH(Manuel!$B9:$N45,AB$2:AB$8,0)),"--")</f>
        <v>--</v>
      </c>
      <c r="AC48" s="40" t="str">
        <f>IFERROR(INDEX($Z$2:$Z$8,MATCH(Manuel!$B9:$N45,AC$2:AC$8,0)),"--")</f>
        <v>--</v>
      </c>
      <c r="AD48" s="40" t="str">
        <f>IFERROR(INDEX($Z$2:$Z$8,MATCH(Manuel!$B9:$N45,AD$2:AD$8,0)),"--")</f>
        <v>--</v>
      </c>
      <c r="AE48" s="40" t="str">
        <f>IFERROR(INDEX($Z$2:$Z$8,MATCH(Manuel!$B9:$N45,AE$2:AE$8,0)),"--")</f>
        <v>--</v>
      </c>
      <c r="AF48" s="40" t="str">
        <f>IFERROR(INDEX($Z$2:$Z$8,MATCH(Manuel!$B9:$N45,AF$2:AF$8,0)),"--")</f>
        <v>--</v>
      </c>
      <c r="AG48" s="40" t="str">
        <f>IFERROR(INDEX($Z$2:$Z$8,MATCH(Manuel!$B9:$N45,AG$2:AG$8,0)),"--")</f>
        <v>--</v>
      </c>
      <c r="AH48" s="40" t="str">
        <f>IFERROR(INDEX($Z$2:$Z$8,MATCH(Manuel!$B9:$N45,AH$2:AH$8,0)),"--")</f>
        <v>--</v>
      </c>
      <c r="AI48" s="40" t="str">
        <f>IFERROR(INDEX($Z$2:$Z$8,MATCH(Manuel!$B9:$N45,AI$2:AI$8,0)),"--")</f>
        <v>--</v>
      </c>
      <c r="AJ48" s="40" t="str">
        <f>IFERROR(INDEX($Z$2:$Z$8,MATCH(Manuel!$B9:$N45,AJ$2:AJ$8,0)),"--")</f>
        <v>--</v>
      </c>
      <c r="AK48" s="40" t="str">
        <f>IFERROR(INDEX($Z$2:$Z$8,MATCH(Manuel!$B9:$N45,AK$2:AK$8,0)),"--")</f>
        <v>--</v>
      </c>
      <c r="AL48" s="40" t="str">
        <f>IFERROR(INDEX($Z$2:$Z$8,MATCH(Manuel!$B9:$N45,AL$2:AL$8,0)),"--")</f>
        <v>--</v>
      </c>
      <c r="AM48" s="40" t="str">
        <f>IFERROR(INDEX($Z$2:$Z$8,MATCH(Manuel!$B9:$N45,AM$2:AM$8,0)),"--")</f>
        <v>--</v>
      </c>
      <c r="AN48" s="40" t="str">
        <f>IFERROR(INDEX($Z$2:$Z$8,MATCH(Manuel!$B9:$N45,AN$2:AN$8,0)),"--")</f>
        <v>--</v>
      </c>
      <c r="AO48" s="40" t="str">
        <f>IFERROR(INDEX($Z$2:$Z$8,MATCH(Manuel!$B9:$N45,AO$2:AO$8,0)),"--")</f>
        <v>--</v>
      </c>
      <c r="AP48" s="40" t="str">
        <f>IFERROR(INDEX($Z$2:$Z$8,MATCH(Manuel!$B9:$N45,AP$2:AP$8,0)),"--")</f>
        <v>--</v>
      </c>
      <c r="AQ48" s="40" t="str">
        <f>IFERROR(INDEX($Z$2:$Z$8,MATCH(Manuel!$B9:$N45,AQ$2:AQ$8,0)),"--")</f>
        <v>--</v>
      </c>
      <c r="AR48" s="40" t="str">
        <f>IFERROR(INDEX($Z$2:$Z$8,MATCH(Manuel!$B9:$N45,AR$2:AR$8,0)),"--")</f>
        <v>--</v>
      </c>
      <c r="AS48" s="40" t="str">
        <f>IFERROR(INDEX($Z$2:$Z$8,MATCH(Manuel!$B9:$N45,AS$2:AS$8,0)),"--")</f>
        <v>--</v>
      </c>
      <c r="AT48" s="40" t="str">
        <f>IFERROR(INDEX($Z$2:$Z$8,MATCH(Manuel!$B9:$N45,AT$2:AT$8,0)),"--")</f>
        <v>--</v>
      </c>
    </row>
    <row r="49" spans="26:46">
      <c r="Z49" s="96">
        <f>IFERROR(SUM(AA49:AT49)+Manuel!$C49,"")</f>
        <v>0</v>
      </c>
      <c r="AA49" s="33" t="str">
        <f>IFERROR(INDEX($Z$2:$Z$8,MATCH(Manuel!$B9:$N45,AA$2:AA$8,0)),"--")</f>
        <v>--</v>
      </c>
      <c r="AB49" s="40" t="str">
        <f>IFERROR(INDEX($Z$2:$Z$8,MATCH(Manuel!$B9:$N45,AB$2:AB$8,0)),"--")</f>
        <v>--</v>
      </c>
      <c r="AC49" s="40" t="str">
        <f>IFERROR(INDEX($Z$2:$Z$8,MATCH(Manuel!$B9:$N45,AC$2:AC$8,0)),"--")</f>
        <v>--</v>
      </c>
      <c r="AD49" s="40" t="str">
        <f>IFERROR(INDEX($Z$2:$Z$8,MATCH(Manuel!$B9:$N45,AD$2:AD$8,0)),"--")</f>
        <v>--</v>
      </c>
      <c r="AE49" s="40" t="str">
        <f>IFERROR(INDEX($Z$2:$Z$8,MATCH(Manuel!$B9:$N45,AE$2:AE$8,0)),"--")</f>
        <v>--</v>
      </c>
      <c r="AF49" s="40" t="str">
        <f>IFERROR(INDEX($Z$2:$Z$8,MATCH(Manuel!$B9:$N45,AF$2:AF$8,0)),"--")</f>
        <v>--</v>
      </c>
      <c r="AG49" s="40" t="str">
        <f>IFERROR(INDEX($Z$2:$Z$8,MATCH(Manuel!$B9:$N45,AG$2:AG$8,0)),"--")</f>
        <v>--</v>
      </c>
      <c r="AH49" s="40" t="str">
        <f>IFERROR(INDEX($Z$2:$Z$8,MATCH(Manuel!$B9:$N45,AH$2:AH$8,0)),"--")</f>
        <v>--</v>
      </c>
      <c r="AI49" s="40" t="str">
        <f>IFERROR(INDEX($Z$2:$Z$8,MATCH(Manuel!$B9:$N45,AI$2:AI$8,0)),"--")</f>
        <v>--</v>
      </c>
      <c r="AJ49" s="40" t="str">
        <f>IFERROR(INDEX($Z$2:$Z$8,MATCH(Manuel!$B9:$N45,AJ$2:AJ$8,0)),"--")</f>
        <v>--</v>
      </c>
      <c r="AK49" s="40" t="str">
        <f>IFERROR(INDEX($Z$2:$Z$8,MATCH(Manuel!$B9:$N45,AK$2:AK$8,0)),"--")</f>
        <v>--</v>
      </c>
      <c r="AL49" s="40" t="str">
        <f>IFERROR(INDEX($Z$2:$Z$8,MATCH(Manuel!$B9:$N45,AL$2:AL$8,0)),"--")</f>
        <v>--</v>
      </c>
      <c r="AM49" s="40" t="str">
        <f>IFERROR(INDEX($Z$2:$Z$8,MATCH(Manuel!$B9:$N45,AM$2:AM$8,0)),"--")</f>
        <v>--</v>
      </c>
      <c r="AN49" s="40" t="str">
        <f>IFERROR(INDEX($Z$2:$Z$8,MATCH(Manuel!$B9:$N45,AN$2:AN$8,0)),"--")</f>
        <v>--</v>
      </c>
      <c r="AO49" s="40" t="str">
        <f>IFERROR(INDEX($Z$2:$Z$8,MATCH(Manuel!$B9:$N45,AO$2:AO$8,0)),"--")</f>
        <v>--</v>
      </c>
      <c r="AP49" s="40" t="str">
        <f>IFERROR(INDEX($Z$2:$Z$8,MATCH(Manuel!$B9:$N45,AP$2:AP$8,0)),"--")</f>
        <v>--</v>
      </c>
      <c r="AQ49" s="40" t="str">
        <f>IFERROR(INDEX($Z$2:$Z$8,MATCH(Manuel!$B9:$N45,AQ$2:AQ$8,0)),"--")</f>
        <v>--</v>
      </c>
      <c r="AR49" s="40" t="str">
        <f>IFERROR(INDEX($Z$2:$Z$8,MATCH(Manuel!$B9:$N45,AR$2:AR$8,0)),"--")</f>
        <v>--</v>
      </c>
      <c r="AS49" s="40" t="str">
        <f>IFERROR(INDEX($Z$2:$Z$8,MATCH(Manuel!$B9:$N45,AS$2:AS$8,0)),"--")</f>
        <v>--</v>
      </c>
      <c r="AT49" s="40" t="str">
        <f>IFERROR(INDEX($Z$2:$Z$8,MATCH(Manuel!$B9:$N45,AT$2:AT$8,0)),"--")</f>
        <v>--</v>
      </c>
    </row>
    <row r="50" spans="26:46">
      <c r="Z50" s="96">
        <f>IFERROR(SUM(AA50:AT50)+Manuel!$C50,"")</f>
        <v>0</v>
      </c>
      <c r="AA50" s="33" t="str">
        <f>IFERROR(INDEX($Z$2:$Z$8,MATCH(Manuel!$B9:$N45,AA$2:AA$8,0)),"--")</f>
        <v>--</v>
      </c>
      <c r="AB50" s="40" t="str">
        <f>IFERROR(INDEX($Z$2:$Z$8,MATCH(Manuel!$B9:$N45,AB$2:AB$8,0)),"--")</f>
        <v>--</v>
      </c>
      <c r="AC50" s="40" t="str">
        <f>IFERROR(INDEX($Z$2:$Z$8,MATCH(Manuel!$B9:$N45,AC$2:AC$8,0)),"--")</f>
        <v>--</v>
      </c>
      <c r="AD50" s="40" t="str">
        <f>IFERROR(INDEX($Z$2:$Z$8,MATCH(Manuel!$B9:$N45,AD$2:AD$8,0)),"--")</f>
        <v>--</v>
      </c>
      <c r="AE50" s="40" t="str">
        <f>IFERROR(INDEX($Z$2:$Z$8,MATCH(Manuel!$B9:$N45,AE$2:AE$8,0)),"--")</f>
        <v>--</v>
      </c>
      <c r="AF50" s="40" t="str">
        <f>IFERROR(INDEX($Z$2:$Z$8,MATCH(Manuel!$B9:$N45,AF$2:AF$8,0)),"--")</f>
        <v>--</v>
      </c>
      <c r="AG50" s="40" t="str">
        <f>IFERROR(INDEX($Z$2:$Z$8,MATCH(Manuel!$B9:$N45,AG$2:AG$8,0)),"--")</f>
        <v>--</v>
      </c>
      <c r="AH50" s="40" t="str">
        <f>IFERROR(INDEX($Z$2:$Z$8,MATCH(Manuel!$B9:$N45,AH$2:AH$8,0)),"--")</f>
        <v>--</v>
      </c>
      <c r="AI50" s="40" t="str">
        <f>IFERROR(INDEX($Z$2:$Z$8,MATCH(Manuel!$B9:$N45,AI$2:AI$8,0)),"--")</f>
        <v>--</v>
      </c>
      <c r="AJ50" s="40" t="str">
        <f>IFERROR(INDEX($Z$2:$Z$8,MATCH(Manuel!$B9:$N45,AJ$2:AJ$8,0)),"--")</f>
        <v>--</v>
      </c>
      <c r="AK50" s="40" t="str">
        <f>IFERROR(INDEX($Z$2:$Z$8,MATCH(Manuel!$B9:$N45,AK$2:AK$8,0)),"--")</f>
        <v>--</v>
      </c>
      <c r="AL50" s="40" t="str">
        <f>IFERROR(INDEX($Z$2:$Z$8,MATCH(Manuel!$B9:$N45,AL$2:AL$8,0)),"--")</f>
        <v>--</v>
      </c>
      <c r="AM50" s="40" t="str">
        <f>IFERROR(INDEX($Z$2:$Z$8,MATCH(Manuel!$B9:$N45,AM$2:AM$8,0)),"--")</f>
        <v>--</v>
      </c>
      <c r="AN50" s="40" t="str">
        <f>IFERROR(INDEX($Z$2:$Z$8,MATCH(Manuel!$B9:$N45,AN$2:AN$8,0)),"--")</f>
        <v>--</v>
      </c>
      <c r="AO50" s="40" t="str">
        <f>IFERROR(INDEX($Z$2:$Z$8,MATCH(Manuel!$B9:$N45,AO$2:AO$8,0)),"--")</f>
        <v>--</v>
      </c>
      <c r="AP50" s="40" t="str">
        <f>IFERROR(INDEX($Z$2:$Z$8,MATCH(Manuel!$B9:$N45,AP$2:AP$8,0)),"--")</f>
        <v>--</v>
      </c>
      <c r="AQ50" s="40" t="str">
        <f>IFERROR(INDEX($Z$2:$Z$8,MATCH(Manuel!$B9:$N45,AQ$2:AQ$8,0)),"--")</f>
        <v>--</v>
      </c>
      <c r="AR50" s="40" t="str">
        <f>IFERROR(INDEX($Z$2:$Z$8,MATCH(Manuel!$B9:$N45,AR$2:AR$8,0)),"--")</f>
        <v>--</v>
      </c>
      <c r="AS50" s="40" t="str">
        <f>IFERROR(INDEX($Z$2:$Z$8,MATCH(Manuel!$B9:$N45,AS$2:AS$8,0)),"--")</f>
        <v>--</v>
      </c>
      <c r="AT50" s="40" t="str">
        <f>IFERROR(INDEX($Z$2:$Z$8,MATCH(Manuel!$B9:$N45,AT$2:AT$8,0)),"--")</f>
        <v>--</v>
      </c>
    </row>
    <row r="51" spans="26:46">
      <c r="Z51" s="96">
        <f>IFERROR(SUM(AA51:AT51)+Manuel!$C51,"")</f>
        <v>0</v>
      </c>
      <c r="AA51" s="33" t="str">
        <f>IFERROR(INDEX($Z$2:$Z$8,MATCH(Manuel!$B9:$N45,AA$2:AA$8,0)),"--")</f>
        <v>--</v>
      </c>
      <c r="AB51" s="40" t="str">
        <f>IFERROR(INDEX($Z$2:$Z$8,MATCH(Manuel!$B9:$N45,AB$2:AB$8,0)),"--")</f>
        <v>--</v>
      </c>
      <c r="AC51" s="40" t="str">
        <f>IFERROR(INDEX($Z$2:$Z$8,MATCH(Manuel!$B9:$N45,AC$2:AC$8,0)),"--")</f>
        <v>--</v>
      </c>
      <c r="AD51" s="40" t="str">
        <f>IFERROR(INDEX($Z$2:$Z$8,MATCH(Manuel!$B9:$N45,AD$2:AD$8,0)),"--")</f>
        <v>--</v>
      </c>
      <c r="AE51" s="40" t="str">
        <f>IFERROR(INDEX($Z$2:$Z$8,MATCH(Manuel!$B9:$N45,AE$2:AE$8,0)),"--")</f>
        <v>--</v>
      </c>
      <c r="AF51" s="40" t="str">
        <f>IFERROR(INDEX($Z$2:$Z$8,MATCH(Manuel!$B9:$N45,AF$2:AF$8,0)),"--")</f>
        <v>--</v>
      </c>
      <c r="AG51" s="40" t="str">
        <f>IFERROR(INDEX($Z$2:$Z$8,MATCH(Manuel!$B9:$N45,AG$2:AG$8,0)),"--")</f>
        <v>--</v>
      </c>
      <c r="AH51" s="40" t="str">
        <f>IFERROR(INDEX($Z$2:$Z$8,MATCH(Manuel!$B9:$N45,AH$2:AH$8,0)),"--")</f>
        <v>--</v>
      </c>
      <c r="AI51" s="40" t="str">
        <f>IFERROR(INDEX($Z$2:$Z$8,MATCH(Manuel!$B9:$N45,AI$2:AI$8,0)),"--")</f>
        <v>--</v>
      </c>
      <c r="AJ51" s="40" t="str">
        <f>IFERROR(INDEX($Z$2:$Z$8,MATCH(Manuel!$B9:$N45,AJ$2:AJ$8,0)),"--")</f>
        <v>--</v>
      </c>
      <c r="AK51" s="40" t="str">
        <f>IFERROR(INDEX($Z$2:$Z$8,MATCH(Manuel!$B9:$N45,AK$2:AK$8,0)),"--")</f>
        <v>--</v>
      </c>
      <c r="AL51" s="40" t="str">
        <f>IFERROR(INDEX($Z$2:$Z$8,MATCH(Manuel!$B9:$N45,AL$2:AL$8,0)),"--")</f>
        <v>--</v>
      </c>
      <c r="AM51" s="40" t="str">
        <f>IFERROR(INDEX($Z$2:$Z$8,MATCH(Manuel!$B9:$N45,AM$2:AM$8,0)),"--")</f>
        <v>--</v>
      </c>
      <c r="AN51" s="40" t="str">
        <f>IFERROR(INDEX($Z$2:$Z$8,MATCH(Manuel!$B9:$N45,AN$2:AN$8,0)),"--")</f>
        <v>--</v>
      </c>
      <c r="AO51" s="40" t="str">
        <f>IFERROR(INDEX($Z$2:$Z$8,MATCH(Manuel!$B9:$N45,AO$2:AO$8,0)),"--")</f>
        <v>--</v>
      </c>
      <c r="AP51" s="40" t="str">
        <f>IFERROR(INDEX($Z$2:$Z$8,MATCH(Manuel!$B9:$N45,AP$2:AP$8,0)),"--")</f>
        <v>--</v>
      </c>
      <c r="AQ51" s="40" t="str">
        <f>IFERROR(INDEX($Z$2:$Z$8,MATCH(Manuel!$B9:$N45,AQ$2:AQ$8,0)),"--")</f>
        <v>--</v>
      </c>
      <c r="AR51" s="40" t="str">
        <f>IFERROR(INDEX($Z$2:$Z$8,MATCH(Manuel!$B9:$N45,AR$2:AR$8,0)),"--")</f>
        <v>--</v>
      </c>
      <c r="AS51" s="40" t="str">
        <f>IFERROR(INDEX($Z$2:$Z$8,MATCH(Manuel!$B9:$N45,AS$2:AS$8,0)),"--")</f>
        <v>--</v>
      </c>
      <c r="AT51" s="40" t="str">
        <f>IFERROR(INDEX($Z$2:$Z$8,MATCH(Manuel!$B9:$N45,AT$2:AT$8,0)),"--")</f>
        <v>--</v>
      </c>
    </row>
    <row r="52" spans="26:46">
      <c r="Z52" s="96">
        <f>IFERROR(SUM(AA52:AT52)+Manuel!$C52,"")</f>
        <v>0</v>
      </c>
      <c r="AA52" s="33" t="str">
        <f>IFERROR(INDEX($Z$2:$Z$8,MATCH(Manuel!$B9:$N45,AA$2:AA$8,0)),"--")</f>
        <v>--</v>
      </c>
      <c r="AB52" s="40" t="str">
        <f>IFERROR(INDEX($Z$2:$Z$8,MATCH(Manuel!$B9:$N45,AB$2:AB$8,0)),"--")</f>
        <v>--</v>
      </c>
      <c r="AC52" s="40" t="str">
        <f>IFERROR(INDEX($Z$2:$Z$8,MATCH(Manuel!$B9:$N45,AC$2:AC$8,0)),"--")</f>
        <v>--</v>
      </c>
      <c r="AD52" s="40" t="str">
        <f>IFERROR(INDEX($Z$2:$Z$8,MATCH(Manuel!$B9:$N45,AD$2:AD$8,0)),"--")</f>
        <v>--</v>
      </c>
      <c r="AE52" s="40" t="str">
        <f>IFERROR(INDEX($Z$2:$Z$8,MATCH(Manuel!$B9:$N45,AE$2:AE$8,0)),"--")</f>
        <v>--</v>
      </c>
      <c r="AF52" s="40" t="str">
        <f>IFERROR(INDEX($Z$2:$Z$8,MATCH(Manuel!$B9:$N45,AF$2:AF$8,0)),"--")</f>
        <v>--</v>
      </c>
      <c r="AG52" s="40" t="str">
        <f>IFERROR(INDEX($Z$2:$Z$8,MATCH(Manuel!$B9:$N45,AG$2:AG$8,0)),"--")</f>
        <v>--</v>
      </c>
      <c r="AH52" s="40" t="str">
        <f>IFERROR(INDEX($Z$2:$Z$8,MATCH(Manuel!$B9:$N45,AH$2:AH$8,0)),"--")</f>
        <v>--</v>
      </c>
      <c r="AI52" s="40" t="str">
        <f>IFERROR(INDEX($Z$2:$Z$8,MATCH(Manuel!$B9:$N45,AI$2:AI$8,0)),"--")</f>
        <v>--</v>
      </c>
      <c r="AJ52" s="40" t="str">
        <f>IFERROR(INDEX($Z$2:$Z$8,MATCH(Manuel!$B9:$N45,AJ$2:AJ$8,0)),"--")</f>
        <v>--</v>
      </c>
      <c r="AK52" s="40" t="str">
        <f>IFERROR(INDEX($Z$2:$Z$8,MATCH(Manuel!$B9:$N45,AK$2:AK$8,0)),"--")</f>
        <v>--</v>
      </c>
      <c r="AL52" s="40" t="str">
        <f>IFERROR(INDEX($Z$2:$Z$8,MATCH(Manuel!$B9:$N45,AL$2:AL$8,0)),"--")</f>
        <v>--</v>
      </c>
      <c r="AM52" s="40" t="str">
        <f>IFERROR(INDEX($Z$2:$Z$8,MATCH(Manuel!$B9:$N45,AM$2:AM$8,0)),"--")</f>
        <v>--</v>
      </c>
      <c r="AN52" s="40" t="str">
        <f>IFERROR(INDEX($Z$2:$Z$8,MATCH(Manuel!$B9:$N45,AN$2:AN$8,0)),"--")</f>
        <v>--</v>
      </c>
      <c r="AO52" s="40" t="str">
        <f>IFERROR(INDEX($Z$2:$Z$8,MATCH(Manuel!$B9:$N45,AO$2:AO$8,0)),"--")</f>
        <v>--</v>
      </c>
      <c r="AP52" s="40" t="str">
        <f>IFERROR(INDEX($Z$2:$Z$8,MATCH(Manuel!$B9:$N45,AP$2:AP$8,0)),"--")</f>
        <v>--</v>
      </c>
      <c r="AQ52" s="40" t="str">
        <f>IFERROR(INDEX($Z$2:$Z$8,MATCH(Manuel!$B9:$N45,AQ$2:AQ$8,0)),"--")</f>
        <v>--</v>
      </c>
      <c r="AR52" s="40" t="str">
        <f>IFERROR(INDEX($Z$2:$Z$8,MATCH(Manuel!$B9:$N45,AR$2:AR$8,0)),"--")</f>
        <v>--</v>
      </c>
      <c r="AS52" s="40" t="str">
        <f>IFERROR(INDEX($Z$2:$Z$8,MATCH(Manuel!$B9:$N45,AS$2:AS$8,0)),"--")</f>
        <v>--</v>
      </c>
      <c r="AT52" s="40" t="str">
        <f>IFERROR(INDEX($Z$2:$Z$8,MATCH(Manuel!$B9:$N45,AT$2:AT$8,0)),"--")</f>
        <v>--</v>
      </c>
    </row>
    <row r="53" spans="26:46">
      <c r="Z53" s="96">
        <f>IFERROR(SUM(AA53:AT53)+Manuel!$C53,"")</f>
        <v>0</v>
      </c>
      <c r="AA53" s="33" t="str">
        <f>IFERROR(INDEX($Z$2:$Z$8,MATCH(Manuel!$B9:$N45,AA$2:AA$8,0)),"--")</f>
        <v>--</v>
      </c>
      <c r="AB53" s="40" t="str">
        <f>IFERROR(INDEX($Z$2:$Z$8,MATCH(Manuel!$B9:$N45,AB$2:AB$8,0)),"--")</f>
        <v>--</v>
      </c>
      <c r="AC53" s="40" t="str">
        <f>IFERROR(INDEX($Z$2:$Z$8,MATCH(Manuel!$B9:$N45,AC$2:AC$8,0)),"--")</f>
        <v>--</v>
      </c>
      <c r="AD53" s="40" t="str">
        <f>IFERROR(INDEX($Z$2:$Z$8,MATCH(Manuel!$B9:$N45,AD$2:AD$8,0)),"--")</f>
        <v>--</v>
      </c>
      <c r="AE53" s="40" t="str">
        <f>IFERROR(INDEX($Z$2:$Z$8,MATCH(Manuel!$B9:$N45,AE$2:AE$8,0)),"--")</f>
        <v>--</v>
      </c>
      <c r="AF53" s="40" t="str">
        <f>IFERROR(INDEX($Z$2:$Z$8,MATCH(Manuel!$B9:$N45,AF$2:AF$8,0)),"--")</f>
        <v>--</v>
      </c>
      <c r="AG53" s="40" t="str">
        <f>IFERROR(INDEX($Z$2:$Z$8,MATCH(Manuel!$B9:$N45,AG$2:AG$8,0)),"--")</f>
        <v>--</v>
      </c>
      <c r="AH53" s="40" t="str">
        <f>IFERROR(INDEX($Z$2:$Z$8,MATCH(Manuel!$B9:$N45,AH$2:AH$8,0)),"--")</f>
        <v>--</v>
      </c>
      <c r="AI53" s="40" t="str">
        <f>IFERROR(INDEX($Z$2:$Z$8,MATCH(Manuel!$B9:$N45,AI$2:AI$8,0)),"--")</f>
        <v>--</v>
      </c>
      <c r="AJ53" s="40" t="str">
        <f>IFERROR(INDEX($Z$2:$Z$8,MATCH(Manuel!$B9:$N45,AJ$2:AJ$8,0)),"--")</f>
        <v>--</v>
      </c>
      <c r="AK53" s="40" t="str">
        <f>IFERROR(INDEX($Z$2:$Z$8,MATCH(Manuel!$B9:$N45,AK$2:AK$8,0)),"--")</f>
        <v>--</v>
      </c>
      <c r="AL53" s="40" t="str">
        <f>IFERROR(INDEX($Z$2:$Z$8,MATCH(Manuel!$B9:$N45,AL$2:AL$8,0)),"--")</f>
        <v>--</v>
      </c>
      <c r="AM53" s="40" t="str">
        <f>IFERROR(INDEX($Z$2:$Z$8,MATCH(Manuel!$B9:$N45,AM$2:AM$8,0)),"--")</f>
        <v>--</v>
      </c>
      <c r="AN53" s="40" t="str">
        <f>IFERROR(INDEX($Z$2:$Z$8,MATCH(Manuel!$B9:$N45,AN$2:AN$8,0)),"--")</f>
        <v>--</v>
      </c>
      <c r="AO53" s="40" t="str">
        <f>IFERROR(INDEX($Z$2:$Z$8,MATCH(Manuel!$B9:$N45,AO$2:AO$8,0)),"--")</f>
        <v>--</v>
      </c>
      <c r="AP53" s="40" t="str">
        <f>IFERROR(INDEX($Z$2:$Z$8,MATCH(Manuel!$B9:$N45,AP$2:AP$8,0)),"--")</f>
        <v>--</v>
      </c>
      <c r="AQ53" s="40" t="str">
        <f>IFERROR(INDEX($Z$2:$Z$8,MATCH(Manuel!$B9:$N45,AQ$2:AQ$8,0)),"--")</f>
        <v>--</v>
      </c>
      <c r="AR53" s="40" t="str">
        <f>IFERROR(INDEX($Z$2:$Z$8,MATCH(Manuel!$B9:$N45,AR$2:AR$8,0)),"--")</f>
        <v>--</v>
      </c>
      <c r="AS53" s="40" t="str">
        <f>IFERROR(INDEX($Z$2:$Z$8,MATCH(Manuel!$B9:$N45,AS$2:AS$8,0)),"--")</f>
        <v>--</v>
      </c>
      <c r="AT53" s="40" t="str">
        <f>IFERROR(INDEX($Z$2:$Z$8,MATCH(Manuel!$B9:$N45,AT$2:AT$8,0)),"--")</f>
        <v>--</v>
      </c>
    </row>
    <row r="54" spans="26:46">
      <c r="Z54" s="96">
        <f>IFERROR(SUM(AA54:AT54)+Manuel!$C54,"")</f>
        <v>0</v>
      </c>
      <c r="AA54" s="33" t="str">
        <f>IFERROR(INDEX($Z$2:$Z$8,MATCH(Manuel!$B9:$N45,AA$2:AA$8,0)),"--")</f>
        <v>--</v>
      </c>
      <c r="AB54" s="40" t="str">
        <f>IFERROR(INDEX($Z$2:$Z$8,MATCH(Manuel!$B9:$N45,AB$2:AB$8,0)),"--")</f>
        <v>--</v>
      </c>
      <c r="AC54" s="40" t="str">
        <f>IFERROR(INDEX($Z$2:$Z$8,MATCH(Manuel!$B9:$N45,AC$2:AC$8,0)),"--")</f>
        <v>--</v>
      </c>
      <c r="AD54" s="40" t="str">
        <f>IFERROR(INDEX($Z$2:$Z$8,MATCH(Manuel!$B9:$N45,AD$2:AD$8,0)),"--")</f>
        <v>--</v>
      </c>
      <c r="AE54" s="40" t="str">
        <f>IFERROR(INDEX($Z$2:$Z$8,MATCH(Manuel!$B9:$N45,AE$2:AE$8,0)),"--")</f>
        <v>--</v>
      </c>
      <c r="AF54" s="40" t="str">
        <f>IFERROR(INDEX($Z$2:$Z$8,MATCH(Manuel!$B9:$N45,AF$2:AF$8,0)),"--")</f>
        <v>--</v>
      </c>
      <c r="AG54" s="40" t="str">
        <f>IFERROR(INDEX($Z$2:$Z$8,MATCH(Manuel!$B9:$N45,AG$2:AG$8,0)),"--")</f>
        <v>--</v>
      </c>
      <c r="AH54" s="40" t="str">
        <f>IFERROR(INDEX($Z$2:$Z$8,MATCH(Manuel!$B9:$N45,AH$2:AH$8,0)),"--")</f>
        <v>--</v>
      </c>
      <c r="AI54" s="40" t="str">
        <f>IFERROR(INDEX($Z$2:$Z$8,MATCH(Manuel!$B9:$N45,AI$2:AI$8,0)),"--")</f>
        <v>--</v>
      </c>
      <c r="AJ54" s="40" t="str">
        <f>IFERROR(INDEX($Z$2:$Z$8,MATCH(Manuel!$B9:$N45,AJ$2:AJ$8,0)),"--")</f>
        <v>--</v>
      </c>
      <c r="AK54" s="40" t="str">
        <f>IFERROR(INDEX($Z$2:$Z$8,MATCH(Manuel!$B9:$N45,AK$2:AK$8,0)),"--")</f>
        <v>--</v>
      </c>
      <c r="AL54" s="40" t="str">
        <f>IFERROR(INDEX($Z$2:$Z$8,MATCH(Manuel!$B9:$N45,AL$2:AL$8,0)),"--")</f>
        <v>--</v>
      </c>
      <c r="AM54" s="40" t="str">
        <f>IFERROR(INDEX($Z$2:$Z$8,MATCH(Manuel!$B9:$N45,AM$2:AM$8,0)),"--")</f>
        <v>--</v>
      </c>
      <c r="AN54" s="40" t="str">
        <f>IFERROR(INDEX($Z$2:$Z$8,MATCH(Manuel!$B9:$N45,AN$2:AN$8,0)),"--")</f>
        <v>--</v>
      </c>
      <c r="AO54" s="40" t="str">
        <f>IFERROR(INDEX($Z$2:$Z$8,MATCH(Manuel!$B9:$N45,AO$2:AO$8,0)),"--")</f>
        <v>--</v>
      </c>
      <c r="AP54" s="40" t="str">
        <f>IFERROR(INDEX($Z$2:$Z$8,MATCH(Manuel!$B9:$N45,AP$2:AP$8,0)),"--")</f>
        <v>--</v>
      </c>
      <c r="AQ54" s="40" t="str">
        <f>IFERROR(INDEX($Z$2:$Z$8,MATCH(Manuel!$B9:$N45,AQ$2:AQ$8,0)),"--")</f>
        <v>--</v>
      </c>
      <c r="AR54" s="40" t="str">
        <f>IFERROR(INDEX($Z$2:$Z$8,MATCH(Manuel!$B9:$N45,AR$2:AR$8,0)),"--")</f>
        <v>--</v>
      </c>
      <c r="AS54" s="40" t="str">
        <f>IFERROR(INDEX($Z$2:$Z$8,MATCH(Manuel!$B9:$N45,AS$2:AS$8,0)),"--")</f>
        <v>--</v>
      </c>
      <c r="AT54" s="40" t="str">
        <f>IFERROR(INDEX($Z$2:$Z$8,MATCH(Manuel!$B9:$N45,AT$2:AT$8,0)),"--")</f>
        <v>--</v>
      </c>
    </row>
    <row r="55" spans="26:46">
      <c r="Z55" s="96">
        <f>IFERROR(SUM(AA55:AT55)+Manuel!$C55,"")</f>
        <v>0</v>
      </c>
      <c r="AA55" s="33" t="str">
        <f>IFERROR(INDEX($Z$2:$Z$8,MATCH(Manuel!$B9:$N45,AA$2:AA$8,0)),"--")</f>
        <v>--</v>
      </c>
      <c r="AB55" s="40" t="str">
        <f>IFERROR(INDEX($Z$2:$Z$8,MATCH(Manuel!$B9:$N45,AB$2:AB$8,0)),"--")</f>
        <v>--</v>
      </c>
      <c r="AC55" s="40" t="str">
        <f>IFERROR(INDEX($Z$2:$Z$8,MATCH(Manuel!$B9:$N45,AC$2:AC$8,0)),"--")</f>
        <v>--</v>
      </c>
      <c r="AD55" s="40" t="str">
        <f>IFERROR(INDEX($Z$2:$Z$8,MATCH(Manuel!$B9:$N45,AD$2:AD$8,0)),"--")</f>
        <v>--</v>
      </c>
      <c r="AE55" s="40" t="str">
        <f>IFERROR(INDEX($Z$2:$Z$8,MATCH(Manuel!$B9:$N45,AE$2:AE$8,0)),"--")</f>
        <v>--</v>
      </c>
      <c r="AF55" s="40" t="str">
        <f>IFERROR(INDEX($Z$2:$Z$8,MATCH(Manuel!$B9:$N45,AF$2:AF$8,0)),"--")</f>
        <v>--</v>
      </c>
      <c r="AG55" s="40" t="str">
        <f>IFERROR(INDEX($Z$2:$Z$8,MATCH(Manuel!$B9:$N45,AG$2:AG$8,0)),"--")</f>
        <v>--</v>
      </c>
      <c r="AH55" s="40" t="str">
        <f>IFERROR(INDEX($Z$2:$Z$8,MATCH(Manuel!$B9:$N45,AH$2:AH$8,0)),"--")</f>
        <v>--</v>
      </c>
      <c r="AI55" s="40" t="str">
        <f>IFERROR(INDEX($Z$2:$Z$8,MATCH(Manuel!$B9:$N45,AI$2:AI$8,0)),"--")</f>
        <v>--</v>
      </c>
      <c r="AJ55" s="40" t="str">
        <f>IFERROR(INDEX($Z$2:$Z$8,MATCH(Manuel!$B9:$N45,AJ$2:AJ$8,0)),"--")</f>
        <v>--</v>
      </c>
      <c r="AK55" s="40" t="str">
        <f>IFERROR(INDEX($Z$2:$Z$8,MATCH(Manuel!$B9:$N45,AK$2:AK$8,0)),"--")</f>
        <v>--</v>
      </c>
      <c r="AL55" s="40" t="str">
        <f>IFERROR(INDEX($Z$2:$Z$8,MATCH(Manuel!$B9:$N45,AL$2:AL$8,0)),"--")</f>
        <v>--</v>
      </c>
      <c r="AM55" s="40" t="str">
        <f>IFERROR(INDEX($Z$2:$Z$8,MATCH(Manuel!$B9:$N45,AM$2:AM$8,0)),"--")</f>
        <v>--</v>
      </c>
      <c r="AN55" s="40" t="str">
        <f>IFERROR(INDEX($Z$2:$Z$8,MATCH(Manuel!$B9:$N45,AN$2:AN$8,0)),"--")</f>
        <v>--</v>
      </c>
      <c r="AO55" s="40" t="str">
        <f>IFERROR(INDEX($Z$2:$Z$8,MATCH(Manuel!$B9:$N45,AO$2:AO$8,0)),"--")</f>
        <v>--</v>
      </c>
      <c r="AP55" s="40" t="str">
        <f>IFERROR(INDEX($Z$2:$Z$8,MATCH(Manuel!$B9:$N45,AP$2:AP$8,0)),"--")</f>
        <v>--</v>
      </c>
      <c r="AQ55" s="40" t="str">
        <f>IFERROR(INDEX($Z$2:$Z$8,MATCH(Manuel!$B9:$N45,AQ$2:AQ$8,0)),"--")</f>
        <v>--</v>
      </c>
      <c r="AR55" s="40" t="str">
        <f>IFERROR(INDEX($Z$2:$Z$8,MATCH(Manuel!$B9:$N45,AR$2:AR$8,0)),"--")</f>
        <v>--</v>
      </c>
      <c r="AS55" s="40" t="str">
        <f>IFERROR(INDEX($Z$2:$Z$8,MATCH(Manuel!$B9:$N45,AS$2:AS$8,0)),"--")</f>
        <v>--</v>
      </c>
      <c r="AT55" s="40" t="str">
        <f>IFERROR(INDEX($Z$2:$Z$8,MATCH(Manuel!$B9:$N45,AT$2:AT$8,0)),"--")</f>
        <v>--</v>
      </c>
    </row>
    <row r="56" spans="26:46">
      <c r="Z56" s="96">
        <f>IFERROR(SUM(AA56:AT56)+Manuel!$C56,"")</f>
        <v>0</v>
      </c>
      <c r="AA56" s="33" t="str">
        <f>IFERROR(INDEX($Z$2:$Z$8,MATCH(Manuel!$B9:$N45,AA$2:AA$8,0)),"--")</f>
        <v>--</v>
      </c>
      <c r="AB56" s="40" t="str">
        <f>IFERROR(INDEX($Z$2:$Z$8,MATCH(Manuel!$B9:$N45,AB$2:AB$8,0)),"--")</f>
        <v>--</v>
      </c>
      <c r="AC56" s="40" t="str">
        <f>IFERROR(INDEX($Z$2:$Z$8,MATCH(Manuel!$B9:$N45,AC$2:AC$8,0)),"--")</f>
        <v>--</v>
      </c>
      <c r="AD56" s="40" t="str">
        <f>IFERROR(INDEX($Z$2:$Z$8,MATCH(Manuel!$B9:$N45,AD$2:AD$8,0)),"--")</f>
        <v>--</v>
      </c>
      <c r="AE56" s="40" t="str">
        <f>IFERROR(INDEX($Z$2:$Z$8,MATCH(Manuel!$B9:$N45,AE$2:AE$8,0)),"--")</f>
        <v>--</v>
      </c>
      <c r="AF56" s="40" t="str">
        <f>IFERROR(INDEX($Z$2:$Z$8,MATCH(Manuel!$B9:$N45,AF$2:AF$8,0)),"--")</f>
        <v>--</v>
      </c>
      <c r="AG56" s="40" t="str">
        <f>IFERROR(INDEX($Z$2:$Z$8,MATCH(Manuel!$B9:$N45,AG$2:AG$8,0)),"--")</f>
        <v>--</v>
      </c>
      <c r="AH56" s="40" t="str">
        <f>IFERROR(INDEX($Z$2:$Z$8,MATCH(Manuel!$B9:$N45,AH$2:AH$8,0)),"--")</f>
        <v>--</v>
      </c>
      <c r="AI56" s="40" t="str">
        <f>IFERROR(INDEX($Z$2:$Z$8,MATCH(Manuel!$B9:$N45,AI$2:AI$8,0)),"--")</f>
        <v>--</v>
      </c>
      <c r="AJ56" s="40" t="str">
        <f>IFERROR(INDEX($Z$2:$Z$8,MATCH(Manuel!$B9:$N45,AJ$2:AJ$8,0)),"--")</f>
        <v>--</v>
      </c>
      <c r="AK56" s="40" t="str">
        <f>IFERROR(INDEX($Z$2:$Z$8,MATCH(Manuel!$B9:$N45,AK$2:AK$8,0)),"--")</f>
        <v>--</v>
      </c>
      <c r="AL56" s="40" t="str">
        <f>IFERROR(INDEX($Z$2:$Z$8,MATCH(Manuel!$B9:$N45,AL$2:AL$8,0)),"--")</f>
        <v>--</v>
      </c>
      <c r="AM56" s="40" t="str">
        <f>IFERROR(INDEX($Z$2:$Z$8,MATCH(Manuel!$B9:$N45,AM$2:AM$8,0)),"--")</f>
        <v>--</v>
      </c>
      <c r="AN56" s="40" t="str">
        <f>IFERROR(INDEX($Z$2:$Z$8,MATCH(Manuel!$B9:$N45,AN$2:AN$8,0)),"--")</f>
        <v>--</v>
      </c>
      <c r="AO56" s="40" t="str">
        <f>IFERROR(INDEX($Z$2:$Z$8,MATCH(Manuel!$B9:$N45,AO$2:AO$8,0)),"--")</f>
        <v>--</v>
      </c>
      <c r="AP56" s="40" t="str">
        <f>IFERROR(INDEX($Z$2:$Z$8,MATCH(Manuel!$B9:$N45,AP$2:AP$8,0)),"--")</f>
        <v>--</v>
      </c>
      <c r="AQ56" s="40" t="str">
        <f>IFERROR(INDEX($Z$2:$Z$8,MATCH(Manuel!$B9:$N45,AQ$2:AQ$8,0)),"--")</f>
        <v>--</v>
      </c>
      <c r="AR56" s="40" t="str">
        <f>IFERROR(INDEX($Z$2:$Z$8,MATCH(Manuel!$B9:$N45,AR$2:AR$8,0)),"--")</f>
        <v>--</v>
      </c>
      <c r="AS56" s="40" t="str">
        <f>IFERROR(INDEX($Z$2:$Z$8,MATCH(Manuel!$B9:$N45,AS$2:AS$8,0)),"--")</f>
        <v>--</v>
      </c>
      <c r="AT56" s="40" t="str">
        <f>IFERROR(INDEX($Z$2:$Z$8,MATCH(Manuel!$B9:$N45,AT$2:AT$8,0)),"--")</f>
        <v>--</v>
      </c>
    </row>
    <row r="57" spans="26:46">
      <c r="Z57" s="96">
        <f>IFERROR(SUM(AA57:AT57)+Manuel!$C57,"")</f>
        <v>0</v>
      </c>
      <c r="AA57" s="33" t="str">
        <f>IFERROR(INDEX($Z$2:$Z$8,MATCH(Manuel!$B9:$N45,AA$2:AA$8,0)),"--")</f>
        <v>--</v>
      </c>
      <c r="AB57" s="40" t="str">
        <f>IFERROR(INDEX($Z$2:$Z$8,MATCH(Manuel!$B9:$N45,AB$2:AB$8,0)),"--")</f>
        <v>--</v>
      </c>
      <c r="AC57" s="40" t="str">
        <f>IFERROR(INDEX($Z$2:$Z$8,MATCH(Manuel!$B9:$N45,AC$2:AC$8,0)),"--")</f>
        <v>--</v>
      </c>
      <c r="AD57" s="40" t="str">
        <f>IFERROR(INDEX($Z$2:$Z$8,MATCH(Manuel!$B9:$N45,AD$2:AD$8,0)),"--")</f>
        <v>--</v>
      </c>
      <c r="AE57" s="40" t="str">
        <f>IFERROR(INDEX($Z$2:$Z$8,MATCH(Manuel!$B9:$N45,AE$2:AE$8,0)),"--")</f>
        <v>--</v>
      </c>
      <c r="AF57" s="40" t="str">
        <f>IFERROR(INDEX($Z$2:$Z$8,MATCH(Manuel!$B9:$N45,AF$2:AF$8,0)),"--")</f>
        <v>--</v>
      </c>
      <c r="AG57" s="40" t="str">
        <f>IFERROR(INDEX($Z$2:$Z$8,MATCH(Manuel!$B9:$N45,AG$2:AG$8,0)),"--")</f>
        <v>--</v>
      </c>
      <c r="AH57" s="40" t="str">
        <f>IFERROR(INDEX($Z$2:$Z$8,MATCH(Manuel!$B9:$N45,AH$2:AH$8,0)),"--")</f>
        <v>--</v>
      </c>
      <c r="AI57" s="40" t="str">
        <f>IFERROR(INDEX($Z$2:$Z$8,MATCH(Manuel!$B9:$N45,AI$2:AI$8,0)),"--")</f>
        <v>--</v>
      </c>
      <c r="AJ57" s="40" t="str">
        <f>IFERROR(INDEX($Z$2:$Z$8,MATCH(Manuel!$B9:$N45,AJ$2:AJ$8,0)),"--")</f>
        <v>--</v>
      </c>
      <c r="AK57" s="40" t="str">
        <f>IFERROR(INDEX($Z$2:$Z$8,MATCH(Manuel!$B9:$N45,AK$2:AK$8,0)),"--")</f>
        <v>--</v>
      </c>
      <c r="AL57" s="40" t="str">
        <f>IFERROR(INDEX($Z$2:$Z$8,MATCH(Manuel!$B9:$N45,AL$2:AL$8,0)),"--")</f>
        <v>--</v>
      </c>
      <c r="AM57" s="40" t="str">
        <f>IFERROR(INDEX($Z$2:$Z$8,MATCH(Manuel!$B9:$N45,AM$2:AM$8,0)),"--")</f>
        <v>--</v>
      </c>
      <c r="AN57" s="40" t="str">
        <f>IFERROR(INDEX($Z$2:$Z$8,MATCH(Manuel!$B9:$N45,AN$2:AN$8,0)),"--")</f>
        <v>--</v>
      </c>
      <c r="AO57" s="40" t="str">
        <f>IFERROR(INDEX($Z$2:$Z$8,MATCH(Manuel!$B9:$N45,AO$2:AO$8,0)),"--")</f>
        <v>--</v>
      </c>
      <c r="AP57" s="40" t="str">
        <f>IFERROR(INDEX($Z$2:$Z$8,MATCH(Manuel!$B9:$N45,AP$2:AP$8,0)),"--")</f>
        <v>--</v>
      </c>
      <c r="AQ57" s="40" t="str">
        <f>IFERROR(INDEX($Z$2:$Z$8,MATCH(Manuel!$B9:$N45,AQ$2:AQ$8,0)),"--")</f>
        <v>--</v>
      </c>
      <c r="AR57" s="40" t="str">
        <f>IFERROR(INDEX($Z$2:$Z$8,MATCH(Manuel!$B9:$N45,AR$2:AR$8,0)),"--")</f>
        <v>--</v>
      </c>
      <c r="AS57" s="40" t="str">
        <f>IFERROR(INDEX($Z$2:$Z$8,MATCH(Manuel!$B9:$N45,AS$2:AS$8,0)),"--")</f>
        <v>--</v>
      </c>
      <c r="AT57" s="40" t="str">
        <f>IFERROR(INDEX($Z$2:$Z$8,MATCH(Manuel!$B9:$N45,AT$2:AT$8,0)),"--")</f>
        <v>--</v>
      </c>
    </row>
    <row r="58" spans="26:46">
      <c r="Z58" s="96">
        <f>IFERROR(SUM(AA58:AT58)+Manuel!$C58,"")</f>
        <v>0</v>
      </c>
      <c r="AA58" s="33" t="str">
        <f>IFERROR(INDEX($Z$2:$Z$8,MATCH(Manuel!$B9:$N45,AA$2:AA$8,0)),"--")</f>
        <v>--</v>
      </c>
      <c r="AB58" s="40" t="str">
        <f>IFERROR(INDEX($Z$2:$Z$8,MATCH(Manuel!$B9:$N45,AB$2:AB$8,0)),"--")</f>
        <v>--</v>
      </c>
      <c r="AC58" s="40" t="str">
        <f>IFERROR(INDEX($Z$2:$Z$8,MATCH(Manuel!$B9:$N45,AC$2:AC$8,0)),"--")</f>
        <v>--</v>
      </c>
      <c r="AD58" s="40" t="str">
        <f>IFERROR(INDEX($Z$2:$Z$8,MATCH(Manuel!$B9:$N45,AD$2:AD$8,0)),"--")</f>
        <v>--</v>
      </c>
      <c r="AE58" s="40" t="str">
        <f>IFERROR(INDEX($Z$2:$Z$8,MATCH(Manuel!$B9:$N45,AE$2:AE$8,0)),"--")</f>
        <v>--</v>
      </c>
      <c r="AF58" s="40" t="str">
        <f>IFERROR(INDEX($Z$2:$Z$8,MATCH(Manuel!$B9:$N45,AF$2:AF$8,0)),"--")</f>
        <v>--</v>
      </c>
      <c r="AG58" s="40" t="str">
        <f>IFERROR(INDEX($Z$2:$Z$8,MATCH(Manuel!$B9:$N45,AG$2:AG$8,0)),"--")</f>
        <v>--</v>
      </c>
      <c r="AH58" s="40" t="str">
        <f>IFERROR(INDEX($Z$2:$Z$8,MATCH(Manuel!$B9:$N45,AH$2:AH$8,0)),"--")</f>
        <v>--</v>
      </c>
      <c r="AI58" s="40" t="str">
        <f>IFERROR(INDEX($Z$2:$Z$8,MATCH(Manuel!$B9:$N45,AI$2:AI$8,0)),"--")</f>
        <v>--</v>
      </c>
      <c r="AJ58" s="40" t="str">
        <f>IFERROR(INDEX($Z$2:$Z$8,MATCH(Manuel!$B9:$N45,AJ$2:AJ$8,0)),"--")</f>
        <v>--</v>
      </c>
      <c r="AK58" s="40" t="str">
        <f>IFERROR(INDEX($Z$2:$Z$8,MATCH(Manuel!$B9:$N45,AK$2:AK$8,0)),"--")</f>
        <v>--</v>
      </c>
      <c r="AL58" s="40" t="str">
        <f>IFERROR(INDEX($Z$2:$Z$8,MATCH(Manuel!$B9:$N45,AL$2:AL$8,0)),"--")</f>
        <v>--</v>
      </c>
      <c r="AM58" s="40" t="str">
        <f>IFERROR(INDEX($Z$2:$Z$8,MATCH(Manuel!$B9:$N45,AM$2:AM$8,0)),"--")</f>
        <v>--</v>
      </c>
      <c r="AN58" s="40" t="str">
        <f>IFERROR(INDEX($Z$2:$Z$8,MATCH(Manuel!$B9:$N45,AN$2:AN$8,0)),"--")</f>
        <v>--</v>
      </c>
      <c r="AO58" s="40" t="str">
        <f>IFERROR(INDEX($Z$2:$Z$8,MATCH(Manuel!$B9:$N45,AO$2:AO$8,0)),"--")</f>
        <v>--</v>
      </c>
      <c r="AP58" s="40" t="str">
        <f>IFERROR(INDEX($Z$2:$Z$8,MATCH(Manuel!$B9:$N45,AP$2:AP$8,0)),"--")</f>
        <v>--</v>
      </c>
      <c r="AQ58" s="40" t="str">
        <f>IFERROR(INDEX($Z$2:$Z$8,MATCH(Manuel!$B9:$N45,AQ$2:AQ$8,0)),"--")</f>
        <v>--</v>
      </c>
      <c r="AR58" s="40" t="str">
        <f>IFERROR(INDEX($Z$2:$Z$8,MATCH(Manuel!$B9:$N45,AR$2:AR$8,0)),"--")</f>
        <v>--</v>
      </c>
      <c r="AS58" s="40" t="str">
        <f>IFERROR(INDEX($Z$2:$Z$8,MATCH(Manuel!$B9:$N45,AS$2:AS$8,0)),"--")</f>
        <v>--</v>
      </c>
      <c r="AT58" s="40" t="str">
        <f>IFERROR(INDEX($Z$2:$Z$8,MATCH(Manuel!$B9:$N45,AT$2:AT$8,0)),"--")</f>
        <v>--</v>
      </c>
    </row>
    <row r="59" spans="26:46">
      <c r="Z59" s="96">
        <f>IFERROR(SUM(AA59:AT59)+Manuel!$C59,"")</f>
        <v>0</v>
      </c>
      <c r="AA59" s="33" t="str">
        <f>IFERROR(INDEX($Z$2:$Z$8,MATCH(Manuel!$B9:$N45,AA$2:AA$8,0)),"--")</f>
        <v>--</v>
      </c>
      <c r="AB59" s="40" t="str">
        <f>IFERROR(INDEX($Z$2:$Z$8,MATCH(Manuel!$B9:$N45,AB$2:AB$8,0)),"--")</f>
        <v>--</v>
      </c>
      <c r="AC59" s="40" t="str">
        <f>IFERROR(INDEX($Z$2:$Z$8,MATCH(Manuel!$B9:$N45,AC$2:AC$8,0)),"--")</f>
        <v>--</v>
      </c>
      <c r="AD59" s="40" t="str">
        <f>IFERROR(INDEX($Z$2:$Z$8,MATCH(Manuel!$B9:$N45,AD$2:AD$8,0)),"--")</f>
        <v>--</v>
      </c>
      <c r="AE59" s="40" t="str">
        <f>IFERROR(INDEX($Z$2:$Z$8,MATCH(Manuel!$B9:$N45,AE$2:AE$8,0)),"--")</f>
        <v>--</v>
      </c>
      <c r="AF59" s="40" t="str">
        <f>IFERROR(INDEX($Z$2:$Z$8,MATCH(Manuel!$B9:$N45,AF$2:AF$8,0)),"--")</f>
        <v>--</v>
      </c>
      <c r="AG59" s="40" t="str">
        <f>IFERROR(INDEX($Z$2:$Z$8,MATCH(Manuel!$B9:$N45,AG$2:AG$8,0)),"--")</f>
        <v>--</v>
      </c>
      <c r="AH59" s="40" t="str">
        <f>IFERROR(INDEX($Z$2:$Z$8,MATCH(Manuel!$B9:$N45,AH$2:AH$8,0)),"--")</f>
        <v>--</v>
      </c>
      <c r="AI59" s="40" t="str">
        <f>IFERROR(INDEX($Z$2:$Z$8,MATCH(Manuel!$B9:$N45,AI$2:AI$8,0)),"--")</f>
        <v>--</v>
      </c>
      <c r="AJ59" s="40" t="str">
        <f>IFERROR(INDEX($Z$2:$Z$8,MATCH(Manuel!$B9:$N45,AJ$2:AJ$8,0)),"--")</f>
        <v>--</v>
      </c>
      <c r="AK59" s="40" t="str">
        <f>IFERROR(INDEX($Z$2:$Z$8,MATCH(Manuel!$B9:$N45,AK$2:AK$8,0)),"--")</f>
        <v>--</v>
      </c>
      <c r="AL59" s="40" t="str">
        <f>IFERROR(INDEX($Z$2:$Z$8,MATCH(Manuel!$B9:$N45,AL$2:AL$8,0)),"--")</f>
        <v>--</v>
      </c>
      <c r="AM59" s="40" t="str">
        <f>IFERROR(INDEX($Z$2:$Z$8,MATCH(Manuel!$B9:$N45,AM$2:AM$8,0)),"--")</f>
        <v>--</v>
      </c>
      <c r="AN59" s="40" t="str">
        <f>IFERROR(INDEX($Z$2:$Z$8,MATCH(Manuel!$B9:$N45,AN$2:AN$8,0)),"--")</f>
        <v>--</v>
      </c>
      <c r="AO59" s="40" t="str">
        <f>IFERROR(INDEX($Z$2:$Z$8,MATCH(Manuel!$B9:$N45,AO$2:AO$8,0)),"--")</f>
        <v>--</v>
      </c>
      <c r="AP59" s="40" t="str">
        <f>IFERROR(INDEX($Z$2:$Z$8,MATCH(Manuel!$B9:$N45,AP$2:AP$8,0)),"--")</f>
        <v>--</v>
      </c>
      <c r="AQ59" s="40" t="str">
        <f>IFERROR(INDEX($Z$2:$Z$8,MATCH(Manuel!$B9:$N45,AQ$2:AQ$8,0)),"--")</f>
        <v>--</v>
      </c>
      <c r="AR59" s="40" t="str">
        <f>IFERROR(INDEX($Z$2:$Z$8,MATCH(Manuel!$B9:$N45,AR$2:AR$8,0)),"--")</f>
        <v>--</v>
      </c>
      <c r="AS59" s="40" t="str">
        <f>IFERROR(INDEX($Z$2:$Z$8,MATCH(Manuel!$B9:$N45,AS$2:AS$8,0)),"--")</f>
        <v>--</v>
      </c>
      <c r="AT59" s="40" t="str">
        <f>IFERROR(INDEX($Z$2:$Z$8,MATCH(Manuel!$B9:$N45,AT$2:AT$8,0)),"--")</f>
        <v>--</v>
      </c>
    </row>
    <row r="60" spans="26:46">
      <c r="Z60" s="96">
        <f>IFERROR(SUM(AA60:AT60)+Manuel!$C60,"")</f>
        <v>0</v>
      </c>
      <c r="AA60" s="33" t="str">
        <f>IFERROR(INDEX($Z$2:$Z$8,MATCH(Manuel!$B9:$N45,AA$2:AA$8,0)),"--")</f>
        <v>--</v>
      </c>
      <c r="AB60" s="40" t="str">
        <f>IFERROR(INDEX($Z$2:$Z$8,MATCH(Manuel!$B9:$N45,AB$2:AB$8,0)),"--")</f>
        <v>--</v>
      </c>
      <c r="AC60" s="40" t="str">
        <f>IFERROR(INDEX($Z$2:$Z$8,MATCH(Manuel!$B9:$N45,AC$2:AC$8,0)),"--")</f>
        <v>--</v>
      </c>
      <c r="AD60" s="40" t="str">
        <f>IFERROR(INDEX($Z$2:$Z$8,MATCH(Manuel!$B9:$N45,AD$2:AD$8,0)),"--")</f>
        <v>--</v>
      </c>
      <c r="AE60" s="40" t="str">
        <f>IFERROR(INDEX($Z$2:$Z$8,MATCH(Manuel!$B9:$N45,AE$2:AE$8,0)),"--")</f>
        <v>--</v>
      </c>
      <c r="AF60" s="40" t="str">
        <f>IFERROR(INDEX($Z$2:$Z$8,MATCH(Manuel!$B9:$N45,AF$2:AF$8,0)),"--")</f>
        <v>--</v>
      </c>
      <c r="AG60" s="40" t="str">
        <f>IFERROR(INDEX($Z$2:$Z$8,MATCH(Manuel!$B9:$N45,AG$2:AG$8,0)),"--")</f>
        <v>--</v>
      </c>
      <c r="AH60" s="40" t="str">
        <f>IFERROR(INDEX($Z$2:$Z$8,MATCH(Manuel!$B9:$N45,AH$2:AH$8,0)),"--")</f>
        <v>--</v>
      </c>
      <c r="AI60" s="40" t="str">
        <f>IFERROR(INDEX($Z$2:$Z$8,MATCH(Manuel!$B9:$N45,AI$2:AI$8,0)),"--")</f>
        <v>--</v>
      </c>
      <c r="AJ60" s="40" t="str">
        <f>IFERROR(INDEX($Z$2:$Z$8,MATCH(Manuel!$B9:$N45,AJ$2:AJ$8,0)),"--")</f>
        <v>--</v>
      </c>
      <c r="AK60" s="40" t="str">
        <f>IFERROR(INDEX($Z$2:$Z$8,MATCH(Manuel!$B9:$N45,AK$2:AK$8,0)),"--")</f>
        <v>--</v>
      </c>
      <c r="AL60" s="40" t="str">
        <f>IFERROR(INDEX($Z$2:$Z$8,MATCH(Manuel!$B9:$N45,AL$2:AL$8,0)),"--")</f>
        <v>--</v>
      </c>
      <c r="AM60" s="40" t="str">
        <f>IFERROR(INDEX($Z$2:$Z$8,MATCH(Manuel!$B9:$N45,AM$2:AM$8,0)),"--")</f>
        <v>--</v>
      </c>
      <c r="AN60" s="40" t="str">
        <f>IFERROR(INDEX($Z$2:$Z$8,MATCH(Manuel!$B9:$N45,AN$2:AN$8,0)),"--")</f>
        <v>--</v>
      </c>
      <c r="AO60" s="40" t="str">
        <f>IFERROR(INDEX($Z$2:$Z$8,MATCH(Manuel!$B9:$N45,AO$2:AO$8,0)),"--")</f>
        <v>--</v>
      </c>
      <c r="AP60" s="40" t="str">
        <f>IFERROR(INDEX($Z$2:$Z$8,MATCH(Manuel!$B9:$N45,AP$2:AP$8,0)),"--")</f>
        <v>--</v>
      </c>
      <c r="AQ60" s="40" t="str">
        <f>IFERROR(INDEX($Z$2:$Z$8,MATCH(Manuel!$B9:$N45,AQ$2:AQ$8,0)),"--")</f>
        <v>--</v>
      </c>
      <c r="AR60" s="40" t="str">
        <f>IFERROR(INDEX($Z$2:$Z$8,MATCH(Manuel!$B9:$N45,AR$2:AR$8,0)),"--")</f>
        <v>--</v>
      </c>
      <c r="AS60" s="40" t="str">
        <f>IFERROR(INDEX($Z$2:$Z$8,MATCH(Manuel!$B9:$N45,AS$2:AS$8,0)),"--")</f>
        <v>--</v>
      </c>
      <c r="AT60" s="40" t="str">
        <f>IFERROR(INDEX($Z$2:$Z$8,MATCH(Manuel!$B9:$N45,AT$2:AT$8,0)),"--")</f>
        <v>--</v>
      </c>
    </row>
    <row r="61" spans="26:46">
      <c r="Z61" s="96">
        <f>IFERROR(SUM(AA61:AT61)+Manuel!$C61,"")</f>
        <v>0</v>
      </c>
      <c r="AA61" s="33" t="str">
        <f>IFERROR(INDEX($Z$2:$Z$8,MATCH(Manuel!$B9:$N45,AA$2:AA$8,0)),"--")</f>
        <v>--</v>
      </c>
      <c r="AB61" s="40" t="str">
        <f>IFERROR(INDEX($Z$2:$Z$8,MATCH(Manuel!$B9:$N45,AB$2:AB$8,0)),"--")</f>
        <v>--</v>
      </c>
      <c r="AC61" s="40" t="str">
        <f>IFERROR(INDEX($Z$2:$Z$8,MATCH(Manuel!$B9:$N45,AC$2:AC$8,0)),"--")</f>
        <v>--</v>
      </c>
      <c r="AD61" s="40" t="str">
        <f>IFERROR(INDEX($Z$2:$Z$8,MATCH(Manuel!$B9:$N45,AD$2:AD$8,0)),"--")</f>
        <v>--</v>
      </c>
      <c r="AE61" s="40" t="str">
        <f>IFERROR(INDEX($Z$2:$Z$8,MATCH(Manuel!$B9:$N45,AE$2:AE$8,0)),"--")</f>
        <v>--</v>
      </c>
      <c r="AF61" s="40" t="str">
        <f>IFERROR(INDEX($Z$2:$Z$8,MATCH(Manuel!$B9:$N45,AF$2:AF$8,0)),"--")</f>
        <v>--</v>
      </c>
      <c r="AG61" s="40" t="str">
        <f>IFERROR(INDEX($Z$2:$Z$8,MATCH(Manuel!$B9:$N45,AG$2:AG$8,0)),"--")</f>
        <v>--</v>
      </c>
      <c r="AH61" s="40" t="str">
        <f>IFERROR(INDEX($Z$2:$Z$8,MATCH(Manuel!$B9:$N45,AH$2:AH$8,0)),"--")</f>
        <v>--</v>
      </c>
      <c r="AI61" s="40" t="str">
        <f>IFERROR(INDEX($Z$2:$Z$8,MATCH(Manuel!$B9:$N45,AI$2:AI$8,0)),"--")</f>
        <v>--</v>
      </c>
      <c r="AJ61" s="40" t="str">
        <f>IFERROR(INDEX($Z$2:$Z$8,MATCH(Manuel!$B9:$N45,AJ$2:AJ$8,0)),"--")</f>
        <v>--</v>
      </c>
      <c r="AK61" s="40" t="str">
        <f>IFERROR(INDEX($Z$2:$Z$8,MATCH(Manuel!$B9:$N45,AK$2:AK$8,0)),"--")</f>
        <v>--</v>
      </c>
      <c r="AL61" s="40" t="str">
        <f>IFERROR(INDEX($Z$2:$Z$8,MATCH(Manuel!$B9:$N45,AL$2:AL$8,0)),"--")</f>
        <v>--</v>
      </c>
      <c r="AM61" s="40" t="str">
        <f>IFERROR(INDEX($Z$2:$Z$8,MATCH(Manuel!$B9:$N45,AM$2:AM$8,0)),"--")</f>
        <v>--</v>
      </c>
      <c r="AN61" s="40" t="str">
        <f>IFERROR(INDEX($Z$2:$Z$8,MATCH(Manuel!$B9:$N45,AN$2:AN$8,0)),"--")</f>
        <v>--</v>
      </c>
      <c r="AO61" s="40" t="str">
        <f>IFERROR(INDEX($Z$2:$Z$8,MATCH(Manuel!$B9:$N45,AO$2:AO$8,0)),"--")</f>
        <v>--</v>
      </c>
      <c r="AP61" s="40" t="str">
        <f>IFERROR(INDEX($Z$2:$Z$8,MATCH(Manuel!$B9:$N45,AP$2:AP$8,0)),"--")</f>
        <v>--</v>
      </c>
      <c r="AQ61" s="40" t="str">
        <f>IFERROR(INDEX($Z$2:$Z$8,MATCH(Manuel!$B9:$N45,AQ$2:AQ$8,0)),"--")</f>
        <v>--</v>
      </c>
      <c r="AR61" s="40" t="str">
        <f>IFERROR(INDEX($Z$2:$Z$8,MATCH(Manuel!$B9:$N45,AR$2:AR$8,0)),"--")</f>
        <v>--</v>
      </c>
      <c r="AS61" s="40" t="str">
        <f>IFERROR(INDEX($Z$2:$Z$8,MATCH(Manuel!$B9:$N45,AS$2:AS$8,0)),"--")</f>
        <v>--</v>
      </c>
      <c r="AT61" s="40" t="str">
        <f>IFERROR(INDEX($Z$2:$Z$8,MATCH(Manuel!$B9:$N45,AT$2:AT$8,0)),"--")</f>
        <v>--</v>
      </c>
    </row>
    <row r="62" spans="26:46">
      <c r="Z62" s="96">
        <f>IFERROR(SUM(AA62:AT62)+Manuel!$C62,"")</f>
        <v>0</v>
      </c>
      <c r="AA62" s="33" t="str">
        <f>IFERROR(INDEX($Z$2:$Z$8,MATCH(Manuel!$B9:$N45,AA$2:AA$8,0)),"--")</f>
        <v>--</v>
      </c>
      <c r="AB62" s="40" t="str">
        <f>IFERROR(INDEX($Z$2:$Z$8,MATCH(Manuel!$B9:$N45,AB$2:AB$8,0)),"--")</f>
        <v>--</v>
      </c>
      <c r="AC62" s="40" t="str">
        <f>IFERROR(INDEX($Z$2:$Z$8,MATCH(Manuel!$B9:$N45,AC$2:AC$8,0)),"--")</f>
        <v>--</v>
      </c>
      <c r="AD62" s="40" t="str">
        <f>IFERROR(INDEX($Z$2:$Z$8,MATCH(Manuel!$B9:$N45,AD$2:AD$8,0)),"--")</f>
        <v>--</v>
      </c>
      <c r="AE62" s="40" t="str">
        <f>IFERROR(INDEX($Z$2:$Z$8,MATCH(Manuel!$B9:$N45,AE$2:AE$8,0)),"--")</f>
        <v>--</v>
      </c>
      <c r="AF62" s="40" t="str">
        <f>IFERROR(INDEX($Z$2:$Z$8,MATCH(Manuel!$B9:$N45,AF$2:AF$8,0)),"--")</f>
        <v>--</v>
      </c>
      <c r="AG62" s="40" t="str">
        <f>IFERROR(INDEX($Z$2:$Z$8,MATCH(Manuel!$B9:$N45,AG$2:AG$8,0)),"--")</f>
        <v>--</v>
      </c>
      <c r="AH62" s="40" t="str">
        <f>IFERROR(INDEX($Z$2:$Z$8,MATCH(Manuel!$B9:$N45,AH$2:AH$8,0)),"--")</f>
        <v>--</v>
      </c>
      <c r="AI62" s="40" t="str">
        <f>IFERROR(INDEX($Z$2:$Z$8,MATCH(Manuel!$B9:$N45,AI$2:AI$8,0)),"--")</f>
        <v>--</v>
      </c>
      <c r="AJ62" s="40" t="str">
        <f>IFERROR(INDEX($Z$2:$Z$8,MATCH(Manuel!$B9:$N45,AJ$2:AJ$8,0)),"--")</f>
        <v>--</v>
      </c>
      <c r="AK62" s="40" t="str">
        <f>IFERROR(INDEX($Z$2:$Z$8,MATCH(Manuel!$B9:$N45,AK$2:AK$8,0)),"--")</f>
        <v>--</v>
      </c>
      <c r="AL62" s="40" t="str">
        <f>IFERROR(INDEX($Z$2:$Z$8,MATCH(Manuel!$B9:$N45,AL$2:AL$8,0)),"--")</f>
        <v>--</v>
      </c>
      <c r="AM62" s="40" t="str">
        <f>IFERROR(INDEX($Z$2:$Z$8,MATCH(Manuel!$B9:$N45,AM$2:AM$8,0)),"--")</f>
        <v>--</v>
      </c>
      <c r="AN62" s="40" t="str">
        <f>IFERROR(INDEX($Z$2:$Z$8,MATCH(Manuel!$B9:$N45,AN$2:AN$8,0)),"--")</f>
        <v>--</v>
      </c>
      <c r="AO62" s="40" t="str">
        <f>IFERROR(INDEX($Z$2:$Z$8,MATCH(Manuel!$B9:$N45,AO$2:AO$8,0)),"--")</f>
        <v>--</v>
      </c>
      <c r="AP62" s="40" t="str">
        <f>IFERROR(INDEX($Z$2:$Z$8,MATCH(Manuel!$B9:$N45,AP$2:AP$8,0)),"--")</f>
        <v>--</v>
      </c>
      <c r="AQ62" s="40" t="str">
        <f>IFERROR(INDEX($Z$2:$Z$8,MATCH(Manuel!$B9:$N45,AQ$2:AQ$8,0)),"--")</f>
        <v>--</v>
      </c>
      <c r="AR62" s="40" t="str">
        <f>IFERROR(INDEX($Z$2:$Z$8,MATCH(Manuel!$B9:$N45,AR$2:AR$8,0)),"--")</f>
        <v>--</v>
      </c>
      <c r="AS62" s="40" t="str">
        <f>IFERROR(INDEX($Z$2:$Z$8,MATCH(Manuel!$B9:$N45,AS$2:AS$8,0)),"--")</f>
        <v>--</v>
      </c>
      <c r="AT62" s="40" t="str">
        <f>IFERROR(INDEX($Z$2:$Z$8,MATCH(Manuel!$B9:$N45,AT$2:AT$8,0)),"--")</f>
        <v>--</v>
      </c>
    </row>
    <row r="63" spans="26:46">
      <c r="Z63" s="96">
        <f>IFERROR(SUM(AA63:AT63)+Manuel!$C63,"")</f>
        <v>0</v>
      </c>
      <c r="AA63" s="33" t="str">
        <f>IFERROR(INDEX($Z$2:$Z$8,MATCH(Manuel!$B9:$N45,AA$2:AA$8,0)),"--")</f>
        <v>--</v>
      </c>
      <c r="AB63" s="40" t="str">
        <f>IFERROR(INDEX($Z$2:$Z$8,MATCH(Manuel!$B9:$N45,AB$2:AB$8,0)),"--")</f>
        <v>--</v>
      </c>
      <c r="AC63" s="40" t="str">
        <f>IFERROR(INDEX($Z$2:$Z$8,MATCH(Manuel!$B9:$N45,AC$2:AC$8,0)),"--")</f>
        <v>--</v>
      </c>
      <c r="AD63" s="40" t="str">
        <f>IFERROR(INDEX($Z$2:$Z$8,MATCH(Manuel!$B9:$N45,AD$2:AD$8,0)),"--")</f>
        <v>--</v>
      </c>
      <c r="AE63" s="40" t="str">
        <f>IFERROR(INDEX($Z$2:$Z$8,MATCH(Manuel!$B9:$N45,AE$2:AE$8,0)),"--")</f>
        <v>--</v>
      </c>
      <c r="AF63" s="40" t="str">
        <f>IFERROR(INDEX($Z$2:$Z$8,MATCH(Manuel!$B9:$N45,AF$2:AF$8,0)),"--")</f>
        <v>--</v>
      </c>
      <c r="AG63" s="40" t="str">
        <f>IFERROR(INDEX($Z$2:$Z$8,MATCH(Manuel!$B9:$N45,AG$2:AG$8,0)),"--")</f>
        <v>--</v>
      </c>
      <c r="AH63" s="40" t="str">
        <f>IFERROR(INDEX($Z$2:$Z$8,MATCH(Manuel!$B9:$N45,AH$2:AH$8,0)),"--")</f>
        <v>--</v>
      </c>
      <c r="AI63" s="40" t="str">
        <f>IFERROR(INDEX($Z$2:$Z$8,MATCH(Manuel!$B9:$N45,AI$2:AI$8,0)),"--")</f>
        <v>--</v>
      </c>
      <c r="AJ63" s="40" t="str">
        <f>IFERROR(INDEX($Z$2:$Z$8,MATCH(Manuel!$B9:$N45,AJ$2:AJ$8,0)),"--")</f>
        <v>--</v>
      </c>
      <c r="AK63" s="40" t="str">
        <f>IFERROR(INDEX($Z$2:$Z$8,MATCH(Manuel!$B9:$N45,AK$2:AK$8,0)),"--")</f>
        <v>--</v>
      </c>
      <c r="AL63" s="40" t="str">
        <f>IFERROR(INDEX($Z$2:$Z$8,MATCH(Manuel!$B9:$N45,AL$2:AL$8,0)),"--")</f>
        <v>--</v>
      </c>
      <c r="AM63" s="40" t="str">
        <f>IFERROR(INDEX($Z$2:$Z$8,MATCH(Manuel!$B9:$N45,AM$2:AM$8,0)),"--")</f>
        <v>--</v>
      </c>
      <c r="AN63" s="40" t="str">
        <f>IFERROR(INDEX($Z$2:$Z$8,MATCH(Manuel!$B9:$N45,AN$2:AN$8,0)),"--")</f>
        <v>--</v>
      </c>
      <c r="AO63" s="40" t="str">
        <f>IFERROR(INDEX($Z$2:$Z$8,MATCH(Manuel!$B9:$N45,AO$2:AO$8,0)),"--")</f>
        <v>--</v>
      </c>
      <c r="AP63" s="40" t="str">
        <f>IFERROR(INDEX($Z$2:$Z$8,MATCH(Manuel!$B9:$N45,AP$2:AP$8,0)),"--")</f>
        <v>--</v>
      </c>
      <c r="AQ63" s="40" t="str">
        <f>IFERROR(INDEX($Z$2:$Z$8,MATCH(Manuel!$B9:$N45,AQ$2:AQ$8,0)),"--")</f>
        <v>--</v>
      </c>
      <c r="AR63" s="40" t="str">
        <f>IFERROR(INDEX($Z$2:$Z$8,MATCH(Manuel!$B9:$N45,AR$2:AR$8,0)),"--")</f>
        <v>--</v>
      </c>
      <c r="AS63" s="40" t="str">
        <f>IFERROR(INDEX($Z$2:$Z$8,MATCH(Manuel!$B9:$N45,AS$2:AS$8,0)),"--")</f>
        <v>--</v>
      </c>
      <c r="AT63" s="40" t="str">
        <f>IFERROR(INDEX($Z$2:$Z$8,MATCH(Manuel!$B9:$N45,AT$2:AT$8,0)),"--")</f>
        <v>--</v>
      </c>
    </row>
    <row r="64" spans="26:46">
      <c r="Z64" s="96">
        <f>IFERROR(SUM(AA64:AT64)+Manuel!$C64,"")</f>
        <v>0</v>
      </c>
      <c r="AA64" s="33" t="str">
        <f>IFERROR(INDEX($Z$2:$Z$8,MATCH(Manuel!$B9:$N45,AA$2:AA$8,0)),"--")</f>
        <v>--</v>
      </c>
      <c r="AB64" s="40" t="str">
        <f>IFERROR(INDEX($Z$2:$Z$8,MATCH(Manuel!$B9:$N45,AB$2:AB$8,0)),"--")</f>
        <v>--</v>
      </c>
      <c r="AC64" s="40" t="str">
        <f>IFERROR(INDEX($Z$2:$Z$8,MATCH(Manuel!$B9:$N45,AC$2:AC$8,0)),"--")</f>
        <v>--</v>
      </c>
      <c r="AD64" s="40" t="str">
        <f>IFERROR(INDEX($Z$2:$Z$8,MATCH(Manuel!$B9:$N45,AD$2:AD$8,0)),"--")</f>
        <v>--</v>
      </c>
      <c r="AE64" s="40" t="str">
        <f>IFERROR(INDEX($Z$2:$Z$8,MATCH(Manuel!$B9:$N45,AE$2:AE$8,0)),"--")</f>
        <v>--</v>
      </c>
      <c r="AF64" s="40" t="str">
        <f>IFERROR(INDEX($Z$2:$Z$8,MATCH(Manuel!$B9:$N45,AF$2:AF$8,0)),"--")</f>
        <v>--</v>
      </c>
      <c r="AG64" s="40" t="str">
        <f>IFERROR(INDEX($Z$2:$Z$8,MATCH(Manuel!$B9:$N45,AG$2:AG$8,0)),"--")</f>
        <v>--</v>
      </c>
      <c r="AH64" s="40" t="str">
        <f>IFERROR(INDEX($Z$2:$Z$8,MATCH(Manuel!$B9:$N45,AH$2:AH$8,0)),"--")</f>
        <v>--</v>
      </c>
      <c r="AI64" s="40" t="str">
        <f>IFERROR(INDEX($Z$2:$Z$8,MATCH(Manuel!$B9:$N45,AI$2:AI$8,0)),"--")</f>
        <v>--</v>
      </c>
      <c r="AJ64" s="40" t="str">
        <f>IFERROR(INDEX($Z$2:$Z$8,MATCH(Manuel!$B9:$N45,AJ$2:AJ$8,0)),"--")</f>
        <v>--</v>
      </c>
      <c r="AK64" s="40" t="str">
        <f>IFERROR(INDEX($Z$2:$Z$8,MATCH(Manuel!$B9:$N45,AK$2:AK$8,0)),"--")</f>
        <v>--</v>
      </c>
      <c r="AL64" s="40" t="str">
        <f>IFERROR(INDEX($Z$2:$Z$8,MATCH(Manuel!$B9:$N45,AL$2:AL$8,0)),"--")</f>
        <v>--</v>
      </c>
      <c r="AM64" s="40" t="str">
        <f>IFERROR(INDEX($Z$2:$Z$8,MATCH(Manuel!$B9:$N45,AM$2:AM$8,0)),"--")</f>
        <v>--</v>
      </c>
      <c r="AN64" s="40" t="str">
        <f>IFERROR(INDEX($Z$2:$Z$8,MATCH(Manuel!$B9:$N45,AN$2:AN$8,0)),"--")</f>
        <v>--</v>
      </c>
      <c r="AO64" s="40" t="str">
        <f>IFERROR(INDEX($Z$2:$Z$8,MATCH(Manuel!$B9:$N45,AO$2:AO$8,0)),"--")</f>
        <v>--</v>
      </c>
      <c r="AP64" s="40" t="str">
        <f>IFERROR(INDEX($Z$2:$Z$8,MATCH(Manuel!$B9:$N45,AP$2:AP$8,0)),"--")</f>
        <v>--</v>
      </c>
      <c r="AQ64" s="40" t="str">
        <f>IFERROR(INDEX($Z$2:$Z$8,MATCH(Manuel!$B9:$N45,AQ$2:AQ$8,0)),"--")</f>
        <v>--</v>
      </c>
      <c r="AR64" s="40" t="str">
        <f>IFERROR(INDEX($Z$2:$Z$8,MATCH(Manuel!$B9:$N45,AR$2:AR$8,0)),"--")</f>
        <v>--</v>
      </c>
      <c r="AS64" s="40" t="str">
        <f>IFERROR(INDEX($Z$2:$Z$8,MATCH(Manuel!$B9:$N45,AS$2:AS$8,0)),"--")</f>
        <v>--</v>
      </c>
      <c r="AT64" s="40" t="str">
        <f>IFERROR(INDEX($Z$2:$Z$8,MATCH(Manuel!$B9:$N45,AT$2:AT$8,0)),"--")</f>
        <v>--</v>
      </c>
    </row>
    <row r="65" spans="26:46">
      <c r="Z65" s="96">
        <f>IFERROR(SUM(AA65:AT65)+Manuel!$C65,"")</f>
        <v>0</v>
      </c>
      <c r="AA65" s="33" t="str">
        <f>IFERROR(INDEX($Z$2:$Z$8,MATCH(Manuel!$B9:$N45,AA$2:AA$8,0)),"--")</f>
        <v>--</v>
      </c>
      <c r="AB65" s="40" t="str">
        <f>IFERROR(INDEX($Z$2:$Z$8,MATCH(Manuel!$B9:$N45,AB$2:AB$8,0)),"--")</f>
        <v>--</v>
      </c>
      <c r="AC65" s="40" t="str">
        <f>IFERROR(INDEX($Z$2:$Z$8,MATCH(Manuel!$B9:$N45,AC$2:AC$8,0)),"--")</f>
        <v>--</v>
      </c>
      <c r="AD65" s="40" t="str">
        <f>IFERROR(INDEX($Z$2:$Z$8,MATCH(Manuel!$B9:$N45,AD$2:AD$8,0)),"--")</f>
        <v>--</v>
      </c>
      <c r="AE65" s="40" t="str">
        <f>IFERROR(INDEX($Z$2:$Z$8,MATCH(Manuel!$B9:$N45,AE$2:AE$8,0)),"--")</f>
        <v>--</v>
      </c>
      <c r="AF65" s="40" t="str">
        <f>IFERROR(INDEX($Z$2:$Z$8,MATCH(Manuel!$B9:$N45,AF$2:AF$8,0)),"--")</f>
        <v>--</v>
      </c>
      <c r="AG65" s="40" t="str">
        <f>IFERROR(INDEX($Z$2:$Z$8,MATCH(Manuel!$B9:$N45,AG$2:AG$8,0)),"--")</f>
        <v>--</v>
      </c>
      <c r="AH65" s="40" t="str">
        <f>IFERROR(INDEX($Z$2:$Z$8,MATCH(Manuel!$B9:$N45,AH$2:AH$8,0)),"--")</f>
        <v>--</v>
      </c>
      <c r="AI65" s="40" t="str">
        <f>IFERROR(INDEX($Z$2:$Z$8,MATCH(Manuel!$B9:$N45,AI$2:AI$8,0)),"--")</f>
        <v>--</v>
      </c>
      <c r="AJ65" s="40" t="str">
        <f>IFERROR(INDEX($Z$2:$Z$8,MATCH(Manuel!$B9:$N45,AJ$2:AJ$8,0)),"--")</f>
        <v>--</v>
      </c>
      <c r="AK65" s="40" t="str">
        <f>IFERROR(INDEX($Z$2:$Z$8,MATCH(Manuel!$B9:$N45,AK$2:AK$8,0)),"--")</f>
        <v>--</v>
      </c>
      <c r="AL65" s="40" t="str">
        <f>IFERROR(INDEX($Z$2:$Z$8,MATCH(Manuel!$B9:$N45,AL$2:AL$8,0)),"--")</f>
        <v>--</v>
      </c>
      <c r="AM65" s="40" t="str">
        <f>IFERROR(INDEX($Z$2:$Z$8,MATCH(Manuel!$B9:$N45,AM$2:AM$8,0)),"--")</f>
        <v>--</v>
      </c>
      <c r="AN65" s="40" t="str">
        <f>IFERROR(INDEX($Z$2:$Z$8,MATCH(Manuel!$B9:$N45,AN$2:AN$8,0)),"--")</f>
        <v>--</v>
      </c>
      <c r="AO65" s="40" t="str">
        <f>IFERROR(INDEX($Z$2:$Z$8,MATCH(Manuel!$B9:$N45,AO$2:AO$8,0)),"--")</f>
        <v>--</v>
      </c>
      <c r="AP65" s="40" t="str">
        <f>IFERROR(INDEX($Z$2:$Z$8,MATCH(Manuel!$B9:$N45,AP$2:AP$8,0)),"--")</f>
        <v>--</v>
      </c>
      <c r="AQ65" s="40" t="str">
        <f>IFERROR(INDEX($Z$2:$Z$8,MATCH(Manuel!$B9:$N45,AQ$2:AQ$8,0)),"--")</f>
        <v>--</v>
      </c>
      <c r="AR65" s="40" t="str">
        <f>IFERROR(INDEX($Z$2:$Z$8,MATCH(Manuel!$B9:$N45,AR$2:AR$8,0)),"--")</f>
        <v>--</v>
      </c>
      <c r="AS65" s="40" t="str">
        <f>IFERROR(INDEX($Z$2:$Z$8,MATCH(Manuel!$B9:$N45,AS$2:AS$8,0)),"--")</f>
        <v>--</v>
      </c>
      <c r="AT65" s="40" t="str">
        <f>IFERROR(INDEX($Z$2:$Z$8,MATCH(Manuel!$B9:$N45,AT$2:AT$8,0)),"--")</f>
        <v>--</v>
      </c>
    </row>
    <row r="66" spans="26:46">
      <c r="Z66" s="96">
        <f>IFERROR(SUM(AA66:AT66)+Manuel!$C66,"")</f>
        <v>0</v>
      </c>
      <c r="AA66" s="33" t="str">
        <f>IFERROR(INDEX($Z$2:$Z$8,MATCH(Manuel!$B9:$N45,AA$2:AA$8,0)),"--")</f>
        <v>--</v>
      </c>
      <c r="AB66" s="40" t="str">
        <f>IFERROR(INDEX($Z$2:$Z$8,MATCH(Manuel!$B9:$N45,AB$2:AB$8,0)),"--")</f>
        <v>--</v>
      </c>
      <c r="AC66" s="40" t="str">
        <f>IFERROR(INDEX($Z$2:$Z$8,MATCH(Manuel!$B9:$N45,AC$2:AC$8,0)),"--")</f>
        <v>--</v>
      </c>
      <c r="AD66" s="40" t="str">
        <f>IFERROR(INDEX($Z$2:$Z$8,MATCH(Manuel!$B9:$N45,AD$2:AD$8,0)),"--")</f>
        <v>--</v>
      </c>
      <c r="AE66" s="40" t="str">
        <f>IFERROR(INDEX($Z$2:$Z$8,MATCH(Manuel!$B9:$N45,AE$2:AE$8,0)),"--")</f>
        <v>--</v>
      </c>
      <c r="AF66" s="40" t="str">
        <f>IFERROR(INDEX($Z$2:$Z$8,MATCH(Manuel!$B9:$N45,AF$2:AF$8,0)),"--")</f>
        <v>--</v>
      </c>
      <c r="AG66" s="40" t="str">
        <f>IFERROR(INDEX($Z$2:$Z$8,MATCH(Manuel!$B9:$N45,AG$2:AG$8,0)),"--")</f>
        <v>--</v>
      </c>
      <c r="AH66" s="40" t="str">
        <f>IFERROR(INDEX($Z$2:$Z$8,MATCH(Manuel!$B9:$N45,AH$2:AH$8,0)),"--")</f>
        <v>--</v>
      </c>
      <c r="AI66" s="40" t="str">
        <f>IFERROR(INDEX($Z$2:$Z$8,MATCH(Manuel!$B9:$N45,AI$2:AI$8,0)),"--")</f>
        <v>--</v>
      </c>
      <c r="AJ66" s="40" t="str">
        <f>IFERROR(INDEX($Z$2:$Z$8,MATCH(Manuel!$B9:$N45,AJ$2:AJ$8,0)),"--")</f>
        <v>--</v>
      </c>
      <c r="AK66" s="40" t="str">
        <f>IFERROR(INDEX($Z$2:$Z$8,MATCH(Manuel!$B9:$N45,AK$2:AK$8,0)),"--")</f>
        <v>--</v>
      </c>
      <c r="AL66" s="40" t="str">
        <f>IFERROR(INDEX($Z$2:$Z$8,MATCH(Manuel!$B9:$N45,AL$2:AL$8,0)),"--")</f>
        <v>--</v>
      </c>
      <c r="AM66" s="40" t="str">
        <f>IFERROR(INDEX($Z$2:$Z$8,MATCH(Manuel!$B9:$N45,AM$2:AM$8,0)),"--")</f>
        <v>--</v>
      </c>
      <c r="AN66" s="40" t="str">
        <f>IFERROR(INDEX($Z$2:$Z$8,MATCH(Manuel!$B9:$N45,AN$2:AN$8,0)),"--")</f>
        <v>--</v>
      </c>
      <c r="AO66" s="40" t="str">
        <f>IFERROR(INDEX($Z$2:$Z$8,MATCH(Manuel!$B9:$N45,AO$2:AO$8,0)),"--")</f>
        <v>--</v>
      </c>
      <c r="AP66" s="40" t="str">
        <f>IFERROR(INDEX($Z$2:$Z$8,MATCH(Manuel!$B9:$N45,AP$2:AP$8,0)),"--")</f>
        <v>--</v>
      </c>
      <c r="AQ66" s="40" t="str">
        <f>IFERROR(INDEX($Z$2:$Z$8,MATCH(Manuel!$B9:$N45,AQ$2:AQ$8,0)),"--")</f>
        <v>--</v>
      </c>
      <c r="AR66" s="40" t="str">
        <f>IFERROR(INDEX($Z$2:$Z$8,MATCH(Manuel!$B9:$N45,AR$2:AR$8,0)),"--")</f>
        <v>--</v>
      </c>
      <c r="AS66" s="40" t="str">
        <f>IFERROR(INDEX($Z$2:$Z$8,MATCH(Manuel!$B9:$N45,AS$2:AS$8,0)),"--")</f>
        <v>--</v>
      </c>
      <c r="AT66" s="40" t="str">
        <f>IFERROR(INDEX($Z$2:$Z$8,MATCH(Manuel!$B9:$N45,AT$2:AT$8,0)),"--")</f>
        <v>--</v>
      </c>
    </row>
    <row r="67" spans="26:46">
      <c r="Z67" s="96">
        <f>IFERROR(SUM(AA67:AT67)+Manuel!$C67,"")</f>
        <v>0</v>
      </c>
      <c r="AA67" s="33" t="str">
        <f>IFERROR(INDEX($Z$2:$Z$8,MATCH(Manuel!$B9:$N45,AA$2:AA$8,0)),"--")</f>
        <v>--</v>
      </c>
      <c r="AB67" s="40" t="str">
        <f>IFERROR(INDEX($Z$2:$Z$8,MATCH(Manuel!$B9:$N45,AB$2:AB$8,0)),"--")</f>
        <v>--</v>
      </c>
      <c r="AC67" s="40" t="str">
        <f>IFERROR(INDEX($Z$2:$Z$8,MATCH(Manuel!$B9:$N45,AC$2:AC$8,0)),"--")</f>
        <v>--</v>
      </c>
      <c r="AD67" s="40" t="str">
        <f>IFERROR(INDEX($Z$2:$Z$8,MATCH(Manuel!$B9:$N45,AD$2:AD$8,0)),"--")</f>
        <v>--</v>
      </c>
      <c r="AE67" s="40" t="str">
        <f>IFERROR(INDEX($Z$2:$Z$8,MATCH(Manuel!$B9:$N45,AE$2:AE$8,0)),"--")</f>
        <v>--</v>
      </c>
      <c r="AF67" s="40" t="str">
        <f>IFERROR(INDEX($Z$2:$Z$8,MATCH(Manuel!$B9:$N45,AF$2:AF$8,0)),"--")</f>
        <v>--</v>
      </c>
      <c r="AG67" s="40" t="str">
        <f>IFERROR(INDEX($Z$2:$Z$8,MATCH(Manuel!$B9:$N45,AG$2:AG$8,0)),"--")</f>
        <v>--</v>
      </c>
      <c r="AH67" s="40" t="str">
        <f>IFERROR(INDEX($Z$2:$Z$8,MATCH(Manuel!$B9:$N45,AH$2:AH$8,0)),"--")</f>
        <v>--</v>
      </c>
      <c r="AI67" s="40" t="str">
        <f>IFERROR(INDEX($Z$2:$Z$8,MATCH(Manuel!$B9:$N45,AI$2:AI$8,0)),"--")</f>
        <v>--</v>
      </c>
      <c r="AJ67" s="40" t="str">
        <f>IFERROR(INDEX($Z$2:$Z$8,MATCH(Manuel!$B9:$N45,AJ$2:AJ$8,0)),"--")</f>
        <v>--</v>
      </c>
      <c r="AK67" s="40" t="str">
        <f>IFERROR(INDEX($Z$2:$Z$8,MATCH(Manuel!$B9:$N45,AK$2:AK$8,0)),"--")</f>
        <v>--</v>
      </c>
      <c r="AL67" s="40" t="str">
        <f>IFERROR(INDEX($Z$2:$Z$8,MATCH(Manuel!$B9:$N45,AL$2:AL$8,0)),"--")</f>
        <v>--</v>
      </c>
      <c r="AM67" s="40" t="str">
        <f>IFERROR(INDEX($Z$2:$Z$8,MATCH(Manuel!$B9:$N45,AM$2:AM$8,0)),"--")</f>
        <v>--</v>
      </c>
      <c r="AN67" s="40" t="str">
        <f>IFERROR(INDEX($Z$2:$Z$8,MATCH(Manuel!$B9:$N45,AN$2:AN$8,0)),"--")</f>
        <v>--</v>
      </c>
      <c r="AO67" s="40" t="str">
        <f>IFERROR(INDEX($Z$2:$Z$8,MATCH(Manuel!$B9:$N45,AO$2:AO$8,0)),"--")</f>
        <v>--</v>
      </c>
      <c r="AP67" s="40" t="str">
        <f>IFERROR(INDEX($Z$2:$Z$8,MATCH(Manuel!$B9:$N45,AP$2:AP$8,0)),"--")</f>
        <v>--</v>
      </c>
      <c r="AQ67" s="40" t="str">
        <f>IFERROR(INDEX($Z$2:$Z$8,MATCH(Manuel!$B9:$N45,AQ$2:AQ$8,0)),"--")</f>
        <v>--</v>
      </c>
      <c r="AR67" s="40" t="str">
        <f>IFERROR(INDEX($Z$2:$Z$8,MATCH(Manuel!$B9:$N45,AR$2:AR$8,0)),"--")</f>
        <v>--</v>
      </c>
      <c r="AS67" s="40" t="str">
        <f>IFERROR(INDEX($Z$2:$Z$8,MATCH(Manuel!$B9:$N45,AS$2:AS$8,0)),"--")</f>
        <v>--</v>
      </c>
      <c r="AT67" s="40" t="str">
        <f>IFERROR(INDEX($Z$2:$Z$8,MATCH(Manuel!$B9:$N45,AT$2:AT$8,0)),"--")</f>
        <v>--</v>
      </c>
    </row>
    <row r="68" spans="26:46">
      <c r="Z68" s="96">
        <f>IFERROR(SUM(AA68:AT68)+Manuel!$C68,"")</f>
        <v>0</v>
      </c>
      <c r="AA68" s="33" t="str">
        <f>IFERROR(INDEX($Z$2:$Z$8,MATCH(Manuel!$B9:$N45,AA$2:AA$8,0)),"--")</f>
        <v>--</v>
      </c>
      <c r="AB68" s="40" t="str">
        <f>IFERROR(INDEX($Z$2:$Z$8,MATCH(Manuel!$B9:$N45,AB$2:AB$8,0)),"--")</f>
        <v>--</v>
      </c>
      <c r="AC68" s="40" t="str">
        <f>IFERROR(INDEX($Z$2:$Z$8,MATCH(Manuel!$B9:$N45,AC$2:AC$8,0)),"--")</f>
        <v>--</v>
      </c>
      <c r="AD68" s="40" t="str">
        <f>IFERROR(INDEX($Z$2:$Z$8,MATCH(Manuel!$B9:$N45,AD$2:AD$8,0)),"--")</f>
        <v>--</v>
      </c>
      <c r="AE68" s="40" t="str">
        <f>IFERROR(INDEX($Z$2:$Z$8,MATCH(Manuel!$B9:$N45,AE$2:AE$8,0)),"--")</f>
        <v>--</v>
      </c>
      <c r="AF68" s="40" t="str">
        <f>IFERROR(INDEX($Z$2:$Z$8,MATCH(Manuel!$B9:$N45,AF$2:AF$8,0)),"--")</f>
        <v>--</v>
      </c>
      <c r="AG68" s="40" t="str">
        <f>IFERROR(INDEX($Z$2:$Z$8,MATCH(Manuel!$B9:$N45,AG$2:AG$8,0)),"--")</f>
        <v>--</v>
      </c>
      <c r="AH68" s="40" t="str">
        <f>IFERROR(INDEX($Z$2:$Z$8,MATCH(Manuel!$B9:$N45,AH$2:AH$8,0)),"--")</f>
        <v>--</v>
      </c>
      <c r="AI68" s="40" t="str">
        <f>IFERROR(INDEX($Z$2:$Z$8,MATCH(Manuel!$B9:$N45,AI$2:AI$8,0)),"--")</f>
        <v>--</v>
      </c>
      <c r="AJ68" s="40" t="str">
        <f>IFERROR(INDEX($Z$2:$Z$8,MATCH(Manuel!$B9:$N45,AJ$2:AJ$8,0)),"--")</f>
        <v>--</v>
      </c>
      <c r="AK68" s="40" t="str">
        <f>IFERROR(INDEX($Z$2:$Z$8,MATCH(Manuel!$B9:$N45,AK$2:AK$8,0)),"--")</f>
        <v>--</v>
      </c>
      <c r="AL68" s="40" t="str">
        <f>IFERROR(INDEX($Z$2:$Z$8,MATCH(Manuel!$B9:$N45,AL$2:AL$8,0)),"--")</f>
        <v>--</v>
      </c>
      <c r="AM68" s="40" t="str">
        <f>IFERROR(INDEX($Z$2:$Z$8,MATCH(Manuel!$B9:$N45,AM$2:AM$8,0)),"--")</f>
        <v>--</v>
      </c>
      <c r="AN68" s="40" t="str">
        <f>IFERROR(INDEX($Z$2:$Z$8,MATCH(Manuel!$B9:$N45,AN$2:AN$8,0)),"--")</f>
        <v>--</v>
      </c>
      <c r="AO68" s="40" t="str">
        <f>IFERROR(INDEX($Z$2:$Z$8,MATCH(Manuel!$B9:$N45,AO$2:AO$8,0)),"--")</f>
        <v>--</v>
      </c>
      <c r="AP68" s="40" t="str">
        <f>IFERROR(INDEX($Z$2:$Z$8,MATCH(Manuel!$B9:$N45,AP$2:AP$8,0)),"--")</f>
        <v>--</v>
      </c>
      <c r="AQ68" s="40" t="str">
        <f>IFERROR(INDEX($Z$2:$Z$8,MATCH(Manuel!$B9:$N45,AQ$2:AQ$8,0)),"--")</f>
        <v>--</v>
      </c>
      <c r="AR68" s="40" t="str">
        <f>IFERROR(INDEX($Z$2:$Z$8,MATCH(Manuel!$B9:$N45,AR$2:AR$8,0)),"--")</f>
        <v>--</v>
      </c>
      <c r="AS68" s="40" t="str">
        <f>IFERROR(INDEX($Z$2:$Z$8,MATCH(Manuel!$B9:$N45,AS$2:AS$8,0)),"--")</f>
        <v>--</v>
      </c>
      <c r="AT68" s="40" t="str">
        <f>IFERROR(INDEX($Z$2:$Z$8,MATCH(Manuel!$B9:$N45,AT$2:AT$8,0)),"--")</f>
        <v>--</v>
      </c>
    </row>
    <row r="69" spans="26:46">
      <c r="Z69" s="96">
        <f>IFERROR(SUM(AA69:AT69)+Manuel!$C69,"")</f>
        <v>0</v>
      </c>
      <c r="AA69" s="33" t="str">
        <f>IFERROR(INDEX($Z$2:$Z$8,MATCH(Manuel!$B9:$N45,AA$2:AA$8,0)),"--")</f>
        <v>--</v>
      </c>
      <c r="AB69" s="40" t="str">
        <f>IFERROR(INDEX($Z$2:$Z$8,MATCH(Manuel!$B9:$N45,AB$2:AB$8,0)),"--")</f>
        <v>--</v>
      </c>
      <c r="AC69" s="40" t="str">
        <f>IFERROR(INDEX($Z$2:$Z$8,MATCH(Manuel!$B9:$N45,AC$2:AC$8,0)),"--")</f>
        <v>--</v>
      </c>
      <c r="AD69" s="40" t="str">
        <f>IFERROR(INDEX($Z$2:$Z$8,MATCH(Manuel!$B9:$N45,AD$2:AD$8,0)),"--")</f>
        <v>--</v>
      </c>
      <c r="AE69" s="40" t="str">
        <f>IFERROR(INDEX($Z$2:$Z$8,MATCH(Manuel!$B9:$N45,AE$2:AE$8,0)),"--")</f>
        <v>--</v>
      </c>
      <c r="AF69" s="40" t="str">
        <f>IFERROR(INDEX($Z$2:$Z$8,MATCH(Manuel!$B9:$N45,AF$2:AF$8,0)),"--")</f>
        <v>--</v>
      </c>
      <c r="AG69" s="40" t="str">
        <f>IFERROR(INDEX($Z$2:$Z$8,MATCH(Manuel!$B9:$N45,AG$2:AG$8,0)),"--")</f>
        <v>--</v>
      </c>
      <c r="AH69" s="40" t="str">
        <f>IFERROR(INDEX($Z$2:$Z$8,MATCH(Manuel!$B9:$N45,AH$2:AH$8,0)),"--")</f>
        <v>--</v>
      </c>
      <c r="AI69" s="40" t="str">
        <f>IFERROR(INDEX($Z$2:$Z$8,MATCH(Manuel!$B9:$N45,AI$2:AI$8,0)),"--")</f>
        <v>--</v>
      </c>
      <c r="AJ69" s="40" t="str">
        <f>IFERROR(INDEX($Z$2:$Z$8,MATCH(Manuel!$B9:$N45,AJ$2:AJ$8,0)),"--")</f>
        <v>--</v>
      </c>
      <c r="AK69" s="40" t="str">
        <f>IFERROR(INDEX($Z$2:$Z$8,MATCH(Manuel!$B9:$N45,AK$2:AK$8,0)),"--")</f>
        <v>--</v>
      </c>
      <c r="AL69" s="40" t="str">
        <f>IFERROR(INDEX($Z$2:$Z$8,MATCH(Manuel!$B9:$N45,AL$2:AL$8,0)),"--")</f>
        <v>--</v>
      </c>
      <c r="AM69" s="40" t="str">
        <f>IFERROR(INDEX($Z$2:$Z$8,MATCH(Manuel!$B9:$N45,AM$2:AM$8,0)),"--")</f>
        <v>--</v>
      </c>
      <c r="AN69" s="40" t="str">
        <f>IFERROR(INDEX($Z$2:$Z$8,MATCH(Manuel!$B9:$N45,AN$2:AN$8,0)),"--")</f>
        <v>--</v>
      </c>
      <c r="AO69" s="40" t="str">
        <f>IFERROR(INDEX($Z$2:$Z$8,MATCH(Manuel!$B9:$N45,AO$2:AO$8,0)),"--")</f>
        <v>--</v>
      </c>
      <c r="AP69" s="40" t="str">
        <f>IFERROR(INDEX($Z$2:$Z$8,MATCH(Manuel!$B9:$N45,AP$2:AP$8,0)),"--")</f>
        <v>--</v>
      </c>
      <c r="AQ69" s="40" t="str">
        <f>IFERROR(INDEX($Z$2:$Z$8,MATCH(Manuel!$B9:$N45,AQ$2:AQ$8,0)),"--")</f>
        <v>--</v>
      </c>
      <c r="AR69" s="40" t="str">
        <f>IFERROR(INDEX($Z$2:$Z$8,MATCH(Manuel!$B9:$N45,AR$2:AR$8,0)),"--")</f>
        <v>--</v>
      </c>
      <c r="AS69" s="40" t="str">
        <f>IFERROR(INDEX($Z$2:$Z$8,MATCH(Manuel!$B9:$N45,AS$2:AS$8,0)),"--")</f>
        <v>--</v>
      </c>
      <c r="AT69" s="40" t="str">
        <f>IFERROR(INDEX($Z$2:$Z$8,MATCH(Manuel!$B9:$N45,AT$2:AT$8,0)),"--")</f>
        <v>--</v>
      </c>
    </row>
    <row r="70" spans="26:46">
      <c r="Z70" s="96">
        <f>IFERROR(SUM(AA70:AT70)+Manuel!$C70,"")</f>
        <v>0</v>
      </c>
      <c r="AA70" s="33" t="str">
        <f>IFERROR(INDEX($Z$2:$Z$8,MATCH(Manuel!$B9:$N45,AA$2:AA$8,0)),"--")</f>
        <v>--</v>
      </c>
      <c r="AB70" s="40" t="str">
        <f>IFERROR(INDEX($Z$2:$Z$8,MATCH(Manuel!$B9:$N45,AB$2:AB$8,0)),"--")</f>
        <v>--</v>
      </c>
      <c r="AC70" s="40" t="str">
        <f>IFERROR(INDEX($Z$2:$Z$8,MATCH(Manuel!$B9:$N45,AC$2:AC$8,0)),"--")</f>
        <v>--</v>
      </c>
      <c r="AD70" s="40" t="str">
        <f>IFERROR(INDEX($Z$2:$Z$8,MATCH(Manuel!$B9:$N45,AD$2:AD$8,0)),"--")</f>
        <v>--</v>
      </c>
      <c r="AE70" s="40" t="str">
        <f>IFERROR(INDEX($Z$2:$Z$8,MATCH(Manuel!$B9:$N45,AE$2:AE$8,0)),"--")</f>
        <v>--</v>
      </c>
      <c r="AF70" s="40" t="str">
        <f>IFERROR(INDEX($Z$2:$Z$8,MATCH(Manuel!$B9:$N45,AF$2:AF$8,0)),"--")</f>
        <v>--</v>
      </c>
      <c r="AG70" s="40" t="str">
        <f>IFERROR(INDEX($Z$2:$Z$8,MATCH(Manuel!$B9:$N45,AG$2:AG$8,0)),"--")</f>
        <v>--</v>
      </c>
      <c r="AH70" s="40" t="str">
        <f>IFERROR(INDEX($Z$2:$Z$8,MATCH(Manuel!$B9:$N45,AH$2:AH$8,0)),"--")</f>
        <v>--</v>
      </c>
      <c r="AI70" s="40" t="str">
        <f>IFERROR(INDEX($Z$2:$Z$8,MATCH(Manuel!$B9:$N45,AI$2:AI$8,0)),"--")</f>
        <v>--</v>
      </c>
      <c r="AJ70" s="40" t="str">
        <f>IFERROR(INDEX($Z$2:$Z$8,MATCH(Manuel!$B9:$N45,AJ$2:AJ$8,0)),"--")</f>
        <v>--</v>
      </c>
      <c r="AK70" s="40" t="str">
        <f>IFERROR(INDEX($Z$2:$Z$8,MATCH(Manuel!$B9:$N45,AK$2:AK$8,0)),"--")</f>
        <v>--</v>
      </c>
      <c r="AL70" s="40" t="str">
        <f>IFERROR(INDEX($Z$2:$Z$8,MATCH(Manuel!$B9:$N45,AL$2:AL$8,0)),"--")</f>
        <v>--</v>
      </c>
      <c r="AM70" s="40" t="str">
        <f>IFERROR(INDEX($Z$2:$Z$8,MATCH(Manuel!$B9:$N45,AM$2:AM$8,0)),"--")</f>
        <v>--</v>
      </c>
      <c r="AN70" s="40" t="str">
        <f>IFERROR(INDEX($Z$2:$Z$8,MATCH(Manuel!$B9:$N45,AN$2:AN$8,0)),"--")</f>
        <v>--</v>
      </c>
      <c r="AO70" s="40" t="str">
        <f>IFERROR(INDEX($Z$2:$Z$8,MATCH(Manuel!$B9:$N45,AO$2:AO$8,0)),"--")</f>
        <v>--</v>
      </c>
      <c r="AP70" s="40" t="str">
        <f>IFERROR(INDEX($Z$2:$Z$8,MATCH(Manuel!$B9:$N45,AP$2:AP$8,0)),"--")</f>
        <v>--</v>
      </c>
      <c r="AQ70" s="40" t="str">
        <f>IFERROR(INDEX($Z$2:$Z$8,MATCH(Manuel!$B9:$N45,AQ$2:AQ$8,0)),"--")</f>
        <v>--</v>
      </c>
      <c r="AR70" s="40" t="str">
        <f>IFERROR(INDEX($Z$2:$Z$8,MATCH(Manuel!$B9:$N45,AR$2:AR$8,0)),"--")</f>
        <v>--</v>
      </c>
      <c r="AS70" s="40" t="str">
        <f>IFERROR(INDEX($Z$2:$Z$8,MATCH(Manuel!$B9:$N45,AS$2:AS$8,0)),"--")</f>
        <v>--</v>
      </c>
      <c r="AT70" s="40" t="str">
        <f>IFERROR(INDEX($Z$2:$Z$8,MATCH(Manuel!$B9:$N45,AT$2:AT$8,0)),"--")</f>
        <v>--</v>
      </c>
    </row>
    <row r="71" spans="26:46">
      <c r="Z71" s="96">
        <f>IFERROR(SUM(AA71:AT71)+Manuel!$C71,"")</f>
        <v>0</v>
      </c>
      <c r="AA71" s="33" t="str">
        <f>IFERROR(INDEX($Z$2:$Z$8,MATCH(Manuel!$B9:$N45,AA$2:AA$8,0)),"--")</f>
        <v>--</v>
      </c>
      <c r="AB71" s="40" t="str">
        <f>IFERROR(INDEX($Z$2:$Z$8,MATCH(Manuel!$B9:$N45,AB$2:AB$8,0)),"--")</f>
        <v>--</v>
      </c>
      <c r="AC71" s="40" t="str">
        <f>IFERROR(INDEX($Z$2:$Z$8,MATCH(Manuel!$B9:$N45,AC$2:AC$8,0)),"--")</f>
        <v>--</v>
      </c>
      <c r="AD71" s="40" t="str">
        <f>IFERROR(INDEX($Z$2:$Z$8,MATCH(Manuel!$B9:$N45,AD$2:AD$8,0)),"--")</f>
        <v>--</v>
      </c>
      <c r="AE71" s="40" t="str">
        <f>IFERROR(INDEX($Z$2:$Z$8,MATCH(Manuel!$B9:$N45,AE$2:AE$8,0)),"--")</f>
        <v>--</v>
      </c>
      <c r="AF71" s="40" t="str">
        <f>IFERROR(INDEX($Z$2:$Z$8,MATCH(Manuel!$B9:$N45,AF$2:AF$8,0)),"--")</f>
        <v>--</v>
      </c>
      <c r="AG71" s="40" t="str">
        <f>IFERROR(INDEX($Z$2:$Z$8,MATCH(Manuel!$B9:$N45,AG$2:AG$8,0)),"--")</f>
        <v>--</v>
      </c>
      <c r="AH71" s="40" t="str">
        <f>IFERROR(INDEX($Z$2:$Z$8,MATCH(Manuel!$B9:$N45,AH$2:AH$8,0)),"--")</f>
        <v>--</v>
      </c>
      <c r="AI71" s="40" t="str">
        <f>IFERROR(INDEX($Z$2:$Z$8,MATCH(Manuel!$B9:$N45,AI$2:AI$8,0)),"--")</f>
        <v>--</v>
      </c>
      <c r="AJ71" s="40" t="str">
        <f>IFERROR(INDEX($Z$2:$Z$8,MATCH(Manuel!$B9:$N45,AJ$2:AJ$8,0)),"--")</f>
        <v>--</v>
      </c>
      <c r="AK71" s="40" t="str">
        <f>IFERROR(INDEX($Z$2:$Z$8,MATCH(Manuel!$B9:$N45,AK$2:AK$8,0)),"--")</f>
        <v>--</v>
      </c>
      <c r="AL71" s="40" t="str">
        <f>IFERROR(INDEX($Z$2:$Z$8,MATCH(Manuel!$B9:$N45,AL$2:AL$8,0)),"--")</f>
        <v>--</v>
      </c>
      <c r="AM71" s="40" t="str">
        <f>IFERROR(INDEX($Z$2:$Z$8,MATCH(Manuel!$B9:$N45,AM$2:AM$8,0)),"--")</f>
        <v>--</v>
      </c>
      <c r="AN71" s="40" t="str">
        <f>IFERROR(INDEX($Z$2:$Z$8,MATCH(Manuel!$B9:$N45,AN$2:AN$8,0)),"--")</f>
        <v>--</v>
      </c>
      <c r="AO71" s="40" t="str">
        <f>IFERROR(INDEX($Z$2:$Z$8,MATCH(Manuel!$B9:$N45,AO$2:AO$8,0)),"--")</f>
        <v>--</v>
      </c>
      <c r="AP71" s="40" t="str">
        <f>IFERROR(INDEX($Z$2:$Z$8,MATCH(Manuel!$B9:$N45,AP$2:AP$8,0)),"--")</f>
        <v>--</v>
      </c>
      <c r="AQ71" s="40" t="str">
        <f>IFERROR(INDEX($Z$2:$Z$8,MATCH(Manuel!$B9:$N45,AQ$2:AQ$8,0)),"--")</f>
        <v>--</v>
      </c>
      <c r="AR71" s="40" t="str">
        <f>IFERROR(INDEX($Z$2:$Z$8,MATCH(Manuel!$B9:$N45,AR$2:AR$8,0)),"--")</f>
        <v>--</v>
      </c>
      <c r="AS71" s="40" t="str">
        <f>IFERROR(INDEX($Z$2:$Z$8,MATCH(Manuel!$B9:$N45,AS$2:AS$8,0)),"--")</f>
        <v>--</v>
      </c>
      <c r="AT71" s="40" t="str">
        <f>IFERROR(INDEX($Z$2:$Z$8,MATCH(Manuel!$B9:$N45,AT$2:AT$8,0)),"--")</f>
        <v>--</v>
      </c>
    </row>
    <row r="72" spans="26:46">
      <c r="Z72" s="96">
        <f>IFERROR(SUM(AA72:AT72)+Manuel!$C72,"")</f>
        <v>0</v>
      </c>
      <c r="AA72" s="33" t="str">
        <f>IFERROR(INDEX($Z$2:$Z$8,MATCH(Manuel!$B9:$N45,AA$2:AA$8,0)),"--")</f>
        <v>--</v>
      </c>
      <c r="AB72" s="40" t="str">
        <f>IFERROR(INDEX($Z$2:$Z$8,MATCH(Manuel!$B9:$N45,AB$2:AB$8,0)),"--")</f>
        <v>--</v>
      </c>
      <c r="AC72" s="40" t="str">
        <f>IFERROR(INDEX($Z$2:$Z$8,MATCH(Manuel!$B9:$N45,AC$2:AC$8,0)),"--")</f>
        <v>--</v>
      </c>
      <c r="AD72" s="40" t="str">
        <f>IFERROR(INDEX($Z$2:$Z$8,MATCH(Manuel!$B9:$N45,AD$2:AD$8,0)),"--")</f>
        <v>--</v>
      </c>
      <c r="AE72" s="40" t="str">
        <f>IFERROR(INDEX($Z$2:$Z$8,MATCH(Manuel!$B9:$N45,AE$2:AE$8,0)),"--")</f>
        <v>--</v>
      </c>
      <c r="AF72" s="40" t="str">
        <f>IFERROR(INDEX($Z$2:$Z$8,MATCH(Manuel!$B9:$N45,AF$2:AF$8,0)),"--")</f>
        <v>--</v>
      </c>
      <c r="AG72" s="40" t="str">
        <f>IFERROR(INDEX($Z$2:$Z$8,MATCH(Manuel!$B9:$N45,AG$2:AG$8,0)),"--")</f>
        <v>--</v>
      </c>
      <c r="AH72" s="40" t="str">
        <f>IFERROR(INDEX($Z$2:$Z$8,MATCH(Manuel!$B9:$N45,AH$2:AH$8,0)),"--")</f>
        <v>--</v>
      </c>
      <c r="AI72" s="40" t="str">
        <f>IFERROR(INDEX($Z$2:$Z$8,MATCH(Manuel!$B9:$N45,AI$2:AI$8,0)),"--")</f>
        <v>--</v>
      </c>
      <c r="AJ72" s="40" t="str">
        <f>IFERROR(INDEX($Z$2:$Z$8,MATCH(Manuel!$B9:$N45,AJ$2:AJ$8,0)),"--")</f>
        <v>--</v>
      </c>
      <c r="AK72" s="40" t="str">
        <f>IFERROR(INDEX($Z$2:$Z$8,MATCH(Manuel!$B9:$N45,AK$2:AK$8,0)),"--")</f>
        <v>--</v>
      </c>
      <c r="AL72" s="40" t="str">
        <f>IFERROR(INDEX($Z$2:$Z$8,MATCH(Manuel!$B9:$N45,AL$2:AL$8,0)),"--")</f>
        <v>--</v>
      </c>
      <c r="AM72" s="40" t="str">
        <f>IFERROR(INDEX($Z$2:$Z$8,MATCH(Manuel!$B9:$N45,AM$2:AM$8,0)),"--")</f>
        <v>--</v>
      </c>
      <c r="AN72" s="40" t="str">
        <f>IFERROR(INDEX($Z$2:$Z$8,MATCH(Manuel!$B9:$N45,AN$2:AN$8,0)),"--")</f>
        <v>--</v>
      </c>
      <c r="AO72" s="40" t="str">
        <f>IFERROR(INDEX($Z$2:$Z$8,MATCH(Manuel!$B9:$N45,AO$2:AO$8,0)),"--")</f>
        <v>--</v>
      </c>
      <c r="AP72" s="40" t="str">
        <f>IFERROR(INDEX($Z$2:$Z$8,MATCH(Manuel!$B9:$N45,AP$2:AP$8,0)),"--")</f>
        <v>--</v>
      </c>
      <c r="AQ72" s="40" t="str">
        <f>IFERROR(INDEX($Z$2:$Z$8,MATCH(Manuel!$B9:$N45,AQ$2:AQ$8,0)),"--")</f>
        <v>--</v>
      </c>
      <c r="AR72" s="40" t="str">
        <f>IFERROR(INDEX($Z$2:$Z$8,MATCH(Manuel!$B9:$N45,AR$2:AR$8,0)),"--")</f>
        <v>--</v>
      </c>
      <c r="AS72" s="40" t="str">
        <f>IFERROR(INDEX($Z$2:$Z$8,MATCH(Manuel!$B9:$N45,AS$2:AS$8,0)),"--")</f>
        <v>--</v>
      </c>
      <c r="AT72" s="40" t="str">
        <f>IFERROR(INDEX($Z$2:$Z$8,MATCH(Manuel!$B9:$N45,AT$2:AT$8,0)),"--")</f>
        <v>--</v>
      </c>
    </row>
    <row r="73" spans="26:46">
      <c r="Z73" s="96">
        <f>IFERROR(SUM(AA73:AT73)+Manuel!$C73,"")</f>
        <v>0</v>
      </c>
      <c r="AA73" s="33" t="str">
        <f>IFERROR(INDEX($Z$2:$Z$8,MATCH(Manuel!$B9:$N45,AA$2:AA$8,0)),"--")</f>
        <v>--</v>
      </c>
      <c r="AB73" s="40" t="str">
        <f>IFERROR(INDEX($Z$2:$Z$8,MATCH(Manuel!$B9:$N45,AB$2:AB$8,0)),"--")</f>
        <v>--</v>
      </c>
      <c r="AC73" s="40" t="str">
        <f>IFERROR(INDEX($Z$2:$Z$8,MATCH(Manuel!$B9:$N45,AC$2:AC$8,0)),"--")</f>
        <v>--</v>
      </c>
      <c r="AD73" s="40" t="str">
        <f>IFERROR(INDEX($Z$2:$Z$8,MATCH(Manuel!$B9:$N45,AD$2:AD$8,0)),"--")</f>
        <v>--</v>
      </c>
      <c r="AE73" s="40" t="str">
        <f>IFERROR(INDEX($Z$2:$Z$8,MATCH(Manuel!$B9:$N45,AE$2:AE$8,0)),"--")</f>
        <v>--</v>
      </c>
      <c r="AF73" s="40" t="str">
        <f>IFERROR(INDEX($Z$2:$Z$8,MATCH(Manuel!$B9:$N45,AF$2:AF$8,0)),"--")</f>
        <v>--</v>
      </c>
      <c r="AG73" s="40" t="str">
        <f>IFERROR(INDEX($Z$2:$Z$8,MATCH(Manuel!$B9:$N45,AG$2:AG$8,0)),"--")</f>
        <v>--</v>
      </c>
      <c r="AH73" s="40" t="str">
        <f>IFERROR(INDEX($Z$2:$Z$8,MATCH(Manuel!$B9:$N45,AH$2:AH$8,0)),"--")</f>
        <v>--</v>
      </c>
      <c r="AI73" s="40" t="str">
        <f>IFERROR(INDEX($Z$2:$Z$8,MATCH(Manuel!$B9:$N45,AI$2:AI$8,0)),"--")</f>
        <v>--</v>
      </c>
      <c r="AJ73" s="40" t="str">
        <f>IFERROR(INDEX($Z$2:$Z$8,MATCH(Manuel!$B9:$N45,AJ$2:AJ$8,0)),"--")</f>
        <v>--</v>
      </c>
      <c r="AK73" s="40" t="str">
        <f>IFERROR(INDEX($Z$2:$Z$8,MATCH(Manuel!$B9:$N45,AK$2:AK$8,0)),"--")</f>
        <v>--</v>
      </c>
      <c r="AL73" s="40" t="str">
        <f>IFERROR(INDEX($Z$2:$Z$8,MATCH(Manuel!$B9:$N45,AL$2:AL$8,0)),"--")</f>
        <v>--</v>
      </c>
      <c r="AM73" s="40" t="str">
        <f>IFERROR(INDEX($Z$2:$Z$8,MATCH(Manuel!$B9:$N45,AM$2:AM$8,0)),"--")</f>
        <v>--</v>
      </c>
      <c r="AN73" s="40" t="str">
        <f>IFERROR(INDEX($Z$2:$Z$8,MATCH(Manuel!$B9:$N45,AN$2:AN$8,0)),"--")</f>
        <v>--</v>
      </c>
      <c r="AO73" s="40" t="str">
        <f>IFERROR(INDEX($Z$2:$Z$8,MATCH(Manuel!$B9:$N45,AO$2:AO$8,0)),"--")</f>
        <v>--</v>
      </c>
      <c r="AP73" s="40" t="str">
        <f>IFERROR(INDEX($Z$2:$Z$8,MATCH(Manuel!$B9:$N45,AP$2:AP$8,0)),"--")</f>
        <v>--</v>
      </c>
      <c r="AQ73" s="40" t="str">
        <f>IFERROR(INDEX($Z$2:$Z$8,MATCH(Manuel!$B9:$N45,AQ$2:AQ$8,0)),"--")</f>
        <v>--</v>
      </c>
      <c r="AR73" s="40" t="str">
        <f>IFERROR(INDEX($Z$2:$Z$8,MATCH(Manuel!$B9:$N45,AR$2:AR$8,0)),"--")</f>
        <v>--</v>
      </c>
      <c r="AS73" s="40" t="str">
        <f>IFERROR(INDEX($Z$2:$Z$8,MATCH(Manuel!$B9:$N45,AS$2:AS$8,0)),"--")</f>
        <v>--</v>
      </c>
      <c r="AT73" s="40" t="str">
        <f>IFERROR(INDEX($Z$2:$Z$8,MATCH(Manuel!$B9:$N45,AT$2:AT$8,0)),"--")</f>
        <v>--</v>
      </c>
    </row>
    <row r="74" spans="26:46">
      <c r="Z74" s="96">
        <f>IFERROR(SUM(AA74:AT74)+Manuel!$C74,"")</f>
        <v>0</v>
      </c>
      <c r="AA74" s="33" t="str">
        <f>IFERROR(INDEX($Z$2:$Z$8,MATCH(Manuel!$B9:$N45,AA$2:AA$8,0)),"--")</f>
        <v>--</v>
      </c>
      <c r="AB74" s="40" t="str">
        <f>IFERROR(INDEX($Z$2:$Z$8,MATCH(Manuel!$B9:$N45,AB$2:AB$8,0)),"--")</f>
        <v>--</v>
      </c>
      <c r="AC74" s="40" t="str">
        <f>IFERROR(INDEX($Z$2:$Z$8,MATCH(Manuel!$B9:$N45,AC$2:AC$8,0)),"--")</f>
        <v>--</v>
      </c>
      <c r="AD74" s="40" t="str">
        <f>IFERROR(INDEX($Z$2:$Z$8,MATCH(Manuel!$B9:$N45,AD$2:AD$8,0)),"--")</f>
        <v>--</v>
      </c>
      <c r="AE74" s="40" t="str">
        <f>IFERROR(INDEX($Z$2:$Z$8,MATCH(Manuel!$B9:$N45,AE$2:AE$8,0)),"--")</f>
        <v>--</v>
      </c>
      <c r="AF74" s="40" t="str">
        <f>IFERROR(INDEX($Z$2:$Z$8,MATCH(Manuel!$B9:$N45,AF$2:AF$8,0)),"--")</f>
        <v>--</v>
      </c>
      <c r="AG74" s="40" t="str">
        <f>IFERROR(INDEX($Z$2:$Z$8,MATCH(Manuel!$B9:$N45,AG$2:AG$8,0)),"--")</f>
        <v>--</v>
      </c>
      <c r="AH74" s="40" t="str">
        <f>IFERROR(INDEX($Z$2:$Z$8,MATCH(Manuel!$B9:$N45,AH$2:AH$8,0)),"--")</f>
        <v>--</v>
      </c>
      <c r="AI74" s="40" t="str">
        <f>IFERROR(INDEX($Z$2:$Z$8,MATCH(Manuel!$B9:$N45,AI$2:AI$8,0)),"--")</f>
        <v>--</v>
      </c>
      <c r="AJ74" s="40" t="str">
        <f>IFERROR(INDEX($Z$2:$Z$8,MATCH(Manuel!$B9:$N45,AJ$2:AJ$8,0)),"--")</f>
        <v>--</v>
      </c>
      <c r="AK74" s="40" t="str">
        <f>IFERROR(INDEX($Z$2:$Z$8,MATCH(Manuel!$B9:$N45,AK$2:AK$8,0)),"--")</f>
        <v>--</v>
      </c>
      <c r="AL74" s="40" t="str">
        <f>IFERROR(INDEX($Z$2:$Z$8,MATCH(Manuel!$B9:$N45,AL$2:AL$8,0)),"--")</f>
        <v>--</v>
      </c>
      <c r="AM74" s="40" t="str">
        <f>IFERROR(INDEX($Z$2:$Z$8,MATCH(Manuel!$B9:$N45,AM$2:AM$8,0)),"--")</f>
        <v>--</v>
      </c>
      <c r="AN74" s="40" t="str">
        <f>IFERROR(INDEX($Z$2:$Z$8,MATCH(Manuel!$B9:$N45,AN$2:AN$8,0)),"--")</f>
        <v>--</v>
      </c>
      <c r="AO74" s="40" t="str">
        <f>IFERROR(INDEX($Z$2:$Z$8,MATCH(Manuel!$B9:$N45,AO$2:AO$8,0)),"--")</f>
        <v>--</v>
      </c>
      <c r="AP74" s="40" t="str">
        <f>IFERROR(INDEX($Z$2:$Z$8,MATCH(Manuel!$B9:$N45,AP$2:AP$8,0)),"--")</f>
        <v>--</v>
      </c>
      <c r="AQ74" s="40" t="str">
        <f>IFERROR(INDEX($Z$2:$Z$8,MATCH(Manuel!$B9:$N45,AQ$2:AQ$8,0)),"--")</f>
        <v>--</v>
      </c>
      <c r="AR74" s="40" t="str">
        <f>IFERROR(INDEX($Z$2:$Z$8,MATCH(Manuel!$B9:$N45,AR$2:AR$8,0)),"--")</f>
        <v>--</v>
      </c>
      <c r="AS74" s="40" t="str">
        <f>IFERROR(INDEX($Z$2:$Z$8,MATCH(Manuel!$B9:$N45,AS$2:AS$8,0)),"--")</f>
        <v>--</v>
      </c>
      <c r="AT74" s="40" t="str">
        <f>IFERROR(INDEX($Z$2:$Z$8,MATCH(Manuel!$B9:$N45,AT$2:AT$8,0)),"--")</f>
        <v>--</v>
      </c>
    </row>
    <row r="75" spans="26:46">
      <c r="Z75" s="96">
        <f>IFERROR(SUM(AA75:AT75)+Manuel!$C75,"")</f>
        <v>0</v>
      </c>
      <c r="AA75" s="33" t="str">
        <f>IFERROR(INDEX($Z$2:$Z$8,MATCH(Manuel!$B9:$N45,AA$2:AA$8,0)),"--")</f>
        <v>--</v>
      </c>
      <c r="AB75" s="40" t="str">
        <f>IFERROR(INDEX($Z$2:$Z$8,MATCH(Manuel!$B9:$N45,AB$2:AB$8,0)),"--")</f>
        <v>--</v>
      </c>
      <c r="AC75" s="40" t="str">
        <f>IFERROR(INDEX($Z$2:$Z$8,MATCH(Manuel!$B9:$N45,AC$2:AC$8,0)),"--")</f>
        <v>--</v>
      </c>
      <c r="AD75" s="40" t="str">
        <f>IFERROR(INDEX($Z$2:$Z$8,MATCH(Manuel!$B9:$N45,AD$2:AD$8,0)),"--")</f>
        <v>--</v>
      </c>
      <c r="AE75" s="40" t="str">
        <f>IFERROR(INDEX($Z$2:$Z$8,MATCH(Manuel!$B9:$N45,AE$2:AE$8,0)),"--")</f>
        <v>--</v>
      </c>
      <c r="AF75" s="40" t="str">
        <f>IFERROR(INDEX($Z$2:$Z$8,MATCH(Manuel!$B9:$N45,AF$2:AF$8,0)),"--")</f>
        <v>--</v>
      </c>
      <c r="AG75" s="40" t="str">
        <f>IFERROR(INDEX($Z$2:$Z$8,MATCH(Manuel!$B9:$N45,AG$2:AG$8,0)),"--")</f>
        <v>--</v>
      </c>
      <c r="AH75" s="40" t="str">
        <f>IFERROR(INDEX($Z$2:$Z$8,MATCH(Manuel!$B9:$N45,AH$2:AH$8,0)),"--")</f>
        <v>--</v>
      </c>
      <c r="AI75" s="40" t="str">
        <f>IFERROR(INDEX($Z$2:$Z$8,MATCH(Manuel!$B9:$N45,AI$2:AI$8,0)),"--")</f>
        <v>--</v>
      </c>
      <c r="AJ75" s="40" t="str">
        <f>IFERROR(INDEX($Z$2:$Z$8,MATCH(Manuel!$B9:$N45,AJ$2:AJ$8,0)),"--")</f>
        <v>--</v>
      </c>
      <c r="AK75" s="40" t="str">
        <f>IFERROR(INDEX($Z$2:$Z$8,MATCH(Manuel!$B9:$N45,AK$2:AK$8,0)),"--")</f>
        <v>--</v>
      </c>
      <c r="AL75" s="40" t="str">
        <f>IFERROR(INDEX($Z$2:$Z$8,MATCH(Manuel!$B9:$N45,AL$2:AL$8,0)),"--")</f>
        <v>--</v>
      </c>
      <c r="AM75" s="40" t="str">
        <f>IFERROR(INDEX($Z$2:$Z$8,MATCH(Manuel!$B9:$N45,AM$2:AM$8,0)),"--")</f>
        <v>--</v>
      </c>
      <c r="AN75" s="40" t="str">
        <f>IFERROR(INDEX($Z$2:$Z$8,MATCH(Manuel!$B9:$N45,AN$2:AN$8,0)),"--")</f>
        <v>--</v>
      </c>
      <c r="AO75" s="40" t="str">
        <f>IFERROR(INDEX($Z$2:$Z$8,MATCH(Manuel!$B9:$N45,AO$2:AO$8,0)),"--")</f>
        <v>--</v>
      </c>
      <c r="AP75" s="40" t="str">
        <f>IFERROR(INDEX($Z$2:$Z$8,MATCH(Manuel!$B9:$N45,AP$2:AP$8,0)),"--")</f>
        <v>--</v>
      </c>
      <c r="AQ75" s="40" t="str">
        <f>IFERROR(INDEX($Z$2:$Z$8,MATCH(Manuel!$B9:$N45,AQ$2:AQ$8,0)),"--")</f>
        <v>--</v>
      </c>
      <c r="AR75" s="40" t="str">
        <f>IFERROR(INDEX($Z$2:$Z$8,MATCH(Manuel!$B9:$N45,AR$2:AR$8,0)),"--")</f>
        <v>--</v>
      </c>
      <c r="AS75" s="40" t="str">
        <f>IFERROR(INDEX($Z$2:$Z$8,MATCH(Manuel!$B9:$N45,AS$2:AS$8,0)),"--")</f>
        <v>--</v>
      </c>
      <c r="AT75" s="40" t="str">
        <f>IFERROR(INDEX($Z$2:$Z$8,MATCH(Manuel!$B9:$N45,AT$2:AT$8,0)),"--")</f>
        <v>--</v>
      </c>
    </row>
    <row r="76" spans="26:46">
      <c r="Z76" s="96">
        <f>IFERROR(SUM(AA76:AT76)+Manuel!$C76,"")</f>
        <v>0</v>
      </c>
      <c r="AA76" s="33" t="str">
        <f>IFERROR(INDEX($Z$2:$Z$8,MATCH(Manuel!$B9:$N45,AA$2:AA$8,0)),"--")</f>
        <v>--</v>
      </c>
      <c r="AB76" s="40" t="str">
        <f>IFERROR(INDEX($Z$2:$Z$8,MATCH(Manuel!$B9:$N45,AB$2:AB$8,0)),"--")</f>
        <v>--</v>
      </c>
      <c r="AC76" s="40" t="str">
        <f>IFERROR(INDEX($Z$2:$Z$8,MATCH(Manuel!$B9:$N45,AC$2:AC$8,0)),"--")</f>
        <v>--</v>
      </c>
      <c r="AD76" s="40" t="str">
        <f>IFERROR(INDEX($Z$2:$Z$8,MATCH(Manuel!$B9:$N45,AD$2:AD$8,0)),"--")</f>
        <v>--</v>
      </c>
      <c r="AE76" s="40" t="str">
        <f>IFERROR(INDEX($Z$2:$Z$8,MATCH(Manuel!$B9:$N45,AE$2:AE$8,0)),"--")</f>
        <v>--</v>
      </c>
      <c r="AF76" s="40" t="str">
        <f>IFERROR(INDEX($Z$2:$Z$8,MATCH(Manuel!$B9:$N45,AF$2:AF$8,0)),"--")</f>
        <v>--</v>
      </c>
      <c r="AG76" s="40" t="str">
        <f>IFERROR(INDEX($Z$2:$Z$8,MATCH(Manuel!$B9:$N45,AG$2:AG$8,0)),"--")</f>
        <v>--</v>
      </c>
      <c r="AH76" s="40" t="str">
        <f>IFERROR(INDEX($Z$2:$Z$8,MATCH(Manuel!$B9:$N45,AH$2:AH$8,0)),"--")</f>
        <v>--</v>
      </c>
      <c r="AI76" s="40" t="str">
        <f>IFERROR(INDEX($Z$2:$Z$8,MATCH(Manuel!$B9:$N45,AI$2:AI$8,0)),"--")</f>
        <v>--</v>
      </c>
      <c r="AJ76" s="40" t="str">
        <f>IFERROR(INDEX($Z$2:$Z$8,MATCH(Manuel!$B9:$N45,AJ$2:AJ$8,0)),"--")</f>
        <v>--</v>
      </c>
      <c r="AK76" s="40" t="str">
        <f>IFERROR(INDEX($Z$2:$Z$8,MATCH(Manuel!$B9:$N45,AK$2:AK$8,0)),"--")</f>
        <v>--</v>
      </c>
      <c r="AL76" s="40" t="str">
        <f>IFERROR(INDEX($Z$2:$Z$8,MATCH(Manuel!$B9:$N45,AL$2:AL$8,0)),"--")</f>
        <v>--</v>
      </c>
      <c r="AM76" s="40" t="str">
        <f>IFERROR(INDEX($Z$2:$Z$8,MATCH(Manuel!$B9:$N45,AM$2:AM$8,0)),"--")</f>
        <v>--</v>
      </c>
      <c r="AN76" s="40" t="str">
        <f>IFERROR(INDEX($Z$2:$Z$8,MATCH(Manuel!$B9:$N45,AN$2:AN$8,0)),"--")</f>
        <v>--</v>
      </c>
      <c r="AO76" s="40" t="str">
        <f>IFERROR(INDEX($Z$2:$Z$8,MATCH(Manuel!$B9:$N45,AO$2:AO$8,0)),"--")</f>
        <v>--</v>
      </c>
      <c r="AP76" s="40" t="str">
        <f>IFERROR(INDEX($Z$2:$Z$8,MATCH(Manuel!$B9:$N45,AP$2:AP$8,0)),"--")</f>
        <v>--</v>
      </c>
      <c r="AQ76" s="40" t="str">
        <f>IFERROR(INDEX($Z$2:$Z$8,MATCH(Manuel!$B9:$N45,AQ$2:AQ$8,0)),"--")</f>
        <v>--</v>
      </c>
      <c r="AR76" s="40" t="str">
        <f>IFERROR(INDEX($Z$2:$Z$8,MATCH(Manuel!$B9:$N45,AR$2:AR$8,0)),"--")</f>
        <v>--</v>
      </c>
      <c r="AS76" s="40" t="str">
        <f>IFERROR(INDEX($Z$2:$Z$8,MATCH(Manuel!$B9:$N45,AS$2:AS$8,0)),"--")</f>
        <v>--</v>
      </c>
      <c r="AT76" s="40" t="str">
        <f>IFERROR(INDEX($Z$2:$Z$8,MATCH(Manuel!$B9:$N45,AT$2:AT$8,0)),"--")</f>
        <v>--</v>
      </c>
    </row>
    <row r="77" spans="26:46">
      <c r="Z77" s="96">
        <f>IFERROR(SUM(AA77:AT77)+Manuel!$C77,"")</f>
        <v>0</v>
      </c>
      <c r="AA77" s="33" t="str">
        <f>IFERROR(INDEX($Z$2:$Z$8,MATCH(Manuel!$B9:$N45,AA$2:AA$8,0)),"--")</f>
        <v>--</v>
      </c>
      <c r="AB77" s="40" t="str">
        <f>IFERROR(INDEX($Z$2:$Z$8,MATCH(Manuel!$B9:$N45,AB$2:AB$8,0)),"--")</f>
        <v>--</v>
      </c>
      <c r="AC77" s="40" t="str">
        <f>IFERROR(INDEX($Z$2:$Z$8,MATCH(Manuel!$B9:$N45,AC$2:AC$8,0)),"--")</f>
        <v>--</v>
      </c>
      <c r="AD77" s="40" t="str">
        <f>IFERROR(INDEX($Z$2:$Z$8,MATCH(Manuel!$B9:$N45,AD$2:AD$8,0)),"--")</f>
        <v>--</v>
      </c>
      <c r="AE77" s="40" t="str">
        <f>IFERROR(INDEX($Z$2:$Z$8,MATCH(Manuel!$B9:$N45,AE$2:AE$8,0)),"--")</f>
        <v>--</v>
      </c>
      <c r="AF77" s="40" t="str">
        <f>IFERROR(INDEX($Z$2:$Z$8,MATCH(Manuel!$B9:$N45,AF$2:AF$8,0)),"--")</f>
        <v>--</v>
      </c>
      <c r="AG77" s="40" t="str">
        <f>IFERROR(INDEX($Z$2:$Z$8,MATCH(Manuel!$B9:$N45,AG$2:AG$8,0)),"--")</f>
        <v>--</v>
      </c>
      <c r="AH77" s="40" t="str">
        <f>IFERROR(INDEX($Z$2:$Z$8,MATCH(Manuel!$B9:$N45,AH$2:AH$8,0)),"--")</f>
        <v>--</v>
      </c>
      <c r="AI77" s="40" t="str">
        <f>IFERROR(INDEX($Z$2:$Z$8,MATCH(Manuel!$B9:$N45,AI$2:AI$8,0)),"--")</f>
        <v>--</v>
      </c>
      <c r="AJ77" s="40" t="str">
        <f>IFERROR(INDEX($Z$2:$Z$8,MATCH(Manuel!$B9:$N45,AJ$2:AJ$8,0)),"--")</f>
        <v>--</v>
      </c>
      <c r="AK77" s="40" t="str">
        <f>IFERROR(INDEX($Z$2:$Z$8,MATCH(Manuel!$B9:$N45,AK$2:AK$8,0)),"--")</f>
        <v>--</v>
      </c>
      <c r="AL77" s="40" t="str">
        <f>IFERROR(INDEX($Z$2:$Z$8,MATCH(Manuel!$B9:$N45,AL$2:AL$8,0)),"--")</f>
        <v>--</v>
      </c>
      <c r="AM77" s="40" t="str">
        <f>IFERROR(INDEX($Z$2:$Z$8,MATCH(Manuel!$B9:$N45,AM$2:AM$8,0)),"--")</f>
        <v>--</v>
      </c>
      <c r="AN77" s="40" t="str">
        <f>IFERROR(INDEX($Z$2:$Z$8,MATCH(Manuel!$B9:$N45,AN$2:AN$8,0)),"--")</f>
        <v>--</v>
      </c>
      <c r="AO77" s="40" t="str">
        <f>IFERROR(INDEX($Z$2:$Z$8,MATCH(Manuel!$B9:$N45,AO$2:AO$8,0)),"--")</f>
        <v>--</v>
      </c>
      <c r="AP77" s="40" t="str">
        <f>IFERROR(INDEX($Z$2:$Z$8,MATCH(Manuel!$B9:$N45,AP$2:AP$8,0)),"--")</f>
        <v>--</v>
      </c>
      <c r="AQ77" s="40" t="str">
        <f>IFERROR(INDEX($Z$2:$Z$8,MATCH(Manuel!$B9:$N45,AQ$2:AQ$8,0)),"--")</f>
        <v>--</v>
      </c>
      <c r="AR77" s="40" t="str">
        <f>IFERROR(INDEX($Z$2:$Z$8,MATCH(Manuel!$B9:$N45,AR$2:AR$8,0)),"--")</f>
        <v>--</v>
      </c>
      <c r="AS77" s="40" t="str">
        <f>IFERROR(INDEX($Z$2:$Z$8,MATCH(Manuel!$B9:$N45,AS$2:AS$8,0)),"--")</f>
        <v>--</v>
      </c>
      <c r="AT77" s="40" t="str">
        <f>IFERROR(INDEX($Z$2:$Z$8,MATCH(Manuel!$B9:$N45,AT$2:AT$8,0)),"--")</f>
        <v>--</v>
      </c>
    </row>
    <row r="78" spans="26:46">
      <c r="Z78" s="96">
        <f>IFERROR(SUM(AA78:AT78)+Manuel!$C78,"")</f>
        <v>0</v>
      </c>
      <c r="AA78" s="33" t="str">
        <f>IFERROR(INDEX($Z$2:$Z$8,MATCH(Manuel!$B9:$N45,AA$2:AA$8,0)),"--")</f>
        <v>--</v>
      </c>
      <c r="AB78" s="40" t="str">
        <f>IFERROR(INDEX($Z$2:$Z$8,MATCH(Manuel!$B9:$N45,AB$2:AB$8,0)),"--")</f>
        <v>--</v>
      </c>
      <c r="AC78" s="40" t="str">
        <f>IFERROR(INDEX($Z$2:$Z$8,MATCH(Manuel!$B9:$N45,AC$2:AC$8,0)),"--")</f>
        <v>--</v>
      </c>
      <c r="AD78" s="40" t="str">
        <f>IFERROR(INDEX($Z$2:$Z$8,MATCH(Manuel!$B9:$N45,AD$2:AD$8,0)),"--")</f>
        <v>--</v>
      </c>
      <c r="AE78" s="40" t="str">
        <f>IFERROR(INDEX($Z$2:$Z$8,MATCH(Manuel!$B9:$N45,AE$2:AE$8,0)),"--")</f>
        <v>--</v>
      </c>
      <c r="AF78" s="40" t="str">
        <f>IFERROR(INDEX($Z$2:$Z$8,MATCH(Manuel!$B9:$N45,AF$2:AF$8,0)),"--")</f>
        <v>--</v>
      </c>
      <c r="AG78" s="40" t="str">
        <f>IFERROR(INDEX($Z$2:$Z$8,MATCH(Manuel!$B9:$N45,AG$2:AG$8,0)),"--")</f>
        <v>--</v>
      </c>
      <c r="AH78" s="40" t="str">
        <f>IFERROR(INDEX($Z$2:$Z$8,MATCH(Manuel!$B9:$N45,AH$2:AH$8,0)),"--")</f>
        <v>--</v>
      </c>
      <c r="AI78" s="40" t="str">
        <f>IFERROR(INDEX($Z$2:$Z$8,MATCH(Manuel!$B9:$N45,AI$2:AI$8,0)),"--")</f>
        <v>--</v>
      </c>
      <c r="AJ78" s="40" t="str">
        <f>IFERROR(INDEX($Z$2:$Z$8,MATCH(Manuel!$B9:$N45,AJ$2:AJ$8,0)),"--")</f>
        <v>--</v>
      </c>
      <c r="AK78" s="40" t="str">
        <f>IFERROR(INDEX($Z$2:$Z$8,MATCH(Manuel!$B9:$N45,AK$2:AK$8,0)),"--")</f>
        <v>--</v>
      </c>
      <c r="AL78" s="40" t="str">
        <f>IFERROR(INDEX($Z$2:$Z$8,MATCH(Manuel!$B9:$N45,AL$2:AL$8,0)),"--")</f>
        <v>--</v>
      </c>
      <c r="AM78" s="40" t="str">
        <f>IFERROR(INDEX($Z$2:$Z$8,MATCH(Manuel!$B9:$N45,AM$2:AM$8,0)),"--")</f>
        <v>--</v>
      </c>
      <c r="AN78" s="40" t="str">
        <f>IFERROR(INDEX($Z$2:$Z$8,MATCH(Manuel!$B9:$N45,AN$2:AN$8,0)),"--")</f>
        <v>--</v>
      </c>
      <c r="AO78" s="40" t="str">
        <f>IFERROR(INDEX($Z$2:$Z$8,MATCH(Manuel!$B9:$N45,AO$2:AO$8,0)),"--")</f>
        <v>--</v>
      </c>
      <c r="AP78" s="40" t="str">
        <f>IFERROR(INDEX($Z$2:$Z$8,MATCH(Manuel!$B9:$N45,AP$2:AP$8,0)),"--")</f>
        <v>--</v>
      </c>
      <c r="AQ78" s="40" t="str">
        <f>IFERROR(INDEX($Z$2:$Z$8,MATCH(Manuel!$B9:$N45,AQ$2:AQ$8,0)),"--")</f>
        <v>--</v>
      </c>
      <c r="AR78" s="40" t="str">
        <f>IFERROR(INDEX($Z$2:$Z$8,MATCH(Manuel!$B9:$N45,AR$2:AR$8,0)),"--")</f>
        <v>--</v>
      </c>
      <c r="AS78" s="40" t="str">
        <f>IFERROR(INDEX($Z$2:$Z$8,MATCH(Manuel!$B9:$N45,AS$2:AS$8,0)),"--")</f>
        <v>--</v>
      </c>
      <c r="AT78" s="40" t="str">
        <f>IFERROR(INDEX($Z$2:$Z$8,MATCH(Manuel!$B9:$N45,AT$2:AT$8,0)),"--")</f>
        <v>--</v>
      </c>
    </row>
    <row r="79" spans="26:46">
      <c r="Z79" s="96">
        <f>IFERROR(SUM(AA79:AT79)+Manuel!$C79,"")</f>
        <v>0</v>
      </c>
      <c r="AA79" s="33" t="str">
        <f>IFERROR(INDEX($Z$2:$Z$8,MATCH(Manuel!$B9:$N45,AA$2:AA$8,0)),"--")</f>
        <v>--</v>
      </c>
      <c r="AB79" s="40" t="str">
        <f>IFERROR(INDEX($Z$2:$Z$8,MATCH(Manuel!$B9:$N45,AB$2:AB$8,0)),"--")</f>
        <v>--</v>
      </c>
      <c r="AC79" s="40" t="str">
        <f>IFERROR(INDEX($Z$2:$Z$8,MATCH(Manuel!$B9:$N45,AC$2:AC$8,0)),"--")</f>
        <v>--</v>
      </c>
      <c r="AD79" s="40" t="str">
        <f>IFERROR(INDEX($Z$2:$Z$8,MATCH(Manuel!$B9:$N45,AD$2:AD$8,0)),"--")</f>
        <v>--</v>
      </c>
      <c r="AE79" s="40" t="str">
        <f>IFERROR(INDEX($Z$2:$Z$8,MATCH(Manuel!$B9:$N45,AE$2:AE$8,0)),"--")</f>
        <v>--</v>
      </c>
      <c r="AF79" s="40" t="str">
        <f>IFERROR(INDEX($Z$2:$Z$8,MATCH(Manuel!$B9:$N45,AF$2:AF$8,0)),"--")</f>
        <v>--</v>
      </c>
      <c r="AG79" s="40" t="str">
        <f>IFERROR(INDEX($Z$2:$Z$8,MATCH(Manuel!$B9:$N45,AG$2:AG$8,0)),"--")</f>
        <v>--</v>
      </c>
      <c r="AH79" s="40" t="str">
        <f>IFERROR(INDEX($Z$2:$Z$8,MATCH(Manuel!$B9:$N45,AH$2:AH$8,0)),"--")</f>
        <v>--</v>
      </c>
      <c r="AI79" s="40" t="str">
        <f>IFERROR(INDEX($Z$2:$Z$8,MATCH(Manuel!$B9:$N45,AI$2:AI$8,0)),"--")</f>
        <v>--</v>
      </c>
      <c r="AJ79" s="40" t="str">
        <f>IFERROR(INDEX($Z$2:$Z$8,MATCH(Manuel!$B9:$N45,AJ$2:AJ$8,0)),"--")</f>
        <v>--</v>
      </c>
      <c r="AK79" s="40" t="str">
        <f>IFERROR(INDEX($Z$2:$Z$8,MATCH(Manuel!$B9:$N45,AK$2:AK$8,0)),"--")</f>
        <v>--</v>
      </c>
      <c r="AL79" s="40" t="str">
        <f>IFERROR(INDEX($Z$2:$Z$8,MATCH(Manuel!$B9:$N45,AL$2:AL$8,0)),"--")</f>
        <v>--</v>
      </c>
      <c r="AM79" s="40" t="str">
        <f>IFERROR(INDEX($Z$2:$Z$8,MATCH(Manuel!$B9:$N45,AM$2:AM$8,0)),"--")</f>
        <v>--</v>
      </c>
      <c r="AN79" s="40" t="str">
        <f>IFERROR(INDEX($Z$2:$Z$8,MATCH(Manuel!$B9:$N45,AN$2:AN$8,0)),"--")</f>
        <v>--</v>
      </c>
      <c r="AO79" s="40" t="str">
        <f>IFERROR(INDEX($Z$2:$Z$8,MATCH(Manuel!$B9:$N45,AO$2:AO$8,0)),"--")</f>
        <v>--</v>
      </c>
      <c r="AP79" s="40" t="str">
        <f>IFERROR(INDEX($Z$2:$Z$8,MATCH(Manuel!$B9:$N45,AP$2:AP$8,0)),"--")</f>
        <v>--</v>
      </c>
      <c r="AQ79" s="40" t="str">
        <f>IFERROR(INDEX($Z$2:$Z$8,MATCH(Manuel!$B9:$N45,AQ$2:AQ$8,0)),"--")</f>
        <v>--</v>
      </c>
      <c r="AR79" s="40" t="str">
        <f>IFERROR(INDEX($Z$2:$Z$8,MATCH(Manuel!$B9:$N45,AR$2:AR$8,0)),"--")</f>
        <v>--</v>
      </c>
      <c r="AS79" s="40" t="str">
        <f>IFERROR(INDEX($Z$2:$Z$8,MATCH(Manuel!$B9:$N45,AS$2:AS$8,0)),"--")</f>
        <v>--</v>
      </c>
      <c r="AT79" s="40" t="str">
        <f>IFERROR(INDEX($Z$2:$Z$8,MATCH(Manuel!$B9:$N45,AT$2:AT$8,0)),"--")</f>
        <v>--</v>
      </c>
    </row>
    <row r="80" spans="26:46">
      <c r="Z80" s="96">
        <f>IFERROR(SUM(AA80:AT80)+Manuel!$C80,"")</f>
        <v>0</v>
      </c>
      <c r="AA80" s="33" t="str">
        <f>IFERROR(INDEX($Z$2:$Z$8,MATCH(Manuel!$B9:$N45,AA$2:AA$8,0)),"--")</f>
        <v>--</v>
      </c>
      <c r="AB80" s="40" t="str">
        <f>IFERROR(INDEX($Z$2:$Z$8,MATCH(Manuel!$B9:$N45,AB$2:AB$8,0)),"--")</f>
        <v>--</v>
      </c>
      <c r="AC80" s="40" t="str">
        <f>IFERROR(INDEX($Z$2:$Z$8,MATCH(Manuel!$B9:$N45,AC$2:AC$8,0)),"--")</f>
        <v>--</v>
      </c>
      <c r="AD80" s="40" t="str">
        <f>IFERROR(INDEX($Z$2:$Z$8,MATCH(Manuel!$B9:$N45,AD$2:AD$8,0)),"--")</f>
        <v>--</v>
      </c>
      <c r="AE80" s="40" t="str">
        <f>IFERROR(INDEX($Z$2:$Z$8,MATCH(Manuel!$B9:$N45,AE$2:AE$8,0)),"--")</f>
        <v>--</v>
      </c>
      <c r="AF80" s="40" t="str">
        <f>IFERROR(INDEX($Z$2:$Z$8,MATCH(Manuel!$B9:$N45,AF$2:AF$8,0)),"--")</f>
        <v>--</v>
      </c>
      <c r="AG80" s="40" t="str">
        <f>IFERROR(INDEX($Z$2:$Z$8,MATCH(Manuel!$B9:$N45,AG$2:AG$8,0)),"--")</f>
        <v>--</v>
      </c>
      <c r="AH80" s="40" t="str">
        <f>IFERROR(INDEX($Z$2:$Z$8,MATCH(Manuel!$B9:$N45,AH$2:AH$8,0)),"--")</f>
        <v>--</v>
      </c>
      <c r="AI80" s="40" t="str">
        <f>IFERROR(INDEX($Z$2:$Z$8,MATCH(Manuel!$B9:$N45,AI$2:AI$8,0)),"--")</f>
        <v>--</v>
      </c>
      <c r="AJ80" s="40" t="str">
        <f>IFERROR(INDEX($Z$2:$Z$8,MATCH(Manuel!$B9:$N45,AJ$2:AJ$8,0)),"--")</f>
        <v>--</v>
      </c>
      <c r="AK80" s="40" t="str">
        <f>IFERROR(INDEX($Z$2:$Z$8,MATCH(Manuel!$B9:$N45,AK$2:AK$8,0)),"--")</f>
        <v>--</v>
      </c>
      <c r="AL80" s="40" t="str">
        <f>IFERROR(INDEX($Z$2:$Z$8,MATCH(Manuel!$B9:$N45,AL$2:AL$8,0)),"--")</f>
        <v>--</v>
      </c>
      <c r="AM80" s="40" t="str">
        <f>IFERROR(INDEX($Z$2:$Z$8,MATCH(Manuel!$B9:$N45,AM$2:AM$8,0)),"--")</f>
        <v>--</v>
      </c>
      <c r="AN80" s="40" t="str">
        <f>IFERROR(INDEX($Z$2:$Z$8,MATCH(Manuel!$B9:$N45,AN$2:AN$8,0)),"--")</f>
        <v>--</v>
      </c>
      <c r="AO80" s="40" t="str">
        <f>IFERROR(INDEX($Z$2:$Z$8,MATCH(Manuel!$B9:$N45,AO$2:AO$8,0)),"--")</f>
        <v>--</v>
      </c>
      <c r="AP80" s="40" t="str">
        <f>IFERROR(INDEX($Z$2:$Z$8,MATCH(Manuel!$B9:$N45,AP$2:AP$8,0)),"--")</f>
        <v>--</v>
      </c>
      <c r="AQ80" s="40" t="str">
        <f>IFERROR(INDEX($Z$2:$Z$8,MATCH(Manuel!$B9:$N45,AQ$2:AQ$8,0)),"--")</f>
        <v>--</v>
      </c>
      <c r="AR80" s="40" t="str">
        <f>IFERROR(INDEX($Z$2:$Z$8,MATCH(Manuel!$B9:$N45,AR$2:AR$8,0)),"--")</f>
        <v>--</v>
      </c>
      <c r="AS80" s="40" t="str">
        <f>IFERROR(INDEX($Z$2:$Z$8,MATCH(Manuel!$B9:$N45,AS$2:AS$8,0)),"--")</f>
        <v>--</v>
      </c>
      <c r="AT80" s="40" t="str">
        <f>IFERROR(INDEX($Z$2:$Z$8,MATCH(Manuel!$B9:$N45,AT$2:AT$8,0)),"--")</f>
        <v>--</v>
      </c>
    </row>
    <row r="81" spans="26:46">
      <c r="Z81" s="96">
        <f>IFERROR(SUM(AA81:AT81)+Manuel!$C81,"")</f>
        <v>0</v>
      </c>
      <c r="AA81" s="33" t="str">
        <f>IFERROR(INDEX($Z$2:$Z$8,MATCH(Manuel!$B9:$N45,AA$2:AA$8,0)),"--")</f>
        <v>--</v>
      </c>
      <c r="AB81" s="40" t="str">
        <f>IFERROR(INDEX($Z$2:$Z$8,MATCH(Manuel!$B9:$N45,AB$2:AB$8,0)),"--")</f>
        <v>--</v>
      </c>
      <c r="AC81" s="40" t="str">
        <f>IFERROR(INDEX($Z$2:$Z$8,MATCH(Manuel!$B9:$N45,AC$2:AC$8,0)),"--")</f>
        <v>--</v>
      </c>
      <c r="AD81" s="40" t="str">
        <f>IFERROR(INDEX($Z$2:$Z$8,MATCH(Manuel!$B9:$N45,AD$2:AD$8,0)),"--")</f>
        <v>--</v>
      </c>
      <c r="AE81" s="40" t="str">
        <f>IFERROR(INDEX($Z$2:$Z$8,MATCH(Manuel!$B9:$N45,AE$2:AE$8,0)),"--")</f>
        <v>--</v>
      </c>
      <c r="AF81" s="40" t="str">
        <f>IFERROR(INDEX($Z$2:$Z$8,MATCH(Manuel!$B9:$N45,AF$2:AF$8,0)),"--")</f>
        <v>--</v>
      </c>
      <c r="AG81" s="40" t="str">
        <f>IFERROR(INDEX($Z$2:$Z$8,MATCH(Manuel!$B9:$N45,AG$2:AG$8,0)),"--")</f>
        <v>--</v>
      </c>
      <c r="AH81" s="40" t="str">
        <f>IFERROR(INDEX($Z$2:$Z$8,MATCH(Manuel!$B9:$N45,AH$2:AH$8,0)),"--")</f>
        <v>--</v>
      </c>
      <c r="AI81" s="40" t="str">
        <f>IFERROR(INDEX($Z$2:$Z$8,MATCH(Manuel!$B9:$N45,AI$2:AI$8,0)),"--")</f>
        <v>--</v>
      </c>
      <c r="AJ81" s="40" t="str">
        <f>IFERROR(INDEX($Z$2:$Z$8,MATCH(Manuel!$B9:$N45,AJ$2:AJ$8,0)),"--")</f>
        <v>--</v>
      </c>
      <c r="AK81" s="40" t="str">
        <f>IFERROR(INDEX($Z$2:$Z$8,MATCH(Manuel!$B9:$N45,AK$2:AK$8,0)),"--")</f>
        <v>--</v>
      </c>
      <c r="AL81" s="40" t="str">
        <f>IFERROR(INDEX($Z$2:$Z$8,MATCH(Manuel!$B9:$N45,AL$2:AL$8,0)),"--")</f>
        <v>--</v>
      </c>
      <c r="AM81" s="40" t="str">
        <f>IFERROR(INDEX($Z$2:$Z$8,MATCH(Manuel!$B9:$N45,AM$2:AM$8,0)),"--")</f>
        <v>--</v>
      </c>
      <c r="AN81" s="40" t="str">
        <f>IFERROR(INDEX($Z$2:$Z$8,MATCH(Manuel!$B9:$N45,AN$2:AN$8,0)),"--")</f>
        <v>--</v>
      </c>
      <c r="AO81" s="40" t="str">
        <f>IFERROR(INDEX($Z$2:$Z$8,MATCH(Manuel!$B9:$N45,AO$2:AO$8,0)),"--")</f>
        <v>--</v>
      </c>
      <c r="AP81" s="40" t="str">
        <f>IFERROR(INDEX($Z$2:$Z$8,MATCH(Manuel!$B9:$N45,AP$2:AP$8,0)),"--")</f>
        <v>--</v>
      </c>
      <c r="AQ81" s="40" t="str">
        <f>IFERROR(INDEX($Z$2:$Z$8,MATCH(Manuel!$B9:$N45,AQ$2:AQ$8,0)),"--")</f>
        <v>--</v>
      </c>
      <c r="AR81" s="40" t="str">
        <f>IFERROR(INDEX($Z$2:$Z$8,MATCH(Manuel!$B9:$N45,AR$2:AR$8,0)),"--")</f>
        <v>--</v>
      </c>
      <c r="AS81" s="40" t="str">
        <f>IFERROR(INDEX($Z$2:$Z$8,MATCH(Manuel!$B9:$N45,AS$2:AS$8,0)),"--")</f>
        <v>--</v>
      </c>
      <c r="AT81" s="40" t="str">
        <f>IFERROR(INDEX($Z$2:$Z$8,MATCH(Manuel!$B9:$N45,AT$2:AT$8,0)),"--")</f>
        <v>--</v>
      </c>
    </row>
    <row r="82" spans="26:46">
      <c r="Z82" s="96">
        <f>IFERROR(SUM(AA82:AT82)+Manuel!$C82,"")</f>
        <v>0</v>
      </c>
      <c r="AA82" s="33" t="str">
        <f>IFERROR(INDEX($Z$2:$Z$8,MATCH(Manuel!$B9:$N45,AA$2:AA$8,0)),"--")</f>
        <v>--</v>
      </c>
      <c r="AB82" s="40" t="str">
        <f>IFERROR(INDEX($Z$2:$Z$8,MATCH(Manuel!$B9:$N45,AB$2:AB$8,0)),"--")</f>
        <v>--</v>
      </c>
      <c r="AC82" s="40" t="str">
        <f>IFERROR(INDEX($Z$2:$Z$8,MATCH(Manuel!$B9:$N45,AC$2:AC$8,0)),"--")</f>
        <v>--</v>
      </c>
      <c r="AD82" s="40" t="str">
        <f>IFERROR(INDEX($Z$2:$Z$8,MATCH(Manuel!$B9:$N45,AD$2:AD$8,0)),"--")</f>
        <v>--</v>
      </c>
      <c r="AE82" s="40" t="str">
        <f>IFERROR(INDEX($Z$2:$Z$8,MATCH(Manuel!$B9:$N45,AE$2:AE$8,0)),"--")</f>
        <v>--</v>
      </c>
      <c r="AF82" s="40" t="str">
        <f>IFERROR(INDEX($Z$2:$Z$8,MATCH(Manuel!$B9:$N45,AF$2:AF$8,0)),"--")</f>
        <v>--</v>
      </c>
      <c r="AG82" s="40" t="str">
        <f>IFERROR(INDEX($Z$2:$Z$8,MATCH(Manuel!$B9:$N45,AG$2:AG$8,0)),"--")</f>
        <v>--</v>
      </c>
      <c r="AH82" s="40" t="str">
        <f>IFERROR(INDEX($Z$2:$Z$8,MATCH(Manuel!$B9:$N45,AH$2:AH$8,0)),"--")</f>
        <v>--</v>
      </c>
      <c r="AI82" s="40" t="str">
        <f>IFERROR(INDEX($Z$2:$Z$8,MATCH(Manuel!$B9:$N45,AI$2:AI$8,0)),"--")</f>
        <v>--</v>
      </c>
      <c r="AJ82" s="40" t="str">
        <f>IFERROR(INDEX($Z$2:$Z$8,MATCH(Manuel!$B9:$N45,AJ$2:AJ$8,0)),"--")</f>
        <v>--</v>
      </c>
      <c r="AK82" s="40" t="str">
        <f>IFERROR(INDEX($Z$2:$Z$8,MATCH(Manuel!$B9:$N45,AK$2:AK$8,0)),"--")</f>
        <v>--</v>
      </c>
      <c r="AL82" s="40" t="str">
        <f>IFERROR(INDEX($Z$2:$Z$8,MATCH(Manuel!$B9:$N45,AL$2:AL$8,0)),"--")</f>
        <v>--</v>
      </c>
      <c r="AM82" s="40" t="str">
        <f>IFERROR(INDEX($Z$2:$Z$8,MATCH(Manuel!$B9:$N45,AM$2:AM$8,0)),"--")</f>
        <v>--</v>
      </c>
      <c r="AN82" s="40" t="str">
        <f>IFERROR(INDEX($Z$2:$Z$8,MATCH(Manuel!$B9:$N45,AN$2:AN$8,0)),"--")</f>
        <v>--</v>
      </c>
      <c r="AO82" s="40" t="str">
        <f>IFERROR(INDEX($Z$2:$Z$8,MATCH(Manuel!$B9:$N45,AO$2:AO$8,0)),"--")</f>
        <v>--</v>
      </c>
      <c r="AP82" s="40" t="str">
        <f>IFERROR(INDEX($Z$2:$Z$8,MATCH(Manuel!$B9:$N45,AP$2:AP$8,0)),"--")</f>
        <v>--</v>
      </c>
      <c r="AQ82" s="40" t="str">
        <f>IFERROR(INDEX($Z$2:$Z$8,MATCH(Manuel!$B9:$N45,AQ$2:AQ$8,0)),"--")</f>
        <v>--</v>
      </c>
      <c r="AR82" s="40" t="str">
        <f>IFERROR(INDEX($Z$2:$Z$8,MATCH(Manuel!$B9:$N45,AR$2:AR$8,0)),"--")</f>
        <v>--</v>
      </c>
      <c r="AS82" s="40" t="str">
        <f>IFERROR(INDEX($Z$2:$Z$8,MATCH(Manuel!$B9:$N45,AS$2:AS$8,0)),"--")</f>
        <v>--</v>
      </c>
      <c r="AT82" s="40" t="str">
        <f>IFERROR(INDEX($Z$2:$Z$8,MATCH(Manuel!$B9:$N45,AT$2:AT$8,0)),"--")</f>
        <v>--</v>
      </c>
    </row>
    <row r="83" spans="26:46">
      <c r="Z83" s="96">
        <f>IFERROR(SUM(AA83:AT83)+Manuel!$C83,"")</f>
        <v>0</v>
      </c>
      <c r="AA83" s="33" t="str">
        <f>IFERROR(INDEX($Z$2:$Z$8,MATCH(Manuel!$B9:$N45,AA$2:AA$8,0)),"--")</f>
        <v>--</v>
      </c>
      <c r="AB83" s="40" t="str">
        <f>IFERROR(INDEX($Z$2:$Z$8,MATCH(Manuel!$B9:$N45,AB$2:AB$8,0)),"--")</f>
        <v>--</v>
      </c>
      <c r="AC83" s="40" t="str">
        <f>IFERROR(INDEX($Z$2:$Z$8,MATCH(Manuel!$B9:$N45,AC$2:AC$8,0)),"--")</f>
        <v>--</v>
      </c>
      <c r="AD83" s="40" t="str">
        <f>IFERROR(INDEX($Z$2:$Z$8,MATCH(Manuel!$B9:$N45,AD$2:AD$8,0)),"--")</f>
        <v>--</v>
      </c>
      <c r="AE83" s="40" t="str">
        <f>IFERROR(INDEX($Z$2:$Z$8,MATCH(Manuel!$B9:$N45,AE$2:AE$8,0)),"--")</f>
        <v>--</v>
      </c>
      <c r="AF83" s="40" t="str">
        <f>IFERROR(INDEX($Z$2:$Z$8,MATCH(Manuel!$B9:$N45,AF$2:AF$8,0)),"--")</f>
        <v>--</v>
      </c>
      <c r="AG83" s="40" t="str">
        <f>IFERROR(INDEX($Z$2:$Z$8,MATCH(Manuel!$B9:$N45,AG$2:AG$8,0)),"--")</f>
        <v>--</v>
      </c>
      <c r="AH83" s="40" t="str">
        <f>IFERROR(INDEX($Z$2:$Z$8,MATCH(Manuel!$B9:$N45,AH$2:AH$8,0)),"--")</f>
        <v>--</v>
      </c>
      <c r="AI83" s="40" t="str">
        <f>IFERROR(INDEX($Z$2:$Z$8,MATCH(Manuel!$B9:$N45,AI$2:AI$8,0)),"--")</f>
        <v>--</v>
      </c>
      <c r="AJ83" s="40" t="str">
        <f>IFERROR(INDEX($Z$2:$Z$8,MATCH(Manuel!$B9:$N45,AJ$2:AJ$8,0)),"--")</f>
        <v>--</v>
      </c>
      <c r="AK83" s="40" t="str">
        <f>IFERROR(INDEX($Z$2:$Z$8,MATCH(Manuel!$B9:$N45,AK$2:AK$8,0)),"--")</f>
        <v>--</v>
      </c>
      <c r="AL83" s="40" t="str">
        <f>IFERROR(INDEX($Z$2:$Z$8,MATCH(Manuel!$B9:$N45,AL$2:AL$8,0)),"--")</f>
        <v>--</v>
      </c>
      <c r="AM83" s="40" t="str">
        <f>IFERROR(INDEX($Z$2:$Z$8,MATCH(Manuel!$B9:$N45,AM$2:AM$8,0)),"--")</f>
        <v>--</v>
      </c>
      <c r="AN83" s="40" t="str">
        <f>IFERROR(INDEX($Z$2:$Z$8,MATCH(Manuel!$B9:$N45,AN$2:AN$8,0)),"--")</f>
        <v>--</v>
      </c>
      <c r="AO83" s="40" t="str">
        <f>IFERROR(INDEX($Z$2:$Z$8,MATCH(Manuel!$B9:$N45,AO$2:AO$8,0)),"--")</f>
        <v>--</v>
      </c>
      <c r="AP83" s="40" t="str">
        <f>IFERROR(INDEX($Z$2:$Z$8,MATCH(Manuel!$B9:$N45,AP$2:AP$8,0)),"--")</f>
        <v>--</v>
      </c>
      <c r="AQ83" s="40" t="str">
        <f>IFERROR(INDEX($Z$2:$Z$8,MATCH(Manuel!$B9:$N45,AQ$2:AQ$8,0)),"--")</f>
        <v>--</v>
      </c>
      <c r="AR83" s="40" t="str">
        <f>IFERROR(INDEX($Z$2:$Z$8,MATCH(Manuel!$B9:$N45,AR$2:AR$8,0)),"--")</f>
        <v>--</v>
      </c>
      <c r="AS83" s="40" t="str">
        <f>IFERROR(INDEX($Z$2:$Z$8,MATCH(Manuel!$B9:$N45,AS$2:AS$8,0)),"--")</f>
        <v>--</v>
      </c>
      <c r="AT83" s="40" t="str">
        <f>IFERROR(INDEX($Z$2:$Z$8,MATCH(Manuel!$B9:$N45,AT$2:AT$8,0)),"--")</f>
        <v>--</v>
      </c>
    </row>
    <row r="84" spans="26:46">
      <c r="Z84" s="96">
        <f>IFERROR(SUM(AA84:AT84)+Manuel!$C84,"")</f>
        <v>0</v>
      </c>
      <c r="AA84" s="33" t="str">
        <f>IFERROR(INDEX($Z$2:$Z$8,MATCH(Manuel!$B9:$N45,AA$2:AA$8,0)),"--")</f>
        <v>--</v>
      </c>
      <c r="AB84" s="40" t="str">
        <f>IFERROR(INDEX($Z$2:$Z$8,MATCH(Manuel!$B9:$N45,AB$2:AB$8,0)),"--")</f>
        <v>--</v>
      </c>
      <c r="AC84" s="40" t="str">
        <f>IFERROR(INDEX($Z$2:$Z$8,MATCH(Manuel!$B9:$N45,AC$2:AC$8,0)),"--")</f>
        <v>--</v>
      </c>
      <c r="AD84" s="40" t="str">
        <f>IFERROR(INDEX($Z$2:$Z$8,MATCH(Manuel!$B9:$N45,AD$2:AD$8,0)),"--")</f>
        <v>--</v>
      </c>
      <c r="AE84" s="40" t="str">
        <f>IFERROR(INDEX($Z$2:$Z$8,MATCH(Manuel!$B9:$N45,AE$2:AE$8,0)),"--")</f>
        <v>--</v>
      </c>
      <c r="AF84" s="40" t="str">
        <f>IFERROR(INDEX($Z$2:$Z$8,MATCH(Manuel!$B9:$N45,AF$2:AF$8,0)),"--")</f>
        <v>--</v>
      </c>
      <c r="AG84" s="40" t="str">
        <f>IFERROR(INDEX($Z$2:$Z$8,MATCH(Manuel!$B9:$N45,AG$2:AG$8,0)),"--")</f>
        <v>--</v>
      </c>
      <c r="AH84" s="40" t="str">
        <f>IFERROR(INDEX($Z$2:$Z$8,MATCH(Manuel!$B9:$N45,AH$2:AH$8,0)),"--")</f>
        <v>--</v>
      </c>
      <c r="AI84" s="40" t="str">
        <f>IFERROR(INDEX($Z$2:$Z$8,MATCH(Manuel!$B9:$N45,AI$2:AI$8,0)),"--")</f>
        <v>--</v>
      </c>
      <c r="AJ84" s="40" t="str">
        <f>IFERROR(INDEX($Z$2:$Z$8,MATCH(Manuel!$B9:$N45,AJ$2:AJ$8,0)),"--")</f>
        <v>--</v>
      </c>
      <c r="AK84" s="40" t="str">
        <f>IFERROR(INDEX($Z$2:$Z$8,MATCH(Manuel!$B9:$N45,AK$2:AK$8,0)),"--")</f>
        <v>--</v>
      </c>
      <c r="AL84" s="40" t="str">
        <f>IFERROR(INDEX($Z$2:$Z$8,MATCH(Manuel!$B9:$N45,AL$2:AL$8,0)),"--")</f>
        <v>--</v>
      </c>
      <c r="AM84" s="40" t="str">
        <f>IFERROR(INDEX($Z$2:$Z$8,MATCH(Manuel!$B9:$N45,AM$2:AM$8,0)),"--")</f>
        <v>--</v>
      </c>
      <c r="AN84" s="40" t="str">
        <f>IFERROR(INDEX($Z$2:$Z$8,MATCH(Manuel!$B9:$N45,AN$2:AN$8,0)),"--")</f>
        <v>--</v>
      </c>
      <c r="AO84" s="40" t="str">
        <f>IFERROR(INDEX($Z$2:$Z$8,MATCH(Manuel!$B9:$N45,AO$2:AO$8,0)),"--")</f>
        <v>--</v>
      </c>
      <c r="AP84" s="40" t="str">
        <f>IFERROR(INDEX($Z$2:$Z$8,MATCH(Manuel!$B9:$N45,AP$2:AP$8,0)),"--")</f>
        <v>--</v>
      </c>
      <c r="AQ84" s="40" t="str">
        <f>IFERROR(INDEX($Z$2:$Z$8,MATCH(Manuel!$B9:$N45,AQ$2:AQ$8,0)),"--")</f>
        <v>--</v>
      </c>
      <c r="AR84" s="40" t="str">
        <f>IFERROR(INDEX($Z$2:$Z$8,MATCH(Manuel!$B9:$N45,AR$2:AR$8,0)),"--")</f>
        <v>--</v>
      </c>
      <c r="AS84" s="40" t="str">
        <f>IFERROR(INDEX($Z$2:$Z$8,MATCH(Manuel!$B9:$N45,AS$2:AS$8,0)),"--")</f>
        <v>--</v>
      </c>
      <c r="AT84" s="40" t="str">
        <f>IFERROR(INDEX($Z$2:$Z$8,MATCH(Manuel!$B9:$N45,AT$2:AT$8,0)),"--")</f>
        <v>--</v>
      </c>
    </row>
    <row r="85" spans="26:46">
      <c r="Z85" s="96">
        <f>IFERROR(SUM(AA85:AT85)+Manuel!$C85,"")</f>
        <v>0</v>
      </c>
      <c r="AA85" s="33" t="str">
        <f>IFERROR(INDEX($Z$2:$Z$8,MATCH(Manuel!$B9:$N45,AA$2:AA$8,0)),"--")</f>
        <v>--</v>
      </c>
      <c r="AB85" s="40" t="str">
        <f>IFERROR(INDEX($Z$2:$Z$8,MATCH(Manuel!$B9:$N45,AB$2:AB$8,0)),"--")</f>
        <v>--</v>
      </c>
      <c r="AC85" s="40" t="str">
        <f>IFERROR(INDEX($Z$2:$Z$8,MATCH(Manuel!$B9:$N45,AC$2:AC$8,0)),"--")</f>
        <v>--</v>
      </c>
      <c r="AD85" s="40" t="str">
        <f>IFERROR(INDEX($Z$2:$Z$8,MATCH(Manuel!$B9:$N45,AD$2:AD$8,0)),"--")</f>
        <v>--</v>
      </c>
      <c r="AE85" s="40" t="str">
        <f>IFERROR(INDEX($Z$2:$Z$8,MATCH(Manuel!$B9:$N45,AE$2:AE$8,0)),"--")</f>
        <v>--</v>
      </c>
      <c r="AF85" s="40" t="str">
        <f>IFERROR(INDEX($Z$2:$Z$8,MATCH(Manuel!$B9:$N45,AF$2:AF$8,0)),"--")</f>
        <v>--</v>
      </c>
      <c r="AG85" s="40" t="str">
        <f>IFERROR(INDEX($Z$2:$Z$8,MATCH(Manuel!$B9:$N45,AG$2:AG$8,0)),"--")</f>
        <v>--</v>
      </c>
      <c r="AH85" s="40" t="str">
        <f>IFERROR(INDEX($Z$2:$Z$8,MATCH(Manuel!$B9:$N45,AH$2:AH$8,0)),"--")</f>
        <v>--</v>
      </c>
      <c r="AI85" s="40" t="str">
        <f>IFERROR(INDEX($Z$2:$Z$8,MATCH(Manuel!$B9:$N45,AI$2:AI$8,0)),"--")</f>
        <v>--</v>
      </c>
      <c r="AJ85" s="40" t="str">
        <f>IFERROR(INDEX($Z$2:$Z$8,MATCH(Manuel!$B9:$N45,AJ$2:AJ$8,0)),"--")</f>
        <v>--</v>
      </c>
      <c r="AK85" s="40" t="str">
        <f>IFERROR(INDEX($Z$2:$Z$8,MATCH(Manuel!$B9:$N45,AK$2:AK$8,0)),"--")</f>
        <v>--</v>
      </c>
      <c r="AL85" s="40" t="str">
        <f>IFERROR(INDEX($Z$2:$Z$8,MATCH(Manuel!$B9:$N45,AL$2:AL$8,0)),"--")</f>
        <v>--</v>
      </c>
      <c r="AM85" s="40" t="str">
        <f>IFERROR(INDEX($Z$2:$Z$8,MATCH(Manuel!$B9:$N45,AM$2:AM$8,0)),"--")</f>
        <v>--</v>
      </c>
      <c r="AN85" s="40" t="str">
        <f>IFERROR(INDEX($Z$2:$Z$8,MATCH(Manuel!$B9:$N45,AN$2:AN$8,0)),"--")</f>
        <v>--</v>
      </c>
      <c r="AO85" s="40" t="str">
        <f>IFERROR(INDEX($Z$2:$Z$8,MATCH(Manuel!$B9:$N45,AO$2:AO$8,0)),"--")</f>
        <v>--</v>
      </c>
      <c r="AP85" s="40" t="str">
        <f>IFERROR(INDEX($Z$2:$Z$8,MATCH(Manuel!$B9:$N45,AP$2:AP$8,0)),"--")</f>
        <v>--</v>
      </c>
      <c r="AQ85" s="40" t="str">
        <f>IFERROR(INDEX($Z$2:$Z$8,MATCH(Manuel!$B9:$N45,AQ$2:AQ$8,0)),"--")</f>
        <v>--</v>
      </c>
      <c r="AR85" s="40" t="str">
        <f>IFERROR(INDEX($Z$2:$Z$8,MATCH(Manuel!$B9:$N45,AR$2:AR$8,0)),"--")</f>
        <v>--</v>
      </c>
      <c r="AS85" s="40" t="str">
        <f>IFERROR(INDEX($Z$2:$Z$8,MATCH(Manuel!$B9:$N45,AS$2:AS$8,0)),"--")</f>
        <v>--</v>
      </c>
      <c r="AT85" s="40" t="str">
        <f>IFERROR(INDEX($Z$2:$Z$8,MATCH(Manuel!$B9:$N45,AT$2:AT$8,0)),"--")</f>
        <v>--</v>
      </c>
    </row>
    <row r="86" spans="26:46">
      <c r="Z86" s="96">
        <f>IFERROR(SUM(AA86:AT86)+Manuel!$C86,"")</f>
        <v>0</v>
      </c>
      <c r="AA86" s="33" t="str">
        <f>IFERROR(INDEX($Z$2:$Z$8,MATCH(Manuel!$B9:$N45,AA$2:AA$8,0)),"--")</f>
        <v>--</v>
      </c>
      <c r="AB86" s="40" t="str">
        <f>IFERROR(INDEX($Z$2:$Z$8,MATCH(Manuel!$B9:$N45,AB$2:AB$8,0)),"--")</f>
        <v>--</v>
      </c>
      <c r="AC86" s="40" t="str">
        <f>IFERROR(INDEX($Z$2:$Z$8,MATCH(Manuel!$B9:$N45,AC$2:AC$8,0)),"--")</f>
        <v>--</v>
      </c>
      <c r="AD86" s="40" t="str">
        <f>IFERROR(INDEX($Z$2:$Z$8,MATCH(Manuel!$B9:$N45,AD$2:AD$8,0)),"--")</f>
        <v>--</v>
      </c>
      <c r="AE86" s="40" t="str">
        <f>IFERROR(INDEX($Z$2:$Z$8,MATCH(Manuel!$B9:$N45,AE$2:AE$8,0)),"--")</f>
        <v>--</v>
      </c>
      <c r="AF86" s="40" t="str">
        <f>IFERROR(INDEX($Z$2:$Z$8,MATCH(Manuel!$B9:$N45,AF$2:AF$8,0)),"--")</f>
        <v>--</v>
      </c>
      <c r="AG86" s="40" t="str">
        <f>IFERROR(INDEX($Z$2:$Z$8,MATCH(Manuel!$B9:$N45,AG$2:AG$8,0)),"--")</f>
        <v>--</v>
      </c>
      <c r="AH86" s="40" t="str">
        <f>IFERROR(INDEX($Z$2:$Z$8,MATCH(Manuel!$B9:$N45,AH$2:AH$8,0)),"--")</f>
        <v>--</v>
      </c>
      <c r="AI86" s="40" t="str">
        <f>IFERROR(INDEX($Z$2:$Z$8,MATCH(Manuel!$B9:$N45,AI$2:AI$8,0)),"--")</f>
        <v>--</v>
      </c>
      <c r="AJ86" s="40" t="str">
        <f>IFERROR(INDEX($Z$2:$Z$8,MATCH(Manuel!$B9:$N45,AJ$2:AJ$8,0)),"--")</f>
        <v>--</v>
      </c>
      <c r="AK86" s="40" t="str">
        <f>IFERROR(INDEX($Z$2:$Z$8,MATCH(Manuel!$B9:$N45,AK$2:AK$8,0)),"--")</f>
        <v>--</v>
      </c>
      <c r="AL86" s="40" t="str">
        <f>IFERROR(INDEX($Z$2:$Z$8,MATCH(Manuel!$B9:$N45,AL$2:AL$8,0)),"--")</f>
        <v>--</v>
      </c>
      <c r="AM86" s="40" t="str">
        <f>IFERROR(INDEX($Z$2:$Z$8,MATCH(Manuel!$B9:$N45,AM$2:AM$8,0)),"--")</f>
        <v>--</v>
      </c>
      <c r="AN86" s="40" t="str">
        <f>IFERROR(INDEX($Z$2:$Z$8,MATCH(Manuel!$B9:$N45,AN$2:AN$8,0)),"--")</f>
        <v>--</v>
      </c>
      <c r="AO86" s="40" t="str">
        <f>IFERROR(INDEX($Z$2:$Z$8,MATCH(Manuel!$B9:$N45,AO$2:AO$8,0)),"--")</f>
        <v>--</v>
      </c>
      <c r="AP86" s="40" t="str">
        <f>IFERROR(INDEX($Z$2:$Z$8,MATCH(Manuel!$B9:$N45,AP$2:AP$8,0)),"--")</f>
        <v>--</v>
      </c>
      <c r="AQ86" s="40" t="str">
        <f>IFERROR(INDEX($Z$2:$Z$8,MATCH(Manuel!$B9:$N45,AQ$2:AQ$8,0)),"--")</f>
        <v>--</v>
      </c>
      <c r="AR86" s="40" t="str">
        <f>IFERROR(INDEX($Z$2:$Z$8,MATCH(Manuel!$B9:$N45,AR$2:AR$8,0)),"--")</f>
        <v>--</v>
      </c>
      <c r="AS86" s="40" t="str">
        <f>IFERROR(INDEX($Z$2:$Z$8,MATCH(Manuel!$B9:$N45,AS$2:AS$8,0)),"--")</f>
        <v>--</v>
      </c>
      <c r="AT86" s="40" t="str">
        <f>IFERROR(INDEX($Z$2:$Z$8,MATCH(Manuel!$B9:$N45,AT$2:AT$8,0)),"--")</f>
        <v>--</v>
      </c>
    </row>
    <row r="87" spans="26:46">
      <c r="Z87" s="96">
        <f>IFERROR(SUM(AA87:AT87)+Manuel!$C87,"")</f>
        <v>0</v>
      </c>
      <c r="AA87" s="33" t="str">
        <f>IFERROR(INDEX($Z$2:$Z$8,MATCH(Manuel!$B9:$N45,AA$2:AA$8,0)),"--")</f>
        <v>--</v>
      </c>
      <c r="AB87" s="40" t="str">
        <f>IFERROR(INDEX($Z$2:$Z$8,MATCH(Manuel!$B9:$N45,AB$2:AB$8,0)),"--")</f>
        <v>--</v>
      </c>
      <c r="AC87" s="40" t="str">
        <f>IFERROR(INDEX($Z$2:$Z$8,MATCH(Manuel!$B9:$N45,AC$2:AC$8,0)),"--")</f>
        <v>--</v>
      </c>
      <c r="AD87" s="40" t="str">
        <f>IFERROR(INDEX($Z$2:$Z$8,MATCH(Manuel!$B9:$N45,AD$2:AD$8,0)),"--")</f>
        <v>--</v>
      </c>
      <c r="AE87" s="40" t="str">
        <f>IFERROR(INDEX($Z$2:$Z$8,MATCH(Manuel!$B9:$N45,AE$2:AE$8,0)),"--")</f>
        <v>--</v>
      </c>
      <c r="AF87" s="40" t="str">
        <f>IFERROR(INDEX($Z$2:$Z$8,MATCH(Manuel!$B9:$N45,AF$2:AF$8,0)),"--")</f>
        <v>--</v>
      </c>
      <c r="AG87" s="40" t="str">
        <f>IFERROR(INDEX($Z$2:$Z$8,MATCH(Manuel!$B9:$N45,AG$2:AG$8,0)),"--")</f>
        <v>--</v>
      </c>
      <c r="AH87" s="40" t="str">
        <f>IFERROR(INDEX($Z$2:$Z$8,MATCH(Manuel!$B9:$N45,AH$2:AH$8,0)),"--")</f>
        <v>--</v>
      </c>
      <c r="AI87" s="40" t="str">
        <f>IFERROR(INDEX($Z$2:$Z$8,MATCH(Manuel!$B9:$N45,AI$2:AI$8,0)),"--")</f>
        <v>--</v>
      </c>
      <c r="AJ87" s="40" t="str">
        <f>IFERROR(INDEX($Z$2:$Z$8,MATCH(Manuel!$B9:$N45,AJ$2:AJ$8,0)),"--")</f>
        <v>--</v>
      </c>
      <c r="AK87" s="40" t="str">
        <f>IFERROR(INDEX($Z$2:$Z$8,MATCH(Manuel!$B9:$N45,AK$2:AK$8,0)),"--")</f>
        <v>--</v>
      </c>
      <c r="AL87" s="40" t="str">
        <f>IFERROR(INDEX($Z$2:$Z$8,MATCH(Manuel!$B9:$N45,AL$2:AL$8,0)),"--")</f>
        <v>--</v>
      </c>
      <c r="AM87" s="40" t="str">
        <f>IFERROR(INDEX($Z$2:$Z$8,MATCH(Manuel!$B9:$N45,AM$2:AM$8,0)),"--")</f>
        <v>--</v>
      </c>
      <c r="AN87" s="40" t="str">
        <f>IFERROR(INDEX($Z$2:$Z$8,MATCH(Manuel!$B9:$N45,AN$2:AN$8,0)),"--")</f>
        <v>--</v>
      </c>
      <c r="AO87" s="40" t="str">
        <f>IFERROR(INDEX($Z$2:$Z$8,MATCH(Manuel!$B9:$N45,AO$2:AO$8,0)),"--")</f>
        <v>--</v>
      </c>
      <c r="AP87" s="40" t="str">
        <f>IFERROR(INDEX($Z$2:$Z$8,MATCH(Manuel!$B9:$N45,AP$2:AP$8,0)),"--")</f>
        <v>--</v>
      </c>
      <c r="AQ87" s="40" t="str">
        <f>IFERROR(INDEX($Z$2:$Z$8,MATCH(Manuel!$B9:$N45,AQ$2:AQ$8,0)),"--")</f>
        <v>--</v>
      </c>
      <c r="AR87" s="40" t="str">
        <f>IFERROR(INDEX($Z$2:$Z$8,MATCH(Manuel!$B9:$N45,AR$2:AR$8,0)),"--")</f>
        <v>--</v>
      </c>
      <c r="AS87" s="40" t="str">
        <f>IFERROR(INDEX($Z$2:$Z$8,MATCH(Manuel!$B9:$N45,AS$2:AS$8,0)),"--")</f>
        <v>--</v>
      </c>
      <c r="AT87" s="40" t="str">
        <f>IFERROR(INDEX($Z$2:$Z$8,MATCH(Manuel!$B9:$N45,AT$2:AT$8,0)),"--")</f>
        <v>--</v>
      </c>
    </row>
    <row r="88" spans="26:46">
      <c r="Z88" s="96">
        <f>IFERROR(SUM(AA88:AT88)+Manuel!$C88,"")</f>
        <v>0</v>
      </c>
      <c r="AA88" s="33" t="str">
        <f>IFERROR(INDEX($Z$2:$Z$8,MATCH(Manuel!$B9:$N45,AA$2:AA$8,0)),"--")</f>
        <v>--</v>
      </c>
      <c r="AB88" s="40" t="str">
        <f>IFERROR(INDEX($Z$2:$Z$8,MATCH(Manuel!$B9:$N45,AB$2:AB$8,0)),"--")</f>
        <v>--</v>
      </c>
      <c r="AC88" s="40" t="str">
        <f>IFERROR(INDEX($Z$2:$Z$8,MATCH(Manuel!$B9:$N45,AC$2:AC$8,0)),"--")</f>
        <v>--</v>
      </c>
      <c r="AD88" s="40" t="str">
        <f>IFERROR(INDEX($Z$2:$Z$8,MATCH(Manuel!$B9:$N45,AD$2:AD$8,0)),"--")</f>
        <v>--</v>
      </c>
      <c r="AE88" s="40" t="str">
        <f>IFERROR(INDEX($Z$2:$Z$8,MATCH(Manuel!$B9:$N45,AE$2:AE$8,0)),"--")</f>
        <v>--</v>
      </c>
      <c r="AF88" s="40" t="str">
        <f>IFERROR(INDEX($Z$2:$Z$8,MATCH(Manuel!$B9:$N45,AF$2:AF$8,0)),"--")</f>
        <v>--</v>
      </c>
      <c r="AG88" s="40" t="str">
        <f>IFERROR(INDEX($Z$2:$Z$8,MATCH(Manuel!$B9:$N45,AG$2:AG$8,0)),"--")</f>
        <v>--</v>
      </c>
      <c r="AH88" s="40" t="str">
        <f>IFERROR(INDEX($Z$2:$Z$8,MATCH(Manuel!$B9:$N45,AH$2:AH$8,0)),"--")</f>
        <v>--</v>
      </c>
      <c r="AI88" s="40" t="str">
        <f>IFERROR(INDEX($Z$2:$Z$8,MATCH(Manuel!$B9:$N45,AI$2:AI$8,0)),"--")</f>
        <v>--</v>
      </c>
      <c r="AJ88" s="40" t="str">
        <f>IFERROR(INDEX($Z$2:$Z$8,MATCH(Manuel!$B9:$N45,AJ$2:AJ$8,0)),"--")</f>
        <v>--</v>
      </c>
      <c r="AK88" s="40" t="str">
        <f>IFERROR(INDEX($Z$2:$Z$8,MATCH(Manuel!$B9:$N45,AK$2:AK$8,0)),"--")</f>
        <v>--</v>
      </c>
      <c r="AL88" s="40" t="str">
        <f>IFERROR(INDEX($Z$2:$Z$8,MATCH(Manuel!$B9:$N45,AL$2:AL$8,0)),"--")</f>
        <v>--</v>
      </c>
      <c r="AM88" s="40" t="str">
        <f>IFERROR(INDEX($Z$2:$Z$8,MATCH(Manuel!$B9:$N45,AM$2:AM$8,0)),"--")</f>
        <v>--</v>
      </c>
      <c r="AN88" s="40" t="str">
        <f>IFERROR(INDEX($Z$2:$Z$8,MATCH(Manuel!$B9:$N45,AN$2:AN$8,0)),"--")</f>
        <v>--</v>
      </c>
      <c r="AO88" s="40" t="str">
        <f>IFERROR(INDEX($Z$2:$Z$8,MATCH(Manuel!$B9:$N45,AO$2:AO$8,0)),"--")</f>
        <v>--</v>
      </c>
      <c r="AP88" s="40" t="str">
        <f>IFERROR(INDEX($Z$2:$Z$8,MATCH(Manuel!$B9:$N45,AP$2:AP$8,0)),"--")</f>
        <v>--</v>
      </c>
      <c r="AQ88" s="40" t="str">
        <f>IFERROR(INDEX($Z$2:$Z$8,MATCH(Manuel!$B9:$N45,AQ$2:AQ$8,0)),"--")</f>
        <v>--</v>
      </c>
      <c r="AR88" s="40" t="str">
        <f>IFERROR(INDEX($Z$2:$Z$8,MATCH(Manuel!$B9:$N45,AR$2:AR$8,0)),"--")</f>
        <v>--</v>
      </c>
      <c r="AS88" s="40" t="str">
        <f>IFERROR(INDEX($Z$2:$Z$8,MATCH(Manuel!$B9:$N45,AS$2:AS$8,0)),"--")</f>
        <v>--</v>
      </c>
      <c r="AT88" s="40" t="str">
        <f>IFERROR(INDEX($Z$2:$Z$8,MATCH(Manuel!$B9:$N45,AT$2:AT$8,0)),"--")</f>
        <v>--</v>
      </c>
    </row>
    <row r="89" spans="26:46">
      <c r="Z89" s="96">
        <f>IFERROR(SUM(AA89:AT89)+Manuel!$C89,"")</f>
        <v>0</v>
      </c>
      <c r="AA89" s="33" t="str">
        <f>IFERROR(INDEX($Z$2:$Z$8,MATCH(Manuel!$B9:$N45,AA$2:AA$8,0)),"--")</f>
        <v>--</v>
      </c>
      <c r="AB89" s="40" t="str">
        <f>IFERROR(INDEX($Z$2:$Z$8,MATCH(Manuel!$B9:$N45,AB$2:AB$8,0)),"--")</f>
        <v>--</v>
      </c>
      <c r="AC89" s="40" t="str">
        <f>IFERROR(INDEX($Z$2:$Z$8,MATCH(Manuel!$B9:$N45,AC$2:AC$8,0)),"--")</f>
        <v>--</v>
      </c>
      <c r="AD89" s="40" t="str">
        <f>IFERROR(INDEX($Z$2:$Z$8,MATCH(Manuel!$B9:$N45,AD$2:AD$8,0)),"--")</f>
        <v>--</v>
      </c>
      <c r="AE89" s="40" t="str">
        <f>IFERROR(INDEX($Z$2:$Z$8,MATCH(Manuel!$B9:$N45,AE$2:AE$8,0)),"--")</f>
        <v>--</v>
      </c>
      <c r="AF89" s="40" t="str">
        <f>IFERROR(INDEX($Z$2:$Z$8,MATCH(Manuel!$B9:$N45,AF$2:AF$8,0)),"--")</f>
        <v>--</v>
      </c>
      <c r="AG89" s="40" t="str">
        <f>IFERROR(INDEX($Z$2:$Z$8,MATCH(Manuel!$B9:$N45,AG$2:AG$8,0)),"--")</f>
        <v>--</v>
      </c>
      <c r="AH89" s="40" t="str">
        <f>IFERROR(INDEX($Z$2:$Z$8,MATCH(Manuel!$B9:$N45,AH$2:AH$8,0)),"--")</f>
        <v>--</v>
      </c>
      <c r="AI89" s="40" t="str">
        <f>IFERROR(INDEX($Z$2:$Z$8,MATCH(Manuel!$B9:$N45,AI$2:AI$8,0)),"--")</f>
        <v>--</v>
      </c>
      <c r="AJ89" s="40" t="str">
        <f>IFERROR(INDEX($Z$2:$Z$8,MATCH(Manuel!$B9:$N45,AJ$2:AJ$8,0)),"--")</f>
        <v>--</v>
      </c>
      <c r="AK89" s="40" t="str">
        <f>IFERROR(INDEX($Z$2:$Z$8,MATCH(Manuel!$B9:$N45,AK$2:AK$8,0)),"--")</f>
        <v>--</v>
      </c>
      <c r="AL89" s="40" t="str">
        <f>IFERROR(INDEX($Z$2:$Z$8,MATCH(Manuel!$B9:$N45,AL$2:AL$8,0)),"--")</f>
        <v>--</v>
      </c>
      <c r="AM89" s="40" t="str">
        <f>IFERROR(INDEX($Z$2:$Z$8,MATCH(Manuel!$B9:$N45,AM$2:AM$8,0)),"--")</f>
        <v>--</v>
      </c>
      <c r="AN89" s="40" t="str">
        <f>IFERROR(INDEX($Z$2:$Z$8,MATCH(Manuel!$B9:$N45,AN$2:AN$8,0)),"--")</f>
        <v>--</v>
      </c>
      <c r="AO89" s="40" t="str">
        <f>IFERROR(INDEX($Z$2:$Z$8,MATCH(Manuel!$B9:$N45,AO$2:AO$8,0)),"--")</f>
        <v>--</v>
      </c>
      <c r="AP89" s="40" t="str">
        <f>IFERROR(INDEX($Z$2:$Z$8,MATCH(Manuel!$B9:$N45,AP$2:AP$8,0)),"--")</f>
        <v>--</v>
      </c>
      <c r="AQ89" s="40" t="str">
        <f>IFERROR(INDEX($Z$2:$Z$8,MATCH(Manuel!$B9:$N45,AQ$2:AQ$8,0)),"--")</f>
        <v>--</v>
      </c>
      <c r="AR89" s="40" t="str">
        <f>IFERROR(INDEX($Z$2:$Z$8,MATCH(Manuel!$B9:$N45,AR$2:AR$8,0)),"--")</f>
        <v>--</v>
      </c>
      <c r="AS89" s="40" t="str">
        <f>IFERROR(INDEX($Z$2:$Z$8,MATCH(Manuel!$B9:$N45,AS$2:AS$8,0)),"--")</f>
        <v>--</v>
      </c>
      <c r="AT89" s="40" t="str">
        <f>IFERROR(INDEX($Z$2:$Z$8,MATCH(Manuel!$B9:$N45,AT$2:AT$8,0)),"--")</f>
        <v>--</v>
      </c>
    </row>
    <row r="90" spans="26:46">
      <c r="Z90" s="96">
        <f>IFERROR(SUM(AA90:AT90)+Manuel!$C90,"")</f>
        <v>0</v>
      </c>
      <c r="AA90" s="33" t="str">
        <f>IFERROR(INDEX($Z$2:$Z$8,MATCH(Manuel!$B9:$N45,AA$2:AA$8,0)),"--")</f>
        <v>--</v>
      </c>
      <c r="AB90" s="40" t="str">
        <f>IFERROR(INDEX($Z$2:$Z$8,MATCH(Manuel!$B9:$N45,AB$2:AB$8,0)),"--")</f>
        <v>--</v>
      </c>
      <c r="AC90" s="40" t="str">
        <f>IFERROR(INDEX($Z$2:$Z$8,MATCH(Manuel!$B9:$N45,AC$2:AC$8,0)),"--")</f>
        <v>--</v>
      </c>
      <c r="AD90" s="40" t="str">
        <f>IFERROR(INDEX($Z$2:$Z$8,MATCH(Manuel!$B9:$N45,AD$2:AD$8,0)),"--")</f>
        <v>--</v>
      </c>
      <c r="AE90" s="40" t="str">
        <f>IFERROR(INDEX($Z$2:$Z$8,MATCH(Manuel!$B9:$N45,AE$2:AE$8,0)),"--")</f>
        <v>--</v>
      </c>
      <c r="AF90" s="40" t="str">
        <f>IFERROR(INDEX($Z$2:$Z$8,MATCH(Manuel!$B9:$N45,AF$2:AF$8,0)),"--")</f>
        <v>--</v>
      </c>
      <c r="AG90" s="40" t="str">
        <f>IFERROR(INDEX($Z$2:$Z$8,MATCH(Manuel!$B9:$N45,AG$2:AG$8,0)),"--")</f>
        <v>--</v>
      </c>
      <c r="AH90" s="40" t="str">
        <f>IFERROR(INDEX($Z$2:$Z$8,MATCH(Manuel!$B9:$N45,AH$2:AH$8,0)),"--")</f>
        <v>--</v>
      </c>
      <c r="AI90" s="40" t="str">
        <f>IFERROR(INDEX($Z$2:$Z$8,MATCH(Manuel!$B9:$N45,AI$2:AI$8,0)),"--")</f>
        <v>--</v>
      </c>
      <c r="AJ90" s="40" t="str">
        <f>IFERROR(INDEX($Z$2:$Z$8,MATCH(Manuel!$B9:$N45,AJ$2:AJ$8,0)),"--")</f>
        <v>--</v>
      </c>
      <c r="AK90" s="40" t="str">
        <f>IFERROR(INDEX($Z$2:$Z$8,MATCH(Manuel!$B9:$N45,AK$2:AK$8,0)),"--")</f>
        <v>--</v>
      </c>
      <c r="AL90" s="40" t="str">
        <f>IFERROR(INDEX($Z$2:$Z$8,MATCH(Manuel!$B9:$N45,AL$2:AL$8,0)),"--")</f>
        <v>--</v>
      </c>
      <c r="AM90" s="40" t="str">
        <f>IFERROR(INDEX($Z$2:$Z$8,MATCH(Manuel!$B9:$N45,AM$2:AM$8,0)),"--")</f>
        <v>--</v>
      </c>
      <c r="AN90" s="40" t="str">
        <f>IFERROR(INDEX($Z$2:$Z$8,MATCH(Manuel!$B9:$N45,AN$2:AN$8,0)),"--")</f>
        <v>--</v>
      </c>
      <c r="AO90" s="40" t="str">
        <f>IFERROR(INDEX($Z$2:$Z$8,MATCH(Manuel!$B9:$N45,AO$2:AO$8,0)),"--")</f>
        <v>--</v>
      </c>
      <c r="AP90" s="40" t="str">
        <f>IFERROR(INDEX($Z$2:$Z$8,MATCH(Manuel!$B9:$N45,AP$2:AP$8,0)),"--")</f>
        <v>--</v>
      </c>
      <c r="AQ90" s="40" t="str">
        <f>IFERROR(INDEX($Z$2:$Z$8,MATCH(Manuel!$B9:$N45,AQ$2:AQ$8,0)),"--")</f>
        <v>--</v>
      </c>
      <c r="AR90" s="40" t="str">
        <f>IFERROR(INDEX($Z$2:$Z$8,MATCH(Manuel!$B9:$N45,AR$2:AR$8,0)),"--")</f>
        <v>--</v>
      </c>
      <c r="AS90" s="40" t="str">
        <f>IFERROR(INDEX($Z$2:$Z$8,MATCH(Manuel!$B9:$N45,AS$2:AS$8,0)),"--")</f>
        <v>--</v>
      </c>
      <c r="AT90" s="40" t="str">
        <f>IFERROR(INDEX($Z$2:$Z$8,MATCH(Manuel!$B9:$N45,AT$2:AT$8,0)),"--")</f>
        <v>--</v>
      </c>
    </row>
    <row r="91" spans="26:46">
      <c r="Z91" s="96">
        <f>IFERROR(SUM(AA91:AT91)+Manuel!$C91,"")</f>
        <v>0</v>
      </c>
      <c r="AA91" s="33" t="str">
        <f>IFERROR(INDEX($Z$2:$Z$8,MATCH(Manuel!$B9:$N45,AA$2:AA$8,0)),"--")</f>
        <v>--</v>
      </c>
      <c r="AB91" s="40" t="str">
        <f>IFERROR(INDEX($Z$2:$Z$8,MATCH(Manuel!$B9:$N45,AB$2:AB$8,0)),"--")</f>
        <v>--</v>
      </c>
      <c r="AC91" s="40" t="str">
        <f>IFERROR(INDEX($Z$2:$Z$8,MATCH(Manuel!$B9:$N45,AC$2:AC$8,0)),"--")</f>
        <v>--</v>
      </c>
      <c r="AD91" s="40" t="str">
        <f>IFERROR(INDEX($Z$2:$Z$8,MATCH(Manuel!$B9:$N45,AD$2:AD$8,0)),"--")</f>
        <v>--</v>
      </c>
      <c r="AE91" s="40" t="str">
        <f>IFERROR(INDEX($Z$2:$Z$8,MATCH(Manuel!$B9:$N45,AE$2:AE$8,0)),"--")</f>
        <v>--</v>
      </c>
      <c r="AF91" s="40" t="str">
        <f>IFERROR(INDEX($Z$2:$Z$8,MATCH(Manuel!$B9:$N45,AF$2:AF$8,0)),"--")</f>
        <v>--</v>
      </c>
      <c r="AG91" s="40" t="str">
        <f>IFERROR(INDEX($Z$2:$Z$8,MATCH(Manuel!$B9:$N45,AG$2:AG$8,0)),"--")</f>
        <v>--</v>
      </c>
      <c r="AH91" s="40" t="str">
        <f>IFERROR(INDEX($Z$2:$Z$8,MATCH(Manuel!$B9:$N45,AH$2:AH$8,0)),"--")</f>
        <v>--</v>
      </c>
      <c r="AI91" s="40" t="str">
        <f>IFERROR(INDEX($Z$2:$Z$8,MATCH(Manuel!$B9:$N45,AI$2:AI$8,0)),"--")</f>
        <v>--</v>
      </c>
      <c r="AJ91" s="40" t="str">
        <f>IFERROR(INDEX($Z$2:$Z$8,MATCH(Manuel!$B9:$N45,AJ$2:AJ$8,0)),"--")</f>
        <v>--</v>
      </c>
      <c r="AK91" s="40" t="str">
        <f>IFERROR(INDEX($Z$2:$Z$8,MATCH(Manuel!$B9:$N45,AK$2:AK$8,0)),"--")</f>
        <v>--</v>
      </c>
      <c r="AL91" s="40" t="str">
        <f>IFERROR(INDEX($Z$2:$Z$8,MATCH(Manuel!$B9:$N45,AL$2:AL$8,0)),"--")</f>
        <v>--</v>
      </c>
      <c r="AM91" s="40" t="str">
        <f>IFERROR(INDEX($Z$2:$Z$8,MATCH(Manuel!$B9:$N45,AM$2:AM$8,0)),"--")</f>
        <v>--</v>
      </c>
      <c r="AN91" s="40" t="str">
        <f>IFERROR(INDEX($Z$2:$Z$8,MATCH(Manuel!$B9:$N45,AN$2:AN$8,0)),"--")</f>
        <v>--</v>
      </c>
      <c r="AO91" s="40" t="str">
        <f>IFERROR(INDEX($Z$2:$Z$8,MATCH(Manuel!$B9:$N45,AO$2:AO$8,0)),"--")</f>
        <v>--</v>
      </c>
      <c r="AP91" s="40" t="str">
        <f>IFERROR(INDEX($Z$2:$Z$8,MATCH(Manuel!$B9:$N45,AP$2:AP$8,0)),"--")</f>
        <v>--</v>
      </c>
      <c r="AQ91" s="40" t="str">
        <f>IFERROR(INDEX($Z$2:$Z$8,MATCH(Manuel!$B9:$N45,AQ$2:AQ$8,0)),"--")</f>
        <v>--</v>
      </c>
      <c r="AR91" s="40" t="str">
        <f>IFERROR(INDEX($Z$2:$Z$8,MATCH(Manuel!$B9:$N45,AR$2:AR$8,0)),"--")</f>
        <v>--</v>
      </c>
      <c r="AS91" s="40" t="str">
        <f>IFERROR(INDEX($Z$2:$Z$8,MATCH(Manuel!$B9:$N45,AS$2:AS$8,0)),"--")</f>
        <v>--</v>
      </c>
      <c r="AT91" s="40" t="str">
        <f>IFERROR(INDEX($Z$2:$Z$8,MATCH(Manuel!$B9:$N45,AT$2:AT$8,0)),"--")</f>
        <v>--</v>
      </c>
    </row>
    <row r="92" spans="26:46">
      <c r="Z92" s="96">
        <f>IFERROR(SUM(AA92:AT92)+Manuel!$C92,"")</f>
        <v>0</v>
      </c>
      <c r="AA92" s="33" t="str">
        <f>IFERROR(INDEX($Z$2:$Z$8,MATCH(Manuel!$B9:$N45,AA$2:AA$8,0)),"--")</f>
        <v>--</v>
      </c>
      <c r="AB92" s="40" t="str">
        <f>IFERROR(INDEX($Z$2:$Z$8,MATCH(Manuel!$B9:$N45,AB$2:AB$8,0)),"--")</f>
        <v>--</v>
      </c>
      <c r="AC92" s="40" t="str">
        <f>IFERROR(INDEX($Z$2:$Z$8,MATCH(Manuel!$B9:$N45,AC$2:AC$8,0)),"--")</f>
        <v>--</v>
      </c>
      <c r="AD92" s="40" t="str">
        <f>IFERROR(INDEX($Z$2:$Z$8,MATCH(Manuel!$B9:$N45,AD$2:AD$8,0)),"--")</f>
        <v>--</v>
      </c>
      <c r="AE92" s="40" t="str">
        <f>IFERROR(INDEX($Z$2:$Z$8,MATCH(Manuel!$B9:$N45,AE$2:AE$8,0)),"--")</f>
        <v>--</v>
      </c>
      <c r="AF92" s="40" t="str">
        <f>IFERROR(INDEX($Z$2:$Z$8,MATCH(Manuel!$B9:$N45,AF$2:AF$8,0)),"--")</f>
        <v>--</v>
      </c>
      <c r="AG92" s="40" t="str">
        <f>IFERROR(INDEX($Z$2:$Z$8,MATCH(Manuel!$B9:$N45,AG$2:AG$8,0)),"--")</f>
        <v>--</v>
      </c>
      <c r="AH92" s="40" t="str">
        <f>IFERROR(INDEX($Z$2:$Z$8,MATCH(Manuel!$B9:$N45,AH$2:AH$8,0)),"--")</f>
        <v>--</v>
      </c>
      <c r="AI92" s="40" t="str">
        <f>IFERROR(INDEX($Z$2:$Z$8,MATCH(Manuel!$B9:$N45,AI$2:AI$8,0)),"--")</f>
        <v>--</v>
      </c>
      <c r="AJ92" s="40" t="str">
        <f>IFERROR(INDEX($Z$2:$Z$8,MATCH(Manuel!$B9:$N45,AJ$2:AJ$8,0)),"--")</f>
        <v>--</v>
      </c>
      <c r="AK92" s="40" t="str">
        <f>IFERROR(INDEX($Z$2:$Z$8,MATCH(Manuel!$B9:$N45,AK$2:AK$8,0)),"--")</f>
        <v>--</v>
      </c>
      <c r="AL92" s="40" t="str">
        <f>IFERROR(INDEX($Z$2:$Z$8,MATCH(Manuel!$B9:$N45,AL$2:AL$8,0)),"--")</f>
        <v>--</v>
      </c>
      <c r="AM92" s="40" t="str">
        <f>IFERROR(INDEX($Z$2:$Z$8,MATCH(Manuel!$B9:$N45,AM$2:AM$8,0)),"--")</f>
        <v>--</v>
      </c>
      <c r="AN92" s="40" t="str">
        <f>IFERROR(INDEX($Z$2:$Z$8,MATCH(Manuel!$B9:$N45,AN$2:AN$8,0)),"--")</f>
        <v>--</v>
      </c>
      <c r="AO92" s="40" t="str">
        <f>IFERROR(INDEX($Z$2:$Z$8,MATCH(Manuel!$B9:$N45,AO$2:AO$8,0)),"--")</f>
        <v>--</v>
      </c>
      <c r="AP92" s="40" t="str">
        <f>IFERROR(INDEX($Z$2:$Z$8,MATCH(Manuel!$B9:$N45,AP$2:AP$8,0)),"--")</f>
        <v>--</v>
      </c>
      <c r="AQ92" s="40" t="str">
        <f>IFERROR(INDEX($Z$2:$Z$8,MATCH(Manuel!$B9:$N45,AQ$2:AQ$8,0)),"--")</f>
        <v>--</v>
      </c>
      <c r="AR92" s="40" t="str">
        <f>IFERROR(INDEX($Z$2:$Z$8,MATCH(Manuel!$B9:$N45,AR$2:AR$8,0)),"--")</f>
        <v>--</v>
      </c>
      <c r="AS92" s="40" t="str">
        <f>IFERROR(INDEX($Z$2:$Z$8,MATCH(Manuel!$B9:$N45,AS$2:AS$8,0)),"--")</f>
        <v>--</v>
      </c>
      <c r="AT92" s="40" t="str">
        <f>IFERROR(INDEX($Z$2:$Z$8,MATCH(Manuel!$B9:$N45,AT$2:AT$8,0)),"--")</f>
        <v>--</v>
      </c>
    </row>
    <row r="93" spans="26:46">
      <c r="Z93" s="96">
        <f>IFERROR(SUM(AA93:AT93)+Manuel!$C93,"")</f>
        <v>0</v>
      </c>
      <c r="AA93" s="33" t="str">
        <f>IFERROR(INDEX($Z$2:$Z$8,MATCH(Manuel!$B9:$N45,AA$2:AA$8,0)),"--")</f>
        <v>--</v>
      </c>
      <c r="AB93" s="40" t="str">
        <f>IFERROR(INDEX($Z$2:$Z$8,MATCH(Manuel!$B9:$N45,AB$2:AB$8,0)),"--")</f>
        <v>--</v>
      </c>
      <c r="AC93" s="40" t="str">
        <f>IFERROR(INDEX($Z$2:$Z$8,MATCH(Manuel!$B9:$N45,AC$2:AC$8,0)),"--")</f>
        <v>--</v>
      </c>
      <c r="AD93" s="40" t="str">
        <f>IFERROR(INDEX($Z$2:$Z$8,MATCH(Manuel!$B9:$N45,AD$2:AD$8,0)),"--")</f>
        <v>--</v>
      </c>
      <c r="AE93" s="40" t="str">
        <f>IFERROR(INDEX($Z$2:$Z$8,MATCH(Manuel!$B9:$N45,AE$2:AE$8,0)),"--")</f>
        <v>--</v>
      </c>
      <c r="AF93" s="40" t="str">
        <f>IFERROR(INDEX($Z$2:$Z$8,MATCH(Manuel!$B9:$N45,AF$2:AF$8,0)),"--")</f>
        <v>--</v>
      </c>
      <c r="AG93" s="40" t="str">
        <f>IFERROR(INDEX($Z$2:$Z$8,MATCH(Manuel!$B9:$N45,AG$2:AG$8,0)),"--")</f>
        <v>--</v>
      </c>
      <c r="AH93" s="40" t="str">
        <f>IFERROR(INDEX($Z$2:$Z$8,MATCH(Manuel!$B9:$N45,AH$2:AH$8,0)),"--")</f>
        <v>--</v>
      </c>
      <c r="AI93" s="40" t="str">
        <f>IFERROR(INDEX($Z$2:$Z$8,MATCH(Manuel!$B9:$N45,AI$2:AI$8,0)),"--")</f>
        <v>--</v>
      </c>
      <c r="AJ93" s="40" t="str">
        <f>IFERROR(INDEX($Z$2:$Z$8,MATCH(Manuel!$B9:$N45,AJ$2:AJ$8,0)),"--")</f>
        <v>--</v>
      </c>
      <c r="AK93" s="40" t="str">
        <f>IFERROR(INDEX($Z$2:$Z$8,MATCH(Manuel!$B9:$N45,AK$2:AK$8,0)),"--")</f>
        <v>--</v>
      </c>
      <c r="AL93" s="40" t="str">
        <f>IFERROR(INDEX($Z$2:$Z$8,MATCH(Manuel!$B9:$N45,AL$2:AL$8,0)),"--")</f>
        <v>--</v>
      </c>
      <c r="AM93" s="40" t="str">
        <f>IFERROR(INDEX($Z$2:$Z$8,MATCH(Manuel!$B9:$N45,AM$2:AM$8,0)),"--")</f>
        <v>--</v>
      </c>
      <c r="AN93" s="40" t="str">
        <f>IFERROR(INDEX($Z$2:$Z$8,MATCH(Manuel!$B9:$N45,AN$2:AN$8,0)),"--")</f>
        <v>--</v>
      </c>
      <c r="AO93" s="40" t="str">
        <f>IFERROR(INDEX($Z$2:$Z$8,MATCH(Manuel!$B9:$N45,AO$2:AO$8,0)),"--")</f>
        <v>--</v>
      </c>
      <c r="AP93" s="40" t="str">
        <f>IFERROR(INDEX($Z$2:$Z$8,MATCH(Manuel!$B9:$N45,AP$2:AP$8,0)),"--")</f>
        <v>--</v>
      </c>
      <c r="AQ93" s="40" t="str">
        <f>IFERROR(INDEX($Z$2:$Z$8,MATCH(Manuel!$B9:$N45,AQ$2:AQ$8,0)),"--")</f>
        <v>--</v>
      </c>
      <c r="AR93" s="40" t="str">
        <f>IFERROR(INDEX($Z$2:$Z$8,MATCH(Manuel!$B9:$N45,AR$2:AR$8,0)),"--")</f>
        <v>--</v>
      </c>
      <c r="AS93" s="40" t="str">
        <f>IFERROR(INDEX($Z$2:$Z$8,MATCH(Manuel!$B9:$N45,AS$2:AS$8,0)),"--")</f>
        <v>--</v>
      </c>
      <c r="AT93" s="40" t="str">
        <f>IFERROR(INDEX($Z$2:$Z$8,MATCH(Manuel!$B9:$N45,AT$2:AT$8,0)),"--")</f>
        <v>--</v>
      </c>
    </row>
    <row r="94" spans="26:46">
      <c r="Z94" s="96">
        <f>IFERROR(SUM(AA94:AT94)+Manuel!$C94,"")</f>
        <v>0</v>
      </c>
      <c r="AA94" s="33" t="str">
        <f>IFERROR(INDEX($Z$2:$Z$8,MATCH(Manuel!$B9:$N45,AA$2:AA$8,0)),"--")</f>
        <v>--</v>
      </c>
      <c r="AB94" s="40" t="str">
        <f>IFERROR(INDEX($Z$2:$Z$8,MATCH(Manuel!$B9:$N45,AB$2:AB$8,0)),"--")</f>
        <v>--</v>
      </c>
      <c r="AC94" s="40" t="str">
        <f>IFERROR(INDEX($Z$2:$Z$8,MATCH(Manuel!$B9:$N45,AC$2:AC$8,0)),"--")</f>
        <v>--</v>
      </c>
      <c r="AD94" s="40" t="str">
        <f>IFERROR(INDEX($Z$2:$Z$8,MATCH(Manuel!$B9:$N45,AD$2:AD$8,0)),"--")</f>
        <v>--</v>
      </c>
      <c r="AE94" s="40" t="str">
        <f>IFERROR(INDEX($Z$2:$Z$8,MATCH(Manuel!$B9:$N45,AE$2:AE$8,0)),"--")</f>
        <v>--</v>
      </c>
      <c r="AF94" s="40" t="str">
        <f>IFERROR(INDEX($Z$2:$Z$8,MATCH(Manuel!$B9:$N45,AF$2:AF$8,0)),"--")</f>
        <v>--</v>
      </c>
      <c r="AG94" s="40" t="str">
        <f>IFERROR(INDEX($Z$2:$Z$8,MATCH(Manuel!$B9:$N45,AG$2:AG$8,0)),"--")</f>
        <v>--</v>
      </c>
      <c r="AH94" s="40" t="str">
        <f>IFERROR(INDEX($Z$2:$Z$8,MATCH(Manuel!$B9:$N45,AH$2:AH$8,0)),"--")</f>
        <v>--</v>
      </c>
      <c r="AI94" s="40" t="str">
        <f>IFERROR(INDEX($Z$2:$Z$8,MATCH(Manuel!$B9:$N45,AI$2:AI$8,0)),"--")</f>
        <v>--</v>
      </c>
      <c r="AJ94" s="40" t="str">
        <f>IFERROR(INDEX($Z$2:$Z$8,MATCH(Manuel!$B9:$N45,AJ$2:AJ$8,0)),"--")</f>
        <v>--</v>
      </c>
      <c r="AK94" s="40" t="str">
        <f>IFERROR(INDEX($Z$2:$Z$8,MATCH(Manuel!$B9:$N45,AK$2:AK$8,0)),"--")</f>
        <v>--</v>
      </c>
      <c r="AL94" s="40" t="str">
        <f>IFERROR(INDEX($Z$2:$Z$8,MATCH(Manuel!$B9:$N45,AL$2:AL$8,0)),"--")</f>
        <v>--</v>
      </c>
      <c r="AM94" s="40" t="str">
        <f>IFERROR(INDEX($Z$2:$Z$8,MATCH(Manuel!$B9:$N45,AM$2:AM$8,0)),"--")</f>
        <v>--</v>
      </c>
      <c r="AN94" s="40" t="str">
        <f>IFERROR(INDEX($Z$2:$Z$8,MATCH(Manuel!$B9:$N45,AN$2:AN$8,0)),"--")</f>
        <v>--</v>
      </c>
      <c r="AO94" s="40" t="str">
        <f>IFERROR(INDEX($Z$2:$Z$8,MATCH(Manuel!$B9:$N45,AO$2:AO$8,0)),"--")</f>
        <v>--</v>
      </c>
      <c r="AP94" s="40" t="str">
        <f>IFERROR(INDEX($Z$2:$Z$8,MATCH(Manuel!$B9:$N45,AP$2:AP$8,0)),"--")</f>
        <v>--</v>
      </c>
      <c r="AQ94" s="40" t="str">
        <f>IFERROR(INDEX($Z$2:$Z$8,MATCH(Manuel!$B9:$N45,AQ$2:AQ$8,0)),"--")</f>
        <v>--</v>
      </c>
      <c r="AR94" s="40" t="str">
        <f>IFERROR(INDEX($Z$2:$Z$8,MATCH(Manuel!$B9:$N45,AR$2:AR$8,0)),"--")</f>
        <v>--</v>
      </c>
      <c r="AS94" s="40" t="str">
        <f>IFERROR(INDEX($Z$2:$Z$8,MATCH(Manuel!$B9:$N45,AS$2:AS$8,0)),"--")</f>
        <v>--</v>
      </c>
      <c r="AT94" s="40" t="str">
        <f>IFERROR(INDEX($Z$2:$Z$8,MATCH(Manuel!$B9:$N45,AT$2:AT$8,0)),"--")</f>
        <v>--</v>
      </c>
    </row>
    <row r="95" spans="26:46">
      <c r="Z95" s="96">
        <f>IFERROR(SUM(AA95:AT95)+Manuel!$C95,"")</f>
        <v>0</v>
      </c>
      <c r="AA95" s="33" t="str">
        <f>IFERROR(INDEX($Z$2:$Z$8,MATCH(Manuel!$B9:$N45,AA$2:AA$8,0)),"--")</f>
        <v>--</v>
      </c>
      <c r="AB95" s="40" t="str">
        <f>IFERROR(INDEX($Z$2:$Z$8,MATCH(Manuel!$B9:$N45,AB$2:AB$8,0)),"--")</f>
        <v>--</v>
      </c>
      <c r="AC95" s="40" t="str">
        <f>IFERROR(INDEX($Z$2:$Z$8,MATCH(Manuel!$B9:$N45,AC$2:AC$8,0)),"--")</f>
        <v>--</v>
      </c>
      <c r="AD95" s="40" t="str">
        <f>IFERROR(INDEX($Z$2:$Z$8,MATCH(Manuel!$B9:$N45,AD$2:AD$8,0)),"--")</f>
        <v>--</v>
      </c>
      <c r="AE95" s="40" t="str">
        <f>IFERROR(INDEX($Z$2:$Z$8,MATCH(Manuel!$B9:$N45,AE$2:AE$8,0)),"--")</f>
        <v>--</v>
      </c>
      <c r="AF95" s="40" t="str">
        <f>IFERROR(INDEX($Z$2:$Z$8,MATCH(Manuel!$B9:$N45,AF$2:AF$8,0)),"--")</f>
        <v>--</v>
      </c>
      <c r="AG95" s="40" t="str">
        <f>IFERROR(INDEX($Z$2:$Z$8,MATCH(Manuel!$B9:$N45,AG$2:AG$8,0)),"--")</f>
        <v>--</v>
      </c>
      <c r="AH95" s="40" t="str">
        <f>IFERROR(INDEX($Z$2:$Z$8,MATCH(Manuel!$B9:$N45,AH$2:AH$8,0)),"--")</f>
        <v>--</v>
      </c>
      <c r="AI95" s="40" t="str">
        <f>IFERROR(INDEX($Z$2:$Z$8,MATCH(Manuel!$B9:$N45,AI$2:AI$8,0)),"--")</f>
        <v>--</v>
      </c>
      <c r="AJ95" s="40" t="str">
        <f>IFERROR(INDEX($Z$2:$Z$8,MATCH(Manuel!$B9:$N45,AJ$2:AJ$8,0)),"--")</f>
        <v>--</v>
      </c>
      <c r="AK95" s="40" t="str">
        <f>IFERROR(INDEX($Z$2:$Z$8,MATCH(Manuel!$B9:$N45,AK$2:AK$8,0)),"--")</f>
        <v>--</v>
      </c>
      <c r="AL95" s="40" t="str">
        <f>IFERROR(INDEX($Z$2:$Z$8,MATCH(Manuel!$B9:$N45,AL$2:AL$8,0)),"--")</f>
        <v>--</v>
      </c>
      <c r="AM95" s="40" t="str">
        <f>IFERROR(INDEX($Z$2:$Z$8,MATCH(Manuel!$B9:$N45,AM$2:AM$8,0)),"--")</f>
        <v>--</v>
      </c>
      <c r="AN95" s="40" t="str">
        <f>IFERROR(INDEX($Z$2:$Z$8,MATCH(Manuel!$B9:$N45,AN$2:AN$8,0)),"--")</f>
        <v>--</v>
      </c>
      <c r="AO95" s="40" t="str">
        <f>IFERROR(INDEX($Z$2:$Z$8,MATCH(Manuel!$B9:$N45,AO$2:AO$8,0)),"--")</f>
        <v>--</v>
      </c>
      <c r="AP95" s="40" t="str">
        <f>IFERROR(INDEX($Z$2:$Z$8,MATCH(Manuel!$B9:$N45,AP$2:AP$8,0)),"--")</f>
        <v>--</v>
      </c>
      <c r="AQ95" s="40" t="str">
        <f>IFERROR(INDEX($Z$2:$Z$8,MATCH(Manuel!$B9:$N45,AQ$2:AQ$8,0)),"--")</f>
        <v>--</v>
      </c>
      <c r="AR95" s="40" t="str">
        <f>IFERROR(INDEX($Z$2:$Z$8,MATCH(Manuel!$B9:$N45,AR$2:AR$8,0)),"--")</f>
        <v>--</v>
      </c>
      <c r="AS95" s="40" t="str">
        <f>IFERROR(INDEX($Z$2:$Z$8,MATCH(Manuel!$B9:$N45,AS$2:AS$8,0)),"--")</f>
        <v>--</v>
      </c>
      <c r="AT95" s="40" t="str">
        <f>IFERROR(INDEX($Z$2:$Z$8,MATCH(Manuel!$B9:$N45,AT$2:AT$8,0)),"--")</f>
        <v>--</v>
      </c>
    </row>
    <row r="96" spans="26:46">
      <c r="Z96" s="96">
        <f>IFERROR(SUM(AA96:AT96)+Manuel!$C96,"")</f>
        <v>0</v>
      </c>
      <c r="AA96" s="33" t="str">
        <f>IFERROR(INDEX($Z$2:$Z$8,MATCH(Manuel!$B9:$N45,AA$2:AA$8,0)),"--")</f>
        <v>--</v>
      </c>
      <c r="AB96" s="40" t="str">
        <f>IFERROR(INDEX($Z$2:$Z$8,MATCH(Manuel!$B9:$N45,AB$2:AB$8,0)),"--")</f>
        <v>--</v>
      </c>
      <c r="AC96" s="40" t="str">
        <f>IFERROR(INDEX($Z$2:$Z$8,MATCH(Manuel!$B9:$N45,AC$2:AC$8,0)),"--")</f>
        <v>--</v>
      </c>
      <c r="AD96" s="40" t="str">
        <f>IFERROR(INDEX($Z$2:$Z$8,MATCH(Manuel!$B9:$N45,AD$2:AD$8,0)),"--")</f>
        <v>--</v>
      </c>
      <c r="AE96" s="40" t="str">
        <f>IFERROR(INDEX($Z$2:$Z$8,MATCH(Manuel!$B9:$N45,AE$2:AE$8,0)),"--")</f>
        <v>--</v>
      </c>
      <c r="AF96" s="40" t="str">
        <f>IFERROR(INDEX($Z$2:$Z$8,MATCH(Manuel!$B9:$N45,AF$2:AF$8,0)),"--")</f>
        <v>--</v>
      </c>
      <c r="AG96" s="40" t="str">
        <f>IFERROR(INDEX($Z$2:$Z$8,MATCH(Manuel!$B9:$N45,AG$2:AG$8,0)),"--")</f>
        <v>--</v>
      </c>
      <c r="AH96" s="40" t="str">
        <f>IFERROR(INDEX($Z$2:$Z$8,MATCH(Manuel!$B9:$N45,AH$2:AH$8,0)),"--")</f>
        <v>--</v>
      </c>
      <c r="AI96" s="40" t="str">
        <f>IFERROR(INDEX($Z$2:$Z$8,MATCH(Manuel!$B9:$N45,AI$2:AI$8,0)),"--")</f>
        <v>--</v>
      </c>
      <c r="AJ96" s="40" t="str">
        <f>IFERROR(INDEX($Z$2:$Z$8,MATCH(Manuel!$B9:$N45,AJ$2:AJ$8,0)),"--")</f>
        <v>--</v>
      </c>
      <c r="AK96" s="40" t="str">
        <f>IFERROR(INDEX($Z$2:$Z$8,MATCH(Manuel!$B9:$N45,AK$2:AK$8,0)),"--")</f>
        <v>--</v>
      </c>
      <c r="AL96" s="40" t="str">
        <f>IFERROR(INDEX($Z$2:$Z$8,MATCH(Manuel!$B9:$N45,AL$2:AL$8,0)),"--")</f>
        <v>--</v>
      </c>
      <c r="AM96" s="40" t="str">
        <f>IFERROR(INDEX($Z$2:$Z$8,MATCH(Manuel!$B9:$N45,AM$2:AM$8,0)),"--")</f>
        <v>--</v>
      </c>
      <c r="AN96" s="40" t="str">
        <f>IFERROR(INDEX($Z$2:$Z$8,MATCH(Manuel!$B9:$N45,AN$2:AN$8,0)),"--")</f>
        <v>--</v>
      </c>
      <c r="AO96" s="40" t="str">
        <f>IFERROR(INDEX($Z$2:$Z$8,MATCH(Manuel!$B9:$N45,AO$2:AO$8,0)),"--")</f>
        <v>--</v>
      </c>
      <c r="AP96" s="40" t="str">
        <f>IFERROR(INDEX($Z$2:$Z$8,MATCH(Manuel!$B9:$N45,AP$2:AP$8,0)),"--")</f>
        <v>--</v>
      </c>
      <c r="AQ96" s="40" t="str">
        <f>IFERROR(INDEX($Z$2:$Z$8,MATCH(Manuel!$B9:$N45,AQ$2:AQ$8,0)),"--")</f>
        <v>--</v>
      </c>
      <c r="AR96" s="40" t="str">
        <f>IFERROR(INDEX($Z$2:$Z$8,MATCH(Manuel!$B9:$N45,AR$2:AR$8,0)),"--")</f>
        <v>--</v>
      </c>
      <c r="AS96" s="40" t="str">
        <f>IFERROR(INDEX($Z$2:$Z$8,MATCH(Manuel!$B9:$N45,AS$2:AS$8,0)),"--")</f>
        <v>--</v>
      </c>
      <c r="AT96" s="40" t="str">
        <f>IFERROR(INDEX($Z$2:$Z$8,MATCH(Manuel!$B9:$N45,AT$2:AT$8,0)),"--")</f>
        <v>--</v>
      </c>
    </row>
    <row r="97" spans="26:46">
      <c r="Z97" s="96">
        <f>IFERROR(SUM(AA97:AT97)+Manuel!$C97,"")</f>
        <v>0</v>
      </c>
      <c r="AA97" s="33" t="str">
        <f>IFERROR(INDEX($Z$2:$Z$8,MATCH(Manuel!$B9:$N45,AA$2:AA$8,0)),"--")</f>
        <v>--</v>
      </c>
      <c r="AB97" s="40" t="str">
        <f>IFERROR(INDEX($Z$2:$Z$8,MATCH(Manuel!$B9:$N45,AB$2:AB$8,0)),"--")</f>
        <v>--</v>
      </c>
      <c r="AC97" s="40" t="str">
        <f>IFERROR(INDEX($Z$2:$Z$8,MATCH(Manuel!$B9:$N45,AC$2:AC$8,0)),"--")</f>
        <v>--</v>
      </c>
      <c r="AD97" s="40" t="str">
        <f>IFERROR(INDEX($Z$2:$Z$8,MATCH(Manuel!$B9:$N45,AD$2:AD$8,0)),"--")</f>
        <v>--</v>
      </c>
      <c r="AE97" s="40" t="str">
        <f>IFERROR(INDEX($Z$2:$Z$8,MATCH(Manuel!$B9:$N45,AE$2:AE$8,0)),"--")</f>
        <v>--</v>
      </c>
      <c r="AF97" s="40" t="str">
        <f>IFERROR(INDEX($Z$2:$Z$8,MATCH(Manuel!$B9:$N45,AF$2:AF$8,0)),"--")</f>
        <v>--</v>
      </c>
      <c r="AG97" s="40" t="str">
        <f>IFERROR(INDEX($Z$2:$Z$8,MATCH(Manuel!$B9:$N45,AG$2:AG$8,0)),"--")</f>
        <v>--</v>
      </c>
      <c r="AH97" s="40" t="str">
        <f>IFERROR(INDEX($Z$2:$Z$8,MATCH(Manuel!$B9:$N45,AH$2:AH$8,0)),"--")</f>
        <v>--</v>
      </c>
      <c r="AI97" s="40" t="str">
        <f>IFERROR(INDEX($Z$2:$Z$8,MATCH(Manuel!$B9:$N45,AI$2:AI$8,0)),"--")</f>
        <v>--</v>
      </c>
      <c r="AJ97" s="40" t="str">
        <f>IFERROR(INDEX($Z$2:$Z$8,MATCH(Manuel!$B9:$N45,AJ$2:AJ$8,0)),"--")</f>
        <v>--</v>
      </c>
      <c r="AK97" s="40" t="str">
        <f>IFERROR(INDEX($Z$2:$Z$8,MATCH(Manuel!$B9:$N45,AK$2:AK$8,0)),"--")</f>
        <v>--</v>
      </c>
      <c r="AL97" s="40" t="str">
        <f>IFERROR(INDEX($Z$2:$Z$8,MATCH(Manuel!$B9:$N45,AL$2:AL$8,0)),"--")</f>
        <v>--</v>
      </c>
      <c r="AM97" s="40" t="str">
        <f>IFERROR(INDEX($Z$2:$Z$8,MATCH(Manuel!$B9:$N45,AM$2:AM$8,0)),"--")</f>
        <v>--</v>
      </c>
      <c r="AN97" s="40" t="str">
        <f>IFERROR(INDEX($Z$2:$Z$8,MATCH(Manuel!$B9:$N45,AN$2:AN$8,0)),"--")</f>
        <v>--</v>
      </c>
      <c r="AO97" s="40" t="str">
        <f>IFERROR(INDEX($Z$2:$Z$8,MATCH(Manuel!$B9:$N45,AO$2:AO$8,0)),"--")</f>
        <v>--</v>
      </c>
      <c r="AP97" s="40" t="str">
        <f>IFERROR(INDEX($Z$2:$Z$8,MATCH(Manuel!$B9:$N45,AP$2:AP$8,0)),"--")</f>
        <v>--</v>
      </c>
      <c r="AQ97" s="40" t="str">
        <f>IFERROR(INDEX($Z$2:$Z$8,MATCH(Manuel!$B9:$N45,AQ$2:AQ$8,0)),"--")</f>
        <v>--</v>
      </c>
      <c r="AR97" s="40" t="str">
        <f>IFERROR(INDEX($Z$2:$Z$8,MATCH(Manuel!$B9:$N45,AR$2:AR$8,0)),"--")</f>
        <v>--</v>
      </c>
      <c r="AS97" s="40" t="str">
        <f>IFERROR(INDEX($Z$2:$Z$8,MATCH(Manuel!$B9:$N45,AS$2:AS$8,0)),"--")</f>
        <v>--</v>
      </c>
      <c r="AT97" s="40" t="str">
        <f>IFERROR(INDEX($Z$2:$Z$8,MATCH(Manuel!$B9:$N45,AT$2:AT$8,0)),"--")</f>
        <v>--</v>
      </c>
    </row>
    <row r="98" spans="26:46">
      <c r="Z98" s="96">
        <f>IFERROR(SUM(AA98:AT98)+Manuel!$C98,"")</f>
        <v>0</v>
      </c>
      <c r="AA98" s="33" t="str">
        <f>IFERROR(INDEX($Z$2:$Z$8,MATCH(Manuel!$B9:$N45,AA$2:AA$8,0)),"--")</f>
        <v>--</v>
      </c>
      <c r="AB98" s="40" t="str">
        <f>IFERROR(INDEX($Z$2:$Z$8,MATCH(Manuel!$B9:$N45,AB$2:AB$8,0)),"--")</f>
        <v>--</v>
      </c>
      <c r="AC98" s="40" t="str">
        <f>IFERROR(INDEX($Z$2:$Z$8,MATCH(Manuel!$B9:$N45,AC$2:AC$8,0)),"--")</f>
        <v>--</v>
      </c>
      <c r="AD98" s="40" t="str">
        <f>IFERROR(INDEX($Z$2:$Z$8,MATCH(Manuel!$B9:$N45,AD$2:AD$8,0)),"--")</f>
        <v>--</v>
      </c>
      <c r="AE98" s="40" t="str">
        <f>IFERROR(INDEX($Z$2:$Z$8,MATCH(Manuel!$B9:$N45,AE$2:AE$8,0)),"--")</f>
        <v>--</v>
      </c>
      <c r="AF98" s="40" t="str">
        <f>IFERROR(INDEX($Z$2:$Z$8,MATCH(Manuel!$B9:$N45,AF$2:AF$8,0)),"--")</f>
        <v>--</v>
      </c>
      <c r="AG98" s="40" t="str">
        <f>IFERROR(INDEX($Z$2:$Z$8,MATCH(Manuel!$B9:$N45,AG$2:AG$8,0)),"--")</f>
        <v>--</v>
      </c>
      <c r="AH98" s="40" t="str">
        <f>IFERROR(INDEX($Z$2:$Z$8,MATCH(Manuel!$B9:$N45,AH$2:AH$8,0)),"--")</f>
        <v>--</v>
      </c>
      <c r="AI98" s="40" t="str">
        <f>IFERROR(INDEX($Z$2:$Z$8,MATCH(Manuel!$B9:$N45,AI$2:AI$8,0)),"--")</f>
        <v>--</v>
      </c>
      <c r="AJ98" s="40" t="str">
        <f>IFERROR(INDEX($Z$2:$Z$8,MATCH(Manuel!$B9:$N45,AJ$2:AJ$8,0)),"--")</f>
        <v>--</v>
      </c>
      <c r="AK98" s="40" t="str">
        <f>IFERROR(INDEX($Z$2:$Z$8,MATCH(Manuel!$B9:$N45,AK$2:AK$8,0)),"--")</f>
        <v>--</v>
      </c>
      <c r="AL98" s="40" t="str">
        <f>IFERROR(INDEX($Z$2:$Z$8,MATCH(Manuel!$B9:$N45,AL$2:AL$8,0)),"--")</f>
        <v>--</v>
      </c>
      <c r="AM98" s="40" t="str">
        <f>IFERROR(INDEX($Z$2:$Z$8,MATCH(Manuel!$B9:$N45,AM$2:AM$8,0)),"--")</f>
        <v>--</v>
      </c>
      <c r="AN98" s="40" t="str">
        <f>IFERROR(INDEX($Z$2:$Z$8,MATCH(Manuel!$B9:$N45,AN$2:AN$8,0)),"--")</f>
        <v>--</v>
      </c>
      <c r="AO98" s="40" t="str">
        <f>IFERROR(INDEX($Z$2:$Z$8,MATCH(Manuel!$B9:$N45,AO$2:AO$8,0)),"--")</f>
        <v>--</v>
      </c>
      <c r="AP98" s="40" t="str">
        <f>IFERROR(INDEX($Z$2:$Z$8,MATCH(Manuel!$B9:$N45,AP$2:AP$8,0)),"--")</f>
        <v>--</v>
      </c>
      <c r="AQ98" s="40" t="str">
        <f>IFERROR(INDEX($Z$2:$Z$8,MATCH(Manuel!$B9:$N45,AQ$2:AQ$8,0)),"--")</f>
        <v>--</v>
      </c>
      <c r="AR98" s="40" t="str">
        <f>IFERROR(INDEX($Z$2:$Z$8,MATCH(Manuel!$B9:$N45,AR$2:AR$8,0)),"--")</f>
        <v>--</v>
      </c>
      <c r="AS98" s="40" t="str">
        <f>IFERROR(INDEX($Z$2:$Z$8,MATCH(Manuel!$B9:$N45,AS$2:AS$8,0)),"--")</f>
        <v>--</v>
      </c>
      <c r="AT98" s="40" t="str">
        <f>IFERROR(INDEX($Z$2:$Z$8,MATCH(Manuel!$B9:$N45,AT$2:AT$8,0)),"--")</f>
        <v>--</v>
      </c>
    </row>
    <row r="99" spans="26:46">
      <c r="Z99" s="96">
        <f>IFERROR(SUM(AA99:AT99)+Manuel!$C99,"")</f>
        <v>0</v>
      </c>
      <c r="AA99" s="33" t="str">
        <f>IFERROR(INDEX($Z$2:$Z$8,MATCH(Manuel!$B9:$N45,AA$2:AA$8,0)),"--")</f>
        <v>--</v>
      </c>
      <c r="AB99" s="40" t="str">
        <f>IFERROR(INDEX($Z$2:$Z$8,MATCH(Manuel!$B9:$N45,AB$2:AB$8,0)),"--")</f>
        <v>--</v>
      </c>
      <c r="AC99" s="40" t="str">
        <f>IFERROR(INDEX($Z$2:$Z$8,MATCH(Manuel!$B9:$N45,AC$2:AC$8,0)),"--")</f>
        <v>--</v>
      </c>
      <c r="AD99" s="40" t="str">
        <f>IFERROR(INDEX($Z$2:$Z$8,MATCH(Manuel!$B9:$N45,AD$2:AD$8,0)),"--")</f>
        <v>--</v>
      </c>
      <c r="AE99" s="40" t="str">
        <f>IFERROR(INDEX($Z$2:$Z$8,MATCH(Manuel!$B9:$N45,AE$2:AE$8,0)),"--")</f>
        <v>--</v>
      </c>
      <c r="AF99" s="40" t="str">
        <f>IFERROR(INDEX($Z$2:$Z$8,MATCH(Manuel!$B9:$N45,AF$2:AF$8,0)),"--")</f>
        <v>--</v>
      </c>
      <c r="AG99" s="40" t="str">
        <f>IFERROR(INDEX($Z$2:$Z$8,MATCH(Manuel!$B9:$N45,AG$2:AG$8,0)),"--")</f>
        <v>--</v>
      </c>
      <c r="AH99" s="40" t="str">
        <f>IFERROR(INDEX($Z$2:$Z$8,MATCH(Manuel!$B9:$N45,AH$2:AH$8,0)),"--")</f>
        <v>--</v>
      </c>
      <c r="AI99" s="40" t="str">
        <f>IFERROR(INDEX($Z$2:$Z$8,MATCH(Manuel!$B9:$N45,AI$2:AI$8,0)),"--")</f>
        <v>--</v>
      </c>
      <c r="AJ99" s="40" t="str">
        <f>IFERROR(INDEX($Z$2:$Z$8,MATCH(Manuel!$B9:$N45,AJ$2:AJ$8,0)),"--")</f>
        <v>--</v>
      </c>
      <c r="AK99" s="40" t="str">
        <f>IFERROR(INDEX($Z$2:$Z$8,MATCH(Manuel!$B9:$N45,AK$2:AK$8,0)),"--")</f>
        <v>--</v>
      </c>
      <c r="AL99" s="40" t="str">
        <f>IFERROR(INDEX($Z$2:$Z$8,MATCH(Manuel!$B9:$N45,AL$2:AL$8,0)),"--")</f>
        <v>--</v>
      </c>
      <c r="AM99" s="40" t="str">
        <f>IFERROR(INDEX($Z$2:$Z$8,MATCH(Manuel!$B9:$N45,AM$2:AM$8,0)),"--")</f>
        <v>--</v>
      </c>
      <c r="AN99" s="40" t="str">
        <f>IFERROR(INDEX($Z$2:$Z$8,MATCH(Manuel!$B9:$N45,AN$2:AN$8,0)),"--")</f>
        <v>--</v>
      </c>
      <c r="AO99" s="40" t="str">
        <f>IFERROR(INDEX($Z$2:$Z$8,MATCH(Manuel!$B9:$N45,AO$2:AO$8,0)),"--")</f>
        <v>--</v>
      </c>
      <c r="AP99" s="40" t="str">
        <f>IFERROR(INDEX($Z$2:$Z$8,MATCH(Manuel!$B9:$N45,AP$2:AP$8,0)),"--")</f>
        <v>--</v>
      </c>
      <c r="AQ99" s="40" t="str">
        <f>IFERROR(INDEX($Z$2:$Z$8,MATCH(Manuel!$B9:$N45,AQ$2:AQ$8,0)),"--")</f>
        <v>--</v>
      </c>
      <c r="AR99" s="40" t="str">
        <f>IFERROR(INDEX($Z$2:$Z$8,MATCH(Manuel!$B9:$N45,AR$2:AR$8,0)),"--")</f>
        <v>--</v>
      </c>
      <c r="AS99" s="40" t="str">
        <f>IFERROR(INDEX($Z$2:$Z$8,MATCH(Manuel!$B9:$N45,AS$2:AS$8,0)),"--")</f>
        <v>--</v>
      </c>
      <c r="AT99" s="40" t="str">
        <f>IFERROR(INDEX($Z$2:$Z$8,MATCH(Manuel!$B9:$N45,AT$2:AT$8,0)),"--")</f>
        <v>--</v>
      </c>
    </row>
    <row r="100" spans="26:46">
      <c r="Z100" s="96">
        <f>IFERROR(SUM(AA100:AT100)+Manuel!$C100,"")</f>
        <v>0</v>
      </c>
      <c r="AA100" s="33" t="str">
        <f>IFERROR(INDEX($Z$2:$Z$8,MATCH(Manuel!$B9:$N45,AA$2:AA$8,0)),"--")</f>
        <v>--</v>
      </c>
      <c r="AB100" s="40" t="str">
        <f>IFERROR(INDEX($Z$2:$Z$8,MATCH(Manuel!$B9:$N45,AB$2:AB$8,0)),"--")</f>
        <v>--</v>
      </c>
      <c r="AC100" s="40" t="str">
        <f>IFERROR(INDEX($Z$2:$Z$8,MATCH(Manuel!$B9:$N45,AC$2:AC$8,0)),"--")</f>
        <v>--</v>
      </c>
      <c r="AD100" s="40" t="str">
        <f>IFERROR(INDEX($Z$2:$Z$8,MATCH(Manuel!$B9:$N45,AD$2:AD$8,0)),"--")</f>
        <v>--</v>
      </c>
      <c r="AE100" s="40" t="str">
        <f>IFERROR(INDEX($Z$2:$Z$8,MATCH(Manuel!$B9:$N45,AE$2:AE$8,0)),"--")</f>
        <v>--</v>
      </c>
      <c r="AF100" s="40" t="str">
        <f>IFERROR(INDEX($Z$2:$Z$8,MATCH(Manuel!$B9:$N45,AF$2:AF$8,0)),"--")</f>
        <v>--</v>
      </c>
      <c r="AG100" s="40" t="str">
        <f>IFERROR(INDEX($Z$2:$Z$8,MATCH(Manuel!$B9:$N45,AG$2:AG$8,0)),"--")</f>
        <v>--</v>
      </c>
      <c r="AH100" s="40" t="str">
        <f>IFERROR(INDEX($Z$2:$Z$8,MATCH(Manuel!$B9:$N45,AH$2:AH$8,0)),"--")</f>
        <v>--</v>
      </c>
      <c r="AI100" s="40" t="str">
        <f>IFERROR(INDEX($Z$2:$Z$8,MATCH(Manuel!$B9:$N45,AI$2:AI$8,0)),"--")</f>
        <v>--</v>
      </c>
      <c r="AJ100" s="40" t="str">
        <f>IFERROR(INDEX($Z$2:$Z$8,MATCH(Manuel!$B9:$N45,AJ$2:AJ$8,0)),"--")</f>
        <v>--</v>
      </c>
      <c r="AK100" s="40" t="str">
        <f>IFERROR(INDEX($Z$2:$Z$8,MATCH(Manuel!$B9:$N45,AK$2:AK$8,0)),"--")</f>
        <v>--</v>
      </c>
      <c r="AL100" s="40" t="str">
        <f>IFERROR(INDEX($Z$2:$Z$8,MATCH(Manuel!$B9:$N45,AL$2:AL$8,0)),"--")</f>
        <v>--</v>
      </c>
      <c r="AM100" s="40" t="str">
        <f>IFERROR(INDEX($Z$2:$Z$8,MATCH(Manuel!$B9:$N45,AM$2:AM$8,0)),"--")</f>
        <v>--</v>
      </c>
      <c r="AN100" s="40" t="str">
        <f>IFERROR(INDEX($Z$2:$Z$8,MATCH(Manuel!$B9:$N45,AN$2:AN$8,0)),"--")</f>
        <v>--</v>
      </c>
      <c r="AO100" s="40" t="str">
        <f>IFERROR(INDEX($Z$2:$Z$8,MATCH(Manuel!$B9:$N45,AO$2:AO$8,0)),"--")</f>
        <v>--</v>
      </c>
      <c r="AP100" s="40" t="str">
        <f>IFERROR(INDEX($Z$2:$Z$8,MATCH(Manuel!$B9:$N45,AP$2:AP$8,0)),"--")</f>
        <v>--</v>
      </c>
      <c r="AQ100" s="40" t="str">
        <f>IFERROR(INDEX($Z$2:$Z$8,MATCH(Manuel!$B9:$N45,AQ$2:AQ$8,0)),"--")</f>
        <v>--</v>
      </c>
      <c r="AR100" s="40" t="str">
        <f>IFERROR(INDEX($Z$2:$Z$8,MATCH(Manuel!$B9:$N45,AR$2:AR$8,0)),"--")</f>
        <v>--</v>
      </c>
      <c r="AS100" s="40" t="str">
        <f>IFERROR(INDEX($Z$2:$Z$8,MATCH(Manuel!$B9:$N45,AS$2:AS$8,0)),"--")</f>
        <v>--</v>
      </c>
      <c r="AT100" s="40" t="str">
        <f>IFERROR(INDEX($Z$2:$Z$8,MATCH(Manuel!$B9:$N45,AT$2:AT$8,0)),"--")</f>
        <v>--</v>
      </c>
    </row>
    <row r="101" spans="26:46">
      <c r="Z101" s="96">
        <f>IFERROR(SUM(AA101:AT101)+Manuel!$C101,"")</f>
        <v>0</v>
      </c>
      <c r="AA101" s="33" t="str">
        <f>IFERROR(INDEX($Z$2:$Z$8,MATCH(Manuel!$B9:$N45,AA$2:AA$8,0)),"--")</f>
        <v>--</v>
      </c>
      <c r="AB101" s="40" t="str">
        <f>IFERROR(INDEX($Z$2:$Z$8,MATCH(Manuel!$B9:$N45,AB$2:AB$8,0)),"--")</f>
        <v>--</v>
      </c>
      <c r="AC101" s="40" t="str">
        <f>IFERROR(INDEX($Z$2:$Z$8,MATCH(Manuel!$B9:$N45,AC$2:AC$8,0)),"--")</f>
        <v>--</v>
      </c>
      <c r="AD101" s="40" t="str">
        <f>IFERROR(INDEX($Z$2:$Z$8,MATCH(Manuel!$B9:$N45,AD$2:AD$8,0)),"--")</f>
        <v>--</v>
      </c>
      <c r="AE101" s="40" t="str">
        <f>IFERROR(INDEX($Z$2:$Z$8,MATCH(Manuel!$B9:$N45,AE$2:AE$8,0)),"--")</f>
        <v>--</v>
      </c>
      <c r="AF101" s="40" t="str">
        <f>IFERROR(INDEX($Z$2:$Z$8,MATCH(Manuel!$B9:$N45,AF$2:AF$8,0)),"--")</f>
        <v>--</v>
      </c>
      <c r="AG101" s="40" t="str">
        <f>IFERROR(INDEX($Z$2:$Z$8,MATCH(Manuel!$B9:$N45,AG$2:AG$8,0)),"--")</f>
        <v>--</v>
      </c>
      <c r="AH101" s="40" t="str">
        <f>IFERROR(INDEX($Z$2:$Z$8,MATCH(Manuel!$B9:$N45,AH$2:AH$8,0)),"--")</f>
        <v>--</v>
      </c>
      <c r="AI101" s="40" t="str">
        <f>IFERROR(INDEX($Z$2:$Z$8,MATCH(Manuel!$B9:$N45,AI$2:AI$8,0)),"--")</f>
        <v>--</v>
      </c>
      <c r="AJ101" s="40" t="str">
        <f>IFERROR(INDEX($Z$2:$Z$8,MATCH(Manuel!$B9:$N45,AJ$2:AJ$8,0)),"--")</f>
        <v>--</v>
      </c>
      <c r="AK101" s="40" t="str">
        <f>IFERROR(INDEX($Z$2:$Z$8,MATCH(Manuel!$B9:$N45,AK$2:AK$8,0)),"--")</f>
        <v>--</v>
      </c>
      <c r="AL101" s="40" t="str">
        <f>IFERROR(INDEX($Z$2:$Z$8,MATCH(Manuel!$B9:$N45,AL$2:AL$8,0)),"--")</f>
        <v>--</v>
      </c>
      <c r="AM101" s="40" t="str">
        <f>IFERROR(INDEX($Z$2:$Z$8,MATCH(Manuel!$B9:$N45,AM$2:AM$8,0)),"--")</f>
        <v>--</v>
      </c>
      <c r="AN101" s="40" t="str">
        <f>IFERROR(INDEX($Z$2:$Z$8,MATCH(Manuel!$B9:$N45,AN$2:AN$8,0)),"--")</f>
        <v>--</v>
      </c>
      <c r="AO101" s="40" t="str">
        <f>IFERROR(INDEX($Z$2:$Z$8,MATCH(Manuel!$B9:$N45,AO$2:AO$8,0)),"--")</f>
        <v>--</v>
      </c>
      <c r="AP101" s="40" t="str">
        <f>IFERROR(INDEX($Z$2:$Z$8,MATCH(Manuel!$B9:$N45,AP$2:AP$8,0)),"--")</f>
        <v>--</v>
      </c>
      <c r="AQ101" s="40" t="str">
        <f>IFERROR(INDEX($Z$2:$Z$8,MATCH(Manuel!$B9:$N45,AQ$2:AQ$8,0)),"--")</f>
        <v>--</v>
      </c>
      <c r="AR101" s="40" t="str">
        <f>IFERROR(INDEX($Z$2:$Z$8,MATCH(Manuel!$B9:$N45,AR$2:AR$8,0)),"--")</f>
        <v>--</v>
      </c>
      <c r="AS101" s="40" t="str">
        <f>IFERROR(INDEX($Z$2:$Z$8,MATCH(Manuel!$B9:$N45,AS$2:AS$8,0)),"--")</f>
        <v>--</v>
      </c>
      <c r="AT101" s="40" t="str">
        <f>IFERROR(INDEX($Z$2:$Z$8,MATCH(Manuel!$B9:$N45,AT$2:AT$8,0)),"--")</f>
        <v>--</v>
      </c>
    </row>
    <row r="102" spans="26:46">
      <c r="Z102" s="96">
        <f>IFERROR(SUM(AA102:AT102)+Manuel!$C102,"")</f>
        <v>0</v>
      </c>
      <c r="AA102" s="33" t="str">
        <f>IFERROR(INDEX($Z$2:$Z$8,MATCH(Manuel!$B9:$N45,AA$2:AA$8,0)),"--")</f>
        <v>--</v>
      </c>
      <c r="AB102" s="40" t="str">
        <f>IFERROR(INDEX($Z$2:$Z$8,MATCH(Manuel!$B9:$N45,AB$2:AB$8,0)),"--")</f>
        <v>--</v>
      </c>
      <c r="AC102" s="40" t="str">
        <f>IFERROR(INDEX($Z$2:$Z$8,MATCH(Manuel!$B9:$N45,AC$2:AC$8,0)),"--")</f>
        <v>--</v>
      </c>
      <c r="AD102" s="40" t="str">
        <f>IFERROR(INDEX($Z$2:$Z$8,MATCH(Manuel!$B9:$N45,AD$2:AD$8,0)),"--")</f>
        <v>--</v>
      </c>
      <c r="AE102" s="40" t="str">
        <f>IFERROR(INDEX($Z$2:$Z$8,MATCH(Manuel!$B9:$N45,AE$2:AE$8,0)),"--")</f>
        <v>--</v>
      </c>
      <c r="AF102" s="40" t="str">
        <f>IFERROR(INDEX($Z$2:$Z$8,MATCH(Manuel!$B9:$N45,AF$2:AF$8,0)),"--")</f>
        <v>--</v>
      </c>
      <c r="AG102" s="40" t="str">
        <f>IFERROR(INDEX($Z$2:$Z$8,MATCH(Manuel!$B9:$N45,AG$2:AG$8,0)),"--")</f>
        <v>--</v>
      </c>
      <c r="AH102" s="40" t="str">
        <f>IFERROR(INDEX($Z$2:$Z$8,MATCH(Manuel!$B9:$N45,AH$2:AH$8,0)),"--")</f>
        <v>--</v>
      </c>
      <c r="AI102" s="40" t="str">
        <f>IFERROR(INDEX($Z$2:$Z$8,MATCH(Manuel!$B9:$N45,AI$2:AI$8,0)),"--")</f>
        <v>--</v>
      </c>
      <c r="AJ102" s="40" t="str">
        <f>IFERROR(INDEX($Z$2:$Z$8,MATCH(Manuel!$B9:$N45,AJ$2:AJ$8,0)),"--")</f>
        <v>--</v>
      </c>
      <c r="AK102" s="40" t="str">
        <f>IFERROR(INDEX($Z$2:$Z$8,MATCH(Manuel!$B9:$N45,AK$2:AK$8,0)),"--")</f>
        <v>--</v>
      </c>
      <c r="AL102" s="40" t="str">
        <f>IFERROR(INDEX($Z$2:$Z$8,MATCH(Manuel!$B9:$N45,AL$2:AL$8,0)),"--")</f>
        <v>--</v>
      </c>
      <c r="AM102" s="40" t="str">
        <f>IFERROR(INDEX($Z$2:$Z$8,MATCH(Manuel!$B9:$N45,AM$2:AM$8,0)),"--")</f>
        <v>--</v>
      </c>
      <c r="AN102" s="40" t="str">
        <f>IFERROR(INDEX($Z$2:$Z$8,MATCH(Manuel!$B9:$N45,AN$2:AN$8,0)),"--")</f>
        <v>--</v>
      </c>
      <c r="AO102" s="40" t="str">
        <f>IFERROR(INDEX($Z$2:$Z$8,MATCH(Manuel!$B9:$N45,AO$2:AO$8,0)),"--")</f>
        <v>--</v>
      </c>
      <c r="AP102" s="40" t="str">
        <f>IFERROR(INDEX($Z$2:$Z$8,MATCH(Manuel!$B9:$N45,AP$2:AP$8,0)),"--")</f>
        <v>--</v>
      </c>
      <c r="AQ102" s="40" t="str">
        <f>IFERROR(INDEX($Z$2:$Z$8,MATCH(Manuel!$B9:$N45,AQ$2:AQ$8,0)),"--")</f>
        <v>--</v>
      </c>
      <c r="AR102" s="40" t="str">
        <f>IFERROR(INDEX($Z$2:$Z$8,MATCH(Manuel!$B9:$N45,AR$2:AR$8,0)),"--")</f>
        <v>--</v>
      </c>
      <c r="AS102" s="40" t="str">
        <f>IFERROR(INDEX($Z$2:$Z$8,MATCH(Manuel!$B9:$N45,AS$2:AS$8,0)),"--")</f>
        <v>--</v>
      </c>
      <c r="AT102" s="40" t="str">
        <f>IFERROR(INDEX($Z$2:$Z$8,MATCH(Manuel!$B9:$N45,AT$2:AT$8,0)),"--")</f>
        <v>--</v>
      </c>
    </row>
    <row r="103" spans="26:46">
      <c r="Z103" s="96">
        <f>IFERROR(SUM(AA103:AT103)+Manuel!$C103,"")</f>
        <v>0</v>
      </c>
      <c r="AA103" s="33" t="str">
        <f>IFERROR(INDEX($Z$2:$Z$8,MATCH(Manuel!$B9:$N45,AA$2:AA$8,0)),"--")</f>
        <v>--</v>
      </c>
      <c r="AB103" s="40" t="str">
        <f>IFERROR(INDEX($Z$2:$Z$8,MATCH(Manuel!$B9:$N45,AB$2:AB$8,0)),"--")</f>
        <v>--</v>
      </c>
      <c r="AC103" s="40" t="str">
        <f>IFERROR(INDEX($Z$2:$Z$8,MATCH(Manuel!$B9:$N45,AC$2:AC$8,0)),"--")</f>
        <v>--</v>
      </c>
      <c r="AD103" s="40" t="str">
        <f>IFERROR(INDEX($Z$2:$Z$8,MATCH(Manuel!$B9:$N45,AD$2:AD$8,0)),"--")</f>
        <v>--</v>
      </c>
      <c r="AE103" s="40" t="str">
        <f>IFERROR(INDEX($Z$2:$Z$8,MATCH(Manuel!$B9:$N45,AE$2:AE$8,0)),"--")</f>
        <v>--</v>
      </c>
      <c r="AF103" s="40" t="str">
        <f>IFERROR(INDEX($Z$2:$Z$8,MATCH(Manuel!$B9:$N45,AF$2:AF$8,0)),"--")</f>
        <v>--</v>
      </c>
      <c r="AG103" s="40" t="str">
        <f>IFERROR(INDEX($Z$2:$Z$8,MATCH(Manuel!$B9:$N45,AG$2:AG$8,0)),"--")</f>
        <v>--</v>
      </c>
      <c r="AH103" s="40" t="str">
        <f>IFERROR(INDEX($Z$2:$Z$8,MATCH(Manuel!$B9:$N45,AH$2:AH$8,0)),"--")</f>
        <v>--</v>
      </c>
      <c r="AI103" s="40" t="str">
        <f>IFERROR(INDEX($Z$2:$Z$8,MATCH(Manuel!$B9:$N45,AI$2:AI$8,0)),"--")</f>
        <v>--</v>
      </c>
      <c r="AJ103" s="40" t="str">
        <f>IFERROR(INDEX($Z$2:$Z$8,MATCH(Manuel!$B9:$N45,AJ$2:AJ$8,0)),"--")</f>
        <v>--</v>
      </c>
      <c r="AK103" s="40" t="str">
        <f>IFERROR(INDEX($Z$2:$Z$8,MATCH(Manuel!$B9:$N45,AK$2:AK$8,0)),"--")</f>
        <v>--</v>
      </c>
      <c r="AL103" s="40" t="str">
        <f>IFERROR(INDEX($Z$2:$Z$8,MATCH(Manuel!$B9:$N45,AL$2:AL$8,0)),"--")</f>
        <v>--</v>
      </c>
      <c r="AM103" s="40" t="str">
        <f>IFERROR(INDEX($Z$2:$Z$8,MATCH(Manuel!$B9:$N45,AM$2:AM$8,0)),"--")</f>
        <v>--</v>
      </c>
      <c r="AN103" s="40" t="str">
        <f>IFERROR(INDEX($Z$2:$Z$8,MATCH(Manuel!$B9:$N45,AN$2:AN$8,0)),"--")</f>
        <v>--</v>
      </c>
      <c r="AO103" s="40" t="str">
        <f>IFERROR(INDEX($Z$2:$Z$8,MATCH(Manuel!$B9:$N45,AO$2:AO$8,0)),"--")</f>
        <v>--</v>
      </c>
      <c r="AP103" s="40" t="str">
        <f>IFERROR(INDEX($Z$2:$Z$8,MATCH(Manuel!$B9:$N45,AP$2:AP$8,0)),"--")</f>
        <v>--</v>
      </c>
      <c r="AQ103" s="40" t="str">
        <f>IFERROR(INDEX($Z$2:$Z$8,MATCH(Manuel!$B9:$N45,AQ$2:AQ$8,0)),"--")</f>
        <v>--</v>
      </c>
      <c r="AR103" s="40" t="str">
        <f>IFERROR(INDEX($Z$2:$Z$8,MATCH(Manuel!$B9:$N45,AR$2:AR$8,0)),"--")</f>
        <v>--</v>
      </c>
      <c r="AS103" s="40" t="str">
        <f>IFERROR(INDEX($Z$2:$Z$8,MATCH(Manuel!$B9:$N45,AS$2:AS$8,0)),"--")</f>
        <v>--</v>
      </c>
      <c r="AT103" s="40" t="str">
        <f>IFERROR(INDEX($Z$2:$Z$8,MATCH(Manuel!$B9:$N45,AT$2:AT$8,0)),"--")</f>
        <v>--</v>
      </c>
    </row>
    <row r="104" spans="26:46">
      <c r="Z104" s="96">
        <f>IFERROR(SUM(AA104:AT104)+Manuel!$C104,"")</f>
        <v>0</v>
      </c>
      <c r="AA104" s="33" t="str">
        <f>IFERROR(INDEX($Z$2:$Z$8,MATCH(Manuel!$B9:$N45,AA$2:AA$8,0)),"--")</f>
        <v>--</v>
      </c>
      <c r="AB104" s="40" t="str">
        <f>IFERROR(INDEX($Z$2:$Z$8,MATCH(Manuel!$B9:$N45,AB$2:AB$8,0)),"--")</f>
        <v>--</v>
      </c>
      <c r="AC104" s="40" t="str">
        <f>IFERROR(INDEX($Z$2:$Z$8,MATCH(Manuel!$B9:$N45,AC$2:AC$8,0)),"--")</f>
        <v>--</v>
      </c>
      <c r="AD104" s="40" t="str">
        <f>IFERROR(INDEX($Z$2:$Z$8,MATCH(Manuel!$B9:$N45,AD$2:AD$8,0)),"--")</f>
        <v>--</v>
      </c>
      <c r="AE104" s="40" t="str">
        <f>IFERROR(INDEX($Z$2:$Z$8,MATCH(Manuel!$B9:$N45,AE$2:AE$8,0)),"--")</f>
        <v>--</v>
      </c>
      <c r="AF104" s="40" t="str">
        <f>IFERROR(INDEX($Z$2:$Z$8,MATCH(Manuel!$B9:$N45,AF$2:AF$8,0)),"--")</f>
        <v>--</v>
      </c>
      <c r="AG104" s="40" t="str">
        <f>IFERROR(INDEX($Z$2:$Z$8,MATCH(Manuel!$B9:$N45,AG$2:AG$8,0)),"--")</f>
        <v>--</v>
      </c>
      <c r="AH104" s="40" t="str">
        <f>IFERROR(INDEX($Z$2:$Z$8,MATCH(Manuel!$B9:$N45,AH$2:AH$8,0)),"--")</f>
        <v>--</v>
      </c>
      <c r="AI104" s="40" t="str">
        <f>IFERROR(INDEX($Z$2:$Z$8,MATCH(Manuel!$B9:$N45,AI$2:AI$8,0)),"--")</f>
        <v>--</v>
      </c>
      <c r="AJ104" s="40" t="str">
        <f>IFERROR(INDEX($Z$2:$Z$8,MATCH(Manuel!$B9:$N45,AJ$2:AJ$8,0)),"--")</f>
        <v>--</v>
      </c>
      <c r="AK104" s="40" t="str">
        <f>IFERROR(INDEX($Z$2:$Z$8,MATCH(Manuel!$B9:$N45,AK$2:AK$8,0)),"--")</f>
        <v>--</v>
      </c>
      <c r="AL104" s="40" t="str">
        <f>IFERROR(INDEX($Z$2:$Z$8,MATCH(Manuel!$B9:$N45,AL$2:AL$8,0)),"--")</f>
        <v>--</v>
      </c>
      <c r="AM104" s="40" t="str">
        <f>IFERROR(INDEX($Z$2:$Z$8,MATCH(Manuel!$B9:$N45,AM$2:AM$8,0)),"--")</f>
        <v>--</v>
      </c>
      <c r="AN104" s="40" t="str">
        <f>IFERROR(INDEX($Z$2:$Z$8,MATCH(Manuel!$B9:$N45,AN$2:AN$8,0)),"--")</f>
        <v>--</v>
      </c>
      <c r="AO104" s="40" t="str">
        <f>IFERROR(INDEX($Z$2:$Z$8,MATCH(Manuel!$B9:$N45,AO$2:AO$8,0)),"--")</f>
        <v>--</v>
      </c>
      <c r="AP104" s="40" t="str">
        <f>IFERROR(INDEX($Z$2:$Z$8,MATCH(Manuel!$B9:$N45,AP$2:AP$8,0)),"--")</f>
        <v>--</v>
      </c>
      <c r="AQ104" s="40" t="str">
        <f>IFERROR(INDEX($Z$2:$Z$8,MATCH(Manuel!$B9:$N45,AQ$2:AQ$8,0)),"--")</f>
        <v>--</v>
      </c>
      <c r="AR104" s="40" t="str">
        <f>IFERROR(INDEX($Z$2:$Z$8,MATCH(Manuel!$B9:$N45,AR$2:AR$8,0)),"--")</f>
        <v>--</v>
      </c>
      <c r="AS104" s="40" t="str">
        <f>IFERROR(INDEX($Z$2:$Z$8,MATCH(Manuel!$B9:$N45,AS$2:AS$8,0)),"--")</f>
        <v>--</v>
      </c>
      <c r="AT104" s="40" t="str">
        <f>IFERROR(INDEX($Z$2:$Z$8,MATCH(Manuel!$B9:$N45,AT$2:AT$8,0)),"--")</f>
        <v>--</v>
      </c>
    </row>
    <row r="105" spans="26:46">
      <c r="Z105" s="96">
        <f>IFERROR(SUM(AA105:AT105)+Manuel!$C105,"")</f>
        <v>0</v>
      </c>
      <c r="AA105" s="33" t="str">
        <f>IFERROR(INDEX($Z$2:$Z$8,MATCH(Manuel!$B9:$N45,AA$2:AA$8,0)),"--")</f>
        <v>--</v>
      </c>
      <c r="AB105" s="40" t="str">
        <f>IFERROR(INDEX($Z$2:$Z$8,MATCH(Manuel!$B9:$N45,AB$2:AB$8,0)),"--")</f>
        <v>--</v>
      </c>
      <c r="AC105" s="40" t="str">
        <f>IFERROR(INDEX($Z$2:$Z$8,MATCH(Manuel!$B9:$N45,AC$2:AC$8,0)),"--")</f>
        <v>--</v>
      </c>
      <c r="AD105" s="40" t="str">
        <f>IFERROR(INDEX($Z$2:$Z$8,MATCH(Manuel!$B9:$N45,AD$2:AD$8,0)),"--")</f>
        <v>--</v>
      </c>
      <c r="AE105" s="40" t="str">
        <f>IFERROR(INDEX($Z$2:$Z$8,MATCH(Manuel!$B9:$N45,AE$2:AE$8,0)),"--")</f>
        <v>--</v>
      </c>
      <c r="AF105" s="40" t="str">
        <f>IFERROR(INDEX($Z$2:$Z$8,MATCH(Manuel!$B9:$N45,AF$2:AF$8,0)),"--")</f>
        <v>--</v>
      </c>
      <c r="AG105" s="40" t="str">
        <f>IFERROR(INDEX($Z$2:$Z$8,MATCH(Manuel!$B9:$N45,AG$2:AG$8,0)),"--")</f>
        <v>--</v>
      </c>
      <c r="AH105" s="40" t="str">
        <f>IFERROR(INDEX($Z$2:$Z$8,MATCH(Manuel!$B9:$N45,AH$2:AH$8,0)),"--")</f>
        <v>--</v>
      </c>
      <c r="AI105" s="40" t="str">
        <f>IFERROR(INDEX($Z$2:$Z$8,MATCH(Manuel!$B9:$N45,AI$2:AI$8,0)),"--")</f>
        <v>--</v>
      </c>
      <c r="AJ105" s="40" t="str">
        <f>IFERROR(INDEX($Z$2:$Z$8,MATCH(Manuel!$B9:$N45,AJ$2:AJ$8,0)),"--")</f>
        <v>--</v>
      </c>
      <c r="AK105" s="40" t="str">
        <f>IFERROR(INDEX($Z$2:$Z$8,MATCH(Manuel!$B9:$N45,AK$2:AK$8,0)),"--")</f>
        <v>--</v>
      </c>
      <c r="AL105" s="40" t="str">
        <f>IFERROR(INDEX($Z$2:$Z$8,MATCH(Manuel!$B9:$N45,AL$2:AL$8,0)),"--")</f>
        <v>--</v>
      </c>
      <c r="AM105" s="40" t="str">
        <f>IFERROR(INDEX($Z$2:$Z$8,MATCH(Manuel!$B9:$N45,AM$2:AM$8,0)),"--")</f>
        <v>--</v>
      </c>
      <c r="AN105" s="40" t="str">
        <f>IFERROR(INDEX($Z$2:$Z$8,MATCH(Manuel!$B9:$N45,AN$2:AN$8,0)),"--")</f>
        <v>--</v>
      </c>
      <c r="AO105" s="40" t="str">
        <f>IFERROR(INDEX($Z$2:$Z$8,MATCH(Manuel!$B9:$N45,AO$2:AO$8,0)),"--")</f>
        <v>--</v>
      </c>
      <c r="AP105" s="40" t="str">
        <f>IFERROR(INDEX($Z$2:$Z$8,MATCH(Manuel!$B9:$N45,AP$2:AP$8,0)),"--")</f>
        <v>--</v>
      </c>
      <c r="AQ105" s="40" t="str">
        <f>IFERROR(INDEX($Z$2:$Z$8,MATCH(Manuel!$B9:$N45,AQ$2:AQ$8,0)),"--")</f>
        <v>--</v>
      </c>
      <c r="AR105" s="40" t="str">
        <f>IFERROR(INDEX($Z$2:$Z$8,MATCH(Manuel!$B9:$N45,AR$2:AR$8,0)),"--")</f>
        <v>--</v>
      </c>
      <c r="AS105" s="40" t="str">
        <f>IFERROR(INDEX($Z$2:$Z$8,MATCH(Manuel!$B9:$N45,AS$2:AS$8,0)),"--")</f>
        <v>--</v>
      </c>
      <c r="AT105" s="40" t="str">
        <f>IFERROR(INDEX($Z$2:$Z$8,MATCH(Manuel!$B9:$N45,AT$2:AT$8,0)),"--")</f>
        <v>--</v>
      </c>
    </row>
    <row r="106" spans="26:46">
      <c r="Z106" s="96">
        <f>IFERROR(SUM(AA106:AT106)+Manuel!$C106,"")</f>
        <v>0</v>
      </c>
      <c r="AA106" s="33" t="str">
        <f>IFERROR(INDEX($Z$2:$Z$8,MATCH(Manuel!$B9:$N45,AA$2:AA$8,0)),"--")</f>
        <v>--</v>
      </c>
      <c r="AB106" s="40" t="str">
        <f>IFERROR(INDEX($Z$2:$Z$8,MATCH(Manuel!$B9:$N45,AB$2:AB$8,0)),"--")</f>
        <v>--</v>
      </c>
      <c r="AC106" s="40" t="str">
        <f>IFERROR(INDEX($Z$2:$Z$8,MATCH(Manuel!$B9:$N45,AC$2:AC$8,0)),"--")</f>
        <v>--</v>
      </c>
      <c r="AD106" s="40" t="str">
        <f>IFERROR(INDEX($Z$2:$Z$8,MATCH(Manuel!$B9:$N45,AD$2:AD$8,0)),"--")</f>
        <v>--</v>
      </c>
      <c r="AE106" s="40" t="str">
        <f>IFERROR(INDEX($Z$2:$Z$8,MATCH(Manuel!$B9:$N45,AE$2:AE$8,0)),"--")</f>
        <v>--</v>
      </c>
      <c r="AF106" s="40" t="str">
        <f>IFERROR(INDEX($Z$2:$Z$8,MATCH(Manuel!$B9:$N45,AF$2:AF$8,0)),"--")</f>
        <v>--</v>
      </c>
      <c r="AG106" s="40" t="str">
        <f>IFERROR(INDEX($Z$2:$Z$8,MATCH(Manuel!$B9:$N45,AG$2:AG$8,0)),"--")</f>
        <v>--</v>
      </c>
      <c r="AH106" s="40" t="str">
        <f>IFERROR(INDEX($Z$2:$Z$8,MATCH(Manuel!$B9:$N45,AH$2:AH$8,0)),"--")</f>
        <v>--</v>
      </c>
      <c r="AI106" s="40" t="str">
        <f>IFERROR(INDEX($Z$2:$Z$8,MATCH(Manuel!$B9:$N45,AI$2:AI$8,0)),"--")</f>
        <v>--</v>
      </c>
      <c r="AJ106" s="40" t="str">
        <f>IFERROR(INDEX($Z$2:$Z$8,MATCH(Manuel!$B9:$N45,AJ$2:AJ$8,0)),"--")</f>
        <v>--</v>
      </c>
      <c r="AK106" s="40" t="str">
        <f>IFERROR(INDEX($Z$2:$Z$8,MATCH(Manuel!$B9:$N45,AK$2:AK$8,0)),"--")</f>
        <v>--</v>
      </c>
      <c r="AL106" s="40" t="str">
        <f>IFERROR(INDEX($Z$2:$Z$8,MATCH(Manuel!$B9:$N45,AL$2:AL$8,0)),"--")</f>
        <v>--</v>
      </c>
      <c r="AM106" s="40" t="str">
        <f>IFERROR(INDEX($Z$2:$Z$8,MATCH(Manuel!$B9:$N45,AM$2:AM$8,0)),"--")</f>
        <v>--</v>
      </c>
      <c r="AN106" s="40" t="str">
        <f>IFERROR(INDEX($Z$2:$Z$8,MATCH(Manuel!$B9:$N45,AN$2:AN$8,0)),"--")</f>
        <v>--</v>
      </c>
      <c r="AO106" s="40" t="str">
        <f>IFERROR(INDEX($Z$2:$Z$8,MATCH(Manuel!$B9:$N45,AO$2:AO$8,0)),"--")</f>
        <v>--</v>
      </c>
      <c r="AP106" s="40" t="str">
        <f>IFERROR(INDEX($Z$2:$Z$8,MATCH(Manuel!$B9:$N45,AP$2:AP$8,0)),"--")</f>
        <v>--</v>
      </c>
      <c r="AQ106" s="40" t="str">
        <f>IFERROR(INDEX($Z$2:$Z$8,MATCH(Manuel!$B9:$N45,AQ$2:AQ$8,0)),"--")</f>
        <v>--</v>
      </c>
      <c r="AR106" s="40" t="str">
        <f>IFERROR(INDEX($Z$2:$Z$8,MATCH(Manuel!$B9:$N45,AR$2:AR$8,0)),"--")</f>
        <v>--</v>
      </c>
      <c r="AS106" s="40" t="str">
        <f>IFERROR(INDEX($Z$2:$Z$8,MATCH(Manuel!$B9:$N45,AS$2:AS$8,0)),"--")</f>
        <v>--</v>
      </c>
      <c r="AT106" s="40" t="str">
        <f>IFERROR(INDEX($Z$2:$Z$8,MATCH(Manuel!$B9:$N45,AT$2:AT$8,0)),"--")</f>
        <v>--</v>
      </c>
    </row>
    <row r="107" spans="26:46">
      <c r="Z107" s="96">
        <f>IFERROR(SUM(AA107:AT107)+Manuel!$C107,"")</f>
        <v>0</v>
      </c>
      <c r="AA107" s="33" t="str">
        <f>IFERROR(INDEX($Z$2:$Z$8,MATCH(Manuel!$B9:$N45,AA$2:AA$8,0)),"--")</f>
        <v>--</v>
      </c>
      <c r="AB107" s="40" t="str">
        <f>IFERROR(INDEX($Z$2:$Z$8,MATCH(Manuel!$B9:$N45,AB$2:AB$8,0)),"--")</f>
        <v>--</v>
      </c>
      <c r="AC107" s="40" t="str">
        <f>IFERROR(INDEX($Z$2:$Z$8,MATCH(Manuel!$B9:$N45,AC$2:AC$8,0)),"--")</f>
        <v>--</v>
      </c>
      <c r="AD107" s="40" t="str">
        <f>IFERROR(INDEX($Z$2:$Z$8,MATCH(Manuel!$B9:$N45,AD$2:AD$8,0)),"--")</f>
        <v>--</v>
      </c>
      <c r="AE107" s="40" t="str">
        <f>IFERROR(INDEX($Z$2:$Z$8,MATCH(Manuel!$B9:$N45,AE$2:AE$8,0)),"--")</f>
        <v>--</v>
      </c>
      <c r="AF107" s="40" t="str">
        <f>IFERROR(INDEX($Z$2:$Z$8,MATCH(Manuel!$B9:$N45,AF$2:AF$8,0)),"--")</f>
        <v>--</v>
      </c>
      <c r="AG107" s="40" t="str">
        <f>IFERROR(INDEX($Z$2:$Z$8,MATCH(Manuel!$B9:$N45,AG$2:AG$8,0)),"--")</f>
        <v>--</v>
      </c>
      <c r="AH107" s="40" t="str">
        <f>IFERROR(INDEX($Z$2:$Z$8,MATCH(Manuel!$B9:$N45,AH$2:AH$8,0)),"--")</f>
        <v>--</v>
      </c>
      <c r="AI107" s="40" t="str">
        <f>IFERROR(INDEX($Z$2:$Z$8,MATCH(Manuel!$B9:$N45,AI$2:AI$8,0)),"--")</f>
        <v>--</v>
      </c>
      <c r="AJ107" s="40" t="str">
        <f>IFERROR(INDEX($Z$2:$Z$8,MATCH(Manuel!$B9:$N45,AJ$2:AJ$8,0)),"--")</f>
        <v>--</v>
      </c>
      <c r="AK107" s="40" t="str">
        <f>IFERROR(INDEX($Z$2:$Z$8,MATCH(Manuel!$B9:$N45,AK$2:AK$8,0)),"--")</f>
        <v>--</v>
      </c>
      <c r="AL107" s="40" t="str">
        <f>IFERROR(INDEX($Z$2:$Z$8,MATCH(Manuel!$B9:$N45,AL$2:AL$8,0)),"--")</f>
        <v>--</v>
      </c>
      <c r="AM107" s="40" t="str">
        <f>IFERROR(INDEX($Z$2:$Z$8,MATCH(Manuel!$B9:$N45,AM$2:AM$8,0)),"--")</f>
        <v>--</v>
      </c>
      <c r="AN107" s="40" t="str">
        <f>IFERROR(INDEX($Z$2:$Z$8,MATCH(Manuel!$B9:$N45,AN$2:AN$8,0)),"--")</f>
        <v>--</v>
      </c>
      <c r="AO107" s="40" t="str">
        <f>IFERROR(INDEX($Z$2:$Z$8,MATCH(Manuel!$B9:$N45,AO$2:AO$8,0)),"--")</f>
        <v>--</v>
      </c>
      <c r="AP107" s="40" t="str">
        <f>IFERROR(INDEX($Z$2:$Z$8,MATCH(Manuel!$B9:$N45,AP$2:AP$8,0)),"--")</f>
        <v>--</v>
      </c>
      <c r="AQ107" s="40" t="str">
        <f>IFERROR(INDEX($Z$2:$Z$8,MATCH(Manuel!$B9:$N45,AQ$2:AQ$8,0)),"--")</f>
        <v>--</v>
      </c>
      <c r="AR107" s="40" t="str">
        <f>IFERROR(INDEX($Z$2:$Z$8,MATCH(Manuel!$B9:$N45,AR$2:AR$8,0)),"--")</f>
        <v>--</v>
      </c>
      <c r="AS107" s="40" t="str">
        <f>IFERROR(INDEX($Z$2:$Z$8,MATCH(Manuel!$B9:$N45,AS$2:AS$8,0)),"--")</f>
        <v>--</v>
      </c>
      <c r="AT107" s="40" t="str">
        <f>IFERROR(INDEX($Z$2:$Z$8,MATCH(Manuel!$B9:$N45,AT$2:AT$8,0)),"--")</f>
        <v>--</v>
      </c>
    </row>
    <row r="108" spans="26:46">
      <c r="Z108" s="96">
        <f>IFERROR(SUM(AA108:AT108)+Manuel!$C108,"")</f>
        <v>0</v>
      </c>
      <c r="AA108" s="33" t="str">
        <f>IFERROR(INDEX($Z$2:$Z$8,MATCH(Manuel!$B9:$N45,AA$2:AA$8,0)),"--")</f>
        <v>--</v>
      </c>
      <c r="AB108" s="40" t="str">
        <f>IFERROR(INDEX($Z$2:$Z$8,MATCH(Manuel!$B9:$N45,AB$2:AB$8,0)),"--")</f>
        <v>--</v>
      </c>
      <c r="AC108" s="40" t="str">
        <f>IFERROR(INDEX($Z$2:$Z$8,MATCH(Manuel!$B9:$N45,AC$2:AC$8,0)),"--")</f>
        <v>--</v>
      </c>
      <c r="AD108" s="40" t="str">
        <f>IFERROR(INDEX($Z$2:$Z$8,MATCH(Manuel!$B9:$N45,AD$2:AD$8,0)),"--")</f>
        <v>--</v>
      </c>
      <c r="AE108" s="40" t="str">
        <f>IFERROR(INDEX($Z$2:$Z$8,MATCH(Manuel!$B9:$N45,AE$2:AE$8,0)),"--")</f>
        <v>--</v>
      </c>
      <c r="AF108" s="40" t="str">
        <f>IFERROR(INDEX($Z$2:$Z$8,MATCH(Manuel!$B9:$N45,AF$2:AF$8,0)),"--")</f>
        <v>--</v>
      </c>
      <c r="AG108" s="40" t="str">
        <f>IFERROR(INDEX($Z$2:$Z$8,MATCH(Manuel!$B9:$N45,AG$2:AG$8,0)),"--")</f>
        <v>--</v>
      </c>
      <c r="AH108" s="40" t="str">
        <f>IFERROR(INDEX($Z$2:$Z$8,MATCH(Manuel!$B9:$N45,AH$2:AH$8,0)),"--")</f>
        <v>--</v>
      </c>
      <c r="AI108" s="40" t="str">
        <f>IFERROR(INDEX($Z$2:$Z$8,MATCH(Manuel!$B9:$N45,AI$2:AI$8,0)),"--")</f>
        <v>--</v>
      </c>
      <c r="AJ108" s="40" t="str">
        <f>IFERROR(INDEX($Z$2:$Z$8,MATCH(Manuel!$B9:$N45,AJ$2:AJ$8,0)),"--")</f>
        <v>--</v>
      </c>
      <c r="AK108" s="40" t="str">
        <f>IFERROR(INDEX($Z$2:$Z$8,MATCH(Manuel!$B9:$N45,AK$2:AK$8,0)),"--")</f>
        <v>--</v>
      </c>
      <c r="AL108" s="40" t="str">
        <f>IFERROR(INDEX($Z$2:$Z$8,MATCH(Manuel!$B9:$N45,AL$2:AL$8,0)),"--")</f>
        <v>--</v>
      </c>
      <c r="AM108" s="40" t="str">
        <f>IFERROR(INDEX($Z$2:$Z$8,MATCH(Manuel!$B9:$N45,AM$2:AM$8,0)),"--")</f>
        <v>--</v>
      </c>
      <c r="AN108" s="40" t="str">
        <f>IFERROR(INDEX($Z$2:$Z$8,MATCH(Manuel!$B9:$N45,AN$2:AN$8,0)),"--")</f>
        <v>--</v>
      </c>
      <c r="AO108" s="40" t="str">
        <f>IFERROR(INDEX($Z$2:$Z$8,MATCH(Manuel!$B9:$N45,AO$2:AO$8,0)),"--")</f>
        <v>--</v>
      </c>
      <c r="AP108" s="40" t="str">
        <f>IFERROR(INDEX($Z$2:$Z$8,MATCH(Manuel!$B9:$N45,AP$2:AP$8,0)),"--")</f>
        <v>--</v>
      </c>
      <c r="AQ108" s="40" t="str">
        <f>IFERROR(INDEX($Z$2:$Z$8,MATCH(Manuel!$B9:$N45,AQ$2:AQ$8,0)),"--")</f>
        <v>--</v>
      </c>
      <c r="AR108" s="40" t="str">
        <f>IFERROR(INDEX($Z$2:$Z$8,MATCH(Manuel!$B9:$N45,AR$2:AR$8,0)),"--")</f>
        <v>--</v>
      </c>
      <c r="AS108" s="40" t="str">
        <f>IFERROR(INDEX($Z$2:$Z$8,MATCH(Manuel!$B9:$N45,AS$2:AS$8,0)),"--")</f>
        <v>--</v>
      </c>
      <c r="AT108" s="40" t="str">
        <f>IFERROR(INDEX($Z$2:$Z$8,MATCH(Manuel!$B9:$N45,AT$2:AT$8,0)),"--")</f>
        <v>--</v>
      </c>
    </row>
    <row r="109" spans="26:46">
      <c r="Z109" s="96">
        <f>IFERROR(SUM(AA109:AT109)+Manuel!$C109,"")</f>
        <v>0</v>
      </c>
      <c r="AA109" s="33" t="str">
        <f>IFERROR(INDEX($Z$2:$Z$8,MATCH(Manuel!$B9:$N45,AA$2:AA$8,0)),"--")</f>
        <v>--</v>
      </c>
      <c r="AB109" s="40" t="str">
        <f>IFERROR(INDEX($Z$2:$Z$8,MATCH(Manuel!$B9:$N45,AB$2:AB$8,0)),"--")</f>
        <v>--</v>
      </c>
      <c r="AC109" s="40" t="str">
        <f>IFERROR(INDEX($Z$2:$Z$8,MATCH(Manuel!$B9:$N45,AC$2:AC$8,0)),"--")</f>
        <v>--</v>
      </c>
      <c r="AD109" s="40" t="str">
        <f>IFERROR(INDEX($Z$2:$Z$8,MATCH(Manuel!$B9:$N45,AD$2:AD$8,0)),"--")</f>
        <v>--</v>
      </c>
      <c r="AE109" s="40" t="str">
        <f>IFERROR(INDEX($Z$2:$Z$8,MATCH(Manuel!$B9:$N45,AE$2:AE$8,0)),"--")</f>
        <v>--</v>
      </c>
      <c r="AF109" s="40" t="str">
        <f>IFERROR(INDEX($Z$2:$Z$8,MATCH(Manuel!$B9:$N45,AF$2:AF$8,0)),"--")</f>
        <v>--</v>
      </c>
      <c r="AG109" s="40" t="str">
        <f>IFERROR(INDEX($Z$2:$Z$8,MATCH(Manuel!$B9:$N45,AG$2:AG$8,0)),"--")</f>
        <v>--</v>
      </c>
      <c r="AH109" s="40" t="str">
        <f>IFERROR(INDEX($Z$2:$Z$8,MATCH(Manuel!$B9:$N45,AH$2:AH$8,0)),"--")</f>
        <v>--</v>
      </c>
      <c r="AI109" s="40" t="str">
        <f>IFERROR(INDEX($Z$2:$Z$8,MATCH(Manuel!$B9:$N45,AI$2:AI$8,0)),"--")</f>
        <v>--</v>
      </c>
      <c r="AJ109" s="40" t="str">
        <f>IFERROR(INDEX($Z$2:$Z$8,MATCH(Manuel!$B9:$N45,AJ$2:AJ$8,0)),"--")</f>
        <v>--</v>
      </c>
      <c r="AK109" s="40" t="str">
        <f>IFERROR(INDEX($Z$2:$Z$8,MATCH(Manuel!$B9:$N45,AK$2:AK$8,0)),"--")</f>
        <v>--</v>
      </c>
      <c r="AL109" s="40" t="str">
        <f>IFERROR(INDEX($Z$2:$Z$8,MATCH(Manuel!$B9:$N45,AL$2:AL$8,0)),"--")</f>
        <v>--</v>
      </c>
      <c r="AM109" s="40" t="str">
        <f>IFERROR(INDEX($Z$2:$Z$8,MATCH(Manuel!$B9:$N45,AM$2:AM$8,0)),"--")</f>
        <v>--</v>
      </c>
      <c r="AN109" s="40" t="str">
        <f>IFERROR(INDEX($Z$2:$Z$8,MATCH(Manuel!$B9:$N45,AN$2:AN$8,0)),"--")</f>
        <v>--</v>
      </c>
      <c r="AO109" s="40" t="str">
        <f>IFERROR(INDEX($Z$2:$Z$8,MATCH(Manuel!$B9:$N45,AO$2:AO$8,0)),"--")</f>
        <v>--</v>
      </c>
      <c r="AP109" s="40" t="str">
        <f>IFERROR(INDEX($Z$2:$Z$8,MATCH(Manuel!$B9:$N45,AP$2:AP$8,0)),"--")</f>
        <v>--</v>
      </c>
      <c r="AQ109" s="40" t="str">
        <f>IFERROR(INDEX($Z$2:$Z$8,MATCH(Manuel!$B9:$N45,AQ$2:AQ$8,0)),"--")</f>
        <v>--</v>
      </c>
      <c r="AR109" s="40" t="str">
        <f>IFERROR(INDEX($Z$2:$Z$8,MATCH(Manuel!$B9:$N45,AR$2:AR$8,0)),"--")</f>
        <v>--</v>
      </c>
      <c r="AS109" s="40" t="str">
        <f>IFERROR(INDEX($Z$2:$Z$8,MATCH(Manuel!$B9:$N45,AS$2:AS$8,0)),"--")</f>
        <v>--</v>
      </c>
      <c r="AT109" s="40" t="str">
        <f>IFERROR(INDEX($Z$2:$Z$8,MATCH(Manuel!$B9:$N45,AT$2:AT$8,0)),"--")</f>
        <v>--</v>
      </c>
    </row>
    <row r="110" spans="26:46">
      <c r="Z110" s="96">
        <f>IFERROR(SUM(AA110:AT110)+Manuel!$C110,"")</f>
        <v>0</v>
      </c>
      <c r="AA110" s="33" t="str">
        <f>IFERROR(INDEX($Z$2:$Z$8,MATCH(Manuel!$B9:$N45,AA$2:AA$8,0)),"--")</f>
        <v>--</v>
      </c>
      <c r="AB110" s="40" t="str">
        <f>IFERROR(INDEX($Z$2:$Z$8,MATCH(Manuel!$B9:$N45,AB$2:AB$8,0)),"--")</f>
        <v>--</v>
      </c>
      <c r="AC110" s="40" t="str">
        <f>IFERROR(INDEX($Z$2:$Z$8,MATCH(Manuel!$B9:$N45,AC$2:AC$8,0)),"--")</f>
        <v>--</v>
      </c>
      <c r="AD110" s="40" t="str">
        <f>IFERROR(INDEX($Z$2:$Z$8,MATCH(Manuel!$B9:$N45,AD$2:AD$8,0)),"--")</f>
        <v>--</v>
      </c>
      <c r="AE110" s="40" t="str">
        <f>IFERROR(INDEX($Z$2:$Z$8,MATCH(Manuel!$B9:$N45,AE$2:AE$8,0)),"--")</f>
        <v>--</v>
      </c>
      <c r="AF110" s="40" t="str">
        <f>IFERROR(INDEX($Z$2:$Z$8,MATCH(Manuel!$B9:$N45,AF$2:AF$8,0)),"--")</f>
        <v>--</v>
      </c>
      <c r="AG110" s="40" t="str">
        <f>IFERROR(INDEX($Z$2:$Z$8,MATCH(Manuel!$B9:$N45,AG$2:AG$8,0)),"--")</f>
        <v>--</v>
      </c>
      <c r="AH110" s="40" t="str">
        <f>IFERROR(INDEX($Z$2:$Z$8,MATCH(Manuel!$B9:$N45,AH$2:AH$8,0)),"--")</f>
        <v>--</v>
      </c>
      <c r="AI110" s="40" t="str">
        <f>IFERROR(INDEX($Z$2:$Z$8,MATCH(Manuel!$B9:$N45,AI$2:AI$8,0)),"--")</f>
        <v>--</v>
      </c>
      <c r="AJ110" s="40" t="str">
        <f>IFERROR(INDEX($Z$2:$Z$8,MATCH(Manuel!$B9:$N45,AJ$2:AJ$8,0)),"--")</f>
        <v>--</v>
      </c>
      <c r="AK110" s="40" t="str">
        <f>IFERROR(INDEX($Z$2:$Z$8,MATCH(Manuel!$B9:$N45,AK$2:AK$8,0)),"--")</f>
        <v>--</v>
      </c>
      <c r="AL110" s="40" t="str">
        <f>IFERROR(INDEX($Z$2:$Z$8,MATCH(Manuel!$B9:$N45,AL$2:AL$8,0)),"--")</f>
        <v>--</v>
      </c>
      <c r="AM110" s="40" t="str">
        <f>IFERROR(INDEX($Z$2:$Z$8,MATCH(Manuel!$B9:$N45,AM$2:AM$8,0)),"--")</f>
        <v>--</v>
      </c>
      <c r="AN110" s="40" t="str">
        <f>IFERROR(INDEX($Z$2:$Z$8,MATCH(Manuel!$B9:$N45,AN$2:AN$8,0)),"--")</f>
        <v>--</v>
      </c>
      <c r="AO110" s="40" t="str">
        <f>IFERROR(INDEX($Z$2:$Z$8,MATCH(Manuel!$B9:$N45,AO$2:AO$8,0)),"--")</f>
        <v>--</v>
      </c>
      <c r="AP110" s="40" t="str">
        <f>IFERROR(INDEX($Z$2:$Z$8,MATCH(Manuel!$B9:$N45,AP$2:AP$8,0)),"--")</f>
        <v>--</v>
      </c>
      <c r="AQ110" s="40" t="str">
        <f>IFERROR(INDEX($Z$2:$Z$8,MATCH(Manuel!$B9:$N45,AQ$2:AQ$8,0)),"--")</f>
        <v>--</v>
      </c>
      <c r="AR110" s="40" t="str">
        <f>IFERROR(INDEX($Z$2:$Z$8,MATCH(Manuel!$B9:$N45,AR$2:AR$8,0)),"--")</f>
        <v>--</v>
      </c>
      <c r="AS110" s="40" t="str">
        <f>IFERROR(INDEX($Z$2:$Z$8,MATCH(Manuel!$B9:$N45,AS$2:AS$8,0)),"--")</f>
        <v>--</v>
      </c>
      <c r="AT110" s="40" t="str">
        <f>IFERROR(INDEX($Z$2:$Z$8,MATCH(Manuel!$B9:$N45,AT$2:AT$8,0)),"--")</f>
        <v>--</v>
      </c>
    </row>
    <row r="111" spans="26:46">
      <c r="Z111" s="96">
        <f>IFERROR(SUM(AA111:AT111)+Manuel!$C111,"")</f>
        <v>0</v>
      </c>
      <c r="AA111" s="33" t="str">
        <f>IFERROR(INDEX($Z$2:$Z$8,MATCH(Manuel!$B9:$N45,AA$2:AA$8,0)),"--")</f>
        <v>--</v>
      </c>
      <c r="AB111" s="40" t="str">
        <f>IFERROR(INDEX($Z$2:$Z$8,MATCH(Manuel!$B9:$N45,AB$2:AB$8,0)),"--")</f>
        <v>--</v>
      </c>
      <c r="AC111" s="40" t="str">
        <f>IFERROR(INDEX($Z$2:$Z$8,MATCH(Manuel!$B9:$N45,AC$2:AC$8,0)),"--")</f>
        <v>--</v>
      </c>
      <c r="AD111" s="40" t="str">
        <f>IFERROR(INDEX($Z$2:$Z$8,MATCH(Manuel!$B9:$N45,AD$2:AD$8,0)),"--")</f>
        <v>--</v>
      </c>
      <c r="AE111" s="40" t="str">
        <f>IFERROR(INDEX($Z$2:$Z$8,MATCH(Manuel!$B9:$N45,AE$2:AE$8,0)),"--")</f>
        <v>--</v>
      </c>
      <c r="AF111" s="40" t="str">
        <f>IFERROR(INDEX($Z$2:$Z$8,MATCH(Manuel!$B9:$N45,AF$2:AF$8,0)),"--")</f>
        <v>--</v>
      </c>
      <c r="AG111" s="40" t="str">
        <f>IFERROR(INDEX($Z$2:$Z$8,MATCH(Manuel!$B9:$N45,AG$2:AG$8,0)),"--")</f>
        <v>--</v>
      </c>
      <c r="AH111" s="40" t="str">
        <f>IFERROR(INDEX($Z$2:$Z$8,MATCH(Manuel!$B9:$N45,AH$2:AH$8,0)),"--")</f>
        <v>--</v>
      </c>
      <c r="AI111" s="40" t="str">
        <f>IFERROR(INDEX($Z$2:$Z$8,MATCH(Manuel!$B9:$N45,AI$2:AI$8,0)),"--")</f>
        <v>--</v>
      </c>
      <c r="AJ111" s="40" t="str">
        <f>IFERROR(INDEX($Z$2:$Z$8,MATCH(Manuel!$B9:$N45,AJ$2:AJ$8,0)),"--")</f>
        <v>--</v>
      </c>
      <c r="AK111" s="40" t="str">
        <f>IFERROR(INDEX($Z$2:$Z$8,MATCH(Manuel!$B9:$N45,AK$2:AK$8,0)),"--")</f>
        <v>--</v>
      </c>
      <c r="AL111" s="40" t="str">
        <f>IFERROR(INDEX($Z$2:$Z$8,MATCH(Manuel!$B9:$N45,AL$2:AL$8,0)),"--")</f>
        <v>--</v>
      </c>
      <c r="AM111" s="40" t="str">
        <f>IFERROR(INDEX($Z$2:$Z$8,MATCH(Manuel!$B9:$N45,AM$2:AM$8,0)),"--")</f>
        <v>--</v>
      </c>
      <c r="AN111" s="40" t="str">
        <f>IFERROR(INDEX($Z$2:$Z$8,MATCH(Manuel!$B9:$N45,AN$2:AN$8,0)),"--")</f>
        <v>--</v>
      </c>
      <c r="AO111" s="40" t="str">
        <f>IFERROR(INDEX($Z$2:$Z$8,MATCH(Manuel!$B9:$N45,AO$2:AO$8,0)),"--")</f>
        <v>--</v>
      </c>
      <c r="AP111" s="40" t="str">
        <f>IFERROR(INDEX($Z$2:$Z$8,MATCH(Manuel!$B9:$N45,AP$2:AP$8,0)),"--")</f>
        <v>--</v>
      </c>
      <c r="AQ111" s="40" t="str">
        <f>IFERROR(INDEX($Z$2:$Z$8,MATCH(Manuel!$B9:$N45,AQ$2:AQ$8,0)),"--")</f>
        <v>--</v>
      </c>
      <c r="AR111" s="40" t="str">
        <f>IFERROR(INDEX($Z$2:$Z$8,MATCH(Manuel!$B9:$N45,AR$2:AR$8,0)),"--")</f>
        <v>--</v>
      </c>
      <c r="AS111" s="40" t="str">
        <f>IFERROR(INDEX($Z$2:$Z$8,MATCH(Manuel!$B9:$N45,AS$2:AS$8,0)),"--")</f>
        <v>--</v>
      </c>
      <c r="AT111" s="40" t="str">
        <f>IFERROR(INDEX($Z$2:$Z$8,MATCH(Manuel!$B9:$N45,AT$2:AT$8,0)),"--")</f>
        <v>--</v>
      </c>
    </row>
    <row r="112" spans="26:46">
      <c r="Z112" s="96">
        <f>IFERROR(SUM(AA112:AT112)+Manuel!$C112,"")</f>
        <v>0</v>
      </c>
      <c r="AA112" s="33" t="str">
        <f>IFERROR(INDEX($Z$2:$Z$8,MATCH(Manuel!$B9:$N45,AA$2:AA$8,0)),"--")</f>
        <v>--</v>
      </c>
      <c r="AB112" s="40" t="str">
        <f>IFERROR(INDEX($Z$2:$Z$8,MATCH(Manuel!$B9:$N45,AB$2:AB$8,0)),"--")</f>
        <v>--</v>
      </c>
      <c r="AC112" s="40" t="str">
        <f>IFERROR(INDEX($Z$2:$Z$8,MATCH(Manuel!$B9:$N45,AC$2:AC$8,0)),"--")</f>
        <v>--</v>
      </c>
      <c r="AD112" s="40" t="str">
        <f>IFERROR(INDEX($Z$2:$Z$8,MATCH(Manuel!$B9:$N45,AD$2:AD$8,0)),"--")</f>
        <v>--</v>
      </c>
      <c r="AE112" s="40" t="str">
        <f>IFERROR(INDEX($Z$2:$Z$8,MATCH(Manuel!$B9:$N45,AE$2:AE$8,0)),"--")</f>
        <v>--</v>
      </c>
      <c r="AF112" s="40" t="str">
        <f>IFERROR(INDEX($Z$2:$Z$8,MATCH(Manuel!$B9:$N45,AF$2:AF$8,0)),"--")</f>
        <v>--</v>
      </c>
      <c r="AG112" s="40" t="str">
        <f>IFERROR(INDEX($Z$2:$Z$8,MATCH(Manuel!$B9:$N45,AG$2:AG$8,0)),"--")</f>
        <v>--</v>
      </c>
      <c r="AH112" s="40" t="str">
        <f>IFERROR(INDEX($Z$2:$Z$8,MATCH(Manuel!$B9:$N45,AH$2:AH$8,0)),"--")</f>
        <v>--</v>
      </c>
      <c r="AI112" s="40" t="str">
        <f>IFERROR(INDEX($Z$2:$Z$8,MATCH(Manuel!$B9:$N45,AI$2:AI$8,0)),"--")</f>
        <v>--</v>
      </c>
      <c r="AJ112" s="40" t="str">
        <f>IFERROR(INDEX($Z$2:$Z$8,MATCH(Manuel!$B9:$N45,AJ$2:AJ$8,0)),"--")</f>
        <v>--</v>
      </c>
      <c r="AK112" s="40" t="str">
        <f>IFERROR(INDEX($Z$2:$Z$8,MATCH(Manuel!$B9:$N45,AK$2:AK$8,0)),"--")</f>
        <v>--</v>
      </c>
      <c r="AL112" s="40" t="str">
        <f>IFERROR(INDEX($Z$2:$Z$8,MATCH(Manuel!$B9:$N45,AL$2:AL$8,0)),"--")</f>
        <v>--</v>
      </c>
      <c r="AM112" s="40" t="str">
        <f>IFERROR(INDEX($Z$2:$Z$8,MATCH(Manuel!$B9:$N45,AM$2:AM$8,0)),"--")</f>
        <v>--</v>
      </c>
      <c r="AN112" s="40" t="str">
        <f>IFERROR(INDEX($Z$2:$Z$8,MATCH(Manuel!$B9:$N45,AN$2:AN$8,0)),"--")</f>
        <v>--</v>
      </c>
      <c r="AO112" s="40" t="str">
        <f>IFERROR(INDEX($Z$2:$Z$8,MATCH(Manuel!$B9:$N45,AO$2:AO$8,0)),"--")</f>
        <v>--</v>
      </c>
      <c r="AP112" s="40" t="str">
        <f>IFERROR(INDEX($Z$2:$Z$8,MATCH(Manuel!$B9:$N45,AP$2:AP$8,0)),"--")</f>
        <v>--</v>
      </c>
      <c r="AQ112" s="40" t="str">
        <f>IFERROR(INDEX($Z$2:$Z$8,MATCH(Manuel!$B9:$N45,AQ$2:AQ$8,0)),"--")</f>
        <v>--</v>
      </c>
      <c r="AR112" s="40" t="str">
        <f>IFERROR(INDEX($Z$2:$Z$8,MATCH(Manuel!$B9:$N45,AR$2:AR$8,0)),"--")</f>
        <v>--</v>
      </c>
      <c r="AS112" s="40" t="str">
        <f>IFERROR(INDEX($Z$2:$Z$8,MATCH(Manuel!$B9:$N45,AS$2:AS$8,0)),"--")</f>
        <v>--</v>
      </c>
      <c r="AT112" s="40" t="str">
        <f>IFERROR(INDEX($Z$2:$Z$8,MATCH(Manuel!$B9:$N45,AT$2:AT$8,0)),"--")</f>
        <v>--</v>
      </c>
    </row>
    <row r="113" spans="26:46">
      <c r="Z113" s="96">
        <f>IFERROR(SUM(AA113:AT113)+Manuel!$C113,"")</f>
        <v>0</v>
      </c>
      <c r="AA113" s="33" t="str">
        <f>IFERROR(INDEX($Z$2:$Z$8,MATCH(Manuel!$B9:$N45,AA$2:AA$8,0)),"--")</f>
        <v>--</v>
      </c>
      <c r="AB113" s="40" t="str">
        <f>IFERROR(INDEX($Z$2:$Z$8,MATCH(Manuel!$B9:$N45,AB$2:AB$8,0)),"--")</f>
        <v>--</v>
      </c>
      <c r="AC113" s="40" t="str">
        <f>IFERROR(INDEX($Z$2:$Z$8,MATCH(Manuel!$B9:$N45,AC$2:AC$8,0)),"--")</f>
        <v>--</v>
      </c>
      <c r="AD113" s="40" t="str">
        <f>IFERROR(INDEX($Z$2:$Z$8,MATCH(Manuel!$B9:$N45,AD$2:AD$8,0)),"--")</f>
        <v>--</v>
      </c>
      <c r="AE113" s="40" t="str">
        <f>IFERROR(INDEX($Z$2:$Z$8,MATCH(Manuel!$B9:$N45,AE$2:AE$8,0)),"--")</f>
        <v>--</v>
      </c>
      <c r="AF113" s="40" t="str">
        <f>IFERROR(INDEX($Z$2:$Z$8,MATCH(Manuel!$B9:$N45,AF$2:AF$8,0)),"--")</f>
        <v>--</v>
      </c>
      <c r="AG113" s="40" t="str">
        <f>IFERROR(INDEX($Z$2:$Z$8,MATCH(Manuel!$B9:$N45,AG$2:AG$8,0)),"--")</f>
        <v>--</v>
      </c>
      <c r="AH113" s="40" t="str">
        <f>IFERROR(INDEX($Z$2:$Z$8,MATCH(Manuel!$B9:$N45,AH$2:AH$8,0)),"--")</f>
        <v>--</v>
      </c>
      <c r="AI113" s="40" t="str">
        <f>IFERROR(INDEX($Z$2:$Z$8,MATCH(Manuel!$B9:$N45,AI$2:AI$8,0)),"--")</f>
        <v>--</v>
      </c>
      <c r="AJ113" s="40" t="str">
        <f>IFERROR(INDEX($Z$2:$Z$8,MATCH(Manuel!$B9:$N45,AJ$2:AJ$8,0)),"--")</f>
        <v>--</v>
      </c>
      <c r="AK113" s="40" t="str">
        <f>IFERROR(INDEX($Z$2:$Z$8,MATCH(Manuel!$B9:$N45,AK$2:AK$8,0)),"--")</f>
        <v>--</v>
      </c>
      <c r="AL113" s="40" t="str">
        <f>IFERROR(INDEX($Z$2:$Z$8,MATCH(Manuel!$B9:$N45,AL$2:AL$8,0)),"--")</f>
        <v>--</v>
      </c>
      <c r="AM113" s="40" t="str">
        <f>IFERROR(INDEX($Z$2:$Z$8,MATCH(Manuel!$B9:$N45,AM$2:AM$8,0)),"--")</f>
        <v>--</v>
      </c>
      <c r="AN113" s="40" t="str">
        <f>IFERROR(INDEX($Z$2:$Z$8,MATCH(Manuel!$B9:$N45,AN$2:AN$8,0)),"--")</f>
        <v>--</v>
      </c>
      <c r="AO113" s="40" t="str">
        <f>IFERROR(INDEX($Z$2:$Z$8,MATCH(Manuel!$B9:$N45,AO$2:AO$8,0)),"--")</f>
        <v>--</v>
      </c>
      <c r="AP113" s="40" t="str">
        <f>IFERROR(INDEX($Z$2:$Z$8,MATCH(Manuel!$B9:$N45,AP$2:AP$8,0)),"--")</f>
        <v>--</v>
      </c>
      <c r="AQ113" s="40" t="str">
        <f>IFERROR(INDEX($Z$2:$Z$8,MATCH(Manuel!$B9:$N45,AQ$2:AQ$8,0)),"--")</f>
        <v>--</v>
      </c>
      <c r="AR113" s="40" t="str">
        <f>IFERROR(INDEX($Z$2:$Z$8,MATCH(Manuel!$B9:$N45,AR$2:AR$8,0)),"--")</f>
        <v>--</v>
      </c>
      <c r="AS113" s="40" t="str">
        <f>IFERROR(INDEX($Z$2:$Z$8,MATCH(Manuel!$B9:$N45,AS$2:AS$8,0)),"--")</f>
        <v>--</v>
      </c>
      <c r="AT113" s="40" t="str">
        <f>IFERROR(INDEX($Z$2:$Z$8,MATCH(Manuel!$B9:$N45,AT$2:AT$8,0)),"--")</f>
        <v>--</v>
      </c>
    </row>
    <row r="114" spans="26:46">
      <c r="Z114" s="96">
        <f>IFERROR(SUM(AA114:AT114)+Manuel!$C114,"")</f>
        <v>0</v>
      </c>
      <c r="AA114" s="33" t="str">
        <f>IFERROR(INDEX($Z$2:$Z$8,MATCH(Manuel!$B9:$N45,AA$2:AA$8,0)),"--")</f>
        <v>--</v>
      </c>
      <c r="AB114" s="40" t="str">
        <f>IFERROR(INDEX($Z$2:$Z$8,MATCH(Manuel!$B9:$N45,AB$2:AB$8,0)),"--")</f>
        <v>--</v>
      </c>
      <c r="AC114" s="40" t="str">
        <f>IFERROR(INDEX($Z$2:$Z$8,MATCH(Manuel!$B9:$N45,AC$2:AC$8,0)),"--")</f>
        <v>--</v>
      </c>
      <c r="AD114" s="40" t="str">
        <f>IFERROR(INDEX($Z$2:$Z$8,MATCH(Manuel!$B9:$N45,AD$2:AD$8,0)),"--")</f>
        <v>--</v>
      </c>
      <c r="AE114" s="40" t="str">
        <f>IFERROR(INDEX($Z$2:$Z$8,MATCH(Manuel!$B9:$N45,AE$2:AE$8,0)),"--")</f>
        <v>--</v>
      </c>
      <c r="AF114" s="40" t="str">
        <f>IFERROR(INDEX($Z$2:$Z$8,MATCH(Manuel!$B9:$N45,AF$2:AF$8,0)),"--")</f>
        <v>--</v>
      </c>
      <c r="AG114" s="40" t="str">
        <f>IFERROR(INDEX($Z$2:$Z$8,MATCH(Manuel!$B9:$N45,AG$2:AG$8,0)),"--")</f>
        <v>--</v>
      </c>
      <c r="AH114" s="40" t="str">
        <f>IFERROR(INDEX($Z$2:$Z$8,MATCH(Manuel!$B9:$N45,AH$2:AH$8,0)),"--")</f>
        <v>--</v>
      </c>
      <c r="AI114" s="40" t="str">
        <f>IFERROR(INDEX($Z$2:$Z$8,MATCH(Manuel!$B9:$N45,AI$2:AI$8,0)),"--")</f>
        <v>--</v>
      </c>
      <c r="AJ114" s="40" t="str">
        <f>IFERROR(INDEX($Z$2:$Z$8,MATCH(Manuel!$B9:$N45,AJ$2:AJ$8,0)),"--")</f>
        <v>--</v>
      </c>
      <c r="AK114" s="40" t="str">
        <f>IFERROR(INDEX($Z$2:$Z$8,MATCH(Manuel!$B9:$N45,AK$2:AK$8,0)),"--")</f>
        <v>--</v>
      </c>
      <c r="AL114" s="40" t="str">
        <f>IFERROR(INDEX($Z$2:$Z$8,MATCH(Manuel!$B9:$N45,AL$2:AL$8,0)),"--")</f>
        <v>--</v>
      </c>
      <c r="AM114" s="40" t="str">
        <f>IFERROR(INDEX($Z$2:$Z$8,MATCH(Manuel!$B9:$N45,AM$2:AM$8,0)),"--")</f>
        <v>--</v>
      </c>
      <c r="AN114" s="40" t="str">
        <f>IFERROR(INDEX($Z$2:$Z$8,MATCH(Manuel!$B9:$N45,AN$2:AN$8,0)),"--")</f>
        <v>--</v>
      </c>
      <c r="AO114" s="40" t="str">
        <f>IFERROR(INDEX($Z$2:$Z$8,MATCH(Manuel!$B9:$N45,AO$2:AO$8,0)),"--")</f>
        <v>--</v>
      </c>
      <c r="AP114" s="40" t="str">
        <f>IFERROR(INDEX($Z$2:$Z$8,MATCH(Manuel!$B9:$N45,AP$2:AP$8,0)),"--")</f>
        <v>--</v>
      </c>
      <c r="AQ114" s="40" t="str">
        <f>IFERROR(INDEX($Z$2:$Z$8,MATCH(Manuel!$B9:$N45,AQ$2:AQ$8,0)),"--")</f>
        <v>--</v>
      </c>
      <c r="AR114" s="40" t="str">
        <f>IFERROR(INDEX($Z$2:$Z$8,MATCH(Manuel!$B9:$N45,AR$2:AR$8,0)),"--")</f>
        <v>--</v>
      </c>
      <c r="AS114" s="40" t="str">
        <f>IFERROR(INDEX($Z$2:$Z$8,MATCH(Manuel!$B9:$N45,AS$2:AS$8,0)),"--")</f>
        <v>--</v>
      </c>
      <c r="AT114" s="40" t="str">
        <f>IFERROR(INDEX($Z$2:$Z$8,MATCH(Manuel!$B9:$N45,AT$2:AT$8,0)),"--")</f>
        <v>--</v>
      </c>
    </row>
    <row r="115" spans="26:46">
      <c r="Z115" s="96">
        <f>IFERROR(SUM(AA115:AT115)+Manuel!$C115,"")</f>
        <v>0</v>
      </c>
      <c r="AA115" s="33" t="str">
        <f>IFERROR(INDEX($Z$2:$Z$8,MATCH(Manuel!$B9:$N45,AA$2:AA$8,0)),"--")</f>
        <v>--</v>
      </c>
      <c r="AB115" s="40" t="str">
        <f>IFERROR(INDEX($Z$2:$Z$8,MATCH(Manuel!$B9:$N45,AB$2:AB$8,0)),"--")</f>
        <v>--</v>
      </c>
      <c r="AC115" s="40" t="str">
        <f>IFERROR(INDEX($Z$2:$Z$8,MATCH(Manuel!$B9:$N45,AC$2:AC$8,0)),"--")</f>
        <v>--</v>
      </c>
      <c r="AD115" s="40" t="str">
        <f>IFERROR(INDEX($Z$2:$Z$8,MATCH(Manuel!$B9:$N45,AD$2:AD$8,0)),"--")</f>
        <v>--</v>
      </c>
      <c r="AE115" s="40" t="str">
        <f>IFERROR(INDEX($Z$2:$Z$8,MATCH(Manuel!$B9:$N45,AE$2:AE$8,0)),"--")</f>
        <v>--</v>
      </c>
      <c r="AF115" s="40" t="str">
        <f>IFERROR(INDEX($Z$2:$Z$8,MATCH(Manuel!$B9:$N45,AF$2:AF$8,0)),"--")</f>
        <v>--</v>
      </c>
      <c r="AG115" s="40" t="str">
        <f>IFERROR(INDEX($Z$2:$Z$8,MATCH(Manuel!$B9:$N45,AG$2:AG$8,0)),"--")</f>
        <v>--</v>
      </c>
      <c r="AH115" s="40" t="str">
        <f>IFERROR(INDEX($Z$2:$Z$8,MATCH(Manuel!$B9:$N45,AH$2:AH$8,0)),"--")</f>
        <v>--</v>
      </c>
      <c r="AI115" s="40" t="str">
        <f>IFERROR(INDEX($Z$2:$Z$8,MATCH(Manuel!$B9:$N45,AI$2:AI$8,0)),"--")</f>
        <v>--</v>
      </c>
      <c r="AJ115" s="40" t="str">
        <f>IFERROR(INDEX($Z$2:$Z$8,MATCH(Manuel!$B9:$N45,AJ$2:AJ$8,0)),"--")</f>
        <v>--</v>
      </c>
      <c r="AK115" s="40" t="str">
        <f>IFERROR(INDEX($Z$2:$Z$8,MATCH(Manuel!$B9:$N45,AK$2:AK$8,0)),"--")</f>
        <v>--</v>
      </c>
      <c r="AL115" s="40" t="str">
        <f>IFERROR(INDEX($Z$2:$Z$8,MATCH(Manuel!$B9:$N45,AL$2:AL$8,0)),"--")</f>
        <v>--</v>
      </c>
      <c r="AM115" s="40" t="str">
        <f>IFERROR(INDEX($Z$2:$Z$8,MATCH(Manuel!$B9:$N45,AM$2:AM$8,0)),"--")</f>
        <v>--</v>
      </c>
      <c r="AN115" s="40" t="str">
        <f>IFERROR(INDEX($Z$2:$Z$8,MATCH(Manuel!$B9:$N45,AN$2:AN$8,0)),"--")</f>
        <v>--</v>
      </c>
      <c r="AO115" s="40" t="str">
        <f>IFERROR(INDEX($Z$2:$Z$8,MATCH(Manuel!$B9:$N45,AO$2:AO$8,0)),"--")</f>
        <v>--</v>
      </c>
      <c r="AP115" s="40" t="str">
        <f>IFERROR(INDEX($Z$2:$Z$8,MATCH(Manuel!$B9:$N45,AP$2:AP$8,0)),"--")</f>
        <v>--</v>
      </c>
      <c r="AQ115" s="40" t="str">
        <f>IFERROR(INDEX($Z$2:$Z$8,MATCH(Manuel!$B9:$N45,AQ$2:AQ$8,0)),"--")</f>
        <v>--</v>
      </c>
      <c r="AR115" s="40" t="str">
        <f>IFERROR(INDEX($Z$2:$Z$8,MATCH(Manuel!$B9:$N45,AR$2:AR$8,0)),"--")</f>
        <v>--</v>
      </c>
      <c r="AS115" s="40" t="str">
        <f>IFERROR(INDEX($Z$2:$Z$8,MATCH(Manuel!$B9:$N45,AS$2:AS$8,0)),"--")</f>
        <v>--</v>
      </c>
      <c r="AT115" s="40" t="str">
        <f>IFERROR(INDEX($Z$2:$Z$8,MATCH(Manuel!$B9:$N45,AT$2:AT$8,0)),"--")</f>
        <v>--</v>
      </c>
    </row>
    <row r="116" spans="26:46">
      <c r="Z116" s="96">
        <f>IFERROR(SUM(AA116:AT116)+Manuel!$C116,"")</f>
        <v>0</v>
      </c>
      <c r="AA116" s="33" t="str">
        <f>IFERROR(INDEX($Z$2:$Z$8,MATCH(Manuel!$B9:$N45,AA$2:AA$8,0)),"--")</f>
        <v>--</v>
      </c>
      <c r="AB116" s="40" t="str">
        <f>IFERROR(INDEX($Z$2:$Z$8,MATCH(Manuel!$B9:$N45,AB$2:AB$8,0)),"--")</f>
        <v>--</v>
      </c>
      <c r="AC116" s="40" t="str">
        <f>IFERROR(INDEX($Z$2:$Z$8,MATCH(Manuel!$B9:$N45,AC$2:AC$8,0)),"--")</f>
        <v>--</v>
      </c>
      <c r="AD116" s="40" t="str">
        <f>IFERROR(INDEX($Z$2:$Z$8,MATCH(Manuel!$B9:$N45,AD$2:AD$8,0)),"--")</f>
        <v>--</v>
      </c>
      <c r="AE116" s="40" t="str">
        <f>IFERROR(INDEX($Z$2:$Z$8,MATCH(Manuel!$B9:$N45,AE$2:AE$8,0)),"--")</f>
        <v>--</v>
      </c>
      <c r="AF116" s="40" t="str">
        <f>IFERROR(INDEX($Z$2:$Z$8,MATCH(Manuel!$B9:$N45,AF$2:AF$8,0)),"--")</f>
        <v>--</v>
      </c>
      <c r="AG116" s="40" t="str">
        <f>IFERROR(INDEX($Z$2:$Z$8,MATCH(Manuel!$B9:$N45,AG$2:AG$8,0)),"--")</f>
        <v>--</v>
      </c>
      <c r="AH116" s="40" t="str">
        <f>IFERROR(INDEX($Z$2:$Z$8,MATCH(Manuel!$B9:$N45,AH$2:AH$8,0)),"--")</f>
        <v>--</v>
      </c>
      <c r="AI116" s="40" t="str">
        <f>IFERROR(INDEX($Z$2:$Z$8,MATCH(Manuel!$B9:$N45,AI$2:AI$8,0)),"--")</f>
        <v>--</v>
      </c>
      <c r="AJ116" s="40" t="str">
        <f>IFERROR(INDEX($Z$2:$Z$8,MATCH(Manuel!$B9:$N45,AJ$2:AJ$8,0)),"--")</f>
        <v>--</v>
      </c>
      <c r="AK116" s="40" t="str">
        <f>IFERROR(INDEX($Z$2:$Z$8,MATCH(Manuel!$B9:$N45,AK$2:AK$8,0)),"--")</f>
        <v>--</v>
      </c>
      <c r="AL116" s="40" t="str">
        <f>IFERROR(INDEX($Z$2:$Z$8,MATCH(Manuel!$B9:$N45,AL$2:AL$8,0)),"--")</f>
        <v>--</v>
      </c>
      <c r="AM116" s="40" t="str">
        <f>IFERROR(INDEX($Z$2:$Z$8,MATCH(Manuel!$B9:$N45,AM$2:AM$8,0)),"--")</f>
        <v>--</v>
      </c>
      <c r="AN116" s="40" t="str">
        <f>IFERROR(INDEX($Z$2:$Z$8,MATCH(Manuel!$B9:$N45,AN$2:AN$8,0)),"--")</f>
        <v>--</v>
      </c>
      <c r="AO116" s="40" t="str">
        <f>IFERROR(INDEX($Z$2:$Z$8,MATCH(Manuel!$B9:$N45,AO$2:AO$8,0)),"--")</f>
        <v>--</v>
      </c>
      <c r="AP116" s="40" t="str">
        <f>IFERROR(INDEX($Z$2:$Z$8,MATCH(Manuel!$B9:$N45,AP$2:AP$8,0)),"--")</f>
        <v>--</v>
      </c>
      <c r="AQ116" s="40" t="str">
        <f>IFERROR(INDEX($Z$2:$Z$8,MATCH(Manuel!$B9:$N45,AQ$2:AQ$8,0)),"--")</f>
        <v>--</v>
      </c>
      <c r="AR116" s="40" t="str">
        <f>IFERROR(INDEX($Z$2:$Z$8,MATCH(Manuel!$B9:$N45,AR$2:AR$8,0)),"--")</f>
        <v>--</v>
      </c>
      <c r="AS116" s="40" t="str">
        <f>IFERROR(INDEX($Z$2:$Z$8,MATCH(Manuel!$B9:$N45,AS$2:AS$8,0)),"--")</f>
        <v>--</v>
      </c>
      <c r="AT116" s="40" t="str">
        <f>IFERROR(INDEX($Z$2:$Z$8,MATCH(Manuel!$B9:$N45,AT$2:AT$8,0)),"--")</f>
        <v>--</v>
      </c>
    </row>
    <row r="117" spans="26:46">
      <c r="Z117" s="96">
        <f>IFERROR(SUM(AA117:AT117)+Manuel!$C117,"")</f>
        <v>0</v>
      </c>
      <c r="AA117" s="33" t="str">
        <f>IFERROR(INDEX($Z$2:$Z$8,MATCH(Manuel!$B9:$N45,AA$2:AA$8,0)),"--")</f>
        <v>--</v>
      </c>
      <c r="AB117" s="40" t="str">
        <f>IFERROR(INDEX($Z$2:$Z$8,MATCH(Manuel!$B9:$N45,AB$2:AB$8,0)),"--")</f>
        <v>--</v>
      </c>
      <c r="AC117" s="40" t="str">
        <f>IFERROR(INDEX($Z$2:$Z$8,MATCH(Manuel!$B9:$N45,AC$2:AC$8,0)),"--")</f>
        <v>--</v>
      </c>
      <c r="AD117" s="40" t="str">
        <f>IFERROR(INDEX($Z$2:$Z$8,MATCH(Manuel!$B9:$N45,AD$2:AD$8,0)),"--")</f>
        <v>--</v>
      </c>
      <c r="AE117" s="40" t="str">
        <f>IFERROR(INDEX($Z$2:$Z$8,MATCH(Manuel!$B9:$N45,AE$2:AE$8,0)),"--")</f>
        <v>--</v>
      </c>
      <c r="AF117" s="40" t="str">
        <f>IFERROR(INDEX($Z$2:$Z$8,MATCH(Manuel!$B9:$N45,AF$2:AF$8,0)),"--")</f>
        <v>--</v>
      </c>
      <c r="AG117" s="40" t="str">
        <f>IFERROR(INDEX($Z$2:$Z$8,MATCH(Manuel!$B9:$N45,AG$2:AG$8,0)),"--")</f>
        <v>--</v>
      </c>
      <c r="AH117" s="40" t="str">
        <f>IFERROR(INDEX($Z$2:$Z$8,MATCH(Manuel!$B9:$N45,AH$2:AH$8,0)),"--")</f>
        <v>--</v>
      </c>
      <c r="AI117" s="40" t="str">
        <f>IFERROR(INDEX($Z$2:$Z$8,MATCH(Manuel!$B9:$N45,AI$2:AI$8,0)),"--")</f>
        <v>--</v>
      </c>
      <c r="AJ117" s="40" t="str">
        <f>IFERROR(INDEX($Z$2:$Z$8,MATCH(Manuel!$B9:$N45,AJ$2:AJ$8,0)),"--")</f>
        <v>--</v>
      </c>
      <c r="AK117" s="40" t="str">
        <f>IFERROR(INDEX($Z$2:$Z$8,MATCH(Manuel!$B9:$N45,AK$2:AK$8,0)),"--")</f>
        <v>--</v>
      </c>
      <c r="AL117" s="40" t="str">
        <f>IFERROR(INDEX($Z$2:$Z$8,MATCH(Manuel!$B9:$N45,AL$2:AL$8,0)),"--")</f>
        <v>--</v>
      </c>
      <c r="AM117" s="40" t="str">
        <f>IFERROR(INDEX($Z$2:$Z$8,MATCH(Manuel!$B9:$N45,AM$2:AM$8,0)),"--")</f>
        <v>--</v>
      </c>
      <c r="AN117" s="40" t="str">
        <f>IFERROR(INDEX($Z$2:$Z$8,MATCH(Manuel!$B9:$N45,AN$2:AN$8,0)),"--")</f>
        <v>--</v>
      </c>
      <c r="AO117" s="40" t="str">
        <f>IFERROR(INDEX($Z$2:$Z$8,MATCH(Manuel!$B9:$N45,AO$2:AO$8,0)),"--")</f>
        <v>--</v>
      </c>
      <c r="AP117" s="40" t="str">
        <f>IFERROR(INDEX($Z$2:$Z$8,MATCH(Manuel!$B9:$N45,AP$2:AP$8,0)),"--")</f>
        <v>--</v>
      </c>
      <c r="AQ117" s="40" t="str">
        <f>IFERROR(INDEX($Z$2:$Z$8,MATCH(Manuel!$B9:$N45,AQ$2:AQ$8,0)),"--")</f>
        <v>--</v>
      </c>
      <c r="AR117" s="40" t="str">
        <f>IFERROR(INDEX($Z$2:$Z$8,MATCH(Manuel!$B9:$N45,AR$2:AR$8,0)),"--")</f>
        <v>--</v>
      </c>
      <c r="AS117" s="40" t="str">
        <f>IFERROR(INDEX($Z$2:$Z$8,MATCH(Manuel!$B9:$N45,AS$2:AS$8,0)),"--")</f>
        <v>--</v>
      </c>
      <c r="AT117" s="40" t="str">
        <f>IFERROR(INDEX($Z$2:$Z$8,MATCH(Manuel!$B9:$N45,AT$2:AT$8,0)),"--")</f>
        <v>--</v>
      </c>
    </row>
    <row r="118" spans="26:46">
      <c r="Z118" s="96">
        <f>IFERROR(SUM(AA118:AT118)+Manuel!$C118,"")</f>
        <v>0</v>
      </c>
      <c r="AA118" s="33" t="str">
        <f>IFERROR(INDEX($Z$2:$Z$8,MATCH(Manuel!$B9:$N45,AA$2:AA$8,0)),"--")</f>
        <v>--</v>
      </c>
      <c r="AB118" s="40" t="str">
        <f>IFERROR(INDEX($Z$2:$Z$8,MATCH(Manuel!$B9:$N45,AB$2:AB$8,0)),"--")</f>
        <v>--</v>
      </c>
      <c r="AC118" s="40" t="str">
        <f>IFERROR(INDEX($Z$2:$Z$8,MATCH(Manuel!$B9:$N45,AC$2:AC$8,0)),"--")</f>
        <v>--</v>
      </c>
      <c r="AD118" s="40" t="str">
        <f>IFERROR(INDEX($Z$2:$Z$8,MATCH(Manuel!$B9:$N45,AD$2:AD$8,0)),"--")</f>
        <v>--</v>
      </c>
      <c r="AE118" s="40" t="str">
        <f>IFERROR(INDEX($Z$2:$Z$8,MATCH(Manuel!$B9:$N45,AE$2:AE$8,0)),"--")</f>
        <v>--</v>
      </c>
      <c r="AF118" s="40" t="str">
        <f>IFERROR(INDEX($Z$2:$Z$8,MATCH(Manuel!$B9:$N45,AF$2:AF$8,0)),"--")</f>
        <v>--</v>
      </c>
      <c r="AG118" s="40" t="str">
        <f>IFERROR(INDEX($Z$2:$Z$8,MATCH(Manuel!$B9:$N45,AG$2:AG$8,0)),"--")</f>
        <v>--</v>
      </c>
      <c r="AH118" s="40" t="str">
        <f>IFERROR(INDEX($Z$2:$Z$8,MATCH(Manuel!$B9:$N45,AH$2:AH$8,0)),"--")</f>
        <v>--</v>
      </c>
      <c r="AI118" s="40" t="str">
        <f>IFERROR(INDEX($Z$2:$Z$8,MATCH(Manuel!$B9:$N45,AI$2:AI$8,0)),"--")</f>
        <v>--</v>
      </c>
      <c r="AJ118" s="40" t="str">
        <f>IFERROR(INDEX($Z$2:$Z$8,MATCH(Manuel!$B9:$N45,AJ$2:AJ$8,0)),"--")</f>
        <v>--</v>
      </c>
      <c r="AK118" s="40" t="str">
        <f>IFERROR(INDEX($Z$2:$Z$8,MATCH(Manuel!$B9:$N45,AK$2:AK$8,0)),"--")</f>
        <v>--</v>
      </c>
      <c r="AL118" s="40" t="str">
        <f>IFERROR(INDEX($Z$2:$Z$8,MATCH(Manuel!$B9:$N45,AL$2:AL$8,0)),"--")</f>
        <v>--</v>
      </c>
      <c r="AM118" s="40" t="str">
        <f>IFERROR(INDEX($Z$2:$Z$8,MATCH(Manuel!$B9:$N45,AM$2:AM$8,0)),"--")</f>
        <v>--</v>
      </c>
      <c r="AN118" s="40" t="str">
        <f>IFERROR(INDEX($Z$2:$Z$8,MATCH(Manuel!$B9:$N45,AN$2:AN$8,0)),"--")</f>
        <v>--</v>
      </c>
      <c r="AO118" s="40" t="str">
        <f>IFERROR(INDEX($Z$2:$Z$8,MATCH(Manuel!$B9:$N45,AO$2:AO$8,0)),"--")</f>
        <v>--</v>
      </c>
      <c r="AP118" s="40" t="str">
        <f>IFERROR(INDEX($Z$2:$Z$8,MATCH(Manuel!$B9:$N45,AP$2:AP$8,0)),"--")</f>
        <v>--</v>
      </c>
      <c r="AQ118" s="40" t="str">
        <f>IFERROR(INDEX($Z$2:$Z$8,MATCH(Manuel!$B9:$N45,AQ$2:AQ$8,0)),"--")</f>
        <v>--</v>
      </c>
      <c r="AR118" s="40" t="str">
        <f>IFERROR(INDEX($Z$2:$Z$8,MATCH(Manuel!$B9:$N45,AR$2:AR$8,0)),"--")</f>
        <v>--</v>
      </c>
      <c r="AS118" s="40" t="str">
        <f>IFERROR(INDEX($Z$2:$Z$8,MATCH(Manuel!$B9:$N45,AS$2:AS$8,0)),"--")</f>
        <v>--</v>
      </c>
      <c r="AT118" s="40" t="str">
        <f>IFERROR(INDEX($Z$2:$Z$8,MATCH(Manuel!$B9:$N45,AT$2:AT$8,0)),"--")</f>
        <v>--</v>
      </c>
    </row>
    <row r="119" spans="26:46">
      <c r="Z119" s="96">
        <f>IFERROR(SUM(AA119:AT119)+Manuel!$C119,"")</f>
        <v>0</v>
      </c>
      <c r="AA119" s="33" t="str">
        <f>IFERROR(INDEX($Z$2:$Z$8,MATCH(Manuel!$B9:$N45,AA$2:AA$8,0)),"--")</f>
        <v>--</v>
      </c>
      <c r="AB119" s="40" t="str">
        <f>IFERROR(INDEX($Z$2:$Z$8,MATCH(Manuel!$B9:$N45,AB$2:AB$8,0)),"--")</f>
        <v>--</v>
      </c>
      <c r="AC119" s="40" t="str">
        <f>IFERROR(INDEX($Z$2:$Z$8,MATCH(Manuel!$B9:$N45,AC$2:AC$8,0)),"--")</f>
        <v>--</v>
      </c>
      <c r="AD119" s="40" t="str">
        <f>IFERROR(INDEX($Z$2:$Z$8,MATCH(Manuel!$B9:$N45,AD$2:AD$8,0)),"--")</f>
        <v>--</v>
      </c>
      <c r="AE119" s="40" t="str">
        <f>IFERROR(INDEX($Z$2:$Z$8,MATCH(Manuel!$B9:$N45,AE$2:AE$8,0)),"--")</f>
        <v>--</v>
      </c>
      <c r="AF119" s="40" t="str">
        <f>IFERROR(INDEX($Z$2:$Z$8,MATCH(Manuel!$B9:$N45,AF$2:AF$8,0)),"--")</f>
        <v>--</v>
      </c>
      <c r="AG119" s="40" t="str">
        <f>IFERROR(INDEX($Z$2:$Z$8,MATCH(Manuel!$B9:$N45,AG$2:AG$8,0)),"--")</f>
        <v>--</v>
      </c>
      <c r="AH119" s="40" t="str">
        <f>IFERROR(INDEX($Z$2:$Z$8,MATCH(Manuel!$B9:$N45,AH$2:AH$8,0)),"--")</f>
        <v>--</v>
      </c>
      <c r="AI119" s="40" t="str">
        <f>IFERROR(INDEX($Z$2:$Z$8,MATCH(Manuel!$B9:$N45,AI$2:AI$8,0)),"--")</f>
        <v>--</v>
      </c>
      <c r="AJ119" s="40" t="str">
        <f>IFERROR(INDEX($Z$2:$Z$8,MATCH(Manuel!$B9:$N45,AJ$2:AJ$8,0)),"--")</f>
        <v>--</v>
      </c>
      <c r="AK119" s="40" t="str">
        <f>IFERROR(INDEX($Z$2:$Z$8,MATCH(Manuel!$B9:$N45,AK$2:AK$8,0)),"--")</f>
        <v>--</v>
      </c>
      <c r="AL119" s="40" t="str">
        <f>IFERROR(INDEX($Z$2:$Z$8,MATCH(Manuel!$B9:$N45,AL$2:AL$8,0)),"--")</f>
        <v>--</v>
      </c>
      <c r="AM119" s="40" t="str">
        <f>IFERROR(INDEX($Z$2:$Z$8,MATCH(Manuel!$B9:$N45,AM$2:AM$8,0)),"--")</f>
        <v>--</v>
      </c>
      <c r="AN119" s="40" t="str">
        <f>IFERROR(INDEX($Z$2:$Z$8,MATCH(Manuel!$B9:$N45,AN$2:AN$8,0)),"--")</f>
        <v>--</v>
      </c>
      <c r="AO119" s="40" t="str">
        <f>IFERROR(INDEX($Z$2:$Z$8,MATCH(Manuel!$B9:$N45,AO$2:AO$8,0)),"--")</f>
        <v>--</v>
      </c>
      <c r="AP119" s="40" t="str">
        <f>IFERROR(INDEX($Z$2:$Z$8,MATCH(Manuel!$B9:$N45,AP$2:AP$8,0)),"--")</f>
        <v>--</v>
      </c>
      <c r="AQ119" s="40" t="str">
        <f>IFERROR(INDEX($Z$2:$Z$8,MATCH(Manuel!$B9:$N45,AQ$2:AQ$8,0)),"--")</f>
        <v>--</v>
      </c>
      <c r="AR119" s="40" t="str">
        <f>IFERROR(INDEX($Z$2:$Z$8,MATCH(Manuel!$B9:$N45,AR$2:AR$8,0)),"--")</f>
        <v>--</v>
      </c>
      <c r="AS119" s="40" t="str">
        <f>IFERROR(INDEX($Z$2:$Z$8,MATCH(Manuel!$B9:$N45,AS$2:AS$8,0)),"--")</f>
        <v>--</v>
      </c>
      <c r="AT119" s="40" t="str">
        <f>IFERROR(INDEX($Z$2:$Z$8,MATCH(Manuel!$B9:$N45,AT$2:AT$8,0)),"--")</f>
        <v>--</v>
      </c>
    </row>
    <row r="120" spans="26:46">
      <c r="Z120" s="96">
        <f>IFERROR(SUM(AA120:AT120)+Manuel!$C120,"")</f>
        <v>0</v>
      </c>
      <c r="AA120" s="33" t="str">
        <f>IFERROR(INDEX($Z$2:$Z$8,MATCH(Manuel!$B9:$N45,AA$2:AA$8,0)),"--")</f>
        <v>--</v>
      </c>
      <c r="AB120" s="40" t="str">
        <f>IFERROR(INDEX($Z$2:$Z$8,MATCH(Manuel!$B9:$N45,AB$2:AB$8,0)),"--")</f>
        <v>--</v>
      </c>
      <c r="AC120" s="40" t="str">
        <f>IFERROR(INDEX($Z$2:$Z$8,MATCH(Manuel!$B9:$N45,AC$2:AC$8,0)),"--")</f>
        <v>--</v>
      </c>
      <c r="AD120" s="40" t="str">
        <f>IFERROR(INDEX($Z$2:$Z$8,MATCH(Manuel!$B9:$N45,AD$2:AD$8,0)),"--")</f>
        <v>--</v>
      </c>
      <c r="AE120" s="40" t="str">
        <f>IFERROR(INDEX($Z$2:$Z$8,MATCH(Manuel!$B9:$N45,AE$2:AE$8,0)),"--")</f>
        <v>--</v>
      </c>
      <c r="AF120" s="40" t="str">
        <f>IFERROR(INDEX($Z$2:$Z$8,MATCH(Manuel!$B9:$N45,AF$2:AF$8,0)),"--")</f>
        <v>--</v>
      </c>
      <c r="AG120" s="40" t="str">
        <f>IFERROR(INDEX($Z$2:$Z$8,MATCH(Manuel!$B9:$N45,AG$2:AG$8,0)),"--")</f>
        <v>--</v>
      </c>
      <c r="AH120" s="40" t="str">
        <f>IFERROR(INDEX($Z$2:$Z$8,MATCH(Manuel!$B9:$N45,AH$2:AH$8,0)),"--")</f>
        <v>--</v>
      </c>
      <c r="AI120" s="40" t="str">
        <f>IFERROR(INDEX($Z$2:$Z$8,MATCH(Manuel!$B9:$N45,AI$2:AI$8,0)),"--")</f>
        <v>--</v>
      </c>
      <c r="AJ120" s="40" t="str">
        <f>IFERROR(INDEX($Z$2:$Z$8,MATCH(Manuel!$B9:$N45,AJ$2:AJ$8,0)),"--")</f>
        <v>--</v>
      </c>
      <c r="AK120" s="40" t="str">
        <f>IFERROR(INDEX($Z$2:$Z$8,MATCH(Manuel!$B9:$N45,AK$2:AK$8,0)),"--")</f>
        <v>--</v>
      </c>
      <c r="AL120" s="40" t="str">
        <f>IFERROR(INDEX($Z$2:$Z$8,MATCH(Manuel!$B9:$N45,AL$2:AL$8,0)),"--")</f>
        <v>--</v>
      </c>
      <c r="AM120" s="40" t="str">
        <f>IFERROR(INDEX($Z$2:$Z$8,MATCH(Manuel!$B9:$N45,AM$2:AM$8,0)),"--")</f>
        <v>--</v>
      </c>
      <c r="AN120" s="40" t="str">
        <f>IFERROR(INDEX($Z$2:$Z$8,MATCH(Manuel!$B9:$N45,AN$2:AN$8,0)),"--")</f>
        <v>--</v>
      </c>
      <c r="AO120" s="40" t="str">
        <f>IFERROR(INDEX($Z$2:$Z$8,MATCH(Manuel!$B9:$N45,AO$2:AO$8,0)),"--")</f>
        <v>--</v>
      </c>
      <c r="AP120" s="40" t="str">
        <f>IFERROR(INDEX($Z$2:$Z$8,MATCH(Manuel!$B9:$N45,AP$2:AP$8,0)),"--")</f>
        <v>--</v>
      </c>
      <c r="AQ120" s="40" t="str">
        <f>IFERROR(INDEX($Z$2:$Z$8,MATCH(Manuel!$B9:$N45,AQ$2:AQ$8,0)),"--")</f>
        <v>--</v>
      </c>
      <c r="AR120" s="40" t="str">
        <f>IFERROR(INDEX($Z$2:$Z$8,MATCH(Manuel!$B9:$N45,AR$2:AR$8,0)),"--")</f>
        <v>--</v>
      </c>
      <c r="AS120" s="40" t="str">
        <f>IFERROR(INDEX($Z$2:$Z$8,MATCH(Manuel!$B9:$N45,AS$2:AS$8,0)),"--")</f>
        <v>--</v>
      </c>
      <c r="AT120" s="40" t="str">
        <f>IFERROR(INDEX($Z$2:$Z$8,MATCH(Manuel!$B9:$N45,AT$2:AT$8,0)),"--")</f>
        <v>--</v>
      </c>
    </row>
    <row r="121" spans="26:46">
      <c r="Z121" s="96">
        <f>IFERROR(SUM(AA121:AT121)+Manuel!$C121,"")</f>
        <v>0</v>
      </c>
      <c r="AA121" s="33" t="str">
        <f>IFERROR(INDEX($Z$2:$Z$8,MATCH(Manuel!$B9:$N45,AA$2:AA$8,0)),"--")</f>
        <v>--</v>
      </c>
      <c r="AB121" s="40" t="str">
        <f>IFERROR(INDEX($Z$2:$Z$8,MATCH(Manuel!$B9:$N45,AB$2:AB$8,0)),"--")</f>
        <v>--</v>
      </c>
      <c r="AC121" s="40" t="str">
        <f>IFERROR(INDEX($Z$2:$Z$8,MATCH(Manuel!$B9:$N45,AC$2:AC$8,0)),"--")</f>
        <v>--</v>
      </c>
      <c r="AD121" s="40" t="str">
        <f>IFERROR(INDEX($Z$2:$Z$8,MATCH(Manuel!$B9:$N45,AD$2:AD$8,0)),"--")</f>
        <v>--</v>
      </c>
      <c r="AE121" s="40" t="str">
        <f>IFERROR(INDEX($Z$2:$Z$8,MATCH(Manuel!$B9:$N45,AE$2:AE$8,0)),"--")</f>
        <v>--</v>
      </c>
      <c r="AF121" s="40" t="str">
        <f>IFERROR(INDEX($Z$2:$Z$8,MATCH(Manuel!$B9:$N45,AF$2:AF$8,0)),"--")</f>
        <v>--</v>
      </c>
      <c r="AG121" s="40" t="str">
        <f>IFERROR(INDEX($Z$2:$Z$8,MATCH(Manuel!$B9:$N45,AG$2:AG$8,0)),"--")</f>
        <v>--</v>
      </c>
      <c r="AH121" s="40" t="str">
        <f>IFERROR(INDEX($Z$2:$Z$8,MATCH(Manuel!$B9:$N45,AH$2:AH$8,0)),"--")</f>
        <v>--</v>
      </c>
      <c r="AI121" s="40" t="str">
        <f>IFERROR(INDEX($Z$2:$Z$8,MATCH(Manuel!$B9:$N45,AI$2:AI$8,0)),"--")</f>
        <v>--</v>
      </c>
      <c r="AJ121" s="40" t="str">
        <f>IFERROR(INDEX($Z$2:$Z$8,MATCH(Manuel!$B9:$N45,AJ$2:AJ$8,0)),"--")</f>
        <v>--</v>
      </c>
      <c r="AK121" s="40" t="str">
        <f>IFERROR(INDEX($Z$2:$Z$8,MATCH(Manuel!$B9:$N45,AK$2:AK$8,0)),"--")</f>
        <v>--</v>
      </c>
      <c r="AL121" s="40" t="str">
        <f>IFERROR(INDEX($Z$2:$Z$8,MATCH(Manuel!$B9:$N45,AL$2:AL$8,0)),"--")</f>
        <v>--</v>
      </c>
      <c r="AM121" s="40" t="str">
        <f>IFERROR(INDEX($Z$2:$Z$8,MATCH(Manuel!$B9:$N45,AM$2:AM$8,0)),"--")</f>
        <v>--</v>
      </c>
      <c r="AN121" s="40" t="str">
        <f>IFERROR(INDEX($Z$2:$Z$8,MATCH(Manuel!$B9:$N45,AN$2:AN$8,0)),"--")</f>
        <v>--</v>
      </c>
      <c r="AO121" s="40" t="str">
        <f>IFERROR(INDEX($Z$2:$Z$8,MATCH(Manuel!$B9:$N45,AO$2:AO$8,0)),"--")</f>
        <v>--</v>
      </c>
      <c r="AP121" s="40" t="str">
        <f>IFERROR(INDEX($Z$2:$Z$8,MATCH(Manuel!$B9:$N45,AP$2:AP$8,0)),"--")</f>
        <v>--</v>
      </c>
      <c r="AQ121" s="40" t="str">
        <f>IFERROR(INDEX($Z$2:$Z$8,MATCH(Manuel!$B9:$N45,AQ$2:AQ$8,0)),"--")</f>
        <v>--</v>
      </c>
      <c r="AR121" s="40" t="str">
        <f>IFERROR(INDEX($Z$2:$Z$8,MATCH(Manuel!$B9:$N45,AR$2:AR$8,0)),"--")</f>
        <v>--</v>
      </c>
      <c r="AS121" s="40" t="str">
        <f>IFERROR(INDEX($Z$2:$Z$8,MATCH(Manuel!$B9:$N45,AS$2:AS$8,0)),"--")</f>
        <v>--</v>
      </c>
      <c r="AT121" s="40" t="str">
        <f>IFERROR(INDEX($Z$2:$Z$8,MATCH(Manuel!$B9:$N45,AT$2:AT$8,0)),"--")</f>
        <v>--</v>
      </c>
    </row>
    <row r="122" spans="26:46">
      <c r="Z122" s="96">
        <f>IFERROR(SUM(AA122:AT122)+Manuel!$C122,"")</f>
        <v>0</v>
      </c>
      <c r="AA122" s="33" t="str">
        <f>IFERROR(INDEX($Z$2:$Z$8,MATCH(Manuel!$B9:$N45,AA$2:AA$8,0)),"--")</f>
        <v>--</v>
      </c>
      <c r="AB122" s="40" t="str">
        <f>IFERROR(INDEX($Z$2:$Z$8,MATCH(Manuel!$B9:$N45,AB$2:AB$8,0)),"--")</f>
        <v>--</v>
      </c>
      <c r="AC122" s="40" t="str">
        <f>IFERROR(INDEX($Z$2:$Z$8,MATCH(Manuel!$B9:$N45,AC$2:AC$8,0)),"--")</f>
        <v>--</v>
      </c>
      <c r="AD122" s="40" t="str">
        <f>IFERROR(INDEX($Z$2:$Z$8,MATCH(Manuel!$B9:$N45,AD$2:AD$8,0)),"--")</f>
        <v>--</v>
      </c>
      <c r="AE122" s="40" t="str">
        <f>IFERROR(INDEX($Z$2:$Z$8,MATCH(Manuel!$B9:$N45,AE$2:AE$8,0)),"--")</f>
        <v>--</v>
      </c>
      <c r="AF122" s="40" t="str">
        <f>IFERROR(INDEX($Z$2:$Z$8,MATCH(Manuel!$B9:$N45,AF$2:AF$8,0)),"--")</f>
        <v>--</v>
      </c>
      <c r="AG122" s="40" t="str">
        <f>IFERROR(INDEX($Z$2:$Z$8,MATCH(Manuel!$B9:$N45,AG$2:AG$8,0)),"--")</f>
        <v>--</v>
      </c>
      <c r="AH122" s="40" t="str">
        <f>IFERROR(INDEX($Z$2:$Z$8,MATCH(Manuel!$B9:$N45,AH$2:AH$8,0)),"--")</f>
        <v>--</v>
      </c>
      <c r="AI122" s="40" t="str">
        <f>IFERROR(INDEX($Z$2:$Z$8,MATCH(Manuel!$B9:$N45,AI$2:AI$8,0)),"--")</f>
        <v>--</v>
      </c>
      <c r="AJ122" s="40" t="str">
        <f>IFERROR(INDEX($Z$2:$Z$8,MATCH(Manuel!$B9:$N45,AJ$2:AJ$8,0)),"--")</f>
        <v>--</v>
      </c>
      <c r="AK122" s="40" t="str">
        <f>IFERROR(INDEX($Z$2:$Z$8,MATCH(Manuel!$B9:$N45,AK$2:AK$8,0)),"--")</f>
        <v>--</v>
      </c>
      <c r="AL122" s="40" t="str">
        <f>IFERROR(INDEX($Z$2:$Z$8,MATCH(Manuel!$B9:$N45,AL$2:AL$8,0)),"--")</f>
        <v>--</v>
      </c>
      <c r="AM122" s="40" t="str">
        <f>IFERROR(INDEX($Z$2:$Z$8,MATCH(Manuel!$B9:$N45,AM$2:AM$8,0)),"--")</f>
        <v>--</v>
      </c>
      <c r="AN122" s="40" t="str">
        <f>IFERROR(INDEX($Z$2:$Z$8,MATCH(Manuel!$B9:$N45,AN$2:AN$8,0)),"--")</f>
        <v>--</v>
      </c>
      <c r="AO122" s="40" t="str">
        <f>IFERROR(INDEX($Z$2:$Z$8,MATCH(Manuel!$B9:$N45,AO$2:AO$8,0)),"--")</f>
        <v>--</v>
      </c>
      <c r="AP122" s="40" t="str">
        <f>IFERROR(INDEX($Z$2:$Z$8,MATCH(Manuel!$B9:$N45,AP$2:AP$8,0)),"--")</f>
        <v>--</v>
      </c>
      <c r="AQ122" s="40" t="str">
        <f>IFERROR(INDEX($Z$2:$Z$8,MATCH(Manuel!$B9:$N45,AQ$2:AQ$8,0)),"--")</f>
        <v>--</v>
      </c>
      <c r="AR122" s="40" t="str">
        <f>IFERROR(INDEX($Z$2:$Z$8,MATCH(Manuel!$B9:$N45,AR$2:AR$8,0)),"--")</f>
        <v>--</v>
      </c>
      <c r="AS122" s="40" t="str">
        <f>IFERROR(INDEX($Z$2:$Z$8,MATCH(Manuel!$B9:$N45,AS$2:AS$8,0)),"--")</f>
        <v>--</v>
      </c>
      <c r="AT122" s="40" t="str">
        <f>IFERROR(INDEX($Z$2:$Z$8,MATCH(Manuel!$B9:$N45,AT$2:AT$8,0)),"--")</f>
        <v>--</v>
      </c>
    </row>
    <row r="123" spans="26:46">
      <c r="Z123" s="96">
        <f>IFERROR(SUM(AA123:AT123)+Manuel!$C123,"")</f>
        <v>0</v>
      </c>
      <c r="AA123" s="33" t="str">
        <f>IFERROR(INDEX($Z$2:$Z$8,MATCH(Manuel!$B9:$N45,AA$2:AA$8,0)),"--")</f>
        <v>--</v>
      </c>
      <c r="AB123" s="40" t="str">
        <f>IFERROR(INDEX($Z$2:$Z$8,MATCH(Manuel!$B9:$N45,AB$2:AB$8,0)),"--")</f>
        <v>--</v>
      </c>
      <c r="AC123" s="40" t="str">
        <f>IFERROR(INDEX($Z$2:$Z$8,MATCH(Manuel!$B9:$N45,AC$2:AC$8,0)),"--")</f>
        <v>--</v>
      </c>
      <c r="AD123" s="40" t="str">
        <f>IFERROR(INDEX($Z$2:$Z$8,MATCH(Manuel!$B9:$N45,AD$2:AD$8,0)),"--")</f>
        <v>--</v>
      </c>
      <c r="AE123" s="40" t="str">
        <f>IFERROR(INDEX($Z$2:$Z$8,MATCH(Manuel!$B9:$N45,AE$2:AE$8,0)),"--")</f>
        <v>--</v>
      </c>
      <c r="AF123" s="40" t="str">
        <f>IFERROR(INDEX($Z$2:$Z$8,MATCH(Manuel!$B9:$N45,AF$2:AF$8,0)),"--")</f>
        <v>--</v>
      </c>
      <c r="AG123" s="40" t="str">
        <f>IFERROR(INDEX($Z$2:$Z$8,MATCH(Manuel!$B9:$N45,AG$2:AG$8,0)),"--")</f>
        <v>--</v>
      </c>
      <c r="AH123" s="40" t="str">
        <f>IFERROR(INDEX($Z$2:$Z$8,MATCH(Manuel!$B9:$N45,AH$2:AH$8,0)),"--")</f>
        <v>--</v>
      </c>
      <c r="AI123" s="40" t="str">
        <f>IFERROR(INDEX($Z$2:$Z$8,MATCH(Manuel!$B9:$N45,AI$2:AI$8,0)),"--")</f>
        <v>--</v>
      </c>
      <c r="AJ123" s="40" t="str">
        <f>IFERROR(INDEX($Z$2:$Z$8,MATCH(Manuel!$B9:$N45,AJ$2:AJ$8,0)),"--")</f>
        <v>--</v>
      </c>
      <c r="AK123" s="40" t="str">
        <f>IFERROR(INDEX($Z$2:$Z$8,MATCH(Manuel!$B9:$N45,AK$2:AK$8,0)),"--")</f>
        <v>--</v>
      </c>
      <c r="AL123" s="40" t="str">
        <f>IFERROR(INDEX($Z$2:$Z$8,MATCH(Manuel!$B9:$N45,AL$2:AL$8,0)),"--")</f>
        <v>--</v>
      </c>
      <c r="AM123" s="40" t="str">
        <f>IFERROR(INDEX($Z$2:$Z$8,MATCH(Manuel!$B9:$N45,AM$2:AM$8,0)),"--")</f>
        <v>--</v>
      </c>
      <c r="AN123" s="40" t="str">
        <f>IFERROR(INDEX($Z$2:$Z$8,MATCH(Manuel!$B9:$N45,AN$2:AN$8,0)),"--")</f>
        <v>--</v>
      </c>
      <c r="AO123" s="40" t="str">
        <f>IFERROR(INDEX($Z$2:$Z$8,MATCH(Manuel!$B9:$N45,AO$2:AO$8,0)),"--")</f>
        <v>--</v>
      </c>
      <c r="AP123" s="40" t="str">
        <f>IFERROR(INDEX($Z$2:$Z$8,MATCH(Manuel!$B9:$N45,AP$2:AP$8,0)),"--")</f>
        <v>--</v>
      </c>
      <c r="AQ123" s="40" t="str">
        <f>IFERROR(INDEX($Z$2:$Z$8,MATCH(Manuel!$B9:$N45,AQ$2:AQ$8,0)),"--")</f>
        <v>--</v>
      </c>
      <c r="AR123" s="40" t="str">
        <f>IFERROR(INDEX($Z$2:$Z$8,MATCH(Manuel!$B9:$N45,AR$2:AR$8,0)),"--")</f>
        <v>--</v>
      </c>
      <c r="AS123" s="40" t="str">
        <f>IFERROR(INDEX($Z$2:$Z$8,MATCH(Manuel!$B9:$N45,AS$2:AS$8,0)),"--")</f>
        <v>--</v>
      </c>
      <c r="AT123" s="40" t="str">
        <f>IFERROR(INDEX($Z$2:$Z$8,MATCH(Manuel!$B9:$N45,AT$2:AT$8,0)),"--")</f>
        <v>--</v>
      </c>
    </row>
    <row r="124" spans="26:46">
      <c r="Z124" s="96">
        <f>IFERROR(SUM(AA124:AT124)+Manuel!$C124,"")</f>
        <v>0</v>
      </c>
      <c r="AA124" s="33" t="str">
        <f>IFERROR(INDEX($Z$2:$Z$8,MATCH(Manuel!$B9:$N45,AA$2:AA$8,0)),"--")</f>
        <v>--</v>
      </c>
      <c r="AB124" s="40" t="str">
        <f>IFERROR(INDEX($Z$2:$Z$8,MATCH(Manuel!$B9:$N45,AB$2:AB$8,0)),"--")</f>
        <v>--</v>
      </c>
      <c r="AC124" s="40" t="str">
        <f>IFERROR(INDEX($Z$2:$Z$8,MATCH(Manuel!$B9:$N45,AC$2:AC$8,0)),"--")</f>
        <v>--</v>
      </c>
      <c r="AD124" s="40" t="str">
        <f>IFERROR(INDEX($Z$2:$Z$8,MATCH(Manuel!$B9:$N45,AD$2:AD$8,0)),"--")</f>
        <v>--</v>
      </c>
      <c r="AE124" s="40" t="str">
        <f>IFERROR(INDEX($Z$2:$Z$8,MATCH(Manuel!$B9:$N45,AE$2:AE$8,0)),"--")</f>
        <v>--</v>
      </c>
      <c r="AF124" s="40" t="str">
        <f>IFERROR(INDEX($Z$2:$Z$8,MATCH(Manuel!$B9:$N45,AF$2:AF$8,0)),"--")</f>
        <v>--</v>
      </c>
      <c r="AG124" s="40" t="str">
        <f>IFERROR(INDEX($Z$2:$Z$8,MATCH(Manuel!$B9:$N45,AG$2:AG$8,0)),"--")</f>
        <v>--</v>
      </c>
      <c r="AH124" s="40" t="str">
        <f>IFERROR(INDEX($Z$2:$Z$8,MATCH(Manuel!$B9:$N45,AH$2:AH$8,0)),"--")</f>
        <v>--</v>
      </c>
      <c r="AI124" s="40" t="str">
        <f>IFERROR(INDEX($Z$2:$Z$8,MATCH(Manuel!$B9:$N45,AI$2:AI$8,0)),"--")</f>
        <v>--</v>
      </c>
      <c r="AJ124" s="40" t="str">
        <f>IFERROR(INDEX($Z$2:$Z$8,MATCH(Manuel!$B9:$N45,AJ$2:AJ$8,0)),"--")</f>
        <v>--</v>
      </c>
      <c r="AK124" s="40" t="str">
        <f>IFERROR(INDEX($Z$2:$Z$8,MATCH(Manuel!$B9:$N45,AK$2:AK$8,0)),"--")</f>
        <v>--</v>
      </c>
      <c r="AL124" s="40" t="str">
        <f>IFERROR(INDEX($Z$2:$Z$8,MATCH(Manuel!$B9:$N45,AL$2:AL$8,0)),"--")</f>
        <v>--</v>
      </c>
      <c r="AM124" s="40" t="str">
        <f>IFERROR(INDEX($Z$2:$Z$8,MATCH(Manuel!$B9:$N45,AM$2:AM$8,0)),"--")</f>
        <v>--</v>
      </c>
      <c r="AN124" s="40" t="str">
        <f>IFERROR(INDEX($Z$2:$Z$8,MATCH(Manuel!$B9:$N45,AN$2:AN$8,0)),"--")</f>
        <v>--</v>
      </c>
      <c r="AO124" s="40" t="str">
        <f>IFERROR(INDEX($Z$2:$Z$8,MATCH(Manuel!$B9:$N45,AO$2:AO$8,0)),"--")</f>
        <v>--</v>
      </c>
      <c r="AP124" s="40" t="str">
        <f>IFERROR(INDEX($Z$2:$Z$8,MATCH(Manuel!$B9:$N45,AP$2:AP$8,0)),"--")</f>
        <v>--</v>
      </c>
      <c r="AQ124" s="40" t="str">
        <f>IFERROR(INDEX($Z$2:$Z$8,MATCH(Manuel!$B9:$N45,AQ$2:AQ$8,0)),"--")</f>
        <v>--</v>
      </c>
      <c r="AR124" s="40" t="str">
        <f>IFERROR(INDEX($Z$2:$Z$8,MATCH(Manuel!$B9:$N45,AR$2:AR$8,0)),"--")</f>
        <v>--</v>
      </c>
      <c r="AS124" s="40" t="str">
        <f>IFERROR(INDEX($Z$2:$Z$8,MATCH(Manuel!$B9:$N45,AS$2:AS$8,0)),"--")</f>
        <v>--</v>
      </c>
      <c r="AT124" s="40" t="str">
        <f>IFERROR(INDEX($Z$2:$Z$8,MATCH(Manuel!$B9:$N45,AT$2:AT$8,0)),"--")</f>
        <v>--</v>
      </c>
    </row>
    <row r="125" spans="26:46">
      <c r="Z125" s="96">
        <f>IFERROR(SUM(AA125:AT125)+Manuel!$C125,"")</f>
        <v>0</v>
      </c>
      <c r="AA125" s="33" t="str">
        <f>IFERROR(INDEX($Z$2:$Z$8,MATCH(Manuel!$B9:$N45,AA$2:AA$8,0)),"--")</f>
        <v>--</v>
      </c>
      <c r="AB125" s="40" t="str">
        <f>IFERROR(INDEX($Z$2:$Z$8,MATCH(Manuel!$B9:$N45,AB$2:AB$8,0)),"--")</f>
        <v>--</v>
      </c>
      <c r="AC125" s="40" t="str">
        <f>IFERROR(INDEX($Z$2:$Z$8,MATCH(Manuel!$B9:$N45,AC$2:AC$8,0)),"--")</f>
        <v>--</v>
      </c>
      <c r="AD125" s="40" t="str">
        <f>IFERROR(INDEX($Z$2:$Z$8,MATCH(Manuel!$B9:$N45,AD$2:AD$8,0)),"--")</f>
        <v>--</v>
      </c>
      <c r="AE125" s="40" t="str">
        <f>IFERROR(INDEX($Z$2:$Z$8,MATCH(Manuel!$B9:$N45,AE$2:AE$8,0)),"--")</f>
        <v>--</v>
      </c>
      <c r="AF125" s="40" t="str">
        <f>IFERROR(INDEX($Z$2:$Z$8,MATCH(Manuel!$B9:$N45,AF$2:AF$8,0)),"--")</f>
        <v>--</v>
      </c>
      <c r="AG125" s="40" t="str">
        <f>IFERROR(INDEX($Z$2:$Z$8,MATCH(Manuel!$B9:$N45,AG$2:AG$8,0)),"--")</f>
        <v>--</v>
      </c>
      <c r="AH125" s="40" t="str">
        <f>IFERROR(INDEX($Z$2:$Z$8,MATCH(Manuel!$B9:$N45,AH$2:AH$8,0)),"--")</f>
        <v>--</v>
      </c>
      <c r="AI125" s="40" t="str">
        <f>IFERROR(INDEX($Z$2:$Z$8,MATCH(Manuel!$B9:$N45,AI$2:AI$8,0)),"--")</f>
        <v>--</v>
      </c>
      <c r="AJ125" s="40" t="str">
        <f>IFERROR(INDEX($Z$2:$Z$8,MATCH(Manuel!$B9:$N45,AJ$2:AJ$8,0)),"--")</f>
        <v>--</v>
      </c>
      <c r="AK125" s="40" t="str">
        <f>IFERROR(INDEX($Z$2:$Z$8,MATCH(Manuel!$B9:$N45,AK$2:AK$8,0)),"--")</f>
        <v>--</v>
      </c>
      <c r="AL125" s="40" t="str">
        <f>IFERROR(INDEX($Z$2:$Z$8,MATCH(Manuel!$B9:$N45,AL$2:AL$8,0)),"--")</f>
        <v>--</v>
      </c>
      <c r="AM125" s="40" t="str">
        <f>IFERROR(INDEX($Z$2:$Z$8,MATCH(Manuel!$B9:$N45,AM$2:AM$8,0)),"--")</f>
        <v>--</v>
      </c>
      <c r="AN125" s="40" t="str">
        <f>IFERROR(INDEX($Z$2:$Z$8,MATCH(Manuel!$B9:$N45,AN$2:AN$8,0)),"--")</f>
        <v>--</v>
      </c>
      <c r="AO125" s="40" t="str">
        <f>IFERROR(INDEX($Z$2:$Z$8,MATCH(Manuel!$B9:$N45,AO$2:AO$8,0)),"--")</f>
        <v>--</v>
      </c>
      <c r="AP125" s="40" t="str">
        <f>IFERROR(INDEX($Z$2:$Z$8,MATCH(Manuel!$B9:$N45,AP$2:AP$8,0)),"--")</f>
        <v>--</v>
      </c>
      <c r="AQ125" s="40" t="str">
        <f>IFERROR(INDEX($Z$2:$Z$8,MATCH(Manuel!$B9:$N45,AQ$2:AQ$8,0)),"--")</f>
        <v>--</v>
      </c>
      <c r="AR125" s="40" t="str">
        <f>IFERROR(INDEX($Z$2:$Z$8,MATCH(Manuel!$B9:$N45,AR$2:AR$8,0)),"--")</f>
        <v>--</v>
      </c>
      <c r="AS125" s="40" t="str">
        <f>IFERROR(INDEX($Z$2:$Z$8,MATCH(Manuel!$B9:$N45,AS$2:AS$8,0)),"--")</f>
        <v>--</v>
      </c>
      <c r="AT125" s="40" t="str">
        <f>IFERROR(INDEX($Z$2:$Z$8,MATCH(Manuel!$B9:$N45,AT$2:AT$8,0)),"--")</f>
        <v>--</v>
      </c>
    </row>
    <row r="126" spans="26:46">
      <c r="Z126" s="96">
        <f>IFERROR(SUM(AA126:AT126)+Manuel!$C126,"")</f>
        <v>0</v>
      </c>
      <c r="AA126" s="33" t="str">
        <f>IFERROR(INDEX($Z$2:$Z$8,MATCH(Manuel!$B9:$N45,AA$2:AA$8,0)),"--")</f>
        <v>--</v>
      </c>
      <c r="AB126" s="40" t="str">
        <f>IFERROR(INDEX($Z$2:$Z$8,MATCH(Manuel!$B9:$N45,AB$2:AB$8,0)),"--")</f>
        <v>--</v>
      </c>
      <c r="AC126" s="40" t="str">
        <f>IFERROR(INDEX($Z$2:$Z$8,MATCH(Manuel!$B9:$N45,AC$2:AC$8,0)),"--")</f>
        <v>--</v>
      </c>
      <c r="AD126" s="40" t="str">
        <f>IFERROR(INDEX($Z$2:$Z$8,MATCH(Manuel!$B9:$N45,AD$2:AD$8,0)),"--")</f>
        <v>--</v>
      </c>
      <c r="AE126" s="40" t="str">
        <f>IFERROR(INDEX($Z$2:$Z$8,MATCH(Manuel!$B9:$N45,AE$2:AE$8,0)),"--")</f>
        <v>--</v>
      </c>
      <c r="AF126" s="40" t="str">
        <f>IFERROR(INDEX($Z$2:$Z$8,MATCH(Manuel!$B9:$N45,AF$2:AF$8,0)),"--")</f>
        <v>--</v>
      </c>
      <c r="AG126" s="40" t="str">
        <f>IFERROR(INDEX($Z$2:$Z$8,MATCH(Manuel!$B9:$N45,AG$2:AG$8,0)),"--")</f>
        <v>--</v>
      </c>
      <c r="AH126" s="40" t="str">
        <f>IFERROR(INDEX($Z$2:$Z$8,MATCH(Manuel!$B9:$N45,AH$2:AH$8,0)),"--")</f>
        <v>--</v>
      </c>
      <c r="AI126" s="40" t="str">
        <f>IFERROR(INDEX($Z$2:$Z$8,MATCH(Manuel!$B9:$N45,AI$2:AI$8,0)),"--")</f>
        <v>--</v>
      </c>
      <c r="AJ126" s="40" t="str">
        <f>IFERROR(INDEX($Z$2:$Z$8,MATCH(Manuel!$B9:$N45,AJ$2:AJ$8,0)),"--")</f>
        <v>--</v>
      </c>
      <c r="AK126" s="40" t="str">
        <f>IFERROR(INDEX($Z$2:$Z$8,MATCH(Manuel!$B9:$N45,AK$2:AK$8,0)),"--")</f>
        <v>--</v>
      </c>
      <c r="AL126" s="40" t="str">
        <f>IFERROR(INDEX($Z$2:$Z$8,MATCH(Manuel!$B9:$N45,AL$2:AL$8,0)),"--")</f>
        <v>--</v>
      </c>
      <c r="AM126" s="40" t="str">
        <f>IFERROR(INDEX($Z$2:$Z$8,MATCH(Manuel!$B9:$N45,AM$2:AM$8,0)),"--")</f>
        <v>--</v>
      </c>
      <c r="AN126" s="40" t="str">
        <f>IFERROR(INDEX($Z$2:$Z$8,MATCH(Manuel!$B9:$N45,AN$2:AN$8,0)),"--")</f>
        <v>--</v>
      </c>
      <c r="AO126" s="40" t="str">
        <f>IFERROR(INDEX($Z$2:$Z$8,MATCH(Manuel!$B9:$N45,AO$2:AO$8,0)),"--")</f>
        <v>--</v>
      </c>
      <c r="AP126" s="40" t="str">
        <f>IFERROR(INDEX($Z$2:$Z$8,MATCH(Manuel!$B9:$N45,AP$2:AP$8,0)),"--")</f>
        <v>--</v>
      </c>
      <c r="AQ126" s="40" t="str">
        <f>IFERROR(INDEX($Z$2:$Z$8,MATCH(Manuel!$B9:$N45,AQ$2:AQ$8,0)),"--")</f>
        <v>--</v>
      </c>
      <c r="AR126" s="40" t="str">
        <f>IFERROR(INDEX($Z$2:$Z$8,MATCH(Manuel!$B9:$N45,AR$2:AR$8,0)),"--")</f>
        <v>--</v>
      </c>
      <c r="AS126" s="40" t="str">
        <f>IFERROR(INDEX($Z$2:$Z$8,MATCH(Manuel!$B9:$N45,AS$2:AS$8,0)),"--")</f>
        <v>--</v>
      </c>
      <c r="AT126" s="40" t="str">
        <f>IFERROR(INDEX($Z$2:$Z$8,MATCH(Manuel!$B9:$N45,AT$2:AT$8,0)),"--")</f>
        <v>--</v>
      </c>
    </row>
    <row r="127" spans="26:46">
      <c r="Z127" s="96">
        <f>IFERROR(SUM(AA127:AT127)+Manuel!$C127,"")</f>
        <v>0</v>
      </c>
      <c r="AA127" s="33" t="str">
        <f>IFERROR(INDEX($Z$2:$Z$8,MATCH(Manuel!$B9:$N45,AA$2:AA$8,0)),"--")</f>
        <v>--</v>
      </c>
      <c r="AB127" s="40" t="str">
        <f>IFERROR(INDEX($Z$2:$Z$8,MATCH(Manuel!$B9:$N45,AB$2:AB$8,0)),"--")</f>
        <v>--</v>
      </c>
      <c r="AC127" s="40" t="str">
        <f>IFERROR(INDEX($Z$2:$Z$8,MATCH(Manuel!$B9:$N45,AC$2:AC$8,0)),"--")</f>
        <v>--</v>
      </c>
      <c r="AD127" s="40" t="str">
        <f>IFERROR(INDEX($Z$2:$Z$8,MATCH(Manuel!$B9:$N45,AD$2:AD$8,0)),"--")</f>
        <v>--</v>
      </c>
      <c r="AE127" s="40" t="str">
        <f>IFERROR(INDEX($Z$2:$Z$8,MATCH(Manuel!$B9:$N45,AE$2:AE$8,0)),"--")</f>
        <v>--</v>
      </c>
      <c r="AF127" s="40" t="str">
        <f>IFERROR(INDEX($Z$2:$Z$8,MATCH(Manuel!$B9:$N45,AF$2:AF$8,0)),"--")</f>
        <v>--</v>
      </c>
      <c r="AG127" s="40" t="str">
        <f>IFERROR(INDEX($Z$2:$Z$8,MATCH(Manuel!$B9:$N45,AG$2:AG$8,0)),"--")</f>
        <v>--</v>
      </c>
      <c r="AH127" s="40" t="str">
        <f>IFERROR(INDEX($Z$2:$Z$8,MATCH(Manuel!$B9:$N45,AH$2:AH$8,0)),"--")</f>
        <v>--</v>
      </c>
      <c r="AI127" s="40" t="str">
        <f>IFERROR(INDEX($Z$2:$Z$8,MATCH(Manuel!$B9:$N45,AI$2:AI$8,0)),"--")</f>
        <v>--</v>
      </c>
      <c r="AJ127" s="40" t="str">
        <f>IFERROR(INDEX($Z$2:$Z$8,MATCH(Manuel!$B9:$N45,AJ$2:AJ$8,0)),"--")</f>
        <v>--</v>
      </c>
      <c r="AK127" s="40" t="str">
        <f>IFERROR(INDEX($Z$2:$Z$8,MATCH(Manuel!$B9:$N45,AK$2:AK$8,0)),"--")</f>
        <v>--</v>
      </c>
      <c r="AL127" s="40" t="str">
        <f>IFERROR(INDEX($Z$2:$Z$8,MATCH(Manuel!$B9:$N45,AL$2:AL$8,0)),"--")</f>
        <v>--</v>
      </c>
      <c r="AM127" s="40" t="str">
        <f>IFERROR(INDEX($Z$2:$Z$8,MATCH(Manuel!$B9:$N45,AM$2:AM$8,0)),"--")</f>
        <v>--</v>
      </c>
      <c r="AN127" s="40" t="str">
        <f>IFERROR(INDEX($Z$2:$Z$8,MATCH(Manuel!$B9:$N45,AN$2:AN$8,0)),"--")</f>
        <v>--</v>
      </c>
      <c r="AO127" s="40" t="str">
        <f>IFERROR(INDEX($Z$2:$Z$8,MATCH(Manuel!$B9:$N45,AO$2:AO$8,0)),"--")</f>
        <v>--</v>
      </c>
      <c r="AP127" s="40" t="str">
        <f>IFERROR(INDEX($Z$2:$Z$8,MATCH(Manuel!$B9:$N45,AP$2:AP$8,0)),"--")</f>
        <v>--</v>
      </c>
      <c r="AQ127" s="40" t="str">
        <f>IFERROR(INDEX($Z$2:$Z$8,MATCH(Manuel!$B9:$N45,AQ$2:AQ$8,0)),"--")</f>
        <v>--</v>
      </c>
      <c r="AR127" s="40" t="str">
        <f>IFERROR(INDEX($Z$2:$Z$8,MATCH(Manuel!$B9:$N45,AR$2:AR$8,0)),"--")</f>
        <v>--</v>
      </c>
      <c r="AS127" s="40" t="str">
        <f>IFERROR(INDEX($Z$2:$Z$8,MATCH(Manuel!$B9:$N45,AS$2:AS$8,0)),"--")</f>
        <v>--</v>
      </c>
      <c r="AT127" s="40" t="str">
        <f>IFERROR(INDEX($Z$2:$Z$8,MATCH(Manuel!$B9:$N45,AT$2:AT$8,0)),"--")</f>
        <v>--</v>
      </c>
    </row>
    <row r="128" spans="26:46">
      <c r="Z128" s="96">
        <f>IFERROR(SUM(AA128:AT128)+Manuel!$C128,"")</f>
        <v>0</v>
      </c>
      <c r="AA128" s="33" t="str">
        <f>IFERROR(INDEX($Z$2:$Z$8,MATCH(Manuel!$B9:$N45,AA$2:AA$8,0)),"--")</f>
        <v>--</v>
      </c>
      <c r="AB128" s="40" t="str">
        <f>IFERROR(INDEX($Z$2:$Z$8,MATCH(Manuel!$B9:$N45,AB$2:AB$8,0)),"--")</f>
        <v>--</v>
      </c>
      <c r="AC128" s="40" t="str">
        <f>IFERROR(INDEX($Z$2:$Z$8,MATCH(Manuel!$B9:$N45,AC$2:AC$8,0)),"--")</f>
        <v>--</v>
      </c>
      <c r="AD128" s="40" t="str">
        <f>IFERROR(INDEX($Z$2:$Z$8,MATCH(Manuel!$B9:$N45,AD$2:AD$8,0)),"--")</f>
        <v>--</v>
      </c>
      <c r="AE128" s="40" t="str">
        <f>IFERROR(INDEX($Z$2:$Z$8,MATCH(Manuel!$B9:$N45,AE$2:AE$8,0)),"--")</f>
        <v>--</v>
      </c>
      <c r="AF128" s="40" t="str">
        <f>IFERROR(INDEX($Z$2:$Z$8,MATCH(Manuel!$B9:$N45,AF$2:AF$8,0)),"--")</f>
        <v>--</v>
      </c>
      <c r="AG128" s="40" t="str">
        <f>IFERROR(INDEX($Z$2:$Z$8,MATCH(Manuel!$B9:$N45,AG$2:AG$8,0)),"--")</f>
        <v>--</v>
      </c>
      <c r="AH128" s="40" t="str">
        <f>IFERROR(INDEX($Z$2:$Z$8,MATCH(Manuel!$B9:$N45,AH$2:AH$8,0)),"--")</f>
        <v>--</v>
      </c>
      <c r="AI128" s="40" t="str">
        <f>IFERROR(INDEX($Z$2:$Z$8,MATCH(Manuel!$B9:$N45,AI$2:AI$8,0)),"--")</f>
        <v>--</v>
      </c>
      <c r="AJ128" s="40" t="str">
        <f>IFERROR(INDEX($Z$2:$Z$8,MATCH(Manuel!$B9:$N45,AJ$2:AJ$8,0)),"--")</f>
        <v>--</v>
      </c>
      <c r="AK128" s="40" t="str">
        <f>IFERROR(INDEX($Z$2:$Z$8,MATCH(Manuel!$B9:$N45,AK$2:AK$8,0)),"--")</f>
        <v>--</v>
      </c>
      <c r="AL128" s="40" t="str">
        <f>IFERROR(INDEX($Z$2:$Z$8,MATCH(Manuel!$B9:$N45,AL$2:AL$8,0)),"--")</f>
        <v>--</v>
      </c>
      <c r="AM128" s="40" t="str">
        <f>IFERROR(INDEX($Z$2:$Z$8,MATCH(Manuel!$B9:$N45,AM$2:AM$8,0)),"--")</f>
        <v>--</v>
      </c>
      <c r="AN128" s="40" t="str">
        <f>IFERROR(INDEX($Z$2:$Z$8,MATCH(Manuel!$B9:$N45,AN$2:AN$8,0)),"--")</f>
        <v>--</v>
      </c>
      <c r="AO128" s="40" t="str">
        <f>IFERROR(INDEX($Z$2:$Z$8,MATCH(Manuel!$B9:$N45,AO$2:AO$8,0)),"--")</f>
        <v>--</v>
      </c>
      <c r="AP128" s="40" t="str">
        <f>IFERROR(INDEX($Z$2:$Z$8,MATCH(Manuel!$B9:$N45,AP$2:AP$8,0)),"--")</f>
        <v>--</v>
      </c>
      <c r="AQ128" s="40" t="str">
        <f>IFERROR(INDEX($Z$2:$Z$8,MATCH(Manuel!$B9:$N45,AQ$2:AQ$8,0)),"--")</f>
        <v>--</v>
      </c>
      <c r="AR128" s="40" t="str">
        <f>IFERROR(INDEX($Z$2:$Z$8,MATCH(Manuel!$B9:$N45,AR$2:AR$8,0)),"--")</f>
        <v>--</v>
      </c>
      <c r="AS128" s="40" t="str">
        <f>IFERROR(INDEX($Z$2:$Z$8,MATCH(Manuel!$B9:$N45,AS$2:AS$8,0)),"--")</f>
        <v>--</v>
      </c>
      <c r="AT128" s="40" t="str">
        <f>IFERROR(INDEX($Z$2:$Z$8,MATCH(Manuel!$B9:$N45,AT$2:AT$8,0)),"--")</f>
        <v>--</v>
      </c>
    </row>
    <row r="129" spans="26:46">
      <c r="Z129" s="96">
        <f>IFERROR(SUM(AA129:AT129)+Manuel!$C129,"")</f>
        <v>0</v>
      </c>
      <c r="AA129" s="33" t="str">
        <f>IFERROR(INDEX($Z$2:$Z$8,MATCH(Manuel!$B9:$N45,AA$2:AA$8,0)),"--")</f>
        <v>--</v>
      </c>
      <c r="AB129" s="40" t="str">
        <f>IFERROR(INDEX($Z$2:$Z$8,MATCH(Manuel!$B9:$N45,AB$2:AB$8,0)),"--")</f>
        <v>--</v>
      </c>
      <c r="AC129" s="40" t="str">
        <f>IFERROR(INDEX($Z$2:$Z$8,MATCH(Manuel!$B9:$N45,AC$2:AC$8,0)),"--")</f>
        <v>--</v>
      </c>
      <c r="AD129" s="40" t="str">
        <f>IFERROR(INDEX($Z$2:$Z$8,MATCH(Manuel!$B9:$N45,AD$2:AD$8,0)),"--")</f>
        <v>--</v>
      </c>
      <c r="AE129" s="40" t="str">
        <f>IFERROR(INDEX($Z$2:$Z$8,MATCH(Manuel!$B9:$N45,AE$2:AE$8,0)),"--")</f>
        <v>--</v>
      </c>
      <c r="AF129" s="40" t="str">
        <f>IFERROR(INDEX($Z$2:$Z$8,MATCH(Manuel!$B9:$N45,AF$2:AF$8,0)),"--")</f>
        <v>--</v>
      </c>
      <c r="AG129" s="40" t="str">
        <f>IFERROR(INDEX($Z$2:$Z$8,MATCH(Manuel!$B9:$N45,AG$2:AG$8,0)),"--")</f>
        <v>--</v>
      </c>
      <c r="AH129" s="40" t="str">
        <f>IFERROR(INDEX($Z$2:$Z$8,MATCH(Manuel!$B9:$N45,AH$2:AH$8,0)),"--")</f>
        <v>--</v>
      </c>
      <c r="AI129" s="40" t="str">
        <f>IFERROR(INDEX($Z$2:$Z$8,MATCH(Manuel!$B9:$N45,AI$2:AI$8,0)),"--")</f>
        <v>--</v>
      </c>
      <c r="AJ129" s="40" t="str">
        <f>IFERROR(INDEX($Z$2:$Z$8,MATCH(Manuel!$B9:$N45,AJ$2:AJ$8,0)),"--")</f>
        <v>--</v>
      </c>
      <c r="AK129" s="40" t="str">
        <f>IFERROR(INDEX($Z$2:$Z$8,MATCH(Manuel!$B9:$N45,AK$2:AK$8,0)),"--")</f>
        <v>--</v>
      </c>
      <c r="AL129" s="40" t="str">
        <f>IFERROR(INDEX($Z$2:$Z$8,MATCH(Manuel!$B9:$N45,AL$2:AL$8,0)),"--")</f>
        <v>--</v>
      </c>
      <c r="AM129" s="40" t="str">
        <f>IFERROR(INDEX($Z$2:$Z$8,MATCH(Manuel!$B9:$N45,AM$2:AM$8,0)),"--")</f>
        <v>--</v>
      </c>
      <c r="AN129" s="40" t="str">
        <f>IFERROR(INDEX($Z$2:$Z$8,MATCH(Manuel!$B9:$N45,AN$2:AN$8,0)),"--")</f>
        <v>--</v>
      </c>
      <c r="AO129" s="40" t="str">
        <f>IFERROR(INDEX($Z$2:$Z$8,MATCH(Manuel!$B9:$N45,AO$2:AO$8,0)),"--")</f>
        <v>--</v>
      </c>
      <c r="AP129" s="40" t="str">
        <f>IFERROR(INDEX($Z$2:$Z$8,MATCH(Manuel!$B9:$N45,AP$2:AP$8,0)),"--")</f>
        <v>--</v>
      </c>
      <c r="AQ129" s="40" t="str">
        <f>IFERROR(INDEX($Z$2:$Z$8,MATCH(Manuel!$B9:$N45,AQ$2:AQ$8,0)),"--")</f>
        <v>--</v>
      </c>
      <c r="AR129" s="40" t="str">
        <f>IFERROR(INDEX($Z$2:$Z$8,MATCH(Manuel!$B9:$N45,AR$2:AR$8,0)),"--")</f>
        <v>--</v>
      </c>
      <c r="AS129" s="40" t="str">
        <f>IFERROR(INDEX($Z$2:$Z$8,MATCH(Manuel!$B9:$N45,AS$2:AS$8,0)),"--")</f>
        <v>--</v>
      </c>
      <c r="AT129" s="40" t="str">
        <f>IFERROR(INDEX($Z$2:$Z$8,MATCH(Manuel!$B9:$N45,AT$2:AT$8,0)),"--")</f>
        <v>--</v>
      </c>
    </row>
    <row r="130" spans="26:46">
      <c r="Z130" s="96">
        <f>IFERROR(SUM(AA130:AT130)+Manuel!$C130,"")</f>
        <v>0</v>
      </c>
      <c r="AA130" s="33" t="str">
        <f>IFERROR(INDEX($Z$2:$Z$8,MATCH(Manuel!$B9:$N45,AA$2:AA$8,0)),"--")</f>
        <v>--</v>
      </c>
      <c r="AB130" s="40" t="str">
        <f>IFERROR(INDEX($Z$2:$Z$8,MATCH(Manuel!$B9:$N45,AB$2:AB$8,0)),"--")</f>
        <v>--</v>
      </c>
      <c r="AC130" s="40" t="str">
        <f>IFERROR(INDEX($Z$2:$Z$8,MATCH(Manuel!$B9:$N45,AC$2:AC$8,0)),"--")</f>
        <v>--</v>
      </c>
      <c r="AD130" s="40" t="str">
        <f>IFERROR(INDEX($Z$2:$Z$8,MATCH(Manuel!$B9:$N45,AD$2:AD$8,0)),"--")</f>
        <v>--</v>
      </c>
      <c r="AE130" s="40" t="str">
        <f>IFERROR(INDEX($Z$2:$Z$8,MATCH(Manuel!$B9:$N45,AE$2:AE$8,0)),"--")</f>
        <v>--</v>
      </c>
      <c r="AF130" s="40" t="str">
        <f>IFERROR(INDEX($Z$2:$Z$8,MATCH(Manuel!$B9:$N45,AF$2:AF$8,0)),"--")</f>
        <v>--</v>
      </c>
      <c r="AG130" s="40" t="str">
        <f>IFERROR(INDEX($Z$2:$Z$8,MATCH(Manuel!$B9:$N45,AG$2:AG$8,0)),"--")</f>
        <v>--</v>
      </c>
      <c r="AH130" s="40" t="str">
        <f>IFERROR(INDEX($Z$2:$Z$8,MATCH(Manuel!$B9:$N45,AH$2:AH$8,0)),"--")</f>
        <v>--</v>
      </c>
      <c r="AI130" s="40" t="str">
        <f>IFERROR(INDEX($Z$2:$Z$8,MATCH(Manuel!$B9:$N45,AI$2:AI$8,0)),"--")</f>
        <v>--</v>
      </c>
      <c r="AJ130" s="40" t="str">
        <f>IFERROR(INDEX($Z$2:$Z$8,MATCH(Manuel!$B9:$N45,AJ$2:AJ$8,0)),"--")</f>
        <v>--</v>
      </c>
      <c r="AK130" s="40" t="str">
        <f>IFERROR(INDEX($Z$2:$Z$8,MATCH(Manuel!$B9:$N45,AK$2:AK$8,0)),"--")</f>
        <v>--</v>
      </c>
      <c r="AL130" s="40" t="str">
        <f>IFERROR(INDEX($Z$2:$Z$8,MATCH(Manuel!$B9:$N45,AL$2:AL$8,0)),"--")</f>
        <v>--</v>
      </c>
      <c r="AM130" s="40" t="str">
        <f>IFERROR(INDEX($Z$2:$Z$8,MATCH(Manuel!$B9:$N45,AM$2:AM$8,0)),"--")</f>
        <v>--</v>
      </c>
      <c r="AN130" s="40" t="str">
        <f>IFERROR(INDEX($Z$2:$Z$8,MATCH(Manuel!$B9:$N45,AN$2:AN$8,0)),"--")</f>
        <v>--</v>
      </c>
      <c r="AO130" s="40" t="str">
        <f>IFERROR(INDEX($Z$2:$Z$8,MATCH(Manuel!$B9:$N45,AO$2:AO$8,0)),"--")</f>
        <v>--</v>
      </c>
      <c r="AP130" s="40" t="str">
        <f>IFERROR(INDEX($Z$2:$Z$8,MATCH(Manuel!$B9:$N45,AP$2:AP$8,0)),"--")</f>
        <v>--</v>
      </c>
      <c r="AQ130" s="40" t="str">
        <f>IFERROR(INDEX($Z$2:$Z$8,MATCH(Manuel!$B9:$N45,AQ$2:AQ$8,0)),"--")</f>
        <v>--</v>
      </c>
      <c r="AR130" s="40" t="str">
        <f>IFERROR(INDEX($Z$2:$Z$8,MATCH(Manuel!$B9:$N45,AR$2:AR$8,0)),"--")</f>
        <v>--</v>
      </c>
      <c r="AS130" s="40" t="str">
        <f>IFERROR(INDEX($Z$2:$Z$8,MATCH(Manuel!$B9:$N45,AS$2:AS$8,0)),"--")</f>
        <v>--</v>
      </c>
      <c r="AT130" s="40" t="str">
        <f>IFERROR(INDEX($Z$2:$Z$8,MATCH(Manuel!$B9:$N45,AT$2:AT$8,0)),"--")</f>
        <v>--</v>
      </c>
    </row>
    <row r="131" spans="26:46">
      <c r="Z131" s="96">
        <f>IFERROR(SUM(AA131:AT131)+Manuel!$C131,"")</f>
        <v>0</v>
      </c>
      <c r="AA131" s="33" t="str">
        <f>IFERROR(INDEX($Z$2:$Z$8,MATCH(Manuel!$B9:$N45,AA$2:AA$8,0)),"--")</f>
        <v>--</v>
      </c>
      <c r="AB131" s="40" t="str">
        <f>IFERROR(INDEX($Z$2:$Z$8,MATCH(Manuel!$B9:$N45,AB$2:AB$8,0)),"--")</f>
        <v>--</v>
      </c>
      <c r="AC131" s="40" t="str">
        <f>IFERROR(INDEX($Z$2:$Z$8,MATCH(Manuel!$B9:$N45,AC$2:AC$8,0)),"--")</f>
        <v>--</v>
      </c>
      <c r="AD131" s="40" t="str">
        <f>IFERROR(INDEX($Z$2:$Z$8,MATCH(Manuel!$B9:$N45,AD$2:AD$8,0)),"--")</f>
        <v>--</v>
      </c>
      <c r="AE131" s="40" t="str">
        <f>IFERROR(INDEX($Z$2:$Z$8,MATCH(Manuel!$B9:$N45,AE$2:AE$8,0)),"--")</f>
        <v>--</v>
      </c>
      <c r="AF131" s="40" t="str">
        <f>IFERROR(INDEX($Z$2:$Z$8,MATCH(Manuel!$B9:$N45,AF$2:AF$8,0)),"--")</f>
        <v>--</v>
      </c>
      <c r="AG131" s="40" t="str">
        <f>IFERROR(INDEX($Z$2:$Z$8,MATCH(Manuel!$B9:$N45,AG$2:AG$8,0)),"--")</f>
        <v>--</v>
      </c>
      <c r="AH131" s="40" t="str">
        <f>IFERROR(INDEX($Z$2:$Z$8,MATCH(Manuel!$B9:$N45,AH$2:AH$8,0)),"--")</f>
        <v>--</v>
      </c>
      <c r="AI131" s="40" t="str">
        <f>IFERROR(INDEX($Z$2:$Z$8,MATCH(Manuel!$B9:$N45,AI$2:AI$8,0)),"--")</f>
        <v>--</v>
      </c>
      <c r="AJ131" s="40" t="str">
        <f>IFERROR(INDEX($Z$2:$Z$8,MATCH(Manuel!$B9:$N45,AJ$2:AJ$8,0)),"--")</f>
        <v>--</v>
      </c>
      <c r="AK131" s="40" t="str">
        <f>IFERROR(INDEX($Z$2:$Z$8,MATCH(Manuel!$B9:$N45,AK$2:AK$8,0)),"--")</f>
        <v>--</v>
      </c>
      <c r="AL131" s="40" t="str">
        <f>IFERROR(INDEX($Z$2:$Z$8,MATCH(Manuel!$B9:$N45,AL$2:AL$8,0)),"--")</f>
        <v>--</v>
      </c>
      <c r="AM131" s="40" t="str">
        <f>IFERROR(INDEX($Z$2:$Z$8,MATCH(Manuel!$B9:$N45,AM$2:AM$8,0)),"--")</f>
        <v>--</v>
      </c>
      <c r="AN131" s="40" t="str">
        <f>IFERROR(INDEX($Z$2:$Z$8,MATCH(Manuel!$B9:$N45,AN$2:AN$8,0)),"--")</f>
        <v>--</v>
      </c>
      <c r="AO131" s="40" t="str">
        <f>IFERROR(INDEX($Z$2:$Z$8,MATCH(Manuel!$B9:$N45,AO$2:AO$8,0)),"--")</f>
        <v>--</v>
      </c>
      <c r="AP131" s="40" t="str">
        <f>IFERROR(INDEX($Z$2:$Z$8,MATCH(Manuel!$B9:$N45,AP$2:AP$8,0)),"--")</f>
        <v>--</v>
      </c>
      <c r="AQ131" s="40" t="str">
        <f>IFERROR(INDEX($Z$2:$Z$8,MATCH(Manuel!$B9:$N45,AQ$2:AQ$8,0)),"--")</f>
        <v>--</v>
      </c>
      <c r="AR131" s="40" t="str">
        <f>IFERROR(INDEX($Z$2:$Z$8,MATCH(Manuel!$B9:$N45,AR$2:AR$8,0)),"--")</f>
        <v>--</v>
      </c>
      <c r="AS131" s="40" t="str">
        <f>IFERROR(INDEX($Z$2:$Z$8,MATCH(Manuel!$B9:$N45,AS$2:AS$8,0)),"--")</f>
        <v>--</v>
      </c>
      <c r="AT131" s="40" t="str">
        <f>IFERROR(INDEX($Z$2:$Z$8,MATCH(Manuel!$B9:$N45,AT$2:AT$8,0)),"--")</f>
        <v>--</v>
      </c>
    </row>
    <row r="132" spans="26:46">
      <c r="Z132" s="96">
        <f>IFERROR(SUM(AA132:AT132)+Manuel!$C132,"")</f>
        <v>0</v>
      </c>
      <c r="AA132" s="33" t="str">
        <f>IFERROR(INDEX($Z$2:$Z$8,MATCH(Manuel!$B9:$N45,AA$2:AA$8,0)),"--")</f>
        <v>--</v>
      </c>
      <c r="AB132" s="40" t="str">
        <f>IFERROR(INDEX($Z$2:$Z$8,MATCH(Manuel!$B9:$N45,AB$2:AB$8,0)),"--")</f>
        <v>--</v>
      </c>
      <c r="AC132" s="40" t="str">
        <f>IFERROR(INDEX($Z$2:$Z$8,MATCH(Manuel!$B9:$N45,AC$2:AC$8,0)),"--")</f>
        <v>--</v>
      </c>
      <c r="AD132" s="40" t="str">
        <f>IFERROR(INDEX($Z$2:$Z$8,MATCH(Manuel!$B9:$N45,AD$2:AD$8,0)),"--")</f>
        <v>--</v>
      </c>
      <c r="AE132" s="40" t="str">
        <f>IFERROR(INDEX($Z$2:$Z$8,MATCH(Manuel!$B9:$N45,AE$2:AE$8,0)),"--")</f>
        <v>--</v>
      </c>
      <c r="AF132" s="40" t="str">
        <f>IFERROR(INDEX($Z$2:$Z$8,MATCH(Manuel!$B9:$N45,AF$2:AF$8,0)),"--")</f>
        <v>--</v>
      </c>
      <c r="AG132" s="40" t="str">
        <f>IFERROR(INDEX($Z$2:$Z$8,MATCH(Manuel!$B9:$N45,AG$2:AG$8,0)),"--")</f>
        <v>--</v>
      </c>
      <c r="AH132" s="40" t="str">
        <f>IFERROR(INDEX($Z$2:$Z$8,MATCH(Manuel!$B9:$N45,AH$2:AH$8,0)),"--")</f>
        <v>--</v>
      </c>
      <c r="AI132" s="40" t="str">
        <f>IFERROR(INDEX($Z$2:$Z$8,MATCH(Manuel!$B9:$N45,AI$2:AI$8,0)),"--")</f>
        <v>--</v>
      </c>
      <c r="AJ132" s="40" t="str">
        <f>IFERROR(INDEX($Z$2:$Z$8,MATCH(Manuel!$B9:$N45,AJ$2:AJ$8,0)),"--")</f>
        <v>--</v>
      </c>
      <c r="AK132" s="40" t="str">
        <f>IFERROR(INDEX($Z$2:$Z$8,MATCH(Manuel!$B9:$N45,AK$2:AK$8,0)),"--")</f>
        <v>--</v>
      </c>
      <c r="AL132" s="40" t="str">
        <f>IFERROR(INDEX($Z$2:$Z$8,MATCH(Manuel!$B9:$N45,AL$2:AL$8,0)),"--")</f>
        <v>--</v>
      </c>
      <c r="AM132" s="40" t="str">
        <f>IFERROR(INDEX($Z$2:$Z$8,MATCH(Manuel!$B9:$N45,AM$2:AM$8,0)),"--")</f>
        <v>--</v>
      </c>
      <c r="AN132" s="40" t="str">
        <f>IFERROR(INDEX($Z$2:$Z$8,MATCH(Manuel!$B9:$N45,AN$2:AN$8,0)),"--")</f>
        <v>--</v>
      </c>
      <c r="AO132" s="40" t="str">
        <f>IFERROR(INDEX($Z$2:$Z$8,MATCH(Manuel!$B9:$N45,AO$2:AO$8,0)),"--")</f>
        <v>--</v>
      </c>
      <c r="AP132" s="40" t="str">
        <f>IFERROR(INDEX($Z$2:$Z$8,MATCH(Manuel!$B9:$N45,AP$2:AP$8,0)),"--")</f>
        <v>--</v>
      </c>
      <c r="AQ132" s="40" t="str">
        <f>IFERROR(INDEX($Z$2:$Z$8,MATCH(Manuel!$B9:$N45,AQ$2:AQ$8,0)),"--")</f>
        <v>--</v>
      </c>
      <c r="AR132" s="40" t="str">
        <f>IFERROR(INDEX($Z$2:$Z$8,MATCH(Manuel!$B9:$N45,AR$2:AR$8,0)),"--")</f>
        <v>--</v>
      </c>
      <c r="AS132" s="40" t="str">
        <f>IFERROR(INDEX($Z$2:$Z$8,MATCH(Manuel!$B9:$N45,AS$2:AS$8,0)),"--")</f>
        <v>--</v>
      </c>
      <c r="AT132" s="40" t="str">
        <f>IFERROR(INDEX($Z$2:$Z$8,MATCH(Manuel!$B9:$N45,AT$2:AT$8,0)),"--")</f>
        <v>--</v>
      </c>
    </row>
    <row r="133" spans="26:46">
      <c r="Z133" s="96">
        <f>IFERROR(SUM(AA133:AT133)+Manuel!$C133,"")</f>
        <v>0</v>
      </c>
      <c r="AA133" s="33" t="str">
        <f>IFERROR(INDEX($Z$2:$Z$8,MATCH(Manuel!$B9:$N45,AA$2:AA$8,0)),"--")</f>
        <v>--</v>
      </c>
      <c r="AB133" s="40" t="str">
        <f>IFERROR(INDEX($Z$2:$Z$8,MATCH(Manuel!$B9:$N45,AB$2:AB$8,0)),"--")</f>
        <v>--</v>
      </c>
      <c r="AC133" s="40" t="str">
        <f>IFERROR(INDEX($Z$2:$Z$8,MATCH(Manuel!$B9:$N45,AC$2:AC$8,0)),"--")</f>
        <v>--</v>
      </c>
      <c r="AD133" s="40" t="str">
        <f>IFERROR(INDEX($Z$2:$Z$8,MATCH(Manuel!$B9:$N45,AD$2:AD$8,0)),"--")</f>
        <v>--</v>
      </c>
      <c r="AE133" s="40" t="str">
        <f>IFERROR(INDEX($Z$2:$Z$8,MATCH(Manuel!$B9:$N45,AE$2:AE$8,0)),"--")</f>
        <v>--</v>
      </c>
      <c r="AF133" s="40" t="str">
        <f>IFERROR(INDEX($Z$2:$Z$8,MATCH(Manuel!$B9:$N45,AF$2:AF$8,0)),"--")</f>
        <v>--</v>
      </c>
      <c r="AG133" s="40" t="str">
        <f>IFERROR(INDEX($Z$2:$Z$8,MATCH(Manuel!$B9:$N45,AG$2:AG$8,0)),"--")</f>
        <v>--</v>
      </c>
      <c r="AH133" s="40" t="str">
        <f>IFERROR(INDEX($Z$2:$Z$8,MATCH(Manuel!$B9:$N45,AH$2:AH$8,0)),"--")</f>
        <v>--</v>
      </c>
      <c r="AI133" s="40" t="str">
        <f>IFERROR(INDEX($Z$2:$Z$8,MATCH(Manuel!$B9:$N45,AI$2:AI$8,0)),"--")</f>
        <v>--</v>
      </c>
      <c r="AJ133" s="40" t="str">
        <f>IFERROR(INDEX($Z$2:$Z$8,MATCH(Manuel!$B9:$N45,AJ$2:AJ$8,0)),"--")</f>
        <v>--</v>
      </c>
      <c r="AK133" s="40" t="str">
        <f>IFERROR(INDEX($Z$2:$Z$8,MATCH(Manuel!$B9:$N45,AK$2:AK$8,0)),"--")</f>
        <v>--</v>
      </c>
      <c r="AL133" s="40" t="str">
        <f>IFERROR(INDEX($Z$2:$Z$8,MATCH(Manuel!$B9:$N45,AL$2:AL$8,0)),"--")</f>
        <v>--</v>
      </c>
      <c r="AM133" s="40" t="str">
        <f>IFERROR(INDEX($Z$2:$Z$8,MATCH(Manuel!$B9:$N45,AM$2:AM$8,0)),"--")</f>
        <v>--</v>
      </c>
      <c r="AN133" s="40" t="str">
        <f>IFERROR(INDEX($Z$2:$Z$8,MATCH(Manuel!$B9:$N45,AN$2:AN$8,0)),"--")</f>
        <v>--</v>
      </c>
      <c r="AO133" s="40" t="str">
        <f>IFERROR(INDEX($Z$2:$Z$8,MATCH(Manuel!$B9:$N45,AO$2:AO$8,0)),"--")</f>
        <v>--</v>
      </c>
      <c r="AP133" s="40" t="str">
        <f>IFERROR(INDEX($Z$2:$Z$8,MATCH(Manuel!$B9:$N45,AP$2:AP$8,0)),"--")</f>
        <v>--</v>
      </c>
      <c r="AQ133" s="40" t="str">
        <f>IFERROR(INDEX($Z$2:$Z$8,MATCH(Manuel!$B9:$N45,AQ$2:AQ$8,0)),"--")</f>
        <v>--</v>
      </c>
      <c r="AR133" s="40" t="str">
        <f>IFERROR(INDEX($Z$2:$Z$8,MATCH(Manuel!$B9:$N45,AR$2:AR$8,0)),"--")</f>
        <v>--</v>
      </c>
      <c r="AS133" s="40" t="str">
        <f>IFERROR(INDEX($Z$2:$Z$8,MATCH(Manuel!$B9:$N45,AS$2:AS$8,0)),"--")</f>
        <v>--</v>
      </c>
      <c r="AT133" s="40" t="str">
        <f>IFERROR(INDEX($Z$2:$Z$8,MATCH(Manuel!$B9:$N45,AT$2:AT$8,0)),"--")</f>
        <v>--</v>
      </c>
    </row>
    <row r="134" spans="26:46">
      <c r="Z134" s="96">
        <f>IFERROR(SUM(AA134:AT134)+Manuel!$C134,"")</f>
        <v>0</v>
      </c>
      <c r="AA134" s="33" t="str">
        <f>IFERROR(INDEX($Z$2:$Z$8,MATCH(Manuel!$B9:$N45,AA$2:AA$8,0)),"--")</f>
        <v>--</v>
      </c>
      <c r="AB134" s="40" t="str">
        <f>IFERROR(INDEX($Z$2:$Z$8,MATCH(Manuel!$B9:$N45,AB$2:AB$8,0)),"--")</f>
        <v>--</v>
      </c>
      <c r="AC134" s="40" t="str">
        <f>IFERROR(INDEX($Z$2:$Z$8,MATCH(Manuel!$B9:$N45,AC$2:AC$8,0)),"--")</f>
        <v>--</v>
      </c>
      <c r="AD134" s="40" t="str">
        <f>IFERROR(INDEX($Z$2:$Z$8,MATCH(Manuel!$B9:$N45,AD$2:AD$8,0)),"--")</f>
        <v>--</v>
      </c>
      <c r="AE134" s="40" t="str">
        <f>IFERROR(INDEX($Z$2:$Z$8,MATCH(Manuel!$B9:$N45,AE$2:AE$8,0)),"--")</f>
        <v>--</v>
      </c>
      <c r="AF134" s="40" t="str">
        <f>IFERROR(INDEX($Z$2:$Z$8,MATCH(Manuel!$B9:$N45,AF$2:AF$8,0)),"--")</f>
        <v>--</v>
      </c>
      <c r="AG134" s="40" t="str">
        <f>IFERROR(INDEX($Z$2:$Z$8,MATCH(Manuel!$B9:$N45,AG$2:AG$8,0)),"--")</f>
        <v>--</v>
      </c>
      <c r="AH134" s="40" t="str">
        <f>IFERROR(INDEX($Z$2:$Z$8,MATCH(Manuel!$B9:$N45,AH$2:AH$8,0)),"--")</f>
        <v>--</v>
      </c>
      <c r="AI134" s="40" t="str">
        <f>IFERROR(INDEX($Z$2:$Z$8,MATCH(Manuel!$B9:$N45,AI$2:AI$8,0)),"--")</f>
        <v>--</v>
      </c>
      <c r="AJ134" s="40" t="str">
        <f>IFERROR(INDEX($Z$2:$Z$8,MATCH(Manuel!$B9:$N45,AJ$2:AJ$8,0)),"--")</f>
        <v>--</v>
      </c>
      <c r="AK134" s="40" t="str">
        <f>IFERROR(INDEX($Z$2:$Z$8,MATCH(Manuel!$B9:$N45,AK$2:AK$8,0)),"--")</f>
        <v>--</v>
      </c>
      <c r="AL134" s="40" t="str">
        <f>IFERROR(INDEX($Z$2:$Z$8,MATCH(Manuel!$B9:$N45,AL$2:AL$8,0)),"--")</f>
        <v>--</v>
      </c>
      <c r="AM134" s="40" t="str">
        <f>IFERROR(INDEX($Z$2:$Z$8,MATCH(Manuel!$B9:$N45,AM$2:AM$8,0)),"--")</f>
        <v>--</v>
      </c>
      <c r="AN134" s="40" t="str">
        <f>IFERROR(INDEX($Z$2:$Z$8,MATCH(Manuel!$B9:$N45,AN$2:AN$8,0)),"--")</f>
        <v>--</v>
      </c>
      <c r="AO134" s="40" t="str">
        <f>IFERROR(INDEX($Z$2:$Z$8,MATCH(Manuel!$B9:$N45,AO$2:AO$8,0)),"--")</f>
        <v>--</v>
      </c>
      <c r="AP134" s="40" t="str">
        <f>IFERROR(INDEX($Z$2:$Z$8,MATCH(Manuel!$B9:$N45,AP$2:AP$8,0)),"--")</f>
        <v>--</v>
      </c>
      <c r="AQ134" s="40" t="str">
        <f>IFERROR(INDEX($Z$2:$Z$8,MATCH(Manuel!$B9:$N45,AQ$2:AQ$8,0)),"--")</f>
        <v>--</v>
      </c>
      <c r="AR134" s="40" t="str">
        <f>IFERROR(INDEX($Z$2:$Z$8,MATCH(Manuel!$B9:$N45,AR$2:AR$8,0)),"--")</f>
        <v>--</v>
      </c>
      <c r="AS134" s="40" t="str">
        <f>IFERROR(INDEX($Z$2:$Z$8,MATCH(Manuel!$B9:$N45,AS$2:AS$8,0)),"--")</f>
        <v>--</v>
      </c>
      <c r="AT134" s="40" t="str">
        <f>IFERROR(INDEX($Z$2:$Z$8,MATCH(Manuel!$B9:$N45,AT$2:AT$8,0)),"--")</f>
        <v>--</v>
      </c>
    </row>
    <row r="135" spans="26:46">
      <c r="Z135" s="96">
        <f>IFERROR(SUM(AA135:AT135)+Manuel!$C135,"")</f>
        <v>0</v>
      </c>
      <c r="AA135" s="33" t="str">
        <f>IFERROR(INDEX($Z$2:$Z$8,MATCH(Manuel!$B9:$N45,AA$2:AA$8,0)),"--")</f>
        <v>--</v>
      </c>
      <c r="AB135" s="40" t="str">
        <f>IFERROR(INDEX($Z$2:$Z$8,MATCH(Manuel!$B9:$N45,AB$2:AB$8,0)),"--")</f>
        <v>--</v>
      </c>
      <c r="AC135" s="40" t="str">
        <f>IFERROR(INDEX($Z$2:$Z$8,MATCH(Manuel!$B9:$N45,AC$2:AC$8,0)),"--")</f>
        <v>--</v>
      </c>
      <c r="AD135" s="40" t="str">
        <f>IFERROR(INDEX($Z$2:$Z$8,MATCH(Manuel!$B9:$N45,AD$2:AD$8,0)),"--")</f>
        <v>--</v>
      </c>
      <c r="AE135" s="40" t="str">
        <f>IFERROR(INDEX($Z$2:$Z$8,MATCH(Manuel!$B9:$N45,AE$2:AE$8,0)),"--")</f>
        <v>--</v>
      </c>
      <c r="AF135" s="40" t="str">
        <f>IFERROR(INDEX($Z$2:$Z$8,MATCH(Manuel!$B9:$N45,AF$2:AF$8,0)),"--")</f>
        <v>--</v>
      </c>
      <c r="AG135" s="40" t="str">
        <f>IFERROR(INDEX($Z$2:$Z$8,MATCH(Manuel!$B9:$N45,AG$2:AG$8,0)),"--")</f>
        <v>--</v>
      </c>
      <c r="AH135" s="40" t="str">
        <f>IFERROR(INDEX($Z$2:$Z$8,MATCH(Manuel!$B9:$N45,AH$2:AH$8,0)),"--")</f>
        <v>--</v>
      </c>
      <c r="AI135" s="40" t="str">
        <f>IFERROR(INDEX($Z$2:$Z$8,MATCH(Manuel!$B9:$N45,AI$2:AI$8,0)),"--")</f>
        <v>--</v>
      </c>
      <c r="AJ135" s="40" t="str">
        <f>IFERROR(INDEX($Z$2:$Z$8,MATCH(Manuel!$B9:$N45,AJ$2:AJ$8,0)),"--")</f>
        <v>--</v>
      </c>
      <c r="AK135" s="40" t="str">
        <f>IFERROR(INDEX($Z$2:$Z$8,MATCH(Manuel!$B9:$N45,AK$2:AK$8,0)),"--")</f>
        <v>--</v>
      </c>
      <c r="AL135" s="40" t="str">
        <f>IFERROR(INDEX($Z$2:$Z$8,MATCH(Manuel!$B9:$N45,AL$2:AL$8,0)),"--")</f>
        <v>--</v>
      </c>
      <c r="AM135" s="40" t="str">
        <f>IFERROR(INDEX($Z$2:$Z$8,MATCH(Manuel!$B9:$N45,AM$2:AM$8,0)),"--")</f>
        <v>--</v>
      </c>
      <c r="AN135" s="40" t="str">
        <f>IFERROR(INDEX($Z$2:$Z$8,MATCH(Manuel!$B9:$N45,AN$2:AN$8,0)),"--")</f>
        <v>--</v>
      </c>
      <c r="AO135" s="40" t="str">
        <f>IFERROR(INDEX($Z$2:$Z$8,MATCH(Manuel!$B9:$N45,AO$2:AO$8,0)),"--")</f>
        <v>--</v>
      </c>
      <c r="AP135" s="40" t="str">
        <f>IFERROR(INDEX($Z$2:$Z$8,MATCH(Manuel!$B9:$N45,AP$2:AP$8,0)),"--")</f>
        <v>--</v>
      </c>
      <c r="AQ135" s="40" t="str">
        <f>IFERROR(INDEX($Z$2:$Z$8,MATCH(Manuel!$B9:$N45,AQ$2:AQ$8,0)),"--")</f>
        <v>--</v>
      </c>
      <c r="AR135" s="40" t="str">
        <f>IFERROR(INDEX($Z$2:$Z$8,MATCH(Manuel!$B9:$N45,AR$2:AR$8,0)),"--")</f>
        <v>--</v>
      </c>
      <c r="AS135" s="40" t="str">
        <f>IFERROR(INDEX($Z$2:$Z$8,MATCH(Manuel!$B9:$N45,AS$2:AS$8,0)),"--")</f>
        <v>--</v>
      </c>
      <c r="AT135" s="40" t="str">
        <f>IFERROR(INDEX($Z$2:$Z$8,MATCH(Manuel!$B9:$N45,AT$2:AT$8,0)),"--")</f>
        <v>--</v>
      </c>
    </row>
    <row r="136" spans="26:46">
      <c r="Z136" s="96">
        <f>IFERROR(SUM(AA136:AT136)+Manuel!$C136,"")</f>
        <v>0</v>
      </c>
      <c r="AA136" s="33" t="str">
        <f>IFERROR(INDEX($Z$2:$Z$8,MATCH(Manuel!$B9:$N45,AA$2:AA$8,0)),"--")</f>
        <v>--</v>
      </c>
      <c r="AB136" s="40" t="str">
        <f>IFERROR(INDEX($Z$2:$Z$8,MATCH(Manuel!$B9:$N45,AB$2:AB$8,0)),"--")</f>
        <v>--</v>
      </c>
      <c r="AC136" s="40" t="str">
        <f>IFERROR(INDEX($Z$2:$Z$8,MATCH(Manuel!$B9:$N45,AC$2:AC$8,0)),"--")</f>
        <v>--</v>
      </c>
      <c r="AD136" s="40" t="str">
        <f>IFERROR(INDEX($Z$2:$Z$8,MATCH(Manuel!$B9:$N45,AD$2:AD$8,0)),"--")</f>
        <v>--</v>
      </c>
      <c r="AE136" s="40" t="str">
        <f>IFERROR(INDEX($Z$2:$Z$8,MATCH(Manuel!$B9:$N45,AE$2:AE$8,0)),"--")</f>
        <v>--</v>
      </c>
      <c r="AF136" s="40" t="str">
        <f>IFERROR(INDEX($Z$2:$Z$8,MATCH(Manuel!$B9:$N45,AF$2:AF$8,0)),"--")</f>
        <v>--</v>
      </c>
      <c r="AG136" s="40" t="str">
        <f>IFERROR(INDEX($Z$2:$Z$8,MATCH(Manuel!$B9:$N45,AG$2:AG$8,0)),"--")</f>
        <v>--</v>
      </c>
      <c r="AH136" s="40" t="str">
        <f>IFERROR(INDEX($Z$2:$Z$8,MATCH(Manuel!$B9:$N45,AH$2:AH$8,0)),"--")</f>
        <v>--</v>
      </c>
      <c r="AI136" s="40" t="str">
        <f>IFERROR(INDEX($Z$2:$Z$8,MATCH(Manuel!$B9:$N45,AI$2:AI$8,0)),"--")</f>
        <v>--</v>
      </c>
      <c r="AJ136" s="40" t="str">
        <f>IFERROR(INDEX($Z$2:$Z$8,MATCH(Manuel!$B9:$N45,AJ$2:AJ$8,0)),"--")</f>
        <v>--</v>
      </c>
      <c r="AK136" s="40" t="str">
        <f>IFERROR(INDEX($Z$2:$Z$8,MATCH(Manuel!$B9:$N45,AK$2:AK$8,0)),"--")</f>
        <v>--</v>
      </c>
      <c r="AL136" s="40" t="str">
        <f>IFERROR(INDEX($Z$2:$Z$8,MATCH(Manuel!$B9:$N45,AL$2:AL$8,0)),"--")</f>
        <v>--</v>
      </c>
      <c r="AM136" s="40" t="str">
        <f>IFERROR(INDEX($Z$2:$Z$8,MATCH(Manuel!$B9:$N45,AM$2:AM$8,0)),"--")</f>
        <v>--</v>
      </c>
      <c r="AN136" s="40" t="str">
        <f>IFERROR(INDEX($Z$2:$Z$8,MATCH(Manuel!$B9:$N45,AN$2:AN$8,0)),"--")</f>
        <v>--</v>
      </c>
      <c r="AO136" s="40" t="str">
        <f>IFERROR(INDEX($Z$2:$Z$8,MATCH(Manuel!$B9:$N45,AO$2:AO$8,0)),"--")</f>
        <v>--</v>
      </c>
      <c r="AP136" s="40" t="str">
        <f>IFERROR(INDEX($Z$2:$Z$8,MATCH(Manuel!$B9:$N45,AP$2:AP$8,0)),"--")</f>
        <v>--</v>
      </c>
      <c r="AQ136" s="40" t="str">
        <f>IFERROR(INDEX($Z$2:$Z$8,MATCH(Manuel!$B9:$N45,AQ$2:AQ$8,0)),"--")</f>
        <v>--</v>
      </c>
      <c r="AR136" s="40" t="str">
        <f>IFERROR(INDEX($Z$2:$Z$8,MATCH(Manuel!$B9:$N45,AR$2:AR$8,0)),"--")</f>
        <v>--</v>
      </c>
      <c r="AS136" s="40" t="str">
        <f>IFERROR(INDEX($Z$2:$Z$8,MATCH(Manuel!$B9:$N45,AS$2:AS$8,0)),"--")</f>
        <v>--</v>
      </c>
      <c r="AT136" s="40" t="str">
        <f>IFERROR(INDEX($Z$2:$Z$8,MATCH(Manuel!$B9:$N45,AT$2:AT$8,0)),"--")</f>
        <v>--</v>
      </c>
    </row>
    <row r="137" spans="26:46">
      <c r="Z137" s="96">
        <f>IFERROR(SUM(AA137:AT137)+Manuel!$C137,"")</f>
        <v>0</v>
      </c>
      <c r="AA137" s="33" t="str">
        <f>IFERROR(INDEX($Z$2:$Z$8,MATCH(Manuel!$B9:$N45,AA$2:AA$8,0)),"--")</f>
        <v>--</v>
      </c>
      <c r="AB137" s="40" t="str">
        <f>IFERROR(INDEX($Z$2:$Z$8,MATCH(Manuel!$B9:$N45,AB$2:AB$8,0)),"--")</f>
        <v>--</v>
      </c>
      <c r="AC137" s="40" t="str">
        <f>IFERROR(INDEX($Z$2:$Z$8,MATCH(Manuel!$B9:$N45,AC$2:AC$8,0)),"--")</f>
        <v>--</v>
      </c>
      <c r="AD137" s="40" t="str">
        <f>IFERROR(INDEX($Z$2:$Z$8,MATCH(Manuel!$B9:$N45,AD$2:AD$8,0)),"--")</f>
        <v>--</v>
      </c>
      <c r="AE137" s="40" t="str">
        <f>IFERROR(INDEX($Z$2:$Z$8,MATCH(Manuel!$B9:$N45,AE$2:AE$8,0)),"--")</f>
        <v>--</v>
      </c>
      <c r="AF137" s="40" t="str">
        <f>IFERROR(INDEX($Z$2:$Z$8,MATCH(Manuel!$B9:$N45,AF$2:AF$8,0)),"--")</f>
        <v>--</v>
      </c>
      <c r="AG137" s="40" t="str">
        <f>IFERROR(INDEX($Z$2:$Z$8,MATCH(Manuel!$B9:$N45,AG$2:AG$8,0)),"--")</f>
        <v>--</v>
      </c>
      <c r="AH137" s="40" t="str">
        <f>IFERROR(INDEX($Z$2:$Z$8,MATCH(Manuel!$B9:$N45,AH$2:AH$8,0)),"--")</f>
        <v>--</v>
      </c>
      <c r="AI137" s="40" t="str">
        <f>IFERROR(INDEX($Z$2:$Z$8,MATCH(Manuel!$B9:$N45,AI$2:AI$8,0)),"--")</f>
        <v>--</v>
      </c>
      <c r="AJ137" s="40" t="str">
        <f>IFERROR(INDEX($Z$2:$Z$8,MATCH(Manuel!$B9:$N45,AJ$2:AJ$8,0)),"--")</f>
        <v>--</v>
      </c>
      <c r="AK137" s="40" t="str">
        <f>IFERROR(INDEX($Z$2:$Z$8,MATCH(Manuel!$B9:$N45,AK$2:AK$8,0)),"--")</f>
        <v>--</v>
      </c>
      <c r="AL137" s="40" t="str">
        <f>IFERROR(INDEX($Z$2:$Z$8,MATCH(Manuel!$B9:$N45,AL$2:AL$8,0)),"--")</f>
        <v>--</v>
      </c>
      <c r="AM137" s="40" t="str">
        <f>IFERROR(INDEX($Z$2:$Z$8,MATCH(Manuel!$B9:$N45,AM$2:AM$8,0)),"--")</f>
        <v>--</v>
      </c>
      <c r="AN137" s="40" t="str">
        <f>IFERROR(INDEX($Z$2:$Z$8,MATCH(Manuel!$B9:$N45,AN$2:AN$8,0)),"--")</f>
        <v>--</v>
      </c>
      <c r="AO137" s="40" t="str">
        <f>IFERROR(INDEX($Z$2:$Z$8,MATCH(Manuel!$B9:$N45,AO$2:AO$8,0)),"--")</f>
        <v>--</v>
      </c>
      <c r="AP137" s="40" t="str">
        <f>IFERROR(INDEX($Z$2:$Z$8,MATCH(Manuel!$B9:$N45,AP$2:AP$8,0)),"--")</f>
        <v>--</v>
      </c>
      <c r="AQ137" s="40" t="str">
        <f>IFERROR(INDEX($Z$2:$Z$8,MATCH(Manuel!$B9:$N45,AQ$2:AQ$8,0)),"--")</f>
        <v>--</v>
      </c>
      <c r="AR137" s="40" t="str">
        <f>IFERROR(INDEX($Z$2:$Z$8,MATCH(Manuel!$B9:$N45,AR$2:AR$8,0)),"--")</f>
        <v>--</v>
      </c>
      <c r="AS137" s="40" t="str">
        <f>IFERROR(INDEX($Z$2:$Z$8,MATCH(Manuel!$B9:$N45,AS$2:AS$8,0)),"--")</f>
        <v>--</v>
      </c>
      <c r="AT137" s="40" t="str">
        <f>IFERROR(INDEX($Z$2:$Z$8,MATCH(Manuel!$B9:$N45,AT$2:AT$8,0)),"--")</f>
        <v>--</v>
      </c>
    </row>
    <row r="138" spans="26:46">
      <c r="Z138" s="96">
        <f>IFERROR(SUM(AA138:AT138)+Manuel!$C138,"")</f>
        <v>0</v>
      </c>
      <c r="AA138" s="33" t="str">
        <f>IFERROR(INDEX($Z$2:$Z$8,MATCH(Manuel!$B9:$N45,AA$2:AA$8,0)),"--")</f>
        <v>--</v>
      </c>
      <c r="AB138" s="40" t="str">
        <f>IFERROR(INDEX($Z$2:$Z$8,MATCH(Manuel!$B9:$N45,AB$2:AB$8,0)),"--")</f>
        <v>--</v>
      </c>
      <c r="AC138" s="40" t="str">
        <f>IFERROR(INDEX($Z$2:$Z$8,MATCH(Manuel!$B9:$N45,AC$2:AC$8,0)),"--")</f>
        <v>--</v>
      </c>
      <c r="AD138" s="40" t="str">
        <f>IFERROR(INDEX($Z$2:$Z$8,MATCH(Manuel!$B9:$N45,AD$2:AD$8,0)),"--")</f>
        <v>--</v>
      </c>
      <c r="AE138" s="40" t="str">
        <f>IFERROR(INDEX($Z$2:$Z$8,MATCH(Manuel!$B9:$N45,AE$2:AE$8,0)),"--")</f>
        <v>--</v>
      </c>
      <c r="AF138" s="40" t="str">
        <f>IFERROR(INDEX($Z$2:$Z$8,MATCH(Manuel!$B9:$N45,AF$2:AF$8,0)),"--")</f>
        <v>--</v>
      </c>
      <c r="AG138" s="40" t="str">
        <f>IFERROR(INDEX($Z$2:$Z$8,MATCH(Manuel!$B9:$N45,AG$2:AG$8,0)),"--")</f>
        <v>--</v>
      </c>
      <c r="AH138" s="40" t="str">
        <f>IFERROR(INDEX($Z$2:$Z$8,MATCH(Manuel!$B9:$N45,AH$2:AH$8,0)),"--")</f>
        <v>--</v>
      </c>
      <c r="AI138" s="40" t="str">
        <f>IFERROR(INDEX($Z$2:$Z$8,MATCH(Manuel!$B9:$N45,AI$2:AI$8,0)),"--")</f>
        <v>--</v>
      </c>
      <c r="AJ138" s="40" t="str">
        <f>IFERROR(INDEX($Z$2:$Z$8,MATCH(Manuel!$B9:$N45,AJ$2:AJ$8,0)),"--")</f>
        <v>--</v>
      </c>
      <c r="AK138" s="40" t="str">
        <f>IFERROR(INDEX($Z$2:$Z$8,MATCH(Manuel!$B9:$N45,AK$2:AK$8,0)),"--")</f>
        <v>--</v>
      </c>
      <c r="AL138" s="40" t="str">
        <f>IFERROR(INDEX($Z$2:$Z$8,MATCH(Manuel!$B9:$N45,AL$2:AL$8,0)),"--")</f>
        <v>--</v>
      </c>
      <c r="AM138" s="40" t="str">
        <f>IFERROR(INDEX($Z$2:$Z$8,MATCH(Manuel!$B9:$N45,AM$2:AM$8,0)),"--")</f>
        <v>--</v>
      </c>
      <c r="AN138" s="40" t="str">
        <f>IFERROR(INDEX($Z$2:$Z$8,MATCH(Manuel!$B9:$N45,AN$2:AN$8,0)),"--")</f>
        <v>--</v>
      </c>
      <c r="AO138" s="40" t="str">
        <f>IFERROR(INDEX($Z$2:$Z$8,MATCH(Manuel!$B9:$N45,AO$2:AO$8,0)),"--")</f>
        <v>--</v>
      </c>
      <c r="AP138" s="40" t="str">
        <f>IFERROR(INDEX($Z$2:$Z$8,MATCH(Manuel!$B9:$N45,AP$2:AP$8,0)),"--")</f>
        <v>--</v>
      </c>
      <c r="AQ138" s="40" t="str">
        <f>IFERROR(INDEX($Z$2:$Z$8,MATCH(Manuel!$B9:$N45,AQ$2:AQ$8,0)),"--")</f>
        <v>--</v>
      </c>
      <c r="AR138" s="40" t="str">
        <f>IFERROR(INDEX($Z$2:$Z$8,MATCH(Manuel!$B9:$N45,AR$2:AR$8,0)),"--")</f>
        <v>--</v>
      </c>
      <c r="AS138" s="40" t="str">
        <f>IFERROR(INDEX($Z$2:$Z$8,MATCH(Manuel!$B9:$N45,AS$2:AS$8,0)),"--")</f>
        <v>--</v>
      </c>
      <c r="AT138" s="40" t="str">
        <f>IFERROR(INDEX($Z$2:$Z$8,MATCH(Manuel!$B9:$N45,AT$2:AT$8,0)),"--")</f>
        <v>--</v>
      </c>
    </row>
    <row r="139" spans="26:46">
      <c r="Z139" s="96">
        <f>IFERROR(SUM(AA139:AT139)+Manuel!$C139,"")</f>
        <v>0</v>
      </c>
      <c r="AA139" s="33" t="str">
        <f>IFERROR(INDEX($Z$2:$Z$8,MATCH(Manuel!$B9:$N45,AA$2:AA$8,0)),"--")</f>
        <v>--</v>
      </c>
      <c r="AB139" s="40" t="str">
        <f>IFERROR(INDEX($Z$2:$Z$8,MATCH(Manuel!$B9:$N45,AB$2:AB$8,0)),"--")</f>
        <v>--</v>
      </c>
      <c r="AC139" s="40" t="str">
        <f>IFERROR(INDEX($Z$2:$Z$8,MATCH(Manuel!$B9:$N45,AC$2:AC$8,0)),"--")</f>
        <v>--</v>
      </c>
      <c r="AD139" s="40" t="str">
        <f>IFERROR(INDEX($Z$2:$Z$8,MATCH(Manuel!$B9:$N45,AD$2:AD$8,0)),"--")</f>
        <v>--</v>
      </c>
      <c r="AE139" s="40" t="str">
        <f>IFERROR(INDEX($Z$2:$Z$8,MATCH(Manuel!$B9:$N45,AE$2:AE$8,0)),"--")</f>
        <v>--</v>
      </c>
      <c r="AF139" s="40" t="str">
        <f>IFERROR(INDEX($Z$2:$Z$8,MATCH(Manuel!$B9:$N45,AF$2:AF$8,0)),"--")</f>
        <v>--</v>
      </c>
      <c r="AG139" s="40" t="str">
        <f>IFERROR(INDEX($Z$2:$Z$8,MATCH(Manuel!$B9:$N45,AG$2:AG$8,0)),"--")</f>
        <v>--</v>
      </c>
      <c r="AH139" s="40" t="str">
        <f>IFERROR(INDEX($Z$2:$Z$8,MATCH(Manuel!$B9:$N45,AH$2:AH$8,0)),"--")</f>
        <v>--</v>
      </c>
      <c r="AI139" s="40" t="str">
        <f>IFERROR(INDEX($Z$2:$Z$8,MATCH(Manuel!$B9:$N45,AI$2:AI$8,0)),"--")</f>
        <v>--</v>
      </c>
      <c r="AJ139" s="40" t="str">
        <f>IFERROR(INDEX($Z$2:$Z$8,MATCH(Manuel!$B9:$N45,AJ$2:AJ$8,0)),"--")</f>
        <v>--</v>
      </c>
      <c r="AK139" s="40" t="str">
        <f>IFERROR(INDEX($Z$2:$Z$8,MATCH(Manuel!$B9:$N45,AK$2:AK$8,0)),"--")</f>
        <v>--</v>
      </c>
      <c r="AL139" s="40" t="str">
        <f>IFERROR(INDEX($Z$2:$Z$8,MATCH(Manuel!$B9:$N45,AL$2:AL$8,0)),"--")</f>
        <v>--</v>
      </c>
      <c r="AM139" s="40" t="str">
        <f>IFERROR(INDEX($Z$2:$Z$8,MATCH(Manuel!$B9:$N45,AM$2:AM$8,0)),"--")</f>
        <v>--</v>
      </c>
      <c r="AN139" s="40" t="str">
        <f>IFERROR(INDEX($Z$2:$Z$8,MATCH(Manuel!$B9:$N45,AN$2:AN$8,0)),"--")</f>
        <v>--</v>
      </c>
      <c r="AO139" s="40" t="str">
        <f>IFERROR(INDEX($Z$2:$Z$8,MATCH(Manuel!$B9:$N45,AO$2:AO$8,0)),"--")</f>
        <v>--</v>
      </c>
      <c r="AP139" s="40" t="str">
        <f>IFERROR(INDEX($Z$2:$Z$8,MATCH(Manuel!$B9:$N45,AP$2:AP$8,0)),"--")</f>
        <v>--</v>
      </c>
      <c r="AQ139" s="40" t="str">
        <f>IFERROR(INDEX($Z$2:$Z$8,MATCH(Manuel!$B9:$N45,AQ$2:AQ$8,0)),"--")</f>
        <v>--</v>
      </c>
      <c r="AR139" s="40" t="str">
        <f>IFERROR(INDEX($Z$2:$Z$8,MATCH(Manuel!$B9:$N45,AR$2:AR$8,0)),"--")</f>
        <v>--</v>
      </c>
      <c r="AS139" s="40" t="str">
        <f>IFERROR(INDEX($Z$2:$Z$8,MATCH(Manuel!$B9:$N45,AS$2:AS$8,0)),"--")</f>
        <v>--</v>
      </c>
      <c r="AT139" s="40" t="str">
        <f>IFERROR(INDEX($Z$2:$Z$8,MATCH(Manuel!$B9:$N45,AT$2:AT$8,0)),"--")</f>
        <v>--</v>
      </c>
    </row>
    <row r="140" spans="26:46">
      <c r="Z140" s="96">
        <f>IFERROR(SUM(AA140:AT140)+Manuel!$C140,"")</f>
        <v>0</v>
      </c>
      <c r="AA140" s="33" t="str">
        <f>IFERROR(INDEX($Z$2:$Z$8,MATCH(Manuel!$B9:$N45,AA$2:AA$8,0)),"--")</f>
        <v>--</v>
      </c>
      <c r="AB140" s="40" t="str">
        <f>IFERROR(INDEX($Z$2:$Z$8,MATCH(Manuel!$B9:$N45,AB$2:AB$8,0)),"--")</f>
        <v>--</v>
      </c>
      <c r="AC140" s="40" t="str">
        <f>IFERROR(INDEX($Z$2:$Z$8,MATCH(Manuel!$B9:$N45,AC$2:AC$8,0)),"--")</f>
        <v>--</v>
      </c>
      <c r="AD140" s="40" t="str">
        <f>IFERROR(INDEX($Z$2:$Z$8,MATCH(Manuel!$B9:$N45,AD$2:AD$8,0)),"--")</f>
        <v>--</v>
      </c>
      <c r="AE140" s="40" t="str">
        <f>IFERROR(INDEX($Z$2:$Z$8,MATCH(Manuel!$B9:$N45,AE$2:AE$8,0)),"--")</f>
        <v>--</v>
      </c>
      <c r="AF140" s="40" t="str">
        <f>IFERROR(INDEX($Z$2:$Z$8,MATCH(Manuel!$B9:$N45,AF$2:AF$8,0)),"--")</f>
        <v>--</v>
      </c>
      <c r="AG140" s="40" t="str">
        <f>IFERROR(INDEX($Z$2:$Z$8,MATCH(Manuel!$B9:$N45,AG$2:AG$8,0)),"--")</f>
        <v>--</v>
      </c>
      <c r="AH140" s="40" t="str">
        <f>IFERROR(INDEX($Z$2:$Z$8,MATCH(Manuel!$B9:$N45,AH$2:AH$8,0)),"--")</f>
        <v>--</v>
      </c>
      <c r="AI140" s="40" t="str">
        <f>IFERROR(INDEX($Z$2:$Z$8,MATCH(Manuel!$B9:$N45,AI$2:AI$8,0)),"--")</f>
        <v>--</v>
      </c>
      <c r="AJ140" s="40" t="str">
        <f>IFERROR(INDEX($Z$2:$Z$8,MATCH(Manuel!$B9:$N45,AJ$2:AJ$8,0)),"--")</f>
        <v>--</v>
      </c>
      <c r="AK140" s="40" t="str">
        <f>IFERROR(INDEX($Z$2:$Z$8,MATCH(Manuel!$B9:$N45,AK$2:AK$8,0)),"--")</f>
        <v>--</v>
      </c>
      <c r="AL140" s="40" t="str">
        <f>IFERROR(INDEX($Z$2:$Z$8,MATCH(Manuel!$B9:$N45,AL$2:AL$8,0)),"--")</f>
        <v>--</v>
      </c>
      <c r="AM140" s="40" t="str">
        <f>IFERROR(INDEX($Z$2:$Z$8,MATCH(Manuel!$B9:$N45,AM$2:AM$8,0)),"--")</f>
        <v>--</v>
      </c>
      <c r="AN140" s="40" t="str">
        <f>IFERROR(INDEX($Z$2:$Z$8,MATCH(Manuel!$B9:$N45,AN$2:AN$8,0)),"--")</f>
        <v>--</v>
      </c>
      <c r="AO140" s="40" t="str">
        <f>IFERROR(INDEX($Z$2:$Z$8,MATCH(Manuel!$B9:$N45,AO$2:AO$8,0)),"--")</f>
        <v>--</v>
      </c>
      <c r="AP140" s="40" t="str">
        <f>IFERROR(INDEX($Z$2:$Z$8,MATCH(Manuel!$B9:$N45,AP$2:AP$8,0)),"--")</f>
        <v>--</v>
      </c>
      <c r="AQ140" s="40" t="str">
        <f>IFERROR(INDEX($Z$2:$Z$8,MATCH(Manuel!$B9:$N45,AQ$2:AQ$8,0)),"--")</f>
        <v>--</v>
      </c>
      <c r="AR140" s="40" t="str">
        <f>IFERROR(INDEX($Z$2:$Z$8,MATCH(Manuel!$B9:$N45,AR$2:AR$8,0)),"--")</f>
        <v>--</v>
      </c>
      <c r="AS140" s="40" t="str">
        <f>IFERROR(INDEX($Z$2:$Z$8,MATCH(Manuel!$B9:$N45,AS$2:AS$8,0)),"--")</f>
        <v>--</v>
      </c>
      <c r="AT140" s="40" t="str">
        <f>IFERROR(INDEX($Z$2:$Z$8,MATCH(Manuel!$B9:$N45,AT$2:AT$8,0)),"--")</f>
        <v>--</v>
      </c>
    </row>
    <row r="141" spans="26:46">
      <c r="Z141" s="96">
        <f>IFERROR(SUM(AA141:AT141)+Manuel!$C141,"")</f>
        <v>0</v>
      </c>
      <c r="AA141" s="33" t="str">
        <f>IFERROR(INDEX($Z$2:$Z$8,MATCH(Manuel!$B9:$N45,AA$2:AA$8,0)),"--")</f>
        <v>--</v>
      </c>
      <c r="AB141" s="40" t="str">
        <f>IFERROR(INDEX($Z$2:$Z$8,MATCH(Manuel!$B9:$N45,AB$2:AB$8,0)),"--")</f>
        <v>--</v>
      </c>
      <c r="AC141" s="40" t="str">
        <f>IFERROR(INDEX($Z$2:$Z$8,MATCH(Manuel!$B9:$N45,AC$2:AC$8,0)),"--")</f>
        <v>--</v>
      </c>
      <c r="AD141" s="40" t="str">
        <f>IFERROR(INDEX($Z$2:$Z$8,MATCH(Manuel!$B9:$N45,AD$2:AD$8,0)),"--")</f>
        <v>--</v>
      </c>
      <c r="AE141" s="40" t="str">
        <f>IFERROR(INDEX($Z$2:$Z$8,MATCH(Manuel!$B9:$N45,AE$2:AE$8,0)),"--")</f>
        <v>--</v>
      </c>
      <c r="AF141" s="40" t="str">
        <f>IFERROR(INDEX($Z$2:$Z$8,MATCH(Manuel!$B9:$N45,AF$2:AF$8,0)),"--")</f>
        <v>--</v>
      </c>
      <c r="AG141" s="40" t="str">
        <f>IFERROR(INDEX($Z$2:$Z$8,MATCH(Manuel!$B9:$N45,AG$2:AG$8,0)),"--")</f>
        <v>--</v>
      </c>
      <c r="AH141" s="40" t="str">
        <f>IFERROR(INDEX($Z$2:$Z$8,MATCH(Manuel!$B9:$N45,AH$2:AH$8,0)),"--")</f>
        <v>--</v>
      </c>
      <c r="AI141" s="40" t="str">
        <f>IFERROR(INDEX($Z$2:$Z$8,MATCH(Manuel!$B9:$N45,AI$2:AI$8,0)),"--")</f>
        <v>--</v>
      </c>
      <c r="AJ141" s="40" t="str">
        <f>IFERROR(INDEX($Z$2:$Z$8,MATCH(Manuel!$B9:$N45,AJ$2:AJ$8,0)),"--")</f>
        <v>--</v>
      </c>
      <c r="AK141" s="40" t="str">
        <f>IFERROR(INDEX($Z$2:$Z$8,MATCH(Manuel!$B9:$N45,AK$2:AK$8,0)),"--")</f>
        <v>--</v>
      </c>
      <c r="AL141" s="40" t="str">
        <f>IFERROR(INDEX($Z$2:$Z$8,MATCH(Manuel!$B9:$N45,AL$2:AL$8,0)),"--")</f>
        <v>--</v>
      </c>
      <c r="AM141" s="40" t="str">
        <f>IFERROR(INDEX($Z$2:$Z$8,MATCH(Manuel!$B9:$N45,AM$2:AM$8,0)),"--")</f>
        <v>--</v>
      </c>
      <c r="AN141" s="40" t="str">
        <f>IFERROR(INDEX($Z$2:$Z$8,MATCH(Manuel!$B9:$N45,AN$2:AN$8,0)),"--")</f>
        <v>--</v>
      </c>
      <c r="AO141" s="40" t="str">
        <f>IFERROR(INDEX($Z$2:$Z$8,MATCH(Manuel!$B9:$N45,AO$2:AO$8,0)),"--")</f>
        <v>--</v>
      </c>
      <c r="AP141" s="40" t="str">
        <f>IFERROR(INDEX($Z$2:$Z$8,MATCH(Manuel!$B9:$N45,AP$2:AP$8,0)),"--")</f>
        <v>--</v>
      </c>
      <c r="AQ141" s="40" t="str">
        <f>IFERROR(INDEX($Z$2:$Z$8,MATCH(Manuel!$B9:$N45,AQ$2:AQ$8,0)),"--")</f>
        <v>--</v>
      </c>
      <c r="AR141" s="40" t="str">
        <f>IFERROR(INDEX($Z$2:$Z$8,MATCH(Manuel!$B9:$N45,AR$2:AR$8,0)),"--")</f>
        <v>--</v>
      </c>
      <c r="AS141" s="40" t="str">
        <f>IFERROR(INDEX($Z$2:$Z$8,MATCH(Manuel!$B9:$N45,AS$2:AS$8,0)),"--")</f>
        <v>--</v>
      </c>
      <c r="AT141" s="40" t="str">
        <f>IFERROR(INDEX($Z$2:$Z$8,MATCH(Manuel!$B9:$N45,AT$2:AT$8,0)),"--")</f>
        <v>--</v>
      </c>
    </row>
    <row r="142" spans="26:46">
      <c r="Z142" s="96">
        <f>IFERROR(SUM(AA142:AT142)+Manuel!$C142,"")</f>
        <v>0</v>
      </c>
      <c r="AA142" s="33" t="str">
        <f>IFERROR(INDEX($Z$2:$Z$8,MATCH(Manuel!$B9:$N45,AA$2:AA$8,0)),"--")</f>
        <v>--</v>
      </c>
      <c r="AB142" s="40" t="str">
        <f>IFERROR(INDEX($Z$2:$Z$8,MATCH(Manuel!$B9:$N45,AB$2:AB$8,0)),"--")</f>
        <v>--</v>
      </c>
      <c r="AC142" s="40" t="str">
        <f>IFERROR(INDEX($Z$2:$Z$8,MATCH(Manuel!$B9:$N45,AC$2:AC$8,0)),"--")</f>
        <v>--</v>
      </c>
      <c r="AD142" s="40" t="str">
        <f>IFERROR(INDEX($Z$2:$Z$8,MATCH(Manuel!$B9:$N45,AD$2:AD$8,0)),"--")</f>
        <v>--</v>
      </c>
      <c r="AE142" s="40" t="str">
        <f>IFERROR(INDEX($Z$2:$Z$8,MATCH(Manuel!$B9:$N45,AE$2:AE$8,0)),"--")</f>
        <v>--</v>
      </c>
      <c r="AF142" s="40" t="str">
        <f>IFERROR(INDEX($Z$2:$Z$8,MATCH(Manuel!$B9:$N45,AF$2:AF$8,0)),"--")</f>
        <v>--</v>
      </c>
      <c r="AG142" s="40" t="str">
        <f>IFERROR(INDEX($Z$2:$Z$8,MATCH(Manuel!$B9:$N45,AG$2:AG$8,0)),"--")</f>
        <v>--</v>
      </c>
      <c r="AH142" s="40" t="str">
        <f>IFERROR(INDEX($Z$2:$Z$8,MATCH(Manuel!$B9:$N45,AH$2:AH$8,0)),"--")</f>
        <v>--</v>
      </c>
      <c r="AI142" s="40" t="str">
        <f>IFERROR(INDEX($Z$2:$Z$8,MATCH(Manuel!$B9:$N45,AI$2:AI$8,0)),"--")</f>
        <v>--</v>
      </c>
      <c r="AJ142" s="40" t="str">
        <f>IFERROR(INDEX($Z$2:$Z$8,MATCH(Manuel!$B9:$N45,AJ$2:AJ$8,0)),"--")</f>
        <v>--</v>
      </c>
      <c r="AK142" s="40" t="str">
        <f>IFERROR(INDEX($Z$2:$Z$8,MATCH(Manuel!$B9:$N45,AK$2:AK$8,0)),"--")</f>
        <v>--</v>
      </c>
      <c r="AL142" s="40" t="str">
        <f>IFERROR(INDEX($Z$2:$Z$8,MATCH(Manuel!$B9:$N45,AL$2:AL$8,0)),"--")</f>
        <v>--</v>
      </c>
      <c r="AM142" s="40" t="str">
        <f>IFERROR(INDEX($Z$2:$Z$8,MATCH(Manuel!$B9:$N45,AM$2:AM$8,0)),"--")</f>
        <v>--</v>
      </c>
      <c r="AN142" s="40" t="str">
        <f>IFERROR(INDEX($Z$2:$Z$8,MATCH(Manuel!$B9:$N45,AN$2:AN$8,0)),"--")</f>
        <v>--</v>
      </c>
      <c r="AO142" s="40" t="str">
        <f>IFERROR(INDEX($Z$2:$Z$8,MATCH(Manuel!$B9:$N45,AO$2:AO$8,0)),"--")</f>
        <v>--</v>
      </c>
      <c r="AP142" s="40" t="str">
        <f>IFERROR(INDEX($Z$2:$Z$8,MATCH(Manuel!$B9:$N45,AP$2:AP$8,0)),"--")</f>
        <v>--</v>
      </c>
      <c r="AQ142" s="40" t="str">
        <f>IFERROR(INDEX($Z$2:$Z$8,MATCH(Manuel!$B9:$N45,AQ$2:AQ$8,0)),"--")</f>
        <v>--</v>
      </c>
      <c r="AR142" s="40" t="str">
        <f>IFERROR(INDEX($Z$2:$Z$8,MATCH(Manuel!$B9:$N45,AR$2:AR$8,0)),"--")</f>
        <v>--</v>
      </c>
      <c r="AS142" s="40" t="str">
        <f>IFERROR(INDEX($Z$2:$Z$8,MATCH(Manuel!$B9:$N45,AS$2:AS$8,0)),"--")</f>
        <v>--</v>
      </c>
      <c r="AT142" s="40" t="str">
        <f>IFERROR(INDEX($Z$2:$Z$8,MATCH(Manuel!$B9:$N45,AT$2:AT$8,0)),"--")</f>
        <v>--</v>
      </c>
    </row>
    <row r="143" spans="26:46">
      <c r="Z143" s="96">
        <f>IFERROR(SUM(AA143:AT143)+Manuel!$C143,"")</f>
        <v>0</v>
      </c>
      <c r="AA143" s="33" t="str">
        <f>IFERROR(INDEX($Z$2:$Z$8,MATCH(Manuel!$B9:$N45,AA$2:AA$8,0)),"--")</f>
        <v>--</v>
      </c>
      <c r="AB143" s="40" t="str">
        <f>IFERROR(INDEX($Z$2:$Z$8,MATCH(Manuel!$B9:$N45,AB$2:AB$8,0)),"--")</f>
        <v>--</v>
      </c>
      <c r="AC143" s="40" t="str">
        <f>IFERROR(INDEX($Z$2:$Z$8,MATCH(Manuel!$B9:$N45,AC$2:AC$8,0)),"--")</f>
        <v>--</v>
      </c>
      <c r="AD143" s="40" t="str">
        <f>IFERROR(INDEX($Z$2:$Z$8,MATCH(Manuel!$B9:$N45,AD$2:AD$8,0)),"--")</f>
        <v>--</v>
      </c>
      <c r="AE143" s="40" t="str">
        <f>IFERROR(INDEX($Z$2:$Z$8,MATCH(Manuel!$B9:$N45,AE$2:AE$8,0)),"--")</f>
        <v>--</v>
      </c>
      <c r="AF143" s="40" t="str">
        <f>IFERROR(INDEX($Z$2:$Z$8,MATCH(Manuel!$B9:$N45,AF$2:AF$8,0)),"--")</f>
        <v>--</v>
      </c>
      <c r="AG143" s="40" t="str">
        <f>IFERROR(INDEX($Z$2:$Z$8,MATCH(Manuel!$B9:$N45,AG$2:AG$8,0)),"--")</f>
        <v>--</v>
      </c>
      <c r="AH143" s="40" t="str">
        <f>IFERROR(INDEX($Z$2:$Z$8,MATCH(Manuel!$B9:$N45,AH$2:AH$8,0)),"--")</f>
        <v>--</v>
      </c>
      <c r="AI143" s="40" t="str">
        <f>IFERROR(INDEX($Z$2:$Z$8,MATCH(Manuel!$B9:$N45,AI$2:AI$8,0)),"--")</f>
        <v>--</v>
      </c>
      <c r="AJ143" s="40" t="str">
        <f>IFERROR(INDEX($Z$2:$Z$8,MATCH(Manuel!$B9:$N45,AJ$2:AJ$8,0)),"--")</f>
        <v>--</v>
      </c>
      <c r="AK143" s="40" t="str">
        <f>IFERROR(INDEX($Z$2:$Z$8,MATCH(Manuel!$B9:$N45,AK$2:AK$8,0)),"--")</f>
        <v>--</v>
      </c>
      <c r="AL143" s="40" t="str">
        <f>IFERROR(INDEX($Z$2:$Z$8,MATCH(Manuel!$B9:$N45,AL$2:AL$8,0)),"--")</f>
        <v>--</v>
      </c>
      <c r="AM143" s="40" t="str">
        <f>IFERROR(INDEX($Z$2:$Z$8,MATCH(Manuel!$B9:$N45,AM$2:AM$8,0)),"--")</f>
        <v>--</v>
      </c>
      <c r="AN143" s="40" t="str">
        <f>IFERROR(INDEX($Z$2:$Z$8,MATCH(Manuel!$B9:$N45,AN$2:AN$8,0)),"--")</f>
        <v>--</v>
      </c>
      <c r="AO143" s="40" t="str">
        <f>IFERROR(INDEX($Z$2:$Z$8,MATCH(Manuel!$B9:$N45,AO$2:AO$8,0)),"--")</f>
        <v>--</v>
      </c>
      <c r="AP143" s="40" t="str">
        <f>IFERROR(INDEX($Z$2:$Z$8,MATCH(Manuel!$B9:$N45,AP$2:AP$8,0)),"--")</f>
        <v>--</v>
      </c>
      <c r="AQ143" s="40" t="str">
        <f>IFERROR(INDEX($Z$2:$Z$8,MATCH(Manuel!$B9:$N45,AQ$2:AQ$8,0)),"--")</f>
        <v>--</v>
      </c>
      <c r="AR143" s="40" t="str">
        <f>IFERROR(INDEX($Z$2:$Z$8,MATCH(Manuel!$B9:$N45,AR$2:AR$8,0)),"--")</f>
        <v>--</v>
      </c>
      <c r="AS143" s="40" t="str">
        <f>IFERROR(INDEX($Z$2:$Z$8,MATCH(Manuel!$B9:$N45,AS$2:AS$8,0)),"--")</f>
        <v>--</v>
      </c>
      <c r="AT143" s="40" t="str">
        <f>IFERROR(INDEX($Z$2:$Z$8,MATCH(Manuel!$B9:$N45,AT$2:AT$8,0)),"--")</f>
        <v>--</v>
      </c>
    </row>
    <row r="144" spans="26:46">
      <c r="Z144" s="96">
        <f>IFERROR(SUM(AA144:AT144)+Manuel!$C144,"")</f>
        <v>0</v>
      </c>
      <c r="AA144" s="33" t="str">
        <f>IFERROR(INDEX($Z$2:$Z$8,MATCH(Manuel!$B9:$N45,AA$2:AA$8,0)),"--")</f>
        <v>--</v>
      </c>
      <c r="AB144" s="40" t="str">
        <f>IFERROR(INDEX($Z$2:$Z$8,MATCH(Manuel!$B9:$N45,AB$2:AB$8,0)),"--")</f>
        <v>--</v>
      </c>
      <c r="AC144" s="40" t="str">
        <f>IFERROR(INDEX($Z$2:$Z$8,MATCH(Manuel!$B9:$N45,AC$2:AC$8,0)),"--")</f>
        <v>--</v>
      </c>
      <c r="AD144" s="40" t="str">
        <f>IFERROR(INDEX($Z$2:$Z$8,MATCH(Manuel!$B9:$N45,AD$2:AD$8,0)),"--")</f>
        <v>--</v>
      </c>
      <c r="AE144" s="40" t="str">
        <f>IFERROR(INDEX($Z$2:$Z$8,MATCH(Manuel!$B9:$N45,AE$2:AE$8,0)),"--")</f>
        <v>--</v>
      </c>
      <c r="AF144" s="40" t="str">
        <f>IFERROR(INDEX($Z$2:$Z$8,MATCH(Manuel!$B9:$N45,AF$2:AF$8,0)),"--")</f>
        <v>--</v>
      </c>
      <c r="AG144" s="40" t="str">
        <f>IFERROR(INDEX($Z$2:$Z$8,MATCH(Manuel!$B9:$N45,AG$2:AG$8,0)),"--")</f>
        <v>--</v>
      </c>
      <c r="AH144" s="40" t="str">
        <f>IFERROR(INDEX($Z$2:$Z$8,MATCH(Manuel!$B9:$N45,AH$2:AH$8,0)),"--")</f>
        <v>--</v>
      </c>
      <c r="AI144" s="40" t="str">
        <f>IFERROR(INDEX($Z$2:$Z$8,MATCH(Manuel!$B9:$N45,AI$2:AI$8,0)),"--")</f>
        <v>--</v>
      </c>
      <c r="AJ144" s="40" t="str">
        <f>IFERROR(INDEX($Z$2:$Z$8,MATCH(Manuel!$B9:$N45,AJ$2:AJ$8,0)),"--")</f>
        <v>--</v>
      </c>
      <c r="AK144" s="40" t="str">
        <f>IFERROR(INDEX($Z$2:$Z$8,MATCH(Manuel!$B9:$N45,AK$2:AK$8,0)),"--")</f>
        <v>--</v>
      </c>
      <c r="AL144" s="40" t="str">
        <f>IFERROR(INDEX($Z$2:$Z$8,MATCH(Manuel!$B9:$N45,AL$2:AL$8,0)),"--")</f>
        <v>--</v>
      </c>
      <c r="AM144" s="40" t="str">
        <f>IFERROR(INDEX($Z$2:$Z$8,MATCH(Manuel!$B9:$N45,AM$2:AM$8,0)),"--")</f>
        <v>--</v>
      </c>
      <c r="AN144" s="40" t="str">
        <f>IFERROR(INDEX($Z$2:$Z$8,MATCH(Manuel!$B9:$N45,AN$2:AN$8,0)),"--")</f>
        <v>--</v>
      </c>
      <c r="AO144" s="40" t="str">
        <f>IFERROR(INDEX($Z$2:$Z$8,MATCH(Manuel!$B9:$N45,AO$2:AO$8,0)),"--")</f>
        <v>--</v>
      </c>
      <c r="AP144" s="40" t="str">
        <f>IFERROR(INDEX($Z$2:$Z$8,MATCH(Manuel!$B9:$N45,AP$2:AP$8,0)),"--")</f>
        <v>--</v>
      </c>
      <c r="AQ144" s="40" t="str">
        <f>IFERROR(INDEX($Z$2:$Z$8,MATCH(Manuel!$B9:$N45,AQ$2:AQ$8,0)),"--")</f>
        <v>--</v>
      </c>
      <c r="AR144" s="40" t="str">
        <f>IFERROR(INDEX($Z$2:$Z$8,MATCH(Manuel!$B9:$N45,AR$2:AR$8,0)),"--")</f>
        <v>--</v>
      </c>
      <c r="AS144" s="40" t="str">
        <f>IFERROR(INDEX($Z$2:$Z$8,MATCH(Manuel!$B9:$N45,AS$2:AS$8,0)),"--")</f>
        <v>--</v>
      </c>
      <c r="AT144" s="40" t="str">
        <f>IFERROR(INDEX($Z$2:$Z$8,MATCH(Manuel!$B9:$N45,AT$2:AT$8,0)),"--")</f>
        <v>--</v>
      </c>
    </row>
    <row r="145" spans="26:46">
      <c r="Z145" s="96">
        <f>IFERROR(SUM(AA145:AT145)+Manuel!$C145,"")</f>
        <v>0</v>
      </c>
      <c r="AA145" s="33" t="str">
        <f>IFERROR(INDEX($Z$2:$Z$8,MATCH(Manuel!$B9:$N45,AA$2:AA$8,0)),"--")</f>
        <v>--</v>
      </c>
      <c r="AB145" s="40" t="str">
        <f>IFERROR(INDEX($Z$2:$Z$8,MATCH(Manuel!$B9:$N45,AB$2:AB$8,0)),"--")</f>
        <v>--</v>
      </c>
      <c r="AC145" s="40" t="str">
        <f>IFERROR(INDEX($Z$2:$Z$8,MATCH(Manuel!$B9:$N45,AC$2:AC$8,0)),"--")</f>
        <v>--</v>
      </c>
      <c r="AD145" s="40" t="str">
        <f>IFERROR(INDEX($Z$2:$Z$8,MATCH(Manuel!$B9:$N45,AD$2:AD$8,0)),"--")</f>
        <v>--</v>
      </c>
      <c r="AE145" s="40" t="str">
        <f>IFERROR(INDEX($Z$2:$Z$8,MATCH(Manuel!$B9:$N45,AE$2:AE$8,0)),"--")</f>
        <v>--</v>
      </c>
      <c r="AF145" s="40" t="str">
        <f>IFERROR(INDEX($Z$2:$Z$8,MATCH(Manuel!$B9:$N45,AF$2:AF$8,0)),"--")</f>
        <v>--</v>
      </c>
      <c r="AG145" s="40" t="str">
        <f>IFERROR(INDEX($Z$2:$Z$8,MATCH(Manuel!$B9:$N45,AG$2:AG$8,0)),"--")</f>
        <v>--</v>
      </c>
      <c r="AH145" s="40" t="str">
        <f>IFERROR(INDEX($Z$2:$Z$8,MATCH(Manuel!$B9:$N45,AH$2:AH$8,0)),"--")</f>
        <v>--</v>
      </c>
      <c r="AI145" s="40" t="str">
        <f>IFERROR(INDEX($Z$2:$Z$8,MATCH(Manuel!$B9:$N45,AI$2:AI$8,0)),"--")</f>
        <v>--</v>
      </c>
      <c r="AJ145" s="40" t="str">
        <f>IFERROR(INDEX($Z$2:$Z$8,MATCH(Manuel!$B9:$N45,AJ$2:AJ$8,0)),"--")</f>
        <v>--</v>
      </c>
      <c r="AK145" s="40" t="str">
        <f>IFERROR(INDEX($Z$2:$Z$8,MATCH(Manuel!$B9:$N45,AK$2:AK$8,0)),"--")</f>
        <v>--</v>
      </c>
      <c r="AL145" s="40" t="str">
        <f>IFERROR(INDEX($Z$2:$Z$8,MATCH(Manuel!$B9:$N45,AL$2:AL$8,0)),"--")</f>
        <v>--</v>
      </c>
      <c r="AM145" s="40" t="str">
        <f>IFERROR(INDEX($Z$2:$Z$8,MATCH(Manuel!$B9:$N45,AM$2:AM$8,0)),"--")</f>
        <v>--</v>
      </c>
      <c r="AN145" s="40" t="str">
        <f>IFERROR(INDEX($Z$2:$Z$8,MATCH(Manuel!$B9:$N45,AN$2:AN$8,0)),"--")</f>
        <v>--</v>
      </c>
      <c r="AO145" s="40" t="str">
        <f>IFERROR(INDEX($Z$2:$Z$8,MATCH(Manuel!$B9:$N45,AO$2:AO$8,0)),"--")</f>
        <v>--</v>
      </c>
      <c r="AP145" s="40" t="str">
        <f>IFERROR(INDEX($Z$2:$Z$8,MATCH(Manuel!$B9:$N45,AP$2:AP$8,0)),"--")</f>
        <v>--</v>
      </c>
      <c r="AQ145" s="40" t="str">
        <f>IFERROR(INDEX($Z$2:$Z$8,MATCH(Manuel!$B9:$N45,AQ$2:AQ$8,0)),"--")</f>
        <v>--</v>
      </c>
      <c r="AR145" s="40" t="str">
        <f>IFERROR(INDEX($Z$2:$Z$8,MATCH(Manuel!$B9:$N45,AR$2:AR$8,0)),"--")</f>
        <v>--</v>
      </c>
      <c r="AS145" s="40" t="str">
        <f>IFERROR(INDEX($Z$2:$Z$8,MATCH(Manuel!$B9:$N45,AS$2:AS$8,0)),"--")</f>
        <v>--</v>
      </c>
      <c r="AT145" s="40" t="str">
        <f>IFERROR(INDEX($Z$2:$Z$8,MATCH(Manuel!$B9:$N45,AT$2:AT$8,0)),"--")</f>
        <v>--</v>
      </c>
    </row>
    <row r="146" spans="26:46">
      <c r="Z146" s="96">
        <f>IFERROR(SUM(AA146:AT146)+Manuel!$C146,"")</f>
        <v>0</v>
      </c>
      <c r="AA146" s="33" t="str">
        <f>IFERROR(INDEX($Z$2:$Z$8,MATCH(Manuel!$B9:$N45,AA$2:AA$8,0)),"--")</f>
        <v>--</v>
      </c>
      <c r="AB146" s="40" t="str">
        <f>IFERROR(INDEX($Z$2:$Z$8,MATCH(Manuel!$B9:$N45,AB$2:AB$8,0)),"--")</f>
        <v>--</v>
      </c>
      <c r="AC146" s="40" t="str">
        <f>IFERROR(INDEX($Z$2:$Z$8,MATCH(Manuel!$B9:$N45,AC$2:AC$8,0)),"--")</f>
        <v>--</v>
      </c>
      <c r="AD146" s="40" t="str">
        <f>IFERROR(INDEX($Z$2:$Z$8,MATCH(Manuel!$B9:$N45,AD$2:AD$8,0)),"--")</f>
        <v>--</v>
      </c>
      <c r="AE146" s="40" t="str">
        <f>IFERROR(INDEX($Z$2:$Z$8,MATCH(Manuel!$B9:$N45,AE$2:AE$8,0)),"--")</f>
        <v>--</v>
      </c>
      <c r="AF146" s="40" t="str">
        <f>IFERROR(INDEX($Z$2:$Z$8,MATCH(Manuel!$B9:$N45,AF$2:AF$8,0)),"--")</f>
        <v>--</v>
      </c>
      <c r="AG146" s="40" t="str">
        <f>IFERROR(INDEX($Z$2:$Z$8,MATCH(Manuel!$B9:$N45,AG$2:AG$8,0)),"--")</f>
        <v>--</v>
      </c>
      <c r="AH146" s="40" t="str">
        <f>IFERROR(INDEX($Z$2:$Z$8,MATCH(Manuel!$B9:$N45,AH$2:AH$8,0)),"--")</f>
        <v>--</v>
      </c>
      <c r="AI146" s="40" t="str">
        <f>IFERROR(INDEX($Z$2:$Z$8,MATCH(Manuel!$B9:$N45,AI$2:AI$8,0)),"--")</f>
        <v>--</v>
      </c>
      <c r="AJ146" s="40" t="str">
        <f>IFERROR(INDEX($Z$2:$Z$8,MATCH(Manuel!$B9:$N45,AJ$2:AJ$8,0)),"--")</f>
        <v>--</v>
      </c>
      <c r="AK146" s="40" t="str">
        <f>IFERROR(INDEX($Z$2:$Z$8,MATCH(Manuel!$B9:$N45,AK$2:AK$8,0)),"--")</f>
        <v>--</v>
      </c>
      <c r="AL146" s="40" t="str">
        <f>IFERROR(INDEX($Z$2:$Z$8,MATCH(Manuel!$B9:$N45,AL$2:AL$8,0)),"--")</f>
        <v>--</v>
      </c>
      <c r="AM146" s="40" t="str">
        <f>IFERROR(INDEX($Z$2:$Z$8,MATCH(Manuel!$B9:$N45,AM$2:AM$8,0)),"--")</f>
        <v>--</v>
      </c>
      <c r="AN146" s="40" t="str">
        <f>IFERROR(INDEX($Z$2:$Z$8,MATCH(Manuel!$B9:$N45,AN$2:AN$8,0)),"--")</f>
        <v>--</v>
      </c>
      <c r="AO146" s="40" t="str">
        <f>IFERROR(INDEX($Z$2:$Z$8,MATCH(Manuel!$B9:$N45,AO$2:AO$8,0)),"--")</f>
        <v>--</v>
      </c>
      <c r="AP146" s="40" t="str">
        <f>IFERROR(INDEX($Z$2:$Z$8,MATCH(Manuel!$B9:$N45,AP$2:AP$8,0)),"--")</f>
        <v>--</v>
      </c>
      <c r="AQ146" s="40" t="str">
        <f>IFERROR(INDEX($Z$2:$Z$8,MATCH(Manuel!$B9:$N45,AQ$2:AQ$8,0)),"--")</f>
        <v>--</v>
      </c>
      <c r="AR146" s="40" t="str">
        <f>IFERROR(INDEX($Z$2:$Z$8,MATCH(Manuel!$B9:$N45,AR$2:AR$8,0)),"--")</f>
        <v>--</v>
      </c>
      <c r="AS146" s="40" t="str">
        <f>IFERROR(INDEX($Z$2:$Z$8,MATCH(Manuel!$B9:$N45,AS$2:AS$8,0)),"--")</f>
        <v>--</v>
      </c>
      <c r="AT146" s="40" t="str">
        <f>IFERROR(INDEX($Z$2:$Z$8,MATCH(Manuel!$B9:$N45,AT$2:AT$8,0)),"--")</f>
        <v>--</v>
      </c>
    </row>
    <row r="147" spans="26:46">
      <c r="Z147" s="96">
        <f>IFERROR(SUM(AA147:AT147)+Manuel!$C147,"")</f>
        <v>0</v>
      </c>
      <c r="AA147" s="33" t="str">
        <f>IFERROR(INDEX($Z$2:$Z$8,MATCH(Manuel!$B9:$N45,AA$2:AA$8,0)),"--")</f>
        <v>--</v>
      </c>
      <c r="AB147" s="40" t="str">
        <f>IFERROR(INDEX($Z$2:$Z$8,MATCH(Manuel!$B9:$N45,AB$2:AB$8,0)),"--")</f>
        <v>--</v>
      </c>
      <c r="AC147" s="40" t="str">
        <f>IFERROR(INDEX($Z$2:$Z$8,MATCH(Manuel!$B9:$N45,AC$2:AC$8,0)),"--")</f>
        <v>--</v>
      </c>
      <c r="AD147" s="40" t="str">
        <f>IFERROR(INDEX($Z$2:$Z$8,MATCH(Manuel!$B9:$N45,AD$2:AD$8,0)),"--")</f>
        <v>--</v>
      </c>
      <c r="AE147" s="40" t="str">
        <f>IFERROR(INDEX($Z$2:$Z$8,MATCH(Manuel!$B9:$N45,AE$2:AE$8,0)),"--")</f>
        <v>--</v>
      </c>
      <c r="AF147" s="40" t="str">
        <f>IFERROR(INDEX($Z$2:$Z$8,MATCH(Manuel!$B9:$N45,AF$2:AF$8,0)),"--")</f>
        <v>--</v>
      </c>
      <c r="AG147" s="40" t="str">
        <f>IFERROR(INDEX($Z$2:$Z$8,MATCH(Manuel!$B9:$N45,AG$2:AG$8,0)),"--")</f>
        <v>--</v>
      </c>
      <c r="AH147" s="40" t="str">
        <f>IFERROR(INDEX($Z$2:$Z$8,MATCH(Manuel!$B9:$N45,AH$2:AH$8,0)),"--")</f>
        <v>--</v>
      </c>
      <c r="AI147" s="40" t="str">
        <f>IFERROR(INDEX($Z$2:$Z$8,MATCH(Manuel!$B9:$N45,AI$2:AI$8,0)),"--")</f>
        <v>--</v>
      </c>
      <c r="AJ147" s="40" t="str">
        <f>IFERROR(INDEX($Z$2:$Z$8,MATCH(Manuel!$B9:$N45,AJ$2:AJ$8,0)),"--")</f>
        <v>--</v>
      </c>
      <c r="AK147" s="40" t="str">
        <f>IFERROR(INDEX($Z$2:$Z$8,MATCH(Manuel!$B9:$N45,AK$2:AK$8,0)),"--")</f>
        <v>--</v>
      </c>
      <c r="AL147" s="40" t="str">
        <f>IFERROR(INDEX($Z$2:$Z$8,MATCH(Manuel!$B9:$N45,AL$2:AL$8,0)),"--")</f>
        <v>--</v>
      </c>
      <c r="AM147" s="40" t="str">
        <f>IFERROR(INDEX($Z$2:$Z$8,MATCH(Manuel!$B9:$N45,AM$2:AM$8,0)),"--")</f>
        <v>--</v>
      </c>
      <c r="AN147" s="40" t="str">
        <f>IFERROR(INDEX($Z$2:$Z$8,MATCH(Manuel!$B9:$N45,AN$2:AN$8,0)),"--")</f>
        <v>--</v>
      </c>
      <c r="AO147" s="40" t="str">
        <f>IFERROR(INDEX($Z$2:$Z$8,MATCH(Manuel!$B9:$N45,AO$2:AO$8,0)),"--")</f>
        <v>--</v>
      </c>
      <c r="AP147" s="40" t="str">
        <f>IFERROR(INDEX($Z$2:$Z$8,MATCH(Manuel!$B9:$N45,AP$2:AP$8,0)),"--")</f>
        <v>--</v>
      </c>
      <c r="AQ147" s="40" t="str">
        <f>IFERROR(INDEX($Z$2:$Z$8,MATCH(Manuel!$B9:$N45,AQ$2:AQ$8,0)),"--")</f>
        <v>--</v>
      </c>
      <c r="AR147" s="40" t="str">
        <f>IFERROR(INDEX($Z$2:$Z$8,MATCH(Manuel!$B9:$N45,AR$2:AR$8,0)),"--")</f>
        <v>--</v>
      </c>
      <c r="AS147" s="40" t="str">
        <f>IFERROR(INDEX($Z$2:$Z$8,MATCH(Manuel!$B9:$N45,AS$2:AS$8,0)),"--")</f>
        <v>--</v>
      </c>
      <c r="AT147" s="40" t="str">
        <f>IFERROR(INDEX($Z$2:$Z$8,MATCH(Manuel!$B9:$N45,AT$2:AT$8,0)),"--")</f>
        <v>--</v>
      </c>
    </row>
    <row r="148" spans="26:46">
      <c r="Z148" s="96">
        <f>IFERROR(SUM(AA148:AT148)+Manuel!$C148,"")</f>
        <v>0</v>
      </c>
      <c r="AA148" s="33" t="str">
        <f>IFERROR(INDEX($Z$2:$Z$8,MATCH(Manuel!$B9:$N45,AA$2:AA$8,0)),"--")</f>
        <v>--</v>
      </c>
      <c r="AB148" s="40" t="str">
        <f>IFERROR(INDEX($Z$2:$Z$8,MATCH(Manuel!$B9:$N45,AB$2:AB$8,0)),"--")</f>
        <v>--</v>
      </c>
      <c r="AC148" s="40" t="str">
        <f>IFERROR(INDEX($Z$2:$Z$8,MATCH(Manuel!$B9:$N45,AC$2:AC$8,0)),"--")</f>
        <v>--</v>
      </c>
      <c r="AD148" s="40" t="str">
        <f>IFERROR(INDEX($Z$2:$Z$8,MATCH(Manuel!$B9:$N45,AD$2:AD$8,0)),"--")</f>
        <v>--</v>
      </c>
      <c r="AE148" s="40" t="str">
        <f>IFERROR(INDEX($Z$2:$Z$8,MATCH(Manuel!$B9:$N45,AE$2:AE$8,0)),"--")</f>
        <v>--</v>
      </c>
      <c r="AF148" s="40" t="str">
        <f>IFERROR(INDEX($Z$2:$Z$8,MATCH(Manuel!$B9:$N45,AF$2:AF$8,0)),"--")</f>
        <v>--</v>
      </c>
      <c r="AG148" s="40" t="str">
        <f>IFERROR(INDEX($Z$2:$Z$8,MATCH(Manuel!$B9:$N45,AG$2:AG$8,0)),"--")</f>
        <v>--</v>
      </c>
      <c r="AH148" s="40" t="str">
        <f>IFERROR(INDEX($Z$2:$Z$8,MATCH(Manuel!$B9:$N45,AH$2:AH$8,0)),"--")</f>
        <v>--</v>
      </c>
      <c r="AI148" s="40" t="str">
        <f>IFERROR(INDEX($Z$2:$Z$8,MATCH(Manuel!$B9:$N45,AI$2:AI$8,0)),"--")</f>
        <v>--</v>
      </c>
      <c r="AJ148" s="40" t="str">
        <f>IFERROR(INDEX($Z$2:$Z$8,MATCH(Manuel!$B9:$N45,AJ$2:AJ$8,0)),"--")</f>
        <v>--</v>
      </c>
      <c r="AK148" s="40" t="str">
        <f>IFERROR(INDEX($Z$2:$Z$8,MATCH(Manuel!$B9:$N45,AK$2:AK$8,0)),"--")</f>
        <v>--</v>
      </c>
      <c r="AL148" s="40" t="str">
        <f>IFERROR(INDEX($Z$2:$Z$8,MATCH(Manuel!$B9:$N45,AL$2:AL$8,0)),"--")</f>
        <v>--</v>
      </c>
      <c r="AM148" s="40" t="str">
        <f>IFERROR(INDEX($Z$2:$Z$8,MATCH(Manuel!$B9:$N45,AM$2:AM$8,0)),"--")</f>
        <v>--</v>
      </c>
      <c r="AN148" s="40" t="str">
        <f>IFERROR(INDEX($Z$2:$Z$8,MATCH(Manuel!$B9:$N45,AN$2:AN$8,0)),"--")</f>
        <v>--</v>
      </c>
      <c r="AO148" s="40" t="str">
        <f>IFERROR(INDEX($Z$2:$Z$8,MATCH(Manuel!$B9:$N45,AO$2:AO$8,0)),"--")</f>
        <v>--</v>
      </c>
      <c r="AP148" s="40" t="str">
        <f>IFERROR(INDEX($Z$2:$Z$8,MATCH(Manuel!$B9:$N45,AP$2:AP$8,0)),"--")</f>
        <v>--</v>
      </c>
      <c r="AQ148" s="40" t="str">
        <f>IFERROR(INDEX($Z$2:$Z$8,MATCH(Manuel!$B9:$N45,AQ$2:AQ$8,0)),"--")</f>
        <v>--</v>
      </c>
      <c r="AR148" s="40" t="str">
        <f>IFERROR(INDEX($Z$2:$Z$8,MATCH(Manuel!$B9:$N45,AR$2:AR$8,0)),"--")</f>
        <v>--</v>
      </c>
      <c r="AS148" s="40" t="str">
        <f>IFERROR(INDEX($Z$2:$Z$8,MATCH(Manuel!$B9:$N45,AS$2:AS$8,0)),"--")</f>
        <v>--</v>
      </c>
      <c r="AT148" s="40" t="str">
        <f>IFERROR(INDEX($Z$2:$Z$8,MATCH(Manuel!$B9:$N45,AT$2:AT$8,0)),"--")</f>
        <v>--</v>
      </c>
    </row>
    <row r="149" spans="26:46">
      <c r="Z149" s="96">
        <f>IFERROR(SUM(AA149:AT149)+Manuel!$C149,"")</f>
        <v>0</v>
      </c>
      <c r="AA149" s="33" t="str">
        <f>IFERROR(INDEX($Z$2:$Z$8,MATCH(Manuel!$B9:$N45,AA$2:AA$8,0)),"--")</f>
        <v>--</v>
      </c>
      <c r="AB149" s="40" t="str">
        <f>IFERROR(INDEX($Z$2:$Z$8,MATCH(Manuel!$B9:$N45,AB$2:AB$8,0)),"--")</f>
        <v>--</v>
      </c>
      <c r="AC149" s="40" t="str">
        <f>IFERROR(INDEX($Z$2:$Z$8,MATCH(Manuel!$B9:$N45,AC$2:AC$8,0)),"--")</f>
        <v>--</v>
      </c>
      <c r="AD149" s="40" t="str">
        <f>IFERROR(INDEX($Z$2:$Z$8,MATCH(Manuel!$B9:$N45,AD$2:AD$8,0)),"--")</f>
        <v>--</v>
      </c>
      <c r="AE149" s="40" t="str">
        <f>IFERROR(INDEX($Z$2:$Z$8,MATCH(Manuel!$B9:$N45,AE$2:AE$8,0)),"--")</f>
        <v>--</v>
      </c>
      <c r="AF149" s="40" t="str">
        <f>IFERROR(INDEX($Z$2:$Z$8,MATCH(Manuel!$B9:$N45,AF$2:AF$8,0)),"--")</f>
        <v>--</v>
      </c>
      <c r="AG149" s="40" t="str">
        <f>IFERROR(INDEX($Z$2:$Z$8,MATCH(Manuel!$B9:$N45,AG$2:AG$8,0)),"--")</f>
        <v>--</v>
      </c>
      <c r="AH149" s="40" t="str">
        <f>IFERROR(INDEX($Z$2:$Z$8,MATCH(Manuel!$B9:$N45,AH$2:AH$8,0)),"--")</f>
        <v>--</v>
      </c>
      <c r="AI149" s="40" t="str">
        <f>IFERROR(INDEX($Z$2:$Z$8,MATCH(Manuel!$B9:$N45,AI$2:AI$8,0)),"--")</f>
        <v>--</v>
      </c>
      <c r="AJ149" s="40" t="str">
        <f>IFERROR(INDEX($Z$2:$Z$8,MATCH(Manuel!$B9:$N45,AJ$2:AJ$8,0)),"--")</f>
        <v>--</v>
      </c>
      <c r="AK149" s="40" t="str">
        <f>IFERROR(INDEX($Z$2:$Z$8,MATCH(Manuel!$B9:$N45,AK$2:AK$8,0)),"--")</f>
        <v>--</v>
      </c>
      <c r="AL149" s="40" t="str">
        <f>IFERROR(INDEX($Z$2:$Z$8,MATCH(Manuel!$B9:$N45,AL$2:AL$8,0)),"--")</f>
        <v>--</v>
      </c>
      <c r="AM149" s="40" t="str">
        <f>IFERROR(INDEX($Z$2:$Z$8,MATCH(Manuel!$B9:$N45,AM$2:AM$8,0)),"--")</f>
        <v>--</v>
      </c>
      <c r="AN149" s="40" t="str">
        <f>IFERROR(INDEX($Z$2:$Z$8,MATCH(Manuel!$B9:$N45,AN$2:AN$8,0)),"--")</f>
        <v>--</v>
      </c>
      <c r="AO149" s="40" t="str">
        <f>IFERROR(INDEX($Z$2:$Z$8,MATCH(Manuel!$B9:$N45,AO$2:AO$8,0)),"--")</f>
        <v>--</v>
      </c>
      <c r="AP149" s="40" t="str">
        <f>IFERROR(INDEX($Z$2:$Z$8,MATCH(Manuel!$B9:$N45,AP$2:AP$8,0)),"--")</f>
        <v>--</v>
      </c>
      <c r="AQ149" s="40" t="str">
        <f>IFERROR(INDEX($Z$2:$Z$8,MATCH(Manuel!$B9:$N45,AQ$2:AQ$8,0)),"--")</f>
        <v>--</v>
      </c>
      <c r="AR149" s="40" t="str">
        <f>IFERROR(INDEX($Z$2:$Z$8,MATCH(Manuel!$B9:$N45,AR$2:AR$8,0)),"--")</f>
        <v>--</v>
      </c>
      <c r="AS149" s="40" t="str">
        <f>IFERROR(INDEX($Z$2:$Z$8,MATCH(Manuel!$B9:$N45,AS$2:AS$8,0)),"--")</f>
        <v>--</v>
      </c>
      <c r="AT149" s="40" t="str">
        <f>IFERROR(INDEX($Z$2:$Z$8,MATCH(Manuel!$B9:$N45,AT$2:AT$8,0)),"--")</f>
        <v>--</v>
      </c>
    </row>
    <row r="150" spans="26:46">
      <c r="Z150" s="96">
        <f>IFERROR(SUM(AA150:AT150)+Manuel!$C150,"")</f>
        <v>0</v>
      </c>
      <c r="AA150" s="33" t="str">
        <f>IFERROR(INDEX($Z$2:$Z$8,MATCH(Manuel!$B9:$N45,AA$2:AA$8,0)),"--")</f>
        <v>--</v>
      </c>
      <c r="AB150" s="40" t="str">
        <f>IFERROR(INDEX($Z$2:$Z$8,MATCH(Manuel!$B9:$N45,AB$2:AB$8,0)),"--")</f>
        <v>--</v>
      </c>
      <c r="AC150" s="40" t="str">
        <f>IFERROR(INDEX($Z$2:$Z$8,MATCH(Manuel!$B9:$N45,AC$2:AC$8,0)),"--")</f>
        <v>--</v>
      </c>
      <c r="AD150" s="40" t="str">
        <f>IFERROR(INDEX($Z$2:$Z$8,MATCH(Manuel!$B9:$N45,AD$2:AD$8,0)),"--")</f>
        <v>--</v>
      </c>
      <c r="AE150" s="40" t="str">
        <f>IFERROR(INDEX($Z$2:$Z$8,MATCH(Manuel!$B9:$N45,AE$2:AE$8,0)),"--")</f>
        <v>--</v>
      </c>
      <c r="AF150" s="40" t="str">
        <f>IFERROR(INDEX($Z$2:$Z$8,MATCH(Manuel!$B9:$N45,AF$2:AF$8,0)),"--")</f>
        <v>--</v>
      </c>
      <c r="AG150" s="40" t="str">
        <f>IFERROR(INDEX($Z$2:$Z$8,MATCH(Manuel!$B9:$N45,AG$2:AG$8,0)),"--")</f>
        <v>--</v>
      </c>
      <c r="AH150" s="40" t="str">
        <f>IFERROR(INDEX($Z$2:$Z$8,MATCH(Manuel!$B9:$N45,AH$2:AH$8,0)),"--")</f>
        <v>--</v>
      </c>
      <c r="AI150" s="40" t="str">
        <f>IFERROR(INDEX($Z$2:$Z$8,MATCH(Manuel!$B9:$N45,AI$2:AI$8,0)),"--")</f>
        <v>--</v>
      </c>
      <c r="AJ150" s="40" t="str">
        <f>IFERROR(INDEX($Z$2:$Z$8,MATCH(Manuel!$B9:$N45,AJ$2:AJ$8,0)),"--")</f>
        <v>--</v>
      </c>
      <c r="AK150" s="40" t="str">
        <f>IFERROR(INDEX($Z$2:$Z$8,MATCH(Manuel!$B9:$N45,AK$2:AK$8,0)),"--")</f>
        <v>--</v>
      </c>
      <c r="AL150" s="40" t="str">
        <f>IFERROR(INDEX($Z$2:$Z$8,MATCH(Manuel!$B9:$N45,AL$2:AL$8,0)),"--")</f>
        <v>--</v>
      </c>
      <c r="AM150" s="40" t="str">
        <f>IFERROR(INDEX($Z$2:$Z$8,MATCH(Manuel!$B9:$N45,AM$2:AM$8,0)),"--")</f>
        <v>--</v>
      </c>
      <c r="AN150" s="40" t="str">
        <f>IFERROR(INDEX($Z$2:$Z$8,MATCH(Manuel!$B9:$N45,AN$2:AN$8,0)),"--")</f>
        <v>--</v>
      </c>
      <c r="AO150" s="40" t="str">
        <f>IFERROR(INDEX($Z$2:$Z$8,MATCH(Manuel!$B9:$N45,AO$2:AO$8,0)),"--")</f>
        <v>--</v>
      </c>
      <c r="AP150" s="40" t="str">
        <f>IFERROR(INDEX($Z$2:$Z$8,MATCH(Manuel!$B9:$N45,AP$2:AP$8,0)),"--")</f>
        <v>--</v>
      </c>
      <c r="AQ150" s="40" t="str">
        <f>IFERROR(INDEX($Z$2:$Z$8,MATCH(Manuel!$B9:$N45,AQ$2:AQ$8,0)),"--")</f>
        <v>--</v>
      </c>
      <c r="AR150" s="40" t="str">
        <f>IFERROR(INDEX($Z$2:$Z$8,MATCH(Manuel!$B9:$N45,AR$2:AR$8,0)),"--")</f>
        <v>--</v>
      </c>
      <c r="AS150" s="40" t="str">
        <f>IFERROR(INDEX($Z$2:$Z$8,MATCH(Manuel!$B9:$N45,AS$2:AS$8,0)),"--")</f>
        <v>--</v>
      </c>
      <c r="AT150" s="40" t="str">
        <f>IFERROR(INDEX($Z$2:$Z$8,MATCH(Manuel!$B9:$N45,AT$2:AT$8,0)),"--")</f>
        <v>--</v>
      </c>
    </row>
    <row r="151" spans="26:46">
      <c r="Z151" s="96">
        <f>IFERROR(SUM(AA151:AT151)+Manuel!$C151,"")</f>
        <v>0</v>
      </c>
      <c r="AA151" s="33" t="str">
        <f>IFERROR(INDEX($Z$2:$Z$8,MATCH(Manuel!$B9:$N45,AA$2:AA$8,0)),"--")</f>
        <v>--</v>
      </c>
      <c r="AB151" s="40" t="str">
        <f>IFERROR(INDEX($Z$2:$Z$8,MATCH(Manuel!$B9:$N45,AB$2:AB$8,0)),"--")</f>
        <v>--</v>
      </c>
      <c r="AC151" s="40" t="str">
        <f>IFERROR(INDEX($Z$2:$Z$8,MATCH(Manuel!$B9:$N45,AC$2:AC$8,0)),"--")</f>
        <v>--</v>
      </c>
      <c r="AD151" s="40" t="str">
        <f>IFERROR(INDEX($Z$2:$Z$8,MATCH(Manuel!$B9:$N45,AD$2:AD$8,0)),"--")</f>
        <v>--</v>
      </c>
      <c r="AE151" s="40" t="str">
        <f>IFERROR(INDEX($Z$2:$Z$8,MATCH(Manuel!$B9:$N45,AE$2:AE$8,0)),"--")</f>
        <v>--</v>
      </c>
      <c r="AF151" s="40" t="str">
        <f>IFERROR(INDEX($Z$2:$Z$8,MATCH(Manuel!$B9:$N45,AF$2:AF$8,0)),"--")</f>
        <v>--</v>
      </c>
      <c r="AG151" s="40" t="str">
        <f>IFERROR(INDEX($Z$2:$Z$8,MATCH(Manuel!$B9:$N45,AG$2:AG$8,0)),"--")</f>
        <v>--</v>
      </c>
      <c r="AH151" s="40" t="str">
        <f>IFERROR(INDEX($Z$2:$Z$8,MATCH(Manuel!$B9:$N45,AH$2:AH$8,0)),"--")</f>
        <v>--</v>
      </c>
      <c r="AI151" s="40" t="str">
        <f>IFERROR(INDEX($Z$2:$Z$8,MATCH(Manuel!$B9:$N45,AI$2:AI$8,0)),"--")</f>
        <v>--</v>
      </c>
      <c r="AJ151" s="40" t="str">
        <f>IFERROR(INDEX($Z$2:$Z$8,MATCH(Manuel!$B9:$N45,AJ$2:AJ$8,0)),"--")</f>
        <v>--</v>
      </c>
      <c r="AK151" s="40" t="str">
        <f>IFERROR(INDEX($Z$2:$Z$8,MATCH(Manuel!$B9:$N45,AK$2:AK$8,0)),"--")</f>
        <v>--</v>
      </c>
      <c r="AL151" s="40" t="str">
        <f>IFERROR(INDEX($Z$2:$Z$8,MATCH(Manuel!$B9:$N45,AL$2:AL$8,0)),"--")</f>
        <v>--</v>
      </c>
      <c r="AM151" s="40" t="str">
        <f>IFERROR(INDEX($Z$2:$Z$8,MATCH(Manuel!$B9:$N45,AM$2:AM$8,0)),"--")</f>
        <v>--</v>
      </c>
      <c r="AN151" s="40" t="str">
        <f>IFERROR(INDEX($Z$2:$Z$8,MATCH(Manuel!$B9:$N45,AN$2:AN$8,0)),"--")</f>
        <v>--</v>
      </c>
      <c r="AO151" s="40" t="str">
        <f>IFERROR(INDEX($Z$2:$Z$8,MATCH(Manuel!$B9:$N45,AO$2:AO$8,0)),"--")</f>
        <v>--</v>
      </c>
      <c r="AP151" s="40" t="str">
        <f>IFERROR(INDEX($Z$2:$Z$8,MATCH(Manuel!$B9:$N45,AP$2:AP$8,0)),"--")</f>
        <v>--</v>
      </c>
      <c r="AQ151" s="40" t="str">
        <f>IFERROR(INDEX($Z$2:$Z$8,MATCH(Manuel!$B9:$N45,AQ$2:AQ$8,0)),"--")</f>
        <v>--</v>
      </c>
      <c r="AR151" s="40" t="str">
        <f>IFERROR(INDEX($Z$2:$Z$8,MATCH(Manuel!$B9:$N45,AR$2:AR$8,0)),"--")</f>
        <v>--</v>
      </c>
      <c r="AS151" s="40" t="str">
        <f>IFERROR(INDEX($Z$2:$Z$8,MATCH(Manuel!$B9:$N45,AS$2:AS$8,0)),"--")</f>
        <v>--</v>
      </c>
      <c r="AT151" s="40" t="str">
        <f>IFERROR(INDEX($Z$2:$Z$8,MATCH(Manuel!$B9:$N45,AT$2:AT$8,0)),"--")</f>
        <v>--</v>
      </c>
    </row>
    <row r="152" spans="26:46">
      <c r="Z152" s="96">
        <f>IFERROR(SUM(AA152:AT152)+Manuel!$C152,"")</f>
        <v>0</v>
      </c>
      <c r="AA152" s="33" t="str">
        <f>IFERROR(INDEX($Z$2:$Z$8,MATCH(Manuel!$B9:$N45,AA$2:AA$8,0)),"--")</f>
        <v>--</v>
      </c>
      <c r="AB152" s="40" t="str">
        <f>IFERROR(INDEX($Z$2:$Z$8,MATCH(Manuel!$B9:$N45,AB$2:AB$8,0)),"--")</f>
        <v>--</v>
      </c>
      <c r="AC152" s="40" t="str">
        <f>IFERROR(INDEX($Z$2:$Z$8,MATCH(Manuel!$B9:$N45,AC$2:AC$8,0)),"--")</f>
        <v>--</v>
      </c>
      <c r="AD152" s="40" t="str">
        <f>IFERROR(INDEX($Z$2:$Z$8,MATCH(Manuel!$B9:$N45,AD$2:AD$8,0)),"--")</f>
        <v>--</v>
      </c>
      <c r="AE152" s="40" t="str">
        <f>IFERROR(INDEX($Z$2:$Z$8,MATCH(Manuel!$B9:$N45,AE$2:AE$8,0)),"--")</f>
        <v>--</v>
      </c>
      <c r="AF152" s="40" t="str">
        <f>IFERROR(INDEX($Z$2:$Z$8,MATCH(Manuel!$B9:$N45,AF$2:AF$8,0)),"--")</f>
        <v>--</v>
      </c>
      <c r="AG152" s="40" t="str">
        <f>IFERROR(INDEX($Z$2:$Z$8,MATCH(Manuel!$B9:$N45,AG$2:AG$8,0)),"--")</f>
        <v>--</v>
      </c>
      <c r="AH152" s="40" t="str">
        <f>IFERROR(INDEX($Z$2:$Z$8,MATCH(Manuel!$B9:$N45,AH$2:AH$8,0)),"--")</f>
        <v>--</v>
      </c>
      <c r="AI152" s="40" t="str">
        <f>IFERROR(INDEX($Z$2:$Z$8,MATCH(Manuel!$B9:$N45,AI$2:AI$8,0)),"--")</f>
        <v>--</v>
      </c>
      <c r="AJ152" s="40" t="str">
        <f>IFERROR(INDEX($Z$2:$Z$8,MATCH(Manuel!$B9:$N45,AJ$2:AJ$8,0)),"--")</f>
        <v>--</v>
      </c>
      <c r="AK152" s="40" t="str">
        <f>IFERROR(INDEX($Z$2:$Z$8,MATCH(Manuel!$B9:$N45,AK$2:AK$8,0)),"--")</f>
        <v>--</v>
      </c>
      <c r="AL152" s="40" t="str">
        <f>IFERROR(INDEX($Z$2:$Z$8,MATCH(Manuel!$B9:$N45,AL$2:AL$8,0)),"--")</f>
        <v>--</v>
      </c>
      <c r="AM152" s="40" t="str">
        <f>IFERROR(INDEX($Z$2:$Z$8,MATCH(Manuel!$B9:$N45,AM$2:AM$8,0)),"--")</f>
        <v>--</v>
      </c>
      <c r="AN152" s="40" t="str">
        <f>IFERROR(INDEX($Z$2:$Z$8,MATCH(Manuel!$B9:$N45,AN$2:AN$8,0)),"--")</f>
        <v>--</v>
      </c>
      <c r="AO152" s="40" t="str">
        <f>IFERROR(INDEX($Z$2:$Z$8,MATCH(Manuel!$B9:$N45,AO$2:AO$8,0)),"--")</f>
        <v>--</v>
      </c>
      <c r="AP152" s="40" t="str">
        <f>IFERROR(INDEX($Z$2:$Z$8,MATCH(Manuel!$B9:$N45,AP$2:AP$8,0)),"--")</f>
        <v>--</v>
      </c>
      <c r="AQ152" s="40" t="str">
        <f>IFERROR(INDEX($Z$2:$Z$8,MATCH(Manuel!$B9:$N45,AQ$2:AQ$8,0)),"--")</f>
        <v>--</v>
      </c>
      <c r="AR152" s="40" t="str">
        <f>IFERROR(INDEX($Z$2:$Z$8,MATCH(Manuel!$B9:$N45,AR$2:AR$8,0)),"--")</f>
        <v>--</v>
      </c>
      <c r="AS152" s="40" t="str">
        <f>IFERROR(INDEX($Z$2:$Z$8,MATCH(Manuel!$B9:$N45,AS$2:AS$8,0)),"--")</f>
        <v>--</v>
      </c>
      <c r="AT152" s="40" t="str">
        <f>IFERROR(INDEX($Z$2:$Z$8,MATCH(Manuel!$B9:$N45,AT$2:AT$8,0)),"--")</f>
        <v>--</v>
      </c>
    </row>
    <row r="153" spans="26:46">
      <c r="Z153" s="96">
        <f>IFERROR(SUM(AA153:AT153)+Manuel!$C153,"")</f>
        <v>0</v>
      </c>
      <c r="AA153" s="33" t="str">
        <f>IFERROR(INDEX($Z$2:$Z$8,MATCH(Manuel!$B9:$N45,AA$2:AA$8,0)),"--")</f>
        <v>--</v>
      </c>
      <c r="AB153" s="40" t="str">
        <f>IFERROR(INDEX($Z$2:$Z$8,MATCH(Manuel!$B9:$N45,AB$2:AB$8,0)),"--")</f>
        <v>--</v>
      </c>
      <c r="AC153" s="40" t="str">
        <f>IFERROR(INDEX($Z$2:$Z$8,MATCH(Manuel!$B9:$N45,AC$2:AC$8,0)),"--")</f>
        <v>--</v>
      </c>
      <c r="AD153" s="40" t="str">
        <f>IFERROR(INDEX($Z$2:$Z$8,MATCH(Manuel!$B9:$N45,AD$2:AD$8,0)),"--")</f>
        <v>--</v>
      </c>
      <c r="AE153" s="40" t="str">
        <f>IFERROR(INDEX($Z$2:$Z$8,MATCH(Manuel!$B9:$N45,AE$2:AE$8,0)),"--")</f>
        <v>--</v>
      </c>
      <c r="AF153" s="40" t="str">
        <f>IFERROR(INDEX($Z$2:$Z$8,MATCH(Manuel!$B9:$N45,AF$2:AF$8,0)),"--")</f>
        <v>--</v>
      </c>
      <c r="AG153" s="40" t="str">
        <f>IFERROR(INDEX($Z$2:$Z$8,MATCH(Manuel!$B9:$N45,AG$2:AG$8,0)),"--")</f>
        <v>--</v>
      </c>
      <c r="AH153" s="40" t="str">
        <f>IFERROR(INDEX($Z$2:$Z$8,MATCH(Manuel!$B9:$N45,AH$2:AH$8,0)),"--")</f>
        <v>--</v>
      </c>
      <c r="AI153" s="40" t="str">
        <f>IFERROR(INDEX($Z$2:$Z$8,MATCH(Manuel!$B9:$N45,AI$2:AI$8,0)),"--")</f>
        <v>--</v>
      </c>
      <c r="AJ153" s="40" t="str">
        <f>IFERROR(INDEX($Z$2:$Z$8,MATCH(Manuel!$B9:$N45,AJ$2:AJ$8,0)),"--")</f>
        <v>--</v>
      </c>
      <c r="AK153" s="40" t="str">
        <f>IFERROR(INDEX($Z$2:$Z$8,MATCH(Manuel!$B9:$N45,AK$2:AK$8,0)),"--")</f>
        <v>--</v>
      </c>
      <c r="AL153" s="40" t="str">
        <f>IFERROR(INDEX($Z$2:$Z$8,MATCH(Manuel!$B9:$N45,AL$2:AL$8,0)),"--")</f>
        <v>--</v>
      </c>
      <c r="AM153" s="40" t="str">
        <f>IFERROR(INDEX($Z$2:$Z$8,MATCH(Manuel!$B9:$N45,AM$2:AM$8,0)),"--")</f>
        <v>--</v>
      </c>
      <c r="AN153" s="40" t="str">
        <f>IFERROR(INDEX($Z$2:$Z$8,MATCH(Manuel!$B9:$N45,AN$2:AN$8,0)),"--")</f>
        <v>--</v>
      </c>
      <c r="AO153" s="40" t="str">
        <f>IFERROR(INDEX($Z$2:$Z$8,MATCH(Manuel!$B9:$N45,AO$2:AO$8,0)),"--")</f>
        <v>--</v>
      </c>
      <c r="AP153" s="40" t="str">
        <f>IFERROR(INDEX($Z$2:$Z$8,MATCH(Manuel!$B9:$N45,AP$2:AP$8,0)),"--")</f>
        <v>--</v>
      </c>
      <c r="AQ153" s="40" t="str">
        <f>IFERROR(INDEX($Z$2:$Z$8,MATCH(Manuel!$B9:$N45,AQ$2:AQ$8,0)),"--")</f>
        <v>--</v>
      </c>
      <c r="AR153" s="40" t="str">
        <f>IFERROR(INDEX($Z$2:$Z$8,MATCH(Manuel!$B9:$N45,AR$2:AR$8,0)),"--")</f>
        <v>--</v>
      </c>
      <c r="AS153" s="40" t="str">
        <f>IFERROR(INDEX($Z$2:$Z$8,MATCH(Manuel!$B9:$N45,AS$2:AS$8,0)),"--")</f>
        <v>--</v>
      </c>
      <c r="AT153" s="40" t="str">
        <f>IFERROR(INDEX($Z$2:$Z$8,MATCH(Manuel!$B9:$N45,AT$2:AT$8,0)),"--")</f>
        <v>--</v>
      </c>
    </row>
    <row r="154" spans="26:46">
      <c r="Z154" s="96">
        <f>IFERROR(SUM(AA154:AT154)+Manuel!$C154,"")</f>
        <v>0</v>
      </c>
      <c r="AA154" s="33" t="str">
        <f>IFERROR(INDEX($Z$2:$Z$8,MATCH(Manuel!$B9:$N45,AA$2:AA$8,0)),"--")</f>
        <v>--</v>
      </c>
      <c r="AB154" s="40" t="str">
        <f>IFERROR(INDEX($Z$2:$Z$8,MATCH(Manuel!$B9:$N45,AB$2:AB$8,0)),"--")</f>
        <v>--</v>
      </c>
      <c r="AC154" s="40" t="str">
        <f>IFERROR(INDEX($Z$2:$Z$8,MATCH(Manuel!$B9:$N45,AC$2:AC$8,0)),"--")</f>
        <v>--</v>
      </c>
      <c r="AD154" s="40" t="str">
        <f>IFERROR(INDEX($Z$2:$Z$8,MATCH(Manuel!$B9:$N45,AD$2:AD$8,0)),"--")</f>
        <v>--</v>
      </c>
      <c r="AE154" s="40" t="str">
        <f>IFERROR(INDEX($Z$2:$Z$8,MATCH(Manuel!$B9:$N45,AE$2:AE$8,0)),"--")</f>
        <v>--</v>
      </c>
      <c r="AF154" s="40" t="str">
        <f>IFERROR(INDEX($Z$2:$Z$8,MATCH(Manuel!$B9:$N45,AF$2:AF$8,0)),"--")</f>
        <v>--</v>
      </c>
      <c r="AG154" s="40" t="str">
        <f>IFERROR(INDEX($Z$2:$Z$8,MATCH(Manuel!$B9:$N45,AG$2:AG$8,0)),"--")</f>
        <v>--</v>
      </c>
      <c r="AH154" s="40" t="str">
        <f>IFERROR(INDEX($Z$2:$Z$8,MATCH(Manuel!$B9:$N45,AH$2:AH$8,0)),"--")</f>
        <v>--</v>
      </c>
      <c r="AI154" s="40" t="str">
        <f>IFERROR(INDEX($Z$2:$Z$8,MATCH(Manuel!$B9:$N45,AI$2:AI$8,0)),"--")</f>
        <v>--</v>
      </c>
      <c r="AJ154" s="40" t="str">
        <f>IFERROR(INDEX($Z$2:$Z$8,MATCH(Manuel!$B9:$N45,AJ$2:AJ$8,0)),"--")</f>
        <v>--</v>
      </c>
      <c r="AK154" s="40" t="str">
        <f>IFERROR(INDEX($Z$2:$Z$8,MATCH(Manuel!$B9:$N45,AK$2:AK$8,0)),"--")</f>
        <v>--</v>
      </c>
      <c r="AL154" s="40" t="str">
        <f>IFERROR(INDEX($Z$2:$Z$8,MATCH(Manuel!$B9:$N45,AL$2:AL$8,0)),"--")</f>
        <v>--</v>
      </c>
      <c r="AM154" s="40" t="str">
        <f>IFERROR(INDEX($Z$2:$Z$8,MATCH(Manuel!$B9:$N45,AM$2:AM$8,0)),"--")</f>
        <v>--</v>
      </c>
      <c r="AN154" s="40" t="str">
        <f>IFERROR(INDEX($Z$2:$Z$8,MATCH(Manuel!$B9:$N45,AN$2:AN$8,0)),"--")</f>
        <v>--</v>
      </c>
      <c r="AO154" s="40" t="str">
        <f>IFERROR(INDEX($Z$2:$Z$8,MATCH(Manuel!$B9:$N45,AO$2:AO$8,0)),"--")</f>
        <v>--</v>
      </c>
      <c r="AP154" s="40" t="str">
        <f>IFERROR(INDEX($Z$2:$Z$8,MATCH(Manuel!$B9:$N45,AP$2:AP$8,0)),"--")</f>
        <v>--</v>
      </c>
      <c r="AQ154" s="40" t="str">
        <f>IFERROR(INDEX($Z$2:$Z$8,MATCH(Manuel!$B9:$N45,AQ$2:AQ$8,0)),"--")</f>
        <v>--</v>
      </c>
      <c r="AR154" s="40" t="str">
        <f>IFERROR(INDEX($Z$2:$Z$8,MATCH(Manuel!$B9:$N45,AR$2:AR$8,0)),"--")</f>
        <v>--</v>
      </c>
      <c r="AS154" s="40" t="str">
        <f>IFERROR(INDEX($Z$2:$Z$8,MATCH(Manuel!$B9:$N45,AS$2:AS$8,0)),"--")</f>
        <v>--</v>
      </c>
      <c r="AT154" s="40" t="str">
        <f>IFERROR(INDEX($Z$2:$Z$8,MATCH(Manuel!$B9:$N45,AT$2:AT$8,0)),"--")</f>
        <v>--</v>
      </c>
    </row>
    <row r="155" spans="26:46">
      <c r="Z155" s="96">
        <f>IFERROR(SUM(AA155:AT155)+Manuel!$C155,"")</f>
        <v>0</v>
      </c>
      <c r="AA155" s="33" t="str">
        <f>IFERROR(INDEX($Z$2:$Z$8,MATCH(Manuel!$B9:$N45,AA$2:AA$8,0)),"--")</f>
        <v>--</v>
      </c>
      <c r="AB155" s="40" t="str">
        <f>IFERROR(INDEX($Z$2:$Z$8,MATCH(Manuel!$B9:$N45,AB$2:AB$8,0)),"--")</f>
        <v>--</v>
      </c>
      <c r="AC155" s="40" t="str">
        <f>IFERROR(INDEX($Z$2:$Z$8,MATCH(Manuel!$B9:$N45,AC$2:AC$8,0)),"--")</f>
        <v>--</v>
      </c>
      <c r="AD155" s="40" t="str">
        <f>IFERROR(INDEX($Z$2:$Z$8,MATCH(Manuel!$B9:$N45,AD$2:AD$8,0)),"--")</f>
        <v>--</v>
      </c>
      <c r="AE155" s="40" t="str">
        <f>IFERROR(INDEX($Z$2:$Z$8,MATCH(Manuel!$B9:$N45,AE$2:AE$8,0)),"--")</f>
        <v>--</v>
      </c>
      <c r="AF155" s="40" t="str">
        <f>IFERROR(INDEX($Z$2:$Z$8,MATCH(Manuel!$B9:$N45,AF$2:AF$8,0)),"--")</f>
        <v>--</v>
      </c>
      <c r="AG155" s="40" t="str">
        <f>IFERROR(INDEX($Z$2:$Z$8,MATCH(Manuel!$B9:$N45,AG$2:AG$8,0)),"--")</f>
        <v>--</v>
      </c>
      <c r="AH155" s="40" t="str">
        <f>IFERROR(INDEX($Z$2:$Z$8,MATCH(Manuel!$B9:$N45,AH$2:AH$8,0)),"--")</f>
        <v>--</v>
      </c>
      <c r="AI155" s="40" t="str">
        <f>IFERROR(INDEX($Z$2:$Z$8,MATCH(Manuel!$B9:$N45,AI$2:AI$8,0)),"--")</f>
        <v>--</v>
      </c>
      <c r="AJ155" s="40" t="str">
        <f>IFERROR(INDEX($Z$2:$Z$8,MATCH(Manuel!$B9:$N45,AJ$2:AJ$8,0)),"--")</f>
        <v>--</v>
      </c>
      <c r="AK155" s="40" t="str">
        <f>IFERROR(INDEX($Z$2:$Z$8,MATCH(Manuel!$B9:$N45,AK$2:AK$8,0)),"--")</f>
        <v>--</v>
      </c>
      <c r="AL155" s="40" t="str">
        <f>IFERROR(INDEX($Z$2:$Z$8,MATCH(Manuel!$B9:$N45,AL$2:AL$8,0)),"--")</f>
        <v>--</v>
      </c>
      <c r="AM155" s="40" t="str">
        <f>IFERROR(INDEX($Z$2:$Z$8,MATCH(Manuel!$B9:$N45,AM$2:AM$8,0)),"--")</f>
        <v>--</v>
      </c>
      <c r="AN155" s="40" t="str">
        <f>IFERROR(INDEX($Z$2:$Z$8,MATCH(Manuel!$B9:$N45,AN$2:AN$8,0)),"--")</f>
        <v>--</v>
      </c>
      <c r="AO155" s="40" t="str">
        <f>IFERROR(INDEX($Z$2:$Z$8,MATCH(Manuel!$B9:$N45,AO$2:AO$8,0)),"--")</f>
        <v>--</v>
      </c>
      <c r="AP155" s="40" t="str">
        <f>IFERROR(INDEX($Z$2:$Z$8,MATCH(Manuel!$B9:$N45,AP$2:AP$8,0)),"--")</f>
        <v>--</v>
      </c>
      <c r="AQ155" s="40" t="str">
        <f>IFERROR(INDEX($Z$2:$Z$8,MATCH(Manuel!$B9:$N45,AQ$2:AQ$8,0)),"--")</f>
        <v>--</v>
      </c>
      <c r="AR155" s="40" t="str">
        <f>IFERROR(INDEX($Z$2:$Z$8,MATCH(Manuel!$B9:$N45,AR$2:AR$8,0)),"--")</f>
        <v>--</v>
      </c>
      <c r="AS155" s="40" t="str">
        <f>IFERROR(INDEX($Z$2:$Z$8,MATCH(Manuel!$B9:$N45,AS$2:AS$8,0)),"--")</f>
        <v>--</v>
      </c>
      <c r="AT155" s="40" t="str">
        <f>IFERROR(INDEX($Z$2:$Z$8,MATCH(Manuel!$B9:$N45,AT$2:AT$8,0)),"--")</f>
        <v>--</v>
      </c>
    </row>
    <row r="156" spans="26:46">
      <c r="Z156" s="96">
        <f>IFERROR(SUM(AA156:AT156)+Manuel!$C156,"")</f>
        <v>0</v>
      </c>
      <c r="AA156" s="33" t="str">
        <f>IFERROR(INDEX($Z$2:$Z$8,MATCH(Manuel!$B9:$N45,AA$2:AA$8,0)),"--")</f>
        <v>--</v>
      </c>
      <c r="AB156" s="40" t="str">
        <f>IFERROR(INDEX($Z$2:$Z$8,MATCH(Manuel!$B9:$N45,AB$2:AB$8,0)),"--")</f>
        <v>--</v>
      </c>
      <c r="AC156" s="40" t="str">
        <f>IFERROR(INDEX($Z$2:$Z$8,MATCH(Manuel!$B9:$N45,AC$2:AC$8,0)),"--")</f>
        <v>--</v>
      </c>
      <c r="AD156" s="40" t="str">
        <f>IFERROR(INDEX($Z$2:$Z$8,MATCH(Manuel!$B9:$N45,AD$2:AD$8,0)),"--")</f>
        <v>--</v>
      </c>
      <c r="AE156" s="40" t="str">
        <f>IFERROR(INDEX($Z$2:$Z$8,MATCH(Manuel!$B9:$N45,AE$2:AE$8,0)),"--")</f>
        <v>--</v>
      </c>
      <c r="AF156" s="40" t="str">
        <f>IFERROR(INDEX($Z$2:$Z$8,MATCH(Manuel!$B9:$N45,AF$2:AF$8,0)),"--")</f>
        <v>--</v>
      </c>
      <c r="AG156" s="40" t="str">
        <f>IFERROR(INDEX($Z$2:$Z$8,MATCH(Manuel!$B9:$N45,AG$2:AG$8,0)),"--")</f>
        <v>--</v>
      </c>
      <c r="AH156" s="40" t="str">
        <f>IFERROR(INDEX($Z$2:$Z$8,MATCH(Manuel!$B9:$N45,AH$2:AH$8,0)),"--")</f>
        <v>--</v>
      </c>
      <c r="AI156" s="40" t="str">
        <f>IFERROR(INDEX($Z$2:$Z$8,MATCH(Manuel!$B9:$N45,AI$2:AI$8,0)),"--")</f>
        <v>--</v>
      </c>
      <c r="AJ156" s="40" t="str">
        <f>IFERROR(INDEX($Z$2:$Z$8,MATCH(Manuel!$B9:$N45,AJ$2:AJ$8,0)),"--")</f>
        <v>--</v>
      </c>
      <c r="AK156" s="40" t="str">
        <f>IFERROR(INDEX($Z$2:$Z$8,MATCH(Manuel!$B9:$N45,AK$2:AK$8,0)),"--")</f>
        <v>--</v>
      </c>
      <c r="AL156" s="40" t="str">
        <f>IFERROR(INDEX($Z$2:$Z$8,MATCH(Manuel!$B9:$N45,AL$2:AL$8,0)),"--")</f>
        <v>--</v>
      </c>
      <c r="AM156" s="40" t="str">
        <f>IFERROR(INDEX($Z$2:$Z$8,MATCH(Manuel!$B9:$N45,AM$2:AM$8,0)),"--")</f>
        <v>--</v>
      </c>
      <c r="AN156" s="40" t="str">
        <f>IFERROR(INDEX($Z$2:$Z$8,MATCH(Manuel!$B9:$N45,AN$2:AN$8,0)),"--")</f>
        <v>--</v>
      </c>
      <c r="AO156" s="40" t="str">
        <f>IFERROR(INDEX($Z$2:$Z$8,MATCH(Manuel!$B9:$N45,AO$2:AO$8,0)),"--")</f>
        <v>--</v>
      </c>
      <c r="AP156" s="40" t="str">
        <f>IFERROR(INDEX($Z$2:$Z$8,MATCH(Manuel!$B9:$N45,AP$2:AP$8,0)),"--")</f>
        <v>--</v>
      </c>
      <c r="AQ156" s="40" t="str">
        <f>IFERROR(INDEX($Z$2:$Z$8,MATCH(Manuel!$B9:$N45,AQ$2:AQ$8,0)),"--")</f>
        <v>--</v>
      </c>
      <c r="AR156" s="40" t="str">
        <f>IFERROR(INDEX($Z$2:$Z$8,MATCH(Manuel!$B9:$N45,AR$2:AR$8,0)),"--")</f>
        <v>--</v>
      </c>
      <c r="AS156" s="40" t="str">
        <f>IFERROR(INDEX($Z$2:$Z$8,MATCH(Manuel!$B9:$N45,AS$2:AS$8,0)),"--")</f>
        <v>--</v>
      </c>
      <c r="AT156" s="40" t="str">
        <f>IFERROR(INDEX($Z$2:$Z$8,MATCH(Manuel!$B9:$N45,AT$2:AT$8,0)),"--")</f>
        <v>--</v>
      </c>
    </row>
    <row r="157" spans="26:46">
      <c r="Z157" s="96">
        <f>IFERROR(SUM(AA157:AT157)+Manuel!$C157,"")</f>
        <v>0</v>
      </c>
      <c r="AA157" s="33" t="str">
        <f>IFERROR(INDEX($Z$2:$Z$8,MATCH(Manuel!$B9:$N45,AA$2:AA$8,0)),"--")</f>
        <v>--</v>
      </c>
      <c r="AB157" s="40" t="str">
        <f>IFERROR(INDEX($Z$2:$Z$8,MATCH(Manuel!$B9:$N45,AB$2:AB$8,0)),"--")</f>
        <v>--</v>
      </c>
      <c r="AC157" s="40" t="str">
        <f>IFERROR(INDEX($Z$2:$Z$8,MATCH(Manuel!$B9:$N45,AC$2:AC$8,0)),"--")</f>
        <v>--</v>
      </c>
      <c r="AD157" s="40" t="str">
        <f>IFERROR(INDEX($Z$2:$Z$8,MATCH(Manuel!$B9:$N45,AD$2:AD$8,0)),"--")</f>
        <v>--</v>
      </c>
      <c r="AE157" s="40" t="str">
        <f>IFERROR(INDEX($Z$2:$Z$8,MATCH(Manuel!$B9:$N45,AE$2:AE$8,0)),"--")</f>
        <v>--</v>
      </c>
      <c r="AF157" s="40" t="str">
        <f>IFERROR(INDEX($Z$2:$Z$8,MATCH(Manuel!$B9:$N45,AF$2:AF$8,0)),"--")</f>
        <v>--</v>
      </c>
      <c r="AG157" s="40" t="str">
        <f>IFERROR(INDEX($Z$2:$Z$8,MATCH(Manuel!$B9:$N45,AG$2:AG$8,0)),"--")</f>
        <v>--</v>
      </c>
      <c r="AH157" s="40" t="str">
        <f>IFERROR(INDEX($Z$2:$Z$8,MATCH(Manuel!$B9:$N45,AH$2:AH$8,0)),"--")</f>
        <v>--</v>
      </c>
      <c r="AI157" s="40" t="str">
        <f>IFERROR(INDEX($Z$2:$Z$8,MATCH(Manuel!$B9:$N45,AI$2:AI$8,0)),"--")</f>
        <v>--</v>
      </c>
      <c r="AJ157" s="40" t="str">
        <f>IFERROR(INDEX($Z$2:$Z$8,MATCH(Manuel!$B9:$N45,AJ$2:AJ$8,0)),"--")</f>
        <v>--</v>
      </c>
      <c r="AK157" s="40" t="str">
        <f>IFERROR(INDEX($Z$2:$Z$8,MATCH(Manuel!$B9:$N45,AK$2:AK$8,0)),"--")</f>
        <v>--</v>
      </c>
      <c r="AL157" s="40" t="str">
        <f>IFERROR(INDEX($Z$2:$Z$8,MATCH(Manuel!$B9:$N45,AL$2:AL$8,0)),"--")</f>
        <v>--</v>
      </c>
      <c r="AM157" s="40" t="str">
        <f>IFERROR(INDEX($Z$2:$Z$8,MATCH(Manuel!$B9:$N45,AM$2:AM$8,0)),"--")</f>
        <v>--</v>
      </c>
      <c r="AN157" s="40" t="str">
        <f>IFERROR(INDEX($Z$2:$Z$8,MATCH(Manuel!$B9:$N45,AN$2:AN$8,0)),"--")</f>
        <v>--</v>
      </c>
      <c r="AO157" s="40" t="str">
        <f>IFERROR(INDEX($Z$2:$Z$8,MATCH(Manuel!$B9:$N45,AO$2:AO$8,0)),"--")</f>
        <v>--</v>
      </c>
      <c r="AP157" s="40" t="str">
        <f>IFERROR(INDEX($Z$2:$Z$8,MATCH(Manuel!$B9:$N45,AP$2:AP$8,0)),"--")</f>
        <v>--</v>
      </c>
      <c r="AQ157" s="40" t="str">
        <f>IFERROR(INDEX($Z$2:$Z$8,MATCH(Manuel!$B9:$N45,AQ$2:AQ$8,0)),"--")</f>
        <v>--</v>
      </c>
      <c r="AR157" s="40" t="str">
        <f>IFERROR(INDEX($Z$2:$Z$8,MATCH(Manuel!$B9:$N45,AR$2:AR$8,0)),"--")</f>
        <v>--</v>
      </c>
      <c r="AS157" s="40" t="str">
        <f>IFERROR(INDEX($Z$2:$Z$8,MATCH(Manuel!$B9:$N45,AS$2:AS$8,0)),"--")</f>
        <v>--</v>
      </c>
      <c r="AT157" s="40" t="str">
        <f>IFERROR(INDEX($Z$2:$Z$8,MATCH(Manuel!$B9:$N45,AT$2:AT$8,0)),"--")</f>
        <v>--</v>
      </c>
    </row>
    <row r="158" spans="26:46">
      <c r="Z158" s="96">
        <f>IFERROR(SUM(AA158:AT158)+Manuel!$C158,"")</f>
        <v>0</v>
      </c>
      <c r="AA158" s="33" t="str">
        <f>IFERROR(INDEX($Z$2:$Z$8,MATCH(Manuel!$B9:$N45,AA$2:AA$8,0)),"--")</f>
        <v>--</v>
      </c>
      <c r="AB158" s="40" t="str">
        <f>IFERROR(INDEX($Z$2:$Z$8,MATCH(Manuel!$B9:$N45,AB$2:AB$8,0)),"--")</f>
        <v>--</v>
      </c>
      <c r="AC158" s="40" t="str">
        <f>IFERROR(INDEX($Z$2:$Z$8,MATCH(Manuel!$B9:$N45,AC$2:AC$8,0)),"--")</f>
        <v>--</v>
      </c>
      <c r="AD158" s="40" t="str">
        <f>IFERROR(INDEX($Z$2:$Z$8,MATCH(Manuel!$B9:$N45,AD$2:AD$8,0)),"--")</f>
        <v>--</v>
      </c>
      <c r="AE158" s="40" t="str">
        <f>IFERROR(INDEX($Z$2:$Z$8,MATCH(Manuel!$B9:$N45,AE$2:AE$8,0)),"--")</f>
        <v>--</v>
      </c>
      <c r="AF158" s="40" t="str">
        <f>IFERROR(INDEX($Z$2:$Z$8,MATCH(Manuel!$B9:$N45,AF$2:AF$8,0)),"--")</f>
        <v>--</v>
      </c>
      <c r="AG158" s="40" t="str">
        <f>IFERROR(INDEX($Z$2:$Z$8,MATCH(Manuel!$B9:$N45,AG$2:AG$8,0)),"--")</f>
        <v>--</v>
      </c>
      <c r="AH158" s="40" t="str">
        <f>IFERROR(INDEX($Z$2:$Z$8,MATCH(Manuel!$B9:$N45,AH$2:AH$8,0)),"--")</f>
        <v>--</v>
      </c>
      <c r="AI158" s="40" t="str">
        <f>IFERROR(INDEX($Z$2:$Z$8,MATCH(Manuel!$B9:$N45,AI$2:AI$8,0)),"--")</f>
        <v>--</v>
      </c>
      <c r="AJ158" s="40" t="str">
        <f>IFERROR(INDEX($Z$2:$Z$8,MATCH(Manuel!$B9:$N45,AJ$2:AJ$8,0)),"--")</f>
        <v>--</v>
      </c>
      <c r="AK158" s="40" t="str">
        <f>IFERROR(INDEX($Z$2:$Z$8,MATCH(Manuel!$B9:$N45,AK$2:AK$8,0)),"--")</f>
        <v>--</v>
      </c>
      <c r="AL158" s="40" t="str">
        <f>IFERROR(INDEX($Z$2:$Z$8,MATCH(Manuel!$B9:$N45,AL$2:AL$8,0)),"--")</f>
        <v>--</v>
      </c>
      <c r="AM158" s="40" t="str">
        <f>IFERROR(INDEX($Z$2:$Z$8,MATCH(Manuel!$B9:$N45,AM$2:AM$8,0)),"--")</f>
        <v>--</v>
      </c>
      <c r="AN158" s="40" t="str">
        <f>IFERROR(INDEX($Z$2:$Z$8,MATCH(Manuel!$B9:$N45,AN$2:AN$8,0)),"--")</f>
        <v>--</v>
      </c>
      <c r="AO158" s="40" t="str">
        <f>IFERROR(INDEX($Z$2:$Z$8,MATCH(Manuel!$B9:$N45,AO$2:AO$8,0)),"--")</f>
        <v>--</v>
      </c>
      <c r="AP158" s="40" t="str">
        <f>IFERROR(INDEX($Z$2:$Z$8,MATCH(Manuel!$B9:$N45,AP$2:AP$8,0)),"--")</f>
        <v>--</v>
      </c>
      <c r="AQ158" s="40" t="str">
        <f>IFERROR(INDEX($Z$2:$Z$8,MATCH(Manuel!$B9:$N45,AQ$2:AQ$8,0)),"--")</f>
        <v>--</v>
      </c>
      <c r="AR158" s="40" t="str">
        <f>IFERROR(INDEX($Z$2:$Z$8,MATCH(Manuel!$B9:$N45,AR$2:AR$8,0)),"--")</f>
        <v>--</v>
      </c>
      <c r="AS158" s="40" t="str">
        <f>IFERROR(INDEX($Z$2:$Z$8,MATCH(Manuel!$B9:$N45,AS$2:AS$8,0)),"--")</f>
        <v>--</v>
      </c>
      <c r="AT158" s="40" t="str">
        <f>IFERROR(INDEX($Z$2:$Z$8,MATCH(Manuel!$B9:$N45,AT$2:AT$8,0)),"--")</f>
        <v>--</v>
      </c>
    </row>
    <row r="159" spans="26:46">
      <c r="Z159" s="96">
        <f>IFERROR(SUM(AA159:AT159)+Manuel!$C159,"")</f>
        <v>0</v>
      </c>
      <c r="AA159" s="33" t="str">
        <f>IFERROR(INDEX($Z$2:$Z$8,MATCH(Manuel!$B9:$N45,AA$2:AA$8,0)),"--")</f>
        <v>--</v>
      </c>
      <c r="AB159" s="40" t="str">
        <f>IFERROR(INDEX($Z$2:$Z$8,MATCH(Manuel!$B9:$N45,AB$2:AB$8,0)),"--")</f>
        <v>--</v>
      </c>
      <c r="AC159" s="40" t="str">
        <f>IFERROR(INDEX($Z$2:$Z$8,MATCH(Manuel!$B9:$N45,AC$2:AC$8,0)),"--")</f>
        <v>--</v>
      </c>
      <c r="AD159" s="40" t="str">
        <f>IFERROR(INDEX($Z$2:$Z$8,MATCH(Manuel!$B9:$N45,AD$2:AD$8,0)),"--")</f>
        <v>--</v>
      </c>
      <c r="AE159" s="40" t="str">
        <f>IFERROR(INDEX($Z$2:$Z$8,MATCH(Manuel!$B9:$N45,AE$2:AE$8,0)),"--")</f>
        <v>--</v>
      </c>
      <c r="AF159" s="40" t="str">
        <f>IFERROR(INDEX($Z$2:$Z$8,MATCH(Manuel!$B9:$N45,AF$2:AF$8,0)),"--")</f>
        <v>--</v>
      </c>
      <c r="AG159" s="40" t="str">
        <f>IFERROR(INDEX($Z$2:$Z$8,MATCH(Manuel!$B9:$N45,AG$2:AG$8,0)),"--")</f>
        <v>--</v>
      </c>
      <c r="AH159" s="40" t="str">
        <f>IFERROR(INDEX($Z$2:$Z$8,MATCH(Manuel!$B9:$N45,AH$2:AH$8,0)),"--")</f>
        <v>--</v>
      </c>
      <c r="AI159" s="40" t="str">
        <f>IFERROR(INDEX($Z$2:$Z$8,MATCH(Manuel!$B9:$N45,AI$2:AI$8,0)),"--")</f>
        <v>--</v>
      </c>
      <c r="AJ159" s="40" t="str">
        <f>IFERROR(INDEX($Z$2:$Z$8,MATCH(Manuel!$B9:$N45,AJ$2:AJ$8,0)),"--")</f>
        <v>--</v>
      </c>
      <c r="AK159" s="40" t="str">
        <f>IFERROR(INDEX($Z$2:$Z$8,MATCH(Manuel!$B9:$N45,AK$2:AK$8,0)),"--")</f>
        <v>--</v>
      </c>
      <c r="AL159" s="40" t="str">
        <f>IFERROR(INDEX($Z$2:$Z$8,MATCH(Manuel!$B9:$N45,AL$2:AL$8,0)),"--")</f>
        <v>--</v>
      </c>
      <c r="AM159" s="40" t="str">
        <f>IFERROR(INDEX($Z$2:$Z$8,MATCH(Manuel!$B9:$N45,AM$2:AM$8,0)),"--")</f>
        <v>--</v>
      </c>
      <c r="AN159" s="40" t="str">
        <f>IFERROR(INDEX($Z$2:$Z$8,MATCH(Manuel!$B9:$N45,AN$2:AN$8,0)),"--")</f>
        <v>--</v>
      </c>
      <c r="AO159" s="40" t="str">
        <f>IFERROR(INDEX($Z$2:$Z$8,MATCH(Manuel!$B9:$N45,AO$2:AO$8,0)),"--")</f>
        <v>--</v>
      </c>
      <c r="AP159" s="40" t="str">
        <f>IFERROR(INDEX($Z$2:$Z$8,MATCH(Manuel!$B9:$N45,AP$2:AP$8,0)),"--")</f>
        <v>--</v>
      </c>
      <c r="AQ159" s="40" t="str">
        <f>IFERROR(INDEX($Z$2:$Z$8,MATCH(Manuel!$B9:$N45,AQ$2:AQ$8,0)),"--")</f>
        <v>--</v>
      </c>
      <c r="AR159" s="40" t="str">
        <f>IFERROR(INDEX($Z$2:$Z$8,MATCH(Manuel!$B9:$N45,AR$2:AR$8,0)),"--")</f>
        <v>--</v>
      </c>
      <c r="AS159" s="40" t="str">
        <f>IFERROR(INDEX($Z$2:$Z$8,MATCH(Manuel!$B9:$N45,AS$2:AS$8,0)),"--")</f>
        <v>--</v>
      </c>
      <c r="AT159" s="40" t="str">
        <f>IFERROR(INDEX($Z$2:$Z$8,MATCH(Manuel!$B9:$N45,AT$2:AT$8,0)),"--")</f>
        <v>--</v>
      </c>
    </row>
    <row r="160" spans="26:46">
      <c r="Z160" s="96">
        <f>IFERROR(SUM(AA160:AT160)+Manuel!$C160,"")</f>
        <v>0</v>
      </c>
      <c r="AA160" s="33" t="str">
        <f>IFERROR(INDEX($Z$2:$Z$8,MATCH(Manuel!$B9:$N45,AA$2:AA$8,0)),"--")</f>
        <v>--</v>
      </c>
      <c r="AB160" s="40" t="str">
        <f>IFERROR(INDEX($Z$2:$Z$8,MATCH(Manuel!$B9:$N45,AB$2:AB$8,0)),"--")</f>
        <v>--</v>
      </c>
      <c r="AC160" s="40" t="str">
        <f>IFERROR(INDEX($Z$2:$Z$8,MATCH(Manuel!$B9:$N45,AC$2:AC$8,0)),"--")</f>
        <v>--</v>
      </c>
      <c r="AD160" s="40" t="str">
        <f>IFERROR(INDEX($Z$2:$Z$8,MATCH(Manuel!$B9:$N45,AD$2:AD$8,0)),"--")</f>
        <v>--</v>
      </c>
      <c r="AE160" s="40" t="str">
        <f>IFERROR(INDEX($Z$2:$Z$8,MATCH(Manuel!$B9:$N45,AE$2:AE$8,0)),"--")</f>
        <v>--</v>
      </c>
      <c r="AF160" s="40" t="str">
        <f>IFERROR(INDEX($Z$2:$Z$8,MATCH(Manuel!$B9:$N45,AF$2:AF$8,0)),"--")</f>
        <v>--</v>
      </c>
      <c r="AG160" s="40" t="str">
        <f>IFERROR(INDEX($Z$2:$Z$8,MATCH(Manuel!$B9:$N45,AG$2:AG$8,0)),"--")</f>
        <v>--</v>
      </c>
      <c r="AH160" s="40" t="str">
        <f>IFERROR(INDEX($Z$2:$Z$8,MATCH(Manuel!$B9:$N45,AH$2:AH$8,0)),"--")</f>
        <v>--</v>
      </c>
      <c r="AI160" s="40" t="str">
        <f>IFERROR(INDEX($Z$2:$Z$8,MATCH(Manuel!$B9:$N45,AI$2:AI$8,0)),"--")</f>
        <v>--</v>
      </c>
      <c r="AJ160" s="40" t="str">
        <f>IFERROR(INDEX($Z$2:$Z$8,MATCH(Manuel!$B9:$N45,AJ$2:AJ$8,0)),"--")</f>
        <v>--</v>
      </c>
      <c r="AK160" s="40" t="str">
        <f>IFERROR(INDEX($Z$2:$Z$8,MATCH(Manuel!$B9:$N45,AK$2:AK$8,0)),"--")</f>
        <v>--</v>
      </c>
      <c r="AL160" s="40" t="str">
        <f>IFERROR(INDEX($Z$2:$Z$8,MATCH(Manuel!$B9:$N45,AL$2:AL$8,0)),"--")</f>
        <v>--</v>
      </c>
      <c r="AM160" s="40" t="str">
        <f>IFERROR(INDEX($Z$2:$Z$8,MATCH(Manuel!$B9:$N45,AM$2:AM$8,0)),"--")</f>
        <v>--</v>
      </c>
      <c r="AN160" s="40" t="str">
        <f>IFERROR(INDEX($Z$2:$Z$8,MATCH(Manuel!$B9:$N45,AN$2:AN$8,0)),"--")</f>
        <v>--</v>
      </c>
      <c r="AO160" s="40" t="str">
        <f>IFERROR(INDEX($Z$2:$Z$8,MATCH(Manuel!$B9:$N45,AO$2:AO$8,0)),"--")</f>
        <v>--</v>
      </c>
      <c r="AP160" s="40" t="str">
        <f>IFERROR(INDEX($Z$2:$Z$8,MATCH(Manuel!$B9:$N45,AP$2:AP$8,0)),"--")</f>
        <v>--</v>
      </c>
      <c r="AQ160" s="40" t="str">
        <f>IFERROR(INDEX($Z$2:$Z$8,MATCH(Manuel!$B9:$N45,AQ$2:AQ$8,0)),"--")</f>
        <v>--</v>
      </c>
      <c r="AR160" s="40" t="str">
        <f>IFERROR(INDEX($Z$2:$Z$8,MATCH(Manuel!$B9:$N45,AR$2:AR$8,0)),"--")</f>
        <v>--</v>
      </c>
      <c r="AS160" s="40" t="str">
        <f>IFERROR(INDEX($Z$2:$Z$8,MATCH(Manuel!$B9:$N45,AS$2:AS$8,0)),"--")</f>
        <v>--</v>
      </c>
      <c r="AT160" s="40" t="str">
        <f>IFERROR(INDEX($Z$2:$Z$8,MATCH(Manuel!$B9:$N45,AT$2:AT$8,0)),"--")</f>
        <v>--</v>
      </c>
    </row>
    <row r="161" spans="26:46">
      <c r="Z161" s="96">
        <f>IFERROR(SUM(AA161:AT161)+Manuel!$C161,"")</f>
        <v>0</v>
      </c>
      <c r="AA161" s="33" t="str">
        <f>IFERROR(INDEX($Z$2:$Z$8,MATCH(Manuel!$B9:$N45,AA$2:AA$8,0)),"--")</f>
        <v>--</v>
      </c>
      <c r="AB161" s="40" t="str">
        <f>IFERROR(INDEX($Z$2:$Z$8,MATCH(Manuel!$B9:$N45,AB$2:AB$8,0)),"--")</f>
        <v>--</v>
      </c>
      <c r="AC161" s="40" t="str">
        <f>IFERROR(INDEX($Z$2:$Z$8,MATCH(Manuel!$B9:$N45,AC$2:AC$8,0)),"--")</f>
        <v>--</v>
      </c>
      <c r="AD161" s="40" t="str">
        <f>IFERROR(INDEX($Z$2:$Z$8,MATCH(Manuel!$B9:$N45,AD$2:AD$8,0)),"--")</f>
        <v>--</v>
      </c>
      <c r="AE161" s="40" t="str">
        <f>IFERROR(INDEX($Z$2:$Z$8,MATCH(Manuel!$B9:$N45,AE$2:AE$8,0)),"--")</f>
        <v>--</v>
      </c>
      <c r="AF161" s="40" t="str">
        <f>IFERROR(INDEX($Z$2:$Z$8,MATCH(Manuel!$B9:$N45,AF$2:AF$8,0)),"--")</f>
        <v>--</v>
      </c>
      <c r="AG161" s="40" t="str">
        <f>IFERROR(INDEX($Z$2:$Z$8,MATCH(Manuel!$B9:$N45,AG$2:AG$8,0)),"--")</f>
        <v>--</v>
      </c>
      <c r="AH161" s="40" t="str">
        <f>IFERROR(INDEX($Z$2:$Z$8,MATCH(Manuel!$B9:$N45,AH$2:AH$8,0)),"--")</f>
        <v>--</v>
      </c>
      <c r="AI161" s="40" t="str">
        <f>IFERROR(INDEX($Z$2:$Z$8,MATCH(Manuel!$B9:$N45,AI$2:AI$8,0)),"--")</f>
        <v>--</v>
      </c>
      <c r="AJ161" s="40" t="str">
        <f>IFERROR(INDEX($Z$2:$Z$8,MATCH(Manuel!$B9:$N45,AJ$2:AJ$8,0)),"--")</f>
        <v>--</v>
      </c>
      <c r="AK161" s="40" t="str">
        <f>IFERROR(INDEX($Z$2:$Z$8,MATCH(Manuel!$B9:$N45,AK$2:AK$8,0)),"--")</f>
        <v>--</v>
      </c>
      <c r="AL161" s="40" t="str">
        <f>IFERROR(INDEX($Z$2:$Z$8,MATCH(Manuel!$B9:$N45,AL$2:AL$8,0)),"--")</f>
        <v>--</v>
      </c>
      <c r="AM161" s="40" t="str">
        <f>IFERROR(INDEX($Z$2:$Z$8,MATCH(Manuel!$B9:$N45,AM$2:AM$8,0)),"--")</f>
        <v>--</v>
      </c>
      <c r="AN161" s="40" t="str">
        <f>IFERROR(INDEX($Z$2:$Z$8,MATCH(Manuel!$B9:$N45,AN$2:AN$8,0)),"--")</f>
        <v>--</v>
      </c>
      <c r="AO161" s="40" t="str">
        <f>IFERROR(INDEX($Z$2:$Z$8,MATCH(Manuel!$B9:$N45,AO$2:AO$8,0)),"--")</f>
        <v>--</v>
      </c>
      <c r="AP161" s="40" t="str">
        <f>IFERROR(INDEX($Z$2:$Z$8,MATCH(Manuel!$B9:$N45,AP$2:AP$8,0)),"--")</f>
        <v>--</v>
      </c>
      <c r="AQ161" s="40" t="str">
        <f>IFERROR(INDEX($Z$2:$Z$8,MATCH(Manuel!$B9:$N45,AQ$2:AQ$8,0)),"--")</f>
        <v>--</v>
      </c>
      <c r="AR161" s="40" t="str">
        <f>IFERROR(INDEX($Z$2:$Z$8,MATCH(Manuel!$B9:$N45,AR$2:AR$8,0)),"--")</f>
        <v>--</v>
      </c>
      <c r="AS161" s="40" t="str">
        <f>IFERROR(INDEX($Z$2:$Z$8,MATCH(Manuel!$B9:$N45,AS$2:AS$8,0)),"--")</f>
        <v>--</v>
      </c>
      <c r="AT161" s="40" t="str">
        <f>IFERROR(INDEX($Z$2:$Z$8,MATCH(Manuel!$B9:$N45,AT$2:AT$8,0)),"--")</f>
        <v>--</v>
      </c>
    </row>
    <row r="162" spans="26:46">
      <c r="Z162" s="96">
        <f>IFERROR(SUM(AA162:AT162)+Manuel!$C162,"")</f>
        <v>0</v>
      </c>
      <c r="AA162" s="33" t="str">
        <f>IFERROR(INDEX($Z$2:$Z$8,MATCH(Manuel!$B9:$N45,AA$2:AA$8,0)),"--")</f>
        <v>--</v>
      </c>
      <c r="AB162" s="40" t="str">
        <f>IFERROR(INDEX($Z$2:$Z$8,MATCH(Manuel!$B9:$N45,AB$2:AB$8,0)),"--")</f>
        <v>--</v>
      </c>
      <c r="AC162" s="40" t="str">
        <f>IFERROR(INDEX($Z$2:$Z$8,MATCH(Manuel!$B9:$N45,AC$2:AC$8,0)),"--")</f>
        <v>--</v>
      </c>
      <c r="AD162" s="40" t="str">
        <f>IFERROR(INDEX($Z$2:$Z$8,MATCH(Manuel!$B9:$N45,AD$2:AD$8,0)),"--")</f>
        <v>--</v>
      </c>
      <c r="AE162" s="40" t="str">
        <f>IFERROR(INDEX($Z$2:$Z$8,MATCH(Manuel!$B9:$N45,AE$2:AE$8,0)),"--")</f>
        <v>--</v>
      </c>
      <c r="AF162" s="40" t="str">
        <f>IFERROR(INDEX($Z$2:$Z$8,MATCH(Manuel!$B9:$N45,AF$2:AF$8,0)),"--")</f>
        <v>--</v>
      </c>
      <c r="AG162" s="40" t="str">
        <f>IFERROR(INDEX($Z$2:$Z$8,MATCH(Manuel!$B9:$N45,AG$2:AG$8,0)),"--")</f>
        <v>--</v>
      </c>
      <c r="AH162" s="40" t="str">
        <f>IFERROR(INDEX($Z$2:$Z$8,MATCH(Manuel!$B9:$N45,AH$2:AH$8,0)),"--")</f>
        <v>--</v>
      </c>
      <c r="AI162" s="40" t="str">
        <f>IFERROR(INDEX($Z$2:$Z$8,MATCH(Manuel!$B9:$N45,AI$2:AI$8,0)),"--")</f>
        <v>--</v>
      </c>
      <c r="AJ162" s="40" t="str">
        <f>IFERROR(INDEX($Z$2:$Z$8,MATCH(Manuel!$B9:$N45,AJ$2:AJ$8,0)),"--")</f>
        <v>--</v>
      </c>
      <c r="AK162" s="40" t="str">
        <f>IFERROR(INDEX($Z$2:$Z$8,MATCH(Manuel!$B9:$N45,AK$2:AK$8,0)),"--")</f>
        <v>--</v>
      </c>
      <c r="AL162" s="40" t="str">
        <f>IFERROR(INDEX($Z$2:$Z$8,MATCH(Manuel!$B9:$N45,AL$2:AL$8,0)),"--")</f>
        <v>--</v>
      </c>
      <c r="AM162" s="40" t="str">
        <f>IFERROR(INDEX($Z$2:$Z$8,MATCH(Manuel!$B9:$N45,AM$2:AM$8,0)),"--")</f>
        <v>--</v>
      </c>
      <c r="AN162" s="40" t="str">
        <f>IFERROR(INDEX($Z$2:$Z$8,MATCH(Manuel!$B9:$N45,AN$2:AN$8,0)),"--")</f>
        <v>--</v>
      </c>
      <c r="AO162" s="40" t="str">
        <f>IFERROR(INDEX($Z$2:$Z$8,MATCH(Manuel!$B9:$N45,AO$2:AO$8,0)),"--")</f>
        <v>--</v>
      </c>
      <c r="AP162" s="40" t="str">
        <f>IFERROR(INDEX($Z$2:$Z$8,MATCH(Manuel!$B9:$N45,AP$2:AP$8,0)),"--")</f>
        <v>--</v>
      </c>
      <c r="AQ162" s="40" t="str">
        <f>IFERROR(INDEX($Z$2:$Z$8,MATCH(Manuel!$B9:$N45,AQ$2:AQ$8,0)),"--")</f>
        <v>--</v>
      </c>
      <c r="AR162" s="40" t="str">
        <f>IFERROR(INDEX($Z$2:$Z$8,MATCH(Manuel!$B9:$N45,AR$2:AR$8,0)),"--")</f>
        <v>--</v>
      </c>
      <c r="AS162" s="40" t="str">
        <f>IFERROR(INDEX($Z$2:$Z$8,MATCH(Manuel!$B9:$N45,AS$2:AS$8,0)),"--")</f>
        <v>--</v>
      </c>
      <c r="AT162" s="40" t="str">
        <f>IFERROR(INDEX($Z$2:$Z$8,MATCH(Manuel!$B9:$N45,AT$2:AT$8,0)),"--")</f>
        <v>--</v>
      </c>
    </row>
    <row r="163" spans="26:46">
      <c r="Z163" s="96">
        <f>IFERROR(SUM(AA163:AT163)+Manuel!$C163,"")</f>
        <v>0</v>
      </c>
      <c r="AA163" s="33" t="str">
        <f>IFERROR(INDEX($Z$2:$Z$8,MATCH(Manuel!$B9:$N45,AA$2:AA$8,0)),"--")</f>
        <v>--</v>
      </c>
      <c r="AB163" s="40" t="str">
        <f>IFERROR(INDEX($Z$2:$Z$8,MATCH(Manuel!$B9:$N45,AB$2:AB$8,0)),"--")</f>
        <v>--</v>
      </c>
      <c r="AC163" s="40" t="str">
        <f>IFERROR(INDEX($Z$2:$Z$8,MATCH(Manuel!$B9:$N45,AC$2:AC$8,0)),"--")</f>
        <v>--</v>
      </c>
      <c r="AD163" s="40" t="str">
        <f>IFERROR(INDEX($Z$2:$Z$8,MATCH(Manuel!$B9:$N45,AD$2:AD$8,0)),"--")</f>
        <v>--</v>
      </c>
      <c r="AE163" s="40" t="str">
        <f>IFERROR(INDEX($Z$2:$Z$8,MATCH(Manuel!$B9:$N45,AE$2:AE$8,0)),"--")</f>
        <v>--</v>
      </c>
      <c r="AF163" s="40" t="str">
        <f>IFERROR(INDEX($Z$2:$Z$8,MATCH(Manuel!$B9:$N45,AF$2:AF$8,0)),"--")</f>
        <v>--</v>
      </c>
      <c r="AG163" s="40" t="str">
        <f>IFERROR(INDEX($Z$2:$Z$8,MATCH(Manuel!$B9:$N45,AG$2:AG$8,0)),"--")</f>
        <v>--</v>
      </c>
      <c r="AH163" s="40" t="str">
        <f>IFERROR(INDEX($Z$2:$Z$8,MATCH(Manuel!$B9:$N45,AH$2:AH$8,0)),"--")</f>
        <v>--</v>
      </c>
      <c r="AI163" s="40" t="str">
        <f>IFERROR(INDEX($Z$2:$Z$8,MATCH(Manuel!$B9:$N45,AI$2:AI$8,0)),"--")</f>
        <v>--</v>
      </c>
      <c r="AJ163" s="40" t="str">
        <f>IFERROR(INDEX($Z$2:$Z$8,MATCH(Manuel!$B9:$N45,AJ$2:AJ$8,0)),"--")</f>
        <v>--</v>
      </c>
      <c r="AK163" s="40" t="str">
        <f>IFERROR(INDEX($Z$2:$Z$8,MATCH(Manuel!$B9:$N45,AK$2:AK$8,0)),"--")</f>
        <v>--</v>
      </c>
      <c r="AL163" s="40" t="str">
        <f>IFERROR(INDEX($Z$2:$Z$8,MATCH(Manuel!$B9:$N45,AL$2:AL$8,0)),"--")</f>
        <v>--</v>
      </c>
      <c r="AM163" s="40" t="str">
        <f>IFERROR(INDEX($Z$2:$Z$8,MATCH(Manuel!$B9:$N45,AM$2:AM$8,0)),"--")</f>
        <v>--</v>
      </c>
      <c r="AN163" s="40" t="str">
        <f>IFERROR(INDEX($Z$2:$Z$8,MATCH(Manuel!$B9:$N45,AN$2:AN$8,0)),"--")</f>
        <v>--</v>
      </c>
      <c r="AO163" s="40" t="str">
        <f>IFERROR(INDEX($Z$2:$Z$8,MATCH(Manuel!$B9:$N45,AO$2:AO$8,0)),"--")</f>
        <v>--</v>
      </c>
      <c r="AP163" s="40" t="str">
        <f>IFERROR(INDEX($Z$2:$Z$8,MATCH(Manuel!$B9:$N45,AP$2:AP$8,0)),"--")</f>
        <v>--</v>
      </c>
      <c r="AQ163" s="40" t="str">
        <f>IFERROR(INDEX($Z$2:$Z$8,MATCH(Manuel!$B9:$N45,AQ$2:AQ$8,0)),"--")</f>
        <v>--</v>
      </c>
      <c r="AR163" s="40" t="str">
        <f>IFERROR(INDEX($Z$2:$Z$8,MATCH(Manuel!$B9:$N45,AR$2:AR$8,0)),"--")</f>
        <v>--</v>
      </c>
      <c r="AS163" s="40" t="str">
        <f>IFERROR(INDEX($Z$2:$Z$8,MATCH(Manuel!$B9:$N45,AS$2:AS$8,0)),"--")</f>
        <v>--</v>
      </c>
      <c r="AT163" s="40" t="str">
        <f>IFERROR(INDEX($Z$2:$Z$8,MATCH(Manuel!$B9:$N45,AT$2:AT$8,0)),"--")</f>
        <v>--</v>
      </c>
    </row>
    <row r="164" spans="26:46">
      <c r="Z164" s="96">
        <f>IFERROR(SUM(AA164:AT164)+Manuel!$C164,"")</f>
        <v>0</v>
      </c>
      <c r="AA164" s="33" t="str">
        <f>IFERROR(INDEX($Z$2:$Z$8,MATCH(Manuel!$B9:$N45,AA$2:AA$8,0)),"--")</f>
        <v>--</v>
      </c>
      <c r="AB164" s="40" t="str">
        <f>IFERROR(INDEX($Z$2:$Z$8,MATCH(Manuel!$B9:$N45,AB$2:AB$8,0)),"--")</f>
        <v>--</v>
      </c>
      <c r="AC164" s="40" t="str">
        <f>IFERROR(INDEX($Z$2:$Z$8,MATCH(Manuel!$B9:$N45,AC$2:AC$8,0)),"--")</f>
        <v>--</v>
      </c>
      <c r="AD164" s="40" t="str">
        <f>IFERROR(INDEX($Z$2:$Z$8,MATCH(Manuel!$B9:$N45,AD$2:AD$8,0)),"--")</f>
        <v>--</v>
      </c>
      <c r="AE164" s="40" t="str">
        <f>IFERROR(INDEX($Z$2:$Z$8,MATCH(Manuel!$B9:$N45,AE$2:AE$8,0)),"--")</f>
        <v>--</v>
      </c>
      <c r="AF164" s="40" t="str">
        <f>IFERROR(INDEX($Z$2:$Z$8,MATCH(Manuel!$B9:$N45,AF$2:AF$8,0)),"--")</f>
        <v>--</v>
      </c>
      <c r="AG164" s="40" t="str">
        <f>IFERROR(INDEX($Z$2:$Z$8,MATCH(Manuel!$B9:$N45,AG$2:AG$8,0)),"--")</f>
        <v>--</v>
      </c>
      <c r="AH164" s="40" t="str">
        <f>IFERROR(INDEX($Z$2:$Z$8,MATCH(Manuel!$B9:$N45,AH$2:AH$8,0)),"--")</f>
        <v>--</v>
      </c>
      <c r="AI164" s="40" t="str">
        <f>IFERROR(INDEX($Z$2:$Z$8,MATCH(Manuel!$B9:$N45,AI$2:AI$8,0)),"--")</f>
        <v>--</v>
      </c>
      <c r="AJ164" s="40" t="str">
        <f>IFERROR(INDEX($Z$2:$Z$8,MATCH(Manuel!$B9:$N45,AJ$2:AJ$8,0)),"--")</f>
        <v>--</v>
      </c>
      <c r="AK164" s="40" t="str">
        <f>IFERROR(INDEX($Z$2:$Z$8,MATCH(Manuel!$B9:$N45,AK$2:AK$8,0)),"--")</f>
        <v>--</v>
      </c>
      <c r="AL164" s="40" t="str">
        <f>IFERROR(INDEX($Z$2:$Z$8,MATCH(Manuel!$B9:$N45,AL$2:AL$8,0)),"--")</f>
        <v>--</v>
      </c>
      <c r="AM164" s="40" t="str">
        <f>IFERROR(INDEX($Z$2:$Z$8,MATCH(Manuel!$B9:$N45,AM$2:AM$8,0)),"--")</f>
        <v>--</v>
      </c>
      <c r="AN164" s="40" t="str">
        <f>IFERROR(INDEX($Z$2:$Z$8,MATCH(Manuel!$B9:$N45,AN$2:AN$8,0)),"--")</f>
        <v>--</v>
      </c>
      <c r="AO164" s="40" t="str">
        <f>IFERROR(INDEX($Z$2:$Z$8,MATCH(Manuel!$B9:$N45,AO$2:AO$8,0)),"--")</f>
        <v>--</v>
      </c>
      <c r="AP164" s="40" t="str">
        <f>IFERROR(INDEX($Z$2:$Z$8,MATCH(Manuel!$B9:$N45,AP$2:AP$8,0)),"--")</f>
        <v>--</v>
      </c>
      <c r="AQ164" s="40" t="str">
        <f>IFERROR(INDEX($Z$2:$Z$8,MATCH(Manuel!$B9:$N45,AQ$2:AQ$8,0)),"--")</f>
        <v>--</v>
      </c>
      <c r="AR164" s="40" t="str">
        <f>IFERROR(INDEX($Z$2:$Z$8,MATCH(Manuel!$B9:$N45,AR$2:AR$8,0)),"--")</f>
        <v>--</v>
      </c>
      <c r="AS164" s="40" t="str">
        <f>IFERROR(INDEX($Z$2:$Z$8,MATCH(Manuel!$B9:$N45,AS$2:AS$8,0)),"--")</f>
        <v>--</v>
      </c>
      <c r="AT164" s="40" t="str">
        <f>IFERROR(INDEX($Z$2:$Z$8,MATCH(Manuel!$B9:$N45,AT$2:AT$8,0)),"--")</f>
        <v>--</v>
      </c>
    </row>
    <row r="165" spans="26:46">
      <c r="Z165" s="96">
        <f>IFERROR(SUM(AA165:AT165)+Manuel!$C165,"")</f>
        <v>0</v>
      </c>
      <c r="AA165" s="33" t="str">
        <f>IFERROR(INDEX($Z$2:$Z$8,MATCH(Manuel!$B9:$N45,AA$2:AA$8,0)),"--")</f>
        <v>--</v>
      </c>
      <c r="AB165" s="40" t="str">
        <f>IFERROR(INDEX($Z$2:$Z$8,MATCH(Manuel!$B9:$N45,AB$2:AB$8,0)),"--")</f>
        <v>--</v>
      </c>
      <c r="AC165" s="40" t="str">
        <f>IFERROR(INDEX($Z$2:$Z$8,MATCH(Manuel!$B9:$N45,AC$2:AC$8,0)),"--")</f>
        <v>--</v>
      </c>
      <c r="AD165" s="40" t="str">
        <f>IFERROR(INDEX($Z$2:$Z$8,MATCH(Manuel!$B9:$N45,AD$2:AD$8,0)),"--")</f>
        <v>--</v>
      </c>
      <c r="AE165" s="40" t="str">
        <f>IFERROR(INDEX($Z$2:$Z$8,MATCH(Manuel!$B9:$N45,AE$2:AE$8,0)),"--")</f>
        <v>--</v>
      </c>
      <c r="AF165" s="40" t="str">
        <f>IFERROR(INDEX($Z$2:$Z$8,MATCH(Manuel!$B9:$N45,AF$2:AF$8,0)),"--")</f>
        <v>--</v>
      </c>
      <c r="AG165" s="40" t="str">
        <f>IFERROR(INDEX($Z$2:$Z$8,MATCH(Manuel!$B9:$N45,AG$2:AG$8,0)),"--")</f>
        <v>--</v>
      </c>
      <c r="AH165" s="40" t="str">
        <f>IFERROR(INDEX($Z$2:$Z$8,MATCH(Manuel!$B9:$N45,AH$2:AH$8,0)),"--")</f>
        <v>--</v>
      </c>
      <c r="AI165" s="40" t="str">
        <f>IFERROR(INDEX($Z$2:$Z$8,MATCH(Manuel!$B9:$N45,AI$2:AI$8,0)),"--")</f>
        <v>--</v>
      </c>
      <c r="AJ165" s="40" t="str">
        <f>IFERROR(INDEX($Z$2:$Z$8,MATCH(Manuel!$B9:$N45,AJ$2:AJ$8,0)),"--")</f>
        <v>--</v>
      </c>
      <c r="AK165" s="40" t="str">
        <f>IFERROR(INDEX($Z$2:$Z$8,MATCH(Manuel!$B9:$N45,AK$2:AK$8,0)),"--")</f>
        <v>--</v>
      </c>
      <c r="AL165" s="40" t="str">
        <f>IFERROR(INDEX($Z$2:$Z$8,MATCH(Manuel!$B9:$N45,AL$2:AL$8,0)),"--")</f>
        <v>--</v>
      </c>
      <c r="AM165" s="40" t="str">
        <f>IFERROR(INDEX($Z$2:$Z$8,MATCH(Manuel!$B9:$N45,AM$2:AM$8,0)),"--")</f>
        <v>--</v>
      </c>
      <c r="AN165" s="40" t="str">
        <f>IFERROR(INDEX($Z$2:$Z$8,MATCH(Manuel!$B9:$N45,AN$2:AN$8,0)),"--")</f>
        <v>--</v>
      </c>
      <c r="AO165" s="40" t="str">
        <f>IFERROR(INDEX($Z$2:$Z$8,MATCH(Manuel!$B9:$N45,AO$2:AO$8,0)),"--")</f>
        <v>--</v>
      </c>
      <c r="AP165" s="40" t="str">
        <f>IFERROR(INDEX($Z$2:$Z$8,MATCH(Manuel!$B9:$N45,AP$2:AP$8,0)),"--")</f>
        <v>--</v>
      </c>
      <c r="AQ165" s="40" t="str">
        <f>IFERROR(INDEX($Z$2:$Z$8,MATCH(Manuel!$B9:$N45,AQ$2:AQ$8,0)),"--")</f>
        <v>--</v>
      </c>
      <c r="AR165" s="40" t="str">
        <f>IFERROR(INDEX($Z$2:$Z$8,MATCH(Manuel!$B9:$N45,AR$2:AR$8,0)),"--")</f>
        <v>--</v>
      </c>
      <c r="AS165" s="40" t="str">
        <f>IFERROR(INDEX($Z$2:$Z$8,MATCH(Manuel!$B9:$N45,AS$2:AS$8,0)),"--")</f>
        <v>--</v>
      </c>
      <c r="AT165" s="40" t="str">
        <f>IFERROR(INDEX($Z$2:$Z$8,MATCH(Manuel!$B9:$N45,AT$2:AT$8,0)),"--")</f>
        <v>--</v>
      </c>
    </row>
    <row r="166" spans="26:46">
      <c r="Z166" s="96">
        <f>IFERROR(SUM(AA166:AT166)+Manuel!$C166,"")</f>
        <v>0</v>
      </c>
      <c r="AA166" s="33" t="str">
        <f>IFERROR(INDEX($Z$2:$Z$8,MATCH(Manuel!$B9:$N45,AA$2:AA$8,0)),"--")</f>
        <v>--</v>
      </c>
      <c r="AB166" s="40" t="str">
        <f>IFERROR(INDEX($Z$2:$Z$8,MATCH(Manuel!$B9:$N45,AB$2:AB$8,0)),"--")</f>
        <v>--</v>
      </c>
      <c r="AC166" s="40" t="str">
        <f>IFERROR(INDEX($Z$2:$Z$8,MATCH(Manuel!$B9:$N45,AC$2:AC$8,0)),"--")</f>
        <v>--</v>
      </c>
      <c r="AD166" s="40" t="str">
        <f>IFERROR(INDEX($Z$2:$Z$8,MATCH(Manuel!$B9:$N45,AD$2:AD$8,0)),"--")</f>
        <v>--</v>
      </c>
      <c r="AE166" s="40" t="str">
        <f>IFERROR(INDEX($Z$2:$Z$8,MATCH(Manuel!$B9:$N45,AE$2:AE$8,0)),"--")</f>
        <v>--</v>
      </c>
      <c r="AF166" s="40" t="str">
        <f>IFERROR(INDEX($Z$2:$Z$8,MATCH(Manuel!$B9:$N45,AF$2:AF$8,0)),"--")</f>
        <v>--</v>
      </c>
      <c r="AG166" s="40" t="str">
        <f>IFERROR(INDEX($Z$2:$Z$8,MATCH(Manuel!$B9:$N45,AG$2:AG$8,0)),"--")</f>
        <v>--</v>
      </c>
      <c r="AH166" s="40" t="str">
        <f>IFERROR(INDEX($Z$2:$Z$8,MATCH(Manuel!$B9:$N45,AH$2:AH$8,0)),"--")</f>
        <v>--</v>
      </c>
      <c r="AI166" s="40" t="str">
        <f>IFERROR(INDEX($Z$2:$Z$8,MATCH(Manuel!$B9:$N45,AI$2:AI$8,0)),"--")</f>
        <v>--</v>
      </c>
      <c r="AJ166" s="40" t="str">
        <f>IFERROR(INDEX($Z$2:$Z$8,MATCH(Manuel!$B9:$N45,AJ$2:AJ$8,0)),"--")</f>
        <v>--</v>
      </c>
      <c r="AK166" s="40" t="str">
        <f>IFERROR(INDEX($Z$2:$Z$8,MATCH(Manuel!$B9:$N45,AK$2:AK$8,0)),"--")</f>
        <v>--</v>
      </c>
      <c r="AL166" s="40" t="str">
        <f>IFERROR(INDEX($Z$2:$Z$8,MATCH(Manuel!$B9:$N45,AL$2:AL$8,0)),"--")</f>
        <v>--</v>
      </c>
      <c r="AM166" s="40" t="str">
        <f>IFERROR(INDEX($Z$2:$Z$8,MATCH(Manuel!$B9:$N45,AM$2:AM$8,0)),"--")</f>
        <v>--</v>
      </c>
      <c r="AN166" s="40" t="str">
        <f>IFERROR(INDEX($Z$2:$Z$8,MATCH(Manuel!$B9:$N45,AN$2:AN$8,0)),"--")</f>
        <v>--</v>
      </c>
      <c r="AO166" s="40" t="str">
        <f>IFERROR(INDEX($Z$2:$Z$8,MATCH(Manuel!$B9:$N45,AO$2:AO$8,0)),"--")</f>
        <v>--</v>
      </c>
      <c r="AP166" s="40" t="str">
        <f>IFERROR(INDEX($Z$2:$Z$8,MATCH(Manuel!$B9:$N45,AP$2:AP$8,0)),"--")</f>
        <v>--</v>
      </c>
      <c r="AQ166" s="40" t="str">
        <f>IFERROR(INDEX($Z$2:$Z$8,MATCH(Manuel!$B9:$N45,AQ$2:AQ$8,0)),"--")</f>
        <v>--</v>
      </c>
      <c r="AR166" s="40" t="str">
        <f>IFERROR(INDEX($Z$2:$Z$8,MATCH(Manuel!$B9:$N45,AR$2:AR$8,0)),"--")</f>
        <v>--</v>
      </c>
      <c r="AS166" s="40" t="str">
        <f>IFERROR(INDEX($Z$2:$Z$8,MATCH(Manuel!$B9:$N45,AS$2:AS$8,0)),"--")</f>
        <v>--</v>
      </c>
      <c r="AT166" s="40" t="str">
        <f>IFERROR(INDEX($Z$2:$Z$8,MATCH(Manuel!$B9:$N45,AT$2:AT$8,0)),"--")</f>
        <v>--</v>
      </c>
    </row>
    <row r="167" spans="26:46">
      <c r="Z167" s="96">
        <f>IFERROR(SUM(AA167:AT167)+Manuel!$C167,"")</f>
        <v>0</v>
      </c>
      <c r="AA167" s="33" t="str">
        <f>IFERROR(INDEX($Z$2:$Z$8,MATCH(Manuel!$B9:$N45,AA$2:AA$8,0)),"--")</f>
        <v>--</v>
      </c>
      <c r="AB167" s="40" t="str">
        <f>IFERROR(INDEX($Z$2:$Z$8,MATCH(Manuel!$B9:$N45,AB$2:AB$8,0)),"--")</f>
        <v>--</v>
      </c>
      <c r="AC167" s="40" t="str">
        <f>IFERROR(INDEX($Z$2:$Z$8,MATCH(Manuel!$B9:$N45,AC$2:AC$8,0)),"--")</f>
        <v>--</v>
      </c>
      <c r="AD167" s="40" t="str">
        <f>IFERROR(INDEX($Z$2:$Z$8,MATCH(Manuel!$B9:$N45,AD$2:AD$8,0)),"--")</f>
        <v>--</v>
      </c>
      <c r="AE167" s="40" t="str">
        <f>IFERROR(INDEX($Z$2:$Z$8,MATCH(Manuel!$B9:$N45,AE$2:AE$8,0)),"--")</f>
        <v>--</v>
      </c>
      <c r="AF167" s="40" t="str">
        <f>IFERROR(INDEX($Z$2:$Z$8,MATCH(Manuel!$B9:$N45,AF$2:AF$8,0)),"--")</f>
        <v>--</v>
      </c>
      <c r="AG167" s="40" t="str">
        <f>IFERROR(INDEX($Z$2:$Z$8,MATCH(Manuel!$B9:$N45,AG$2:AG$8,0)),"--")</f>
        <v>--</v>
      </c>
      <c r="AH167" s="40" t="str">
        <f>IFERROR(INDEX($Z$2:$Z$8,MATCH(Manuel!$B9:$N45,AH$2:AH$8,0)),"--")</f>
        <v>--</v>
      </c>
      <c r="AI167" s="40" t="str">
        <f>IFERROR(INDEX($Z$2:$Z$8,MATCH(Manuel!$B9:$N45,AI$2:AI$8,0)),"--")</f>
        <v>--</v>
      </c>
      <c r="AJ167" s="40" t="str">
        <f>IFERROR(INDEX($Z$2:$Z$8,MATCH(Manuel!$B9:$N45,AJ$2:AJ$8,0)),"--")</f>
        <v>--</v>
      </c>
      <c r="AK167" s="40" t="str">
        <f>IFERROR(INDEX($Z$2:$Z$8,MATCH(Manuel!$B9:$N45,AK$2:AK$8,0)),"--")</f>
        <v>--</v>
      </c>
      <c r="AL167" s="40" t="str">
        <f>IFERROR(INDEX($Z$2:$Z$8,MATCH(Manuel!$B9:$N45,AL$2:AL$8,0)),"--")</f>
        <v>--</v>
      </c>
      <c r="AM167" s="40" t="str">
        <f>IFERROR(INDEX($Z$2:$Z$8,MATCH(Manuel!$B9:$N45,AM$2:AM$8,0)),"--")</f>
        <v>--</v>
      </c>
      <c r="AN167" s="40" t="str">
        <f>IFERROR(INDEX($Z$2:$Z$8,MATCH(Manuel!$B9:$N45,AN$2:AN$8,0)),"--")</f>
        <v>--</v>
      </c>
      <c r="AO167" s="40" t="str">
        <f>IFERROR(INDEX($Z$2:$Z$8,MATCH(Manuel!$B9:$N45,AO$2:AO$8,0)),"--")</f>
        <v>--</v>
      </c>
      <c r="AP167" s="40" t="str">
        <f>IFERROR(INDEX($Z$2:$Z$8,MATCH(Manuel!$B9:$N45,AP$2:AP$8,0)),"--")</f>
        <v>--</v>
      </c>
      <c r="AQ167" s="40" t="str">
        <f>IFERROR(INDEX($Z$2:$Z$8,MATCH(Manuel!$B9:$N45,AQ$2:AQ$8,0)),"--")</f>
        <v>--</v>
      </c>
      <c r="AR167" s="40" t="str">
        <f>IFERROR(INDEX($Z$2:$Z$8,MATCH(Manuel!$B9:$N45,AR$2:AR$8,0)),"--")</f>
        <v>--</v>
      </c>
      <c r="AS167" s="40" t="str">
        <f>IFERROR(INDEX($Z$2:$Z$8,MATCH(Manuel!$B9:$N45,AS$2:AS$8,0)),"--")</f>
        <v>--</v>
      </c>
      <c r="AT167" s="40" t="str">
        <f>IFERROR(INDEX($Z$2:$Z$8,MATCH(Manuel!$B9:$N45,AT$2:AT$8,0)),"--")</f>
        <v>--</v>
      </c>
    </row>
    <row r="168" spans="26:46">
      <c r="Z168" s="96">
        <f>IFERROR(SUM(AA168:AT168)+Manuel!$C168,"")</f>
        <v>0</v>
      </c>
      <c r="AA168" s="33" t="str">
        <f>IFERROR(INDEX($Z$2:$Z$8,MATCH(Manuel!$B9:$N45,AA$2:AA$8,0)),"--")</f>
        <v>--</v>
      </c>
      <c r="AB168" s="40" t="str">
        <f>IFERROR(INDEX($Z$2:$Z$8,MATCH(Manuel!$B9:$N45,AB$2:AB$8,0)),"--")</f>
        <v>--</v>
      </c>
      <c r="AC168" s="40" t="str">
        <f>IFERROR(INDEX($Z$2:$Z$8,MATCH(Manuel!$B9:$N45,AC$2:AC$8,0)),"--")</f>
        <v>--</v>
      </c>
      <c r="AD168" s="40" t="str">
        <f>IFERROR(INDEX($Z$2:$Z$8,MATCH(Manuel!$B9:$N45,AD$2:AD$8,0)),"--")</f>
        <v>--</v>
      </c>
      <c r="AE168" s="40" t="str">
        <f>IFERROR(INDEX($Z$2:$Z$8,MATCH(Manuel!$B9:$N45,AE$2:AE$8,0)),"--")</f>
        <v>--</v>
      </c>
      <c r="AF168" s="40" t="str">
        <f>IFERROR(INDEX($Z$2:$Z$8,MATCH(Manuel!$B9:$N45,AF$2:AF$8,0)),"--")</f>
        <v>--</v>
      </c>
      <c r="AG168" s="40" t="str">
        <f>IFERROR(INDEX($Z$2:$Z$8,MATCH(Manuel!$B9:$N45,AG$2:AG$8,0)),"--")</f>
        <v>--</v>
      </c>
      <c r="AH168" s="40" t="str">
        <f>IFERROR(INDEX($Z$2:$Z$8,MATCH(Manuel!$B9:$N45,AH$2:AH$8,0)),"--")</f>
        <v>--</v>
      </c>
      <c r="AI168" s="40" t="str">
        <f>IFERROR(INDEX($Z$2:$Z$8,MATCH(Manuel!$B9:$N45,AI$2:AI$8,0)),"--")</f>
        <v>--</v>
      </c>
      <c r="AJ168" s="40" t="str">
        <f>IFERROR(INDEX($Z$2:$Z$8,MATCH(Manuel!$B9:$N45,AJ$2:AJ$8,0)),"--")</f>
        <v>--</v>
      </c>
      <c r="AK168" s="40" t="str">
        <f>IFERROR(INDEX($Z$2:$Z$8,MATCH(Manuel!$B9:$N45,AK$2:AK$8,0)),"--")</f>
        <v>--</v>
      </c>
      <c r="AL168" s="40" t="str">
        <f>IFERROR(INDEX($Z$2:$Z$8,MATCH(Manuel!$B9:$N45,AL$2:AL$8,0)),"--")</f>
        <v>--</v>
      </c>
      <c r="AM168" s="40" t="str">
        <f>IFERROR(INDEX($Z$2:$Z$8,MATCH(Manuel!$B9:$N45,AM$2:AM$8,0)),"--")</f>
        <v>--</v>
      </c>
      <c r="AN168" s="40" t="str">
        <f>IFERROR(INDEX($Z$2:$Z$8,MATCH(Manuel!$B9:$N45,AN$2:AN$8,0)),"--")</f>
        <v>--</v>
      </c>
      <c r="AO168" s="40" t="str">
        <f>IFERROR(INDEX($Z$2:$Z$8,MATCH(Manuel!$B9:$N45,AO$2:AO$8,0)),"--")</f>
        <v>--</v>
      </c>
      <c r="AP168" s="40" t="str">
        <f>IFERROR(INDEX($Z$2:$Z$8,MATCH(Manuel!$B9:$N45,AP$2:AP$8,0)),"--")</f>
        <v>--</v>
      </c>
      <c r="AQ168" s="40" t="str">
        <f>IFERROR(INDEX($Z$2:$Z$8,MATCH(Manuel!$B9:$N45,AQ$2:AQ$8,0)),"--")</f>
        <v>--</v>
      </c>
      <c r="AR168" s="40" t="str">
        <f>IFERROR(INDEX($Z$2:$Z$8,MATCH(Manuel!$B9:$N45,AR$2:AR$8,0)),"--")</f>
        <v>--</v>
      </c>
      <c r="AS168" s="40" t="str">
        <f>IFERROR(INDEX($Z$2:$Z$8,MATCH(Manuel!$B9:$N45,AS$2:AS$8,0)),"--")</f>
        <v>--</v>
      </c>
      <c r="AT168" s="40" t="str">
        <f>IFERROR(INDEX($Z$2:$Z$8,MATCH(Manuel!$B9:$N45,AT$2:AT$8,0)),"--")</f>
        <v>--</v>
      </c>
    </row>
    <row r="169" spans="26:46">
      <c r="Z169" s="96">
        <f>IFERROR(SUM(AA169:AT169)+Manuel!$C169,"")</f>
        <v>0</v>
      </c>
      <c r="AA169" s="33" t="str">
        <f>IFERROR(INDEX($Z$2:$Z$8,MATCH(Manuel!$B9:$N45,AA$2:AA$8,0)),"--")</f>
        <v>--</v>
      </c>
      <c r="AB169" s="40" t="str">
        <f>IFERROR(INDEX($Z$2:$Z$8,MATCH(Manuel!$B9:$N45,AB$2:AB$8,0)),"--")</f>
        <v>--</v>
      </c>
      <c r="AC169" s="40" t="str">
        <f>IFERROR(INDEX($Z$2:$Z$8,MATCH(Manuel!$B9:$N45,AC$2:AC$8,0)),"--")</f>
        <v>--</v>
      </c>
      <c r="AD169" s="40" t="str">
        <f>IFERROR(INDEX($Z$2:$Z$8,MATCH(Manuel!$B9:$N45,AD$2:AD$8,0)),"--")</f>
        <v>--</v>
      </c>
      <c r="AE169" s="40" t="str">
        <f>IFERROR(INDEX($Z$2:$Z$8,MATCH(Manuel!$B9:$N45,AE$2:AE$8,0)),"--")</f>
        <v>--</v>
      </c>
      <c r="AF169" s="40" t="str">
        <f>IFERROR(INDEX($Z$2:$Z$8,MATCH(Manuel!$B9:$N45,AF$2:AF$8,0)),"--")</f>
        <v>--</v>
      </c>
      <c r="AG169" s="40" t="str">
        <f>IFERROR(INDEX($Z$2:$Z$8,MATCH(Manuel!$B9:$N45,AG$2:AG$8,0)),"--")</f>
        <v>--</v>
      </c>
      <c r="AH169" s="40" t="str">
        <f>IFERROR(INDEX($Z$2:$Z$8,MATCH(Manuel!$B9:$N45,AH$2:AH$8,0)),"--")</f>
        <v>--</v>
      </c>
      <c r="AI169" s="40" t="str">
        <f>IFERROR(INDEX($Z$2:$Z$8,MATCH(Manuel!$B9:$N45,AI$2:AI$8,0)),"--")</f>
        <v>--</v>
      </c>
      <c r="AJ169" s="40" t="str">
        <f>IFERROR(INDEX($Z$2:$Z$8,MATCH(Manuel!$B9:$N45,AJ$2:AJ$8,0)),"--")</f>
        <v>--</v>
      </c>
      <c r="AK169" s="40" t="str">
        <f>IFERROR(INDEX($Z$2:$Z$8,MATCH(Manuel!$B9:$N45,AK$2:AK$8,0)),"--")</f>
        <v>--</v>
      </c>
      <c r="AL169" s="40" t="str">
        <f>IFERROR(INDEX($Z$2:$Z$8,MATCH(Manuel!$B9:$N45,AL$2:AL$8,0)),"--")</f>
        <v>--</v>
      </c>
      <c r="AM169" s="40" t="str">
        <f>IFERROR(INDEX($Z$2:$Z$8,MATCH(Manuel!$B9:$N45,AM$2:AM$8,0)),"--")</f>
        <v>--</v>
      </c>
      <c r="AN169" s="40" t="str">
        <f>IFERROR(INDEX($Z$2:$Z$8,MATCH(Manuel!$B9:$N45,AN$2:AN$8,0)),"--")</f>
        <v>--</v>
      </c>
      <c r="AO169" s="40" t="str">
        <f>IFERROR(INDEX($Z$2:$Z$8,MATCH(Manuel!$B9:$N45,AO$2:AO$8,0)),"--")</f>
        <v>--</v>
      </c>
      <c r="AP169" s="40" t="str">
        <f>IFERROR(INDEX($Z$2:$Z$8,MATCH(Manuel!$B9:$N45,AP$2:AP$8,0)),"--")</f>
        <v>--</v>
      </c>
      <c r="AQ169" s="40" t="str">
        <f>IFERROR(INDEX($Z$2:$Z$8,MATCH(Manuel!$B9:$N45,AQ$2:AQ$8,0)),"--")</f>
        <v>--</v>
      </c>
      <c r="AR169" s="40" t="str">
        <f>IFERROR(INDEX($Z$2:$Z$8,MATCH(Manuel!$B9:$N45,AR$2:AR$8,0)),"--")</f>
        <v>--</v>
      </c>
      <c r="AS169" s="40" t="str">
        <f>IFERROR(INDEX($Z$2:$Z$8,MATCH(Manuel!$B9:$N45,AS$2:AS$8,0)),"--")</f>
        <v>--</v>
      </c>
      <c r="AT169" s="40" t="str">
        <f>IFERROR(INDEX($Z$2:$Z$8,MATCH(Manuel!$B9:$N45,AT$2:AT$8,0)),"--")</f>
        <v>--</v>
      </c>
    </row>
    <row r="170" spans="26:46">
      <c r="Z170" s="96">
        <f>IFERROR(SUM(AA170:AT170)+Manuel!$C170,"")</f>
        <v>0</v>
      </c>
      <c r="AA170" s="33" t="str">
        <f>IFERROR(INDEX($Z$2:$Z$8,MATCH(Manuel!$B9:$N45,AA$2:AA$8,0)),"--")</f>
        <v>--</v>
      </c>
      <c r="AB170" s="40" t="str">
        <f>IFERROR(INDEX($Z$2:$Z$8,MATCH(Manuel!$B9:$N45,AB$2:AB$8,0)),"--")</f>
        <v>--</v>
      </c>
      <c r="AC170" s="40" t="str">
        <f>IFERROR(INDEX($Z$2:$Z$8,MATCH(Manuel!$B9:$N45,AC$2:AC$8,0)),"--")</f>
        <v>--</v>
      </c>
      <c r="AD170" s="40" t="str">
        <f>IFERROR(INDEX($Z$2:$Z$8,MATCH(Manuel!$B9:$N45,AD$2:AD$8,0)),"--")</f>
        <v>--</v>
      </c>
      <c r="AE170" s="40" t="str">
        <f>IFERROR(INDEX($Z$2:$Z$8,MATCH(Manuel!$B9:$N45,AE$2:AE$8,0)),"--")</f>
        <v>--</v>
      </c>
      <c r="AF170" s="40" t="str">
        <f>IFERROR(INDEX($Z$2:$Z$8,MATCH(Manuel!$B9:$N45,AF$2:AF$8,0)),"--")</f>
        <v>--</v>
      </c>
      <c r="AG170" s="40" t="str">
        <f>IFERROR(INDEX($Z$2:$Z$8,MATCH(Manuel!$B9:$N45,AG$2:AG$8,0)),"--")</f>
        <v>--</v>
      </c>
      <c r="AH170" s="40" t="str">
        <f>IFERROR(INDEX($Z$2:$Z$8,MATCH(Manuel!$B9:$N45,AH$2:AH$8,0)),"--")</f>
        <v>--</v>
      </c>
      <c r="AI170" s="40" t="str">
        <f>IFERROR(INDEX($Z$2:$Z$8,MATCH(Manuel!$B9:$N45,AI$2:AI$8,0)),"--")</f>
        <v>--</v>
      </c>
      <c r="AJ170" s="40" t="str">
        <f>IFERROR(INDEX($Z$2:$Z$8,MATCH(Manuel!$B9:$N45,AJ$2:AJ$8,0)),"--")</f>
        <v>--</v>
      </c>
      <c r="AK170" s="40" t="str">
        <f>IFERROR(INDEX($Z$2:$Z$8,MATCH(Manuel!$B9:$N45,AK$2:AK$8,0)),"--")</f>
        <v>--</v>
      </c>
      <c r="AL170" s="40" t="str">
        <f>IFERROR(INDEX($Z$2:$Z$8,MATCH(Manuel!$B9:$N45,AL$2:AL$8,0)),"--")</f>
        <v>--</v>
      </c>
      <c r="AM170" s="40" t="str">
        <f>IFERROR(INDEX($Z$2:$Z$8,MATCH(Manuel!$B9:$N45,AM$2:AM$8,0)),"--")</f>
        <v>--</v>
      </c>
      <c r="AN170" s="40" t="str">
        <f>IFERROR(INDEX($Z$2:$Z$8,MATCH(Manuel!$B9:$N45,AN$2:AN$8,0)),"--")</f>
        <v>--</v>
      </c>
      <c r="AO170" s="40" t="str">
        <f>IFERROR(INDEX($Z$2:$Z$8,MATCH(Manuel!$B9:$N45,AO$2:AO$8,0)),"--")</f>
        <v>--</v>
      </c>
      <c r="AP170" s="40" t="str">
        <f>IFERROR(INDEX($Z$2:$Z$8,MATCH(Manuel!$B9:$N45,AP$2:AP$8,0)),"--")</f>
        <v>--</v>
      </c>
      <c r="AQ170" s="40" t="str">
        <f>IFERROR(INDEX($Z$2:$Z$8,MATCH(Manuel!$B9:$N45,AQ$2:AQ$8,0)),"--")</f>
        <v>--</v>
      </c>
      <c r="AR170" s="40" t="str">
        <f>IFERROR(INDEX($Z$2:$Z$8,MATCH(Manuel!$B9:$N45,AR$2:AR$8,0)),"--")</f>
        <v>--</v>
      </c>
      <c r="AS170" s="40" t="str">
        <f>IFERROR(INDEX($Z$2:$Z$8,MATCH(Manuel!$B9:$N45,AS$2:AS$8,0)),"--")</f>
        <v>--</v>
      </c>
      <c r="AT170" s="40" t="str">
        <f>IFERROR(INDEX($Z$2:$Z$8,MATCH(Manuel!$B9:$N45,AT$2:AT$8,0)),"--")</f>
        <v>--</v>
      </c>
    </row>
    <row r="171" spans="26:46">
      <c r="Z171" s="96">
        <f>IFERROR(SUM(AA171:AT171)+Manuel!$C171,"")</f>
        <v>0</v>
      </c>
      <c r="AA171" s="33" t="str">
        <f>IFERROR(INDEX($Z$2:$Z$8,MATCH(Manuel!$B9:$N45,AA$2:AA$8,0)),"--")</f>
        <v>--</v>
      </c>
      <c r="AB171" s="40" t="str">
        <f>IFERROR(INDEX($Z$2:$Z$8,MATCH(Manuel!$B9:$N45,AB$2:AB$8,0)),"--")</f>
        <v>--</v>
      </c>
      <c r="AC171" s="40" t="str">
        <f>IFERROR(INDEX($Z$2:$Z$8,MATCH(Manuel!$B9:$N45,AC$2:AC$8,0)),"--")</f>
        <v>--</v>
      </c>
      <c r="AD171" s="40" t="str">
        <f>IFERROR(INDEX($Z$2:$Z$8,MATCH(Manuel!$B9:$N45,AD$2:AD$8,0)),"--")</f>
        <v>--</v>
      </c>
      <c r="AE171" s="40" t="str">
        <f>IFERROR(INDEX($Z$2:$Z$8,MATCH(Manuel!$B9:$N45,AE$2:AE$8,0)),"--")</f>
        <v>--</v>
      </c>
      <c r="AF171" s="40" t="str">
        <f>IFERROR(INDEX($Z$2:$Z$8,MATCH(Manuel!$B9:$N45,AF$2:AF$8,0)),"--")</f>
        <v>--</v>
      </c>
      <c r="AG171" s="40" t="str">
        <f>IFERROR(INDEX($Z$2:$Z$8,MATCH(Manuel!$B9:$N45,AG$2:AG$8,0)),"--")</f>
        <v>--</v>
      </c>
      <c r="AH171" s="40" t="str">
        <f>IFERROR(INDEX($Z$2:$Z$8,MATCH(Manuel!$B9:$N45,AH$2:AH$8,0)),"--")</f>
        <v>--</v>
      </c>
      <c r="AI171" s="40" t="str">
        <f>IFERROR(INDEX($Z$2:$Z$8,MATCH(Manuel!$B9:$N45,AI$2:AI$8,0)),"--")</f>
        <v>--</v>
      </c>
      <c r="AJ171" s="40" t="str">
        <f>IFERROR(INDEX($Z$2:$Z$8,MATCH(Manuel!$B9:$N45,AJ$2:AJ$8,0)),"--")</f>
        <v>--</v>
      </c>
      <c r="AK171" s="40" t="str">
        <f>IFERROR(INDEX($Z$2:$Z$8,MATCH(Manuel!$B9:$N45,AK$2:AK$8,0)),"--")</f>
        <v>--</v>
      </c>
      <c r="AL171" s="40" t="str">
        <f>IFERROR(INDEX($Z$2:$Z$8,MATCH(Manuel!$B9:$N45,AL$2:AL$8,0)),"--")</f>
        <v>--</v>
      </c>
      <c r="AM171" s="40" t="str">
        <f>IFERROR(INDEX($Z$2:$Z$8,MATCH(Manuel!$B9:$N45,AM$2:AM$8,0)),"--")</f>
        <v>--</v>
      </c>
      <c r="AN171" s="40" t="str">
        <f>IFERROR(INDEX($Z$2:$Z$8,MATCH(Manuel!$B9:$N45,AN$2:AN$8,0)),"--")</f>
        <v>--</v>
      </c>
      <c r="AO171" s="40" t="str">
        <f>IFERROR(INDEX($Z$2:$Z$8,MATCH(Manuel!$B9:$N45,AO$2:AO$8,0)),"--")</f>
        <v>--</v>
      </c>
      <c r="AP171" s="40" t="str">
        <f>IFERROR(INDEX($Z$2:$Z$8,MATCH(Manuel!$B9:$N45,AP$2:AP$8,0)),"--")</f>
        <v>--</v>
      </c>
      <c r="AQ171" s="40" t="str">
        <f>IFERROR(INDEX($Z$2:$Z$8,MATCH(Manuel!$B9:$N45,AQ$2:AQ$8,0)),"--")</f>
        <v>--</v>
      </c>
      <c r="AR171" s="40" t="str">
        <f>IFERROR(INDEX($Z$2:$Z$8,MATCH(Manuel!$B9:$N45,AR$2:AR$8,0)),"--")</f>
        <v>--</v>
      </c>
      <c r="AS171" s="40" t="str">
        <f>IFERROR(INDEX($Z$2:$Z$8,MATCH(Manuel!$B9:$N45,AS$2:AS$8,0)),"--")</f>
        <v>--</v>
      </c>
      <c r="AT171" s="40" t="str">
        <f>IFERROR(INDEX($Z$2:$Z$8,MATCH(Manuel!$B9:$N45,AT$2:AT$8,0)),"--")</f>
        <v>--</v>
      </c>
    </row>
    <row r="172" spans="26:46">
      <c r="Z172" s="96">
        <f>IFERROR(SUM(AA172:AT172)+Manuel!$C172,"")</f>
        <v>0</v>
      </c>
      <c r="AA172" s="33" t="str">
        <f>IFERROR(INDEX($Z$2:$Z$8,MATCH(Manuel!$B9:$N45,AA$2:AA$8,0)),"--")</f>
        <v>--</v>
      </c>
      <c r="AB172" s="40" t="str">
        <f>IFERROR(INDEX($Z$2:$Z$8,MATCH(Manuel!$B9:$N45,AB$2:AB$8,0)),"--")</f>
        <v>--</v>
      </c>
      <c r="AC172" s="40" t="str">
        <f>IFERROR(INDEX($Z$2:$Z$8,MATCH(Manuel!$B9:$N45,AC$2:AC$8,0)),"--")</f>
        <v>--</v>
      </c>
      <c r="AD172" s="40" t="str">
        <f>IFERROR(INDEX($Z$2:$Z$8,MATCH(Manuel!$B9:$N45,AD$2:AD$8,0)),"--")</f>
        <v>--</v>
      </c>
      <c r="AE172" s="40" t="str">
        <f>IFERROR(INDEX($Z$2:$Z$8,MATCH(Manuel!$B9:$N45,AE$2:AE$8,0)),"--")</f>
        <v>--</v>
      </c>
      <c r="AF172" s="40" t="str">
        <f>IFERROR(INDEX($Z$2:$Z$8,MATCH(Manuel!$B9:$N45,AF$2:AF$8,0)),"--")</f>
        <v>--</v>
      </c>
      <c r="AG172" s="40" t="str">
        <f>IFERROR(INDEX($Z$2:$Z$8,MATCH(Manuel!$B9:$N45,AG$2:AG$8,0)),"--")</f>
        <v>--</v>
      </c>
      <c r="AH172" s="40" t="str">
        <f>IFERROR(INDEX($Z$2:$Z$8,MATCH(Manuel!$B9:$N45,AH$2:AH$8,0)),"--")</f>
        <v>--</v>
      </c>
      <c r="AI172" s="40" t="str">
        <f>IFERROR(INDEX($Z$2:$Z$8,MATCH(Manuel!$B9:$N45,AI$2:AI$8,0)),"--")</f>
        <v>--</v>
      </c>
      <c r="AJ172" s="40" t="str">
        <f>IFERROR(INDEX($Z$2:$Z$8,MATCH(Manuel!$B9:$N45,AJ$2:AJ$8,0)),"--")</f>
        <v>--</v>
      </c>
      <c r="AK172" s="40" t="str">
        <f>IFERROR(INDEX($Z$2:$Z$8,MATCH(Manuel!$B9:$N45,AK$2:AK$8,0)),"--")</f>
        <v>--</v>
      </c>
      <c r="AL172" s="40" t="str">
        <f>IFERROR(INDEX($Z$2:$Z$8,MATCH(Manuel!$B9:$N45,AL$2:AL$8,0)),"--")</f>
        <v>--</v>
      </c>
      <c r="AM172" s="40" t="str">
        <f>IFERROR(INDEX($Z$2:$Z$8,MATCH(Manuel!$B9:$N45,AM$2:AM$8,0)),"--")</f>
        <v>--</v>
      </c>
      <c r="AN172" s="40" t="str">
        <f>IFERROR(INDEX($Z$2:$Z$8,MATCH(Manuel!$B9:$N45,AN$2:AN$8,0)),"--")</f>
        <v>--</v>
      </c>
      <c r="AO172" s="40" t="str">
        <f>IFERROR(INDEX($Z$2:$Z$8,MATCH(Manuel!$B9:$N45,AO$2:AO$8,0)),"--")</f>
        <v>--</v>
      </c>
      <c r="AP172" s="40" t="str">
        <f>IFERROR(INDEX($Z$2:$Z$8,MATCH(Manuel!$B9:$N45,AP$2:AP$8,0)),"--")</f>
        <v>--</v>
      </c>
      <c r="AQ172" s="40" t="str">
        <f>IFERROR(INDEX($Z$2:$Z$8,MATCH(Manuel!$B9:$N45,AQ$2:AQ$8,0)),"--")</f>
        <v>--</v>
      </c>
      <c r="AR172" s="40" t="str">
        <f>IFERROR(INDEX($Z$2:$Z$8,MATCH(Manuel!$B9:$N45,AR$2:AR$8,0)),"--")</f>
        <v>--</v>
      </c>
      <c r="AS172" s="40" t="str">
        <f>IFERROR(INDEX($Z$2:$Z$8,MATCH(Manuel!$B9:$N45,AS$2:AS$8,0)),"--")</f>
        <v>--</v>
      </c>
      <c r="AT172" s="40" t="str">
        <f>IFERROR(INDEX($Z$2:$Z$8,MATCH(Manuel!$B9:$N45,AT$2:AT$8,0)),"--")</f>
        <v>--</v>
      </c>
    </row>
    <row r="173" spans="26:46">
      <c r="Z173" s="96">
        <f>IFERROR(SUM(AA173:AT173)+Manuel!$C173,"")</f>
        <v>0</v>
      </c>
      <c r="AA173" s="33" t="str">
        <f>IFERROR(INDEX($Z$2:$Z$8,MATCH(Manuel!$B9:$N45,AA$2:AA$8,0)),"--")</f>
        <v>--</v>
      </c>
      <c r="AB173" s="40" t="str">
        <f>IFERROR(INDEX($Z$2:$Z$8,MATCH(Manuel!$B9:$N45,AB$2:AB$8,0)),"--")</f>
        <v>--</v>
      </c>
      <c r="AC173" s="40" t="str">
        <f>IFERROR(INDEX($Z$2:$Z$8,MATCH(Manuel!$B9:$N45,AC$2:AC$8,0)),"--")</f>
        <v>--</v>
      </c>
      <c r="AD173" s="40" t="str">
        <f>IFERROR(INDEX($Z$2:$Z$8,MATCH(Manuel!$B9:$N45,AD$2:AD$8,0)),"--")</f>
        <v>--</v>
      </c>
      <c r="AE173" s="40" t="str">
        <f>IFERROR(INDEX($Z$2:$Z$8,MATCH(Manuel!$B9:$N45,AE$2:AE$8,0)),"--")</f>
        <v>--</v>
      </c>
      <c r="AF173" s="40" t="str">
        <f>IFERROR(INDEX($Z$2:$Z$8,MATCH(Manuel!$B9:$N45,AF$2:AF$8,0)),"--")</f>
        <v>--</v>
      </c>
      <c r="AG173" s="40" t="str">
        <f>IFERROR(INDEX($Z$2:$Z$8,MATCH(Manuel!$B9:$N45,AG$2:AG$8,0)),"--")</f>
        <v>--</v>
      </c>
      <c r="AH173" s="40" t="str">
        <f>IFERROR(INDEX($Z$2:$Z$8,MATCH(Manuel!$B9:$N45,AH$2:AH$8,0)),"--")</f>
        <v>--</v>
      </c>
      <c r="AI173" s="40" t="str">
        <f>IFERROR(INDEX($Z$2:$Z$8,MATCH(Manuel!$B9:$N45,AI$2:AI$8,0)),"--")</f>
        <v>--</v>
      </c>
      <c r="AJ173" s="40" t="str">
        <f>IFERROR(INDEX($Z$2:$Z$8,MATCH(Manuel!$B9:$N45,AJ$2:AJ$8,0)),"--")</f>
        <v>--</v>
      </c>
      <c r="AK173" s="40" t="str">
        <f>IFERROR(INDEX($Z$2:$Z$8,MATCH(Manuel!$B9:$N45,AK$2:AK$8,0)),"--")</f>
        <v>--</v>
      </c>
      <c r="AL173" s="40" t="str">
        <f>IFERROR(INDEX($Z$2:$Z$8,MATCH(Manuel!$B9:$N45,AL$2:AL$8,0)),"--")</f>
        <v>--</v>
      </c>
      <c r="AM173" s="40" t="str">
        <f>IFERROR(INDEX($Z$2:$Z$8,MATCH(Manuel!$B9:$N45,AM$2:AM$8,0)),"--")</f>
        <v>--</v>
      </c>
      <c r="AN173" s="40" t="str">
        <f>IFERROR(INDEX($Z$2:$Z$8,MATCH(Manuel!$B9:$N45,AN$2:AN$8,0)),"--")</f>
        <v>--</v>
      </c>
      <c r="AO173" s="40" t="str">
        <f>IFERROR(INDEX($Z$2:$Z$8,MATCH(Manuel!$B9:$N45,AO$2:AO$8,0)),"--")</f>
        <v>--</v>
      </c>
      <c r="AP173" s="40" t="str">
        <f>IFERROR(INDEX($Z$2:$Z$8,MATCH(Manuel!$B9:$N45,AP$2:AP$8,0)),"--")</f>
        <v>--</v>
      </c>
      <c r="AQ173" s="40" t="str">
        <f>IFERROR(INDEX($Z$2:$Z$8,MATCH(Manuel!$B9:$N45,AQ$2:AQ$8,0)),"--")</f>
        <v>--</v>
      </c>
      <c r="AR173" s="40" t="str">
        <f>IFERROR(INDEX($Z$2:$Z$8,MATCH(Manuel!$B9:$N45,AR$2:AR$8,0)),"--")</f>
        <v>--</v>
      </c>
      <c r="AS173" s="40" t="str">
        <f>IFERROR(INDEX($Z$2:$Z$8,MATCH(Manuel!$B9:$N45,AS$2:AS$8,0)),"--")</f>
        <v>--</v>
      </c>
      <c r="AT173" s="40" t="str">
        <f>IFERROR(INDEX($Z$2:$Z$8,MATCH(Manuel!$B9:$N45,AT$2:AT$8,0)),"--")</f>
        <v>--</v>
      </c>
    </row>
    <row r="174" spans="26:46">
      <c r="Z174" s="96">
        <f>IFERROR(SUM(AA174:AT174)+Manuel!$C174,"")</f>
        <v>0</v>
      </c>
      <c r="AA174" s="33" t="str">
        <f>IFERROR(INDEX($Z$2:$Z$8,MATCH(Manuel!$B9:$N45,AA$2:AA$8,0)),"--")</f>
        <v>--</v>
      </c>
      <c r="AB174" s="40" t="str">
        <f>IFERROR(INDEX($Z$2:$Z$8,MATCH(Manuel!$B9:$N45,AB$2:AB$8,0)),"--")</f>
        <v>--</v>
      </c>
      <c r="AC174" s="40" t="str">
        <f>IFERROR(INDEX($Z$2:$Z$8,MATCH(Manuel!$B9:$N45,AC$2:AC$8,0)),"--")</f>
        <v>--</v>
      </c>
      <c r="AD174" s="40" t="str">
        <f>IFERROR(INDEX($Z$2:$Z$8,MATCH(Manuel!$B9:$N45,AD$2:AD$8,0)),"--")</f>
        <v>--</v>
      </c>
      <c r="AE174" s="40" t="str">
        <f>IFERROR(INDEX($Z$2:$Z$8,MATCH(Manuel!$B9:$N45,AE$2:AE$8,0)),"--")</f>
        <v>--</v>
      </c>
      <c r="AF174" s="40" t="str">
        <f>IFERROR(INDEX($Z$2:$Z$8,MATCH(Manuel!$B9:$N45,AF$2:AF$8,0)),"--")</f>
        <v>--</v>
      </c>
      <c r="AG174" s="40" t="str">
        <f>IFERROR(INDEX($Z$2:$Z$8,MATCH(Manuel!$B9:$N45,AG$2:AG$8,0)),"--")</f>
        <v>--</v>
      </c>
      <c r="AH174" s="40" t="str">
        <f>IFERROR(INDEX($Z$2:$Z$8,MATCH(Manuel!$B9:$N45,AH$2:AH$8,0)),"--")</f>
        <v>--</v>
      </c>
      <c r="AI174" s="40" t="str">
        <f>IFERROR(INDEX($Z$2:$Z$8,MATCH(Manuel!$B9:$N45,AI$2:AI$8,0)),"--")</f>
        <v>--</v>
      </c>
      <c r="AJ174" s="40" t="str">
        <f>IFERROR(INDEX($Z$2:$Z$8,MATCH(Manuel!$B9:$N45,AJ$2:AJ$8,0)),"--")</f>
        <v>--</v>
      </c>
      <c r="AK174" s="40" t="str">
        <f>IFERROR(INDEX($Z$2:$Z$8,MATCH(Manuel!$B9:$N45,AK$2:AK$8,0)),"--")</f>
        <v>--</v>
      </c>
      <c r="AL174" s="40" t="str">
        <f>IFERROR(INDEX($Z$2:$Z$8,MATCH(Manuel!$B9:$N45,AL$2:AL$8,0)),"--")</f>
        <v>--</v>
      </c>
      <c r="AM174" s="40" t="str">
        <f>IFERROR(INDEX($Z$2:$Z$8,MATCH(Manuel!$B9:$N45,AM$2:AM$8,0)),"--")</f>
        <v>--</v>
      </c>
      <c r="AN174" s="40" t="str">
        <f>IFERROR(INDEX($Z$2:$Z$8,MATCH(Manuel!$B9:$N45,AN$2:AN$8,0)),"--")</f>
        <v>--</v>
      </c>
      <c r="AO174" s="40" t="str">
        <f>IFERROR(INDEX($Z$2:$Z$8,MATCH(Manuel!$B9:$N45,AO$2:AO$8,0)),"--")</f>
        <v>--</v>
      </c>
      <c r="AP174" s="40" t="str">
        <f>IFERROR(INDEX($Z$2:$Z$8,MATCH(Manuel!$B9:$N45,AP$2:AP$8,0)),"--")</f>
        <v>--</v>
      </c>
      <c r="AQ174" s="40" t="str">
        <f>IFERROR(INDEX($Z$2:$Z$8,MATCH(Manuel!$B9:$N45,AQ$2:AQ$8,0)),"--")</f>
        <v>--</v>
      </c>
      <c r="AR174" s="40" t="str">
        <f>IFERROR(INDEX($Z$2:$Z$8,MATCH(Manuel!$B9:$N45,AR$2:AR$8,0)),"--")</f>
        <v>--</v>
      </c>
      <c r="AS174" s="40" t="str">
        <f>IFERROR(INDEX($Z$2:$Z$8,MATCH(Manuel!$B9:$N45,AS$2:AS$8,0)),"--")</f>
        <v>--</v>
      </c>
      <c r="AT174" s="40" t="str">
        <f>IFERROR(INDEX($Z$2:$Z$8,MATCH(Manuel!$B9:$N45,AT$2:AT$8,0)),"--")</f>
        <v>--</v>
      </c>
    </row>
    <row r="175" spans="26:46">
      <c r="Z175" s="96">
        <f>IFERROR(SUM(AA175:AT175)+Manuel!$C175,"")</f>
        <v>0</v>
      </c>
      <c r="AA175" s="33" t="str">
        <f>IFERROR(INDEX($Z$2:$Z$8,MATCH(Manuel!$B9:$N45,AA$2:AA$8,0)),"--")</f>
        <v>--</v>
      </c>
      <c r="AB175" s="40" t="str">
        <f>IFERROR(INDEX($Z$2:$Z$8,MATCH(Manuel!$B9:$N45,AB$2:AB$8,0)),"--")</f>
        <v>--</v>
      </c>
      <c r="AC175" s="40" t="str">
        <f>IFERROR(INDEX($Z$2:$Z$8,MATCH(Manuel!$B9:$N45,AC$2:AC$8,0)),"--")</f>
        <v>--</v>
      </c>
      <c r="AD175" s="40" t="str">
        <f>IFERROR(INDEX($Z$2:$Z$8,MATCH(Manuel!$B9:$N45,AD$2:AD$8,0)),"--")</f>
        <v>--</v>
      </c>
      <c r="AE175" s="40" t="str">
        <f>IFERROR(INDEX($Z$2:$Z$8,MATCH(Manuel!$B9:$N45,AE$2:AE$8,0)),"--")</f>
        <v>--</v>
      </c>
      <c r="AF175" s="40" t="str">
        <f>IFERROR(INDEX($Z$2:$Z$8,MATCH(Manuel!$B9:$N45,AF$2:AF$8,0)),"--")</f>
        <v>--</v>
      </c>
      <c r="AG175" s="40" t="str">
        <f>IFERROR(INDEX($Z$2:$Z$8,MATCH(Manuel!$B9:$N45,AG$2:AG$8,0)),"--")</f>
        <v>--</v>
      </c>
      <c r="AH175" s="40" t="str">
        <f>IFERROR(INDEX($Z$2:$Z$8,MATCH(Manuel!$B9:$N45,AH$2:AH$8,0)),"--")</f>
        <v>--</v>
      </c>
      <c r="AI175" s="40" t="str">
        <f>IFERROR(INDEX($Z$2:$Z$8,MATCH(Manuel!$B9:$N45,AI$2:AI$8,0)),"--")</f>
        <v>--</v>
      </c>
      <c r="AJ175" s="40" t="str">
        <f>IFERROR(INDEX($Z$2:$Z$8,MATCH(Manuel!$B9:$N45,AJ$2:AJ$8,0)),"--")</f>
        <v>--</v>
      </c>
      <c r="AK175" s="40" t="str">
        <f>IFERROR(INDEX($Z$2:$Z$8,MATCH(Manuel!$B9:$N45,AK$2:AK$8,0)),"--")</f>
        <v>--</v>
      </c>
      <c r="AL175" s="40" t="str">
        <f>IFERROR(INDEX($Z$2:$Z$8,MATCH(Manuel!$B9:$N45,AL$2:AL$8,0)),"--")</f>
        <v>--</v>
      </c>
      <c r="AM175" s="40" t="str">
        <f>IFERROR(INDEX($Z$2:$Z$8,MATCH(Manuel!$B9:$N45,AM$2:AM$8,0)),"--")</f>
        <v>--</v>
      </c>
      <c r="AN175" s="40" t="str">
        <f>IFERROR(INDEX($Z$2:$Z$8,MATCH(Manuel!$B9:$N45,AN$2:AN$8,0)),"--")</f>
        <v>--</v>
      </c>
      <c r="AO175" s="40" t="str">
        <f>IFERROR(INDEX($Z$2:$Z$8,MATCH(Manuel!$B9:$N45,AO$2:AO$8,0)),"--")</f>
        <v>--</v>
      </c>
      <c r="AP175" s="40" t="str">
        <f>IFERROR(INDEX($Z$2:$Z$8,MATCH(Manuel!$B9:$N45,AP$2:AP$8,0)),"--")</f>
        <v>--</v>
      </c>
      <c r="AQ175" s="40" t="str">
        <f>IFERROR(INDEX($Z$2:$Z$8,MATCH(Manuel!$B9:$N45,AQ$2:AQ$8,0)),"--")</f>
        <v>--</v>
      </c>
      <c r="AR175" s="40" t="str">
        <f>IFERROR(INDEX($Z$2:$Z$8,MATCH(Manuel!$B9:$N45,AR$2:AR$8,0)),"--")</f>
        <v>--</v>
      </c>
      <c r="AS175" s="40" t="str">
        <f>IFERROR(INDEX($Z$2:$Z$8,MATCH(Manuel!$B9:$N45,AS$2:AS$8,0)),"--")</f>
        <v>--</v>
      </c>
      <c r="AT175" s="40" t="str">
        <f>IFERROR(INDEX($Z$2:$Z$8,MATCH(Manuel!$B9:$N45,AT$2:AT$8,0)),"--")</f>
        <v>--</v>
      </c>
    </row>
    <row r="176" spans="26:46">
      <c r="Z176" s="96">
        <f>IFERROR(SUM(AA176:AT176)+Manuel!$C176,"")</f>
        <v>0</v>
      </c>
      <c r="AA176" s="33" t="str">
        <f>IFERROR(INDEX($Z$2:$Z$8,MATCH(Manuel!$B9:$N45,AA$2:AA$8,0)),"--")</f>
        <v>--</v>
      </c>
      <c r="AB176" s="40" t="str">
        <f>IFERROR(INDEX($Z$2:$Z$8,MATCH(Manuel!$B9:$N45,AB$2:AB$8,0)),"--")</f>
        <v>--</v>
      </c>
      <c r="AC176" s="40" t="str">
        <f>IFERROR(INDEX($Z$2:$Z$8,MATCH(Manuel!$B9:$N45,AC$2:AC$8,0)),"--")</f>
        <v>--</v>
      </c>
      <c r="AD176" s="40" t="str">
        <f>IFERROR(INDEX($Z$2:$Z$8,MATCH(Manuel!$B9:$N45,AD$2:AD$8,0)),"--")</f>
        <v>--</v>
      </c>
      <c r="AE176" s="40" t="str">
        <f>IFERROR(INDEX($Z$2:$Z$8,MATCH(Manuel!$B9:$N45,AE$2:AE$8,0)),"--")</f>
        <v>--</v>
      </c>
      <c r="AF176" s="40" t="str">
        <f>IFERROR(INDEX($Z$2:$Z$8,MATCH(Manuel!$B9:$N45,AF$2:AF$8,0)),"--")</f>
        <v>--</v>
      </c>
      <c r="AG176" s="40" t="str">
        <f>IFERROR(INDEX($Z$2:$Z$8,MATCH(Manuel!$B9:$N45,AG$2:AG$8,0)),"--")</f>
        <v>--</v>
      </c>
      <c r="AH176" s="40" t="str">
        <f>IFERROR(INDEX($Z$2:$Z$8,MATCH(Manuel!$B9:$N45,AH$2:AH$8,0)),"--")</f>
        <v>--</v>
      </c>
      <c r="AI176" s="40" t="str">
        <f>IFERROR(INDEX($Z$2:$Z$8,MATCH(Manuel!$B9:$N45,AI$2:AI$8,0)),"--")</f>
        <v>--</v>
      </c>
      <c r="AJ176" s="40" t="str">
        <f>IFERROR(INDEX($Z$2:$Z$8,MATCH(Manuel!$B9:$N45,AJ$2:AJ$8,0)),"--")</f>
        <v>--</v>
      </c>
      <c r="AK176" s="40" t="str">
        <f>IFERROR(INDEX($Z$2:$Z$8,MATCH(Manuel!$B9:$N45,AK$2:AK$8,0)),"--")</f>
        <v>--</v>
      </c>
      <c r="AL176" s="40" t="str">
        <f>IFERROR(INDEX($Z$2:$Z$8,MATCH(Manuel!$B9:$N45,AL$2:AL$8,0)),"--")</f>
        <v>--</v>
      </c>
      <c r="AM176" s="40" t="str">
        <f>IFERROR(INDEX($Z$2:$Z$8,MATCH(Manuel!$B9:$N45,AM$2:AM$8,0)),"--")</f>
        <v>--</v>
      </c>
      <c r="AN176" s="40" t="str">
        <f>IFERROR(INDEX($Z$2:$Z$8,MATCH(Manuel!$B9:$N45,AN$2:AN$8,0)),"--")</f>
        <v>--</v>
      </c>
      <c r="AO176" s="40" t="str">
        <f>IFERROR(INDEX($Z$2:$Z$8,MATCH(Manuel!$B9:$N45,AO$2:AO$8,0)),"--")</f>
        <v>--</v>
      </c>
      <c r="AP176" s="40" t="str">
        <f>IFERROR(INDEX($Z$2:$Z$8,MATCH(Manuel!$B9:$N45,AP$2:AP$8,0)),"--")</f>
        <v>--</v>
      </c>
      <c r="AQ176" s="40" t="str">
        <f>IFERROR(INDEX($Z$2:$Z$8,MATCH(Manuel!$B9:$N45,AQ$2:AQ$8,0)),"--")</f>
        <v>--</v>
      </c>
      <c r="AR176" s="40" t="str">
        <f>IFERROR(INDEX($Z$2:$Z$8,MATCH(Manuel!$B9:$N45,AR$2:AR$8,0)),"--")</f>
        <v>--</v>
      </c>
      <c r="AS176" s="40" t="str">
        <f>IFERROR(INDEX($Z$2:$Z$8,MATCH(Manuel!$B9:$N45,AS$2:AS$8,0)),"--")</f>
        <v>--</v>
      </c>
      <c r="AT176" s="40" t="str">
        <f>IFERROR(INDEX($Z$2:$Z$8,MATCH(Manuel!$B9:$N45,AT$2:AT$8,0)),"--")</f>
        <v>--</v>
      </c>
    </row>
    <row r="177" spans="26:46">
      <c r="Z177" s="96">
        <f>IFERROR(SUM(AA177:AT177)+Manuel!$C177,"")</f>
        <v>0</v>
      </c>
      <c r="AA177" s="33" t="str">
        <f>IFERROR(INDEX($Z$2:$Z$8,MATCH(Manuel!$B9:$N45,AA$2:AA$8,0)),"--")</f>
        <v>--</v>
      </c>
      <c r="AB177" s="40" t="str">
        <f>IFERROR(INDEX($Z$2:$Z$8,MATCH(Manuel!$B9:$N45,AB$2:AB$8,0)),"--")</f>
        <v>--</v>
      </c>
      <c r="AC177" s="40" t="str">
        <f>IFERROR(INDEX($Z$2:$Z$8,MATCH(Manuel!$B9:$N45,AC$2:AC$8,0)),"--")</f>
        <v>--</v>
      </c>
      <c r="AD177" s="40" t="str">
        <f>IFERROR(INDEX($Z$2:$Z$8,MATCH(Manuel!$B9:$N45,AD$2:AD$8,0)),"--")</f>
        <v>--</v>
      </c>
      <c r="AE177" s="40" t="str">
        <f>IFERROR(INDEX($Z$2:$Z$8,MATCH(Manuel!$B9:$N45,AE$2:AE$8,0)),"--")</f>
        <v>--</v>
      </c>
      <c r="AF177" s="40" t="str">
        <f>IFERROR(INDEX($Z$2:$Z$8,MATCH(Manuel!$B9:$N45,AF$2:AF$8,0)),"--")</f>
        <v>--</v>
      </c>
      <c r="AG177" s="40" t="str">
        <f>IFERROR(INDEX($Z$2:$Z$8,MATCH(Manuel!$B9:$N45,AG$2:AG$8,0)),"--")</f>
        <v>--</v>
      </c>
      <c r="AH177" s="40" t="str">
        <f>IFERROR(INDEX($Z$2:$Z$8,MATCH(Manuel!$B9:$N45,AH$2:AH$8,0)),"--")</f>
        <v>--</v>
      </c>
      <c r="AI177" s="40" t="str">
        <f>IFERROR(INDEX($Z$2:$Z$8,MATCH(Manuel!$B9:$N45,AI$2:AI$8,0)),"--")</f>
        <v>--</v>
      </c>
      <c r="AJ177" s="40" t="str">
        <f>IFERROR(INDEX($Z$2:$Z$8,MATCH(Manuel!$B9:$N45,AJ$2:AJ$8,0)),"--")</f>
        <v>--</v>
      </c>
      <c r="AK177" s="40" t="str">
        <f>IFERROR(INDEX($Z$2:$Z$8,MATCH(Manuel!$B9:$N45,AK$2:AK$8,0)),"--")</f>
        <v>--</v>
      </c>
      <c r="AL177" s="40" t="str">
        <f>IFERROR(INDEX($Z$2:$Z$8,MATCH(Manuel!$B9:$N45,AL$2:AL$8,0)),"--")</f>
        <v>--</v>
      </c>
      <c r="AM177" s="40" t="str">
        <f>IFERROR(INDEX($Z$2:$Z$8,MATCH(Manuel!$B9:$N45,AM$2:AM$8,0)),"--")</f>
        <v>--</v>
      </c>
      <c r="AN177" s="40" t="str">
        <f>IFERROR(INDEX($Z$2:$Z$8,MATCH(Manuel!$B9:$N45,AN$2:AN$8,0)),"--")</f>
        <v>--</v>
      </c>
      <c r="AO177" s="40" t="str">
        <f>IFERROR(INDEX($Z$2:$Z$8,MATCH(Manuel!$B9:$N45,AO$2:AO$8,0)),"--")</f>
        <v>--</v>
      </c>
      <c r="AP177" s="40" t="str">
        <f>IFERROR(INDEX($Z$2:$Z$8,MATCH(Manuel!$B9:$N45,AP$2:AP$8,0)),"--")</f>
        <v>--</v>
      </c>
      <c r="AQ177" s="40" t="str">
        <f>IFERROR(INDEX($Z$2:$Z$8,MATCH(Manuel!$B9:$N45,AQ$2:AQ$8,0)),"--")</f>
        <v>--</v>
      </c>
      <c r="AR177" s="40" t="str">
        <f>IFERROR(INDEX($Z$2:$Z$8,MATCH(Manuel!$B9:$N45,AR$2:AR$8,0)),"--")</f>
        <v>--</v>
      </c>
      <c r="AS177" s="40" t="str">
        <f>IFERROR(INDEX($Z$2:$Z$8,MATCH(Manuel!$B9:$N45,AS$2:AS$8,0)),"--")</f>
        <v>--</v>
      </c>
      <c r="AT177" s="40" t="str">
        <f>IFERROR(INDEX($Z$2:$Z$8,MATCH(Manuel!$B9:$N45,AT$2:AT$8,0)),"--")</f>
        <v>--</v>
      </c>
    </row>
    <row r="178" spans="26:46">
      <c r="Z178" s="96">
        <f>IFERROR(SUM(AA178:AT178)+Manuel!$C178,"")</f>
        <v>0</v>
      </c>
      <c r="AA178" s="33" t="str">
        <f>IFERROR(INDEX($Z$2:$Z$8,MATCH(Manuel!$B9:$N45,AA$2:AA$8,0)),"--")</f>
        <v>--</v>
      </c>
      <c r="AB178" s="40" t="str">
        <f>IFERROR(INDEX($Z$2:$Z$8,MATCH(Manuel!$B9:$N45,AB$2:AB$8,0)),"--")</f>
        <v>--</v>
      </c>
      <c r="AC178" s="40" t="str">
        <f>IFERROR(INDEX($Z$2:$Z$8,MATCH(Manuel!$B9:$N45,AC$2:AC$8,0)),"--")</f>
        <v>--</v>
      </c>
      <c r="AD178" s="40" t="str">
        <f>IFERROR(INDEX($Z$2:$Z$8,MATCH(Manuel!$B9:$N45,AD$2:AD$8,0)),"--")</f>
        <v>--</v>
      </c>
      <c r="AE178" s="40" t="str">
        <f>IFERROR(INDEX($Z$2:$Z$8,MATCH(Manuel!$B9:$N45,AE$2:AE$8,0)),"--")</f>
        <v>--</v>
      </c>
      <c r="AF178" s="40" t="str">
        <f>IFERROR(INDEX($Z$2:$Z$8,MATCH(Manuel!$B9:$N45,AF$2:AF$8,0)),"--")</f>
        <v>--</v>
      </c>
      <c r="AG178" s="40" t="str">
        <f>IFERROR(INDEX($Z$2:$Z$8,MATCH(Manuel!$B9:$N45,AG$2:AG$8,0)),"--")</f>
        <v>--</v>
      </c>
      <c r="AH178" s="40" t="str">
        <f>IFERROR(INDEX($Z$2:$Z$8,MATCH(Manuel!$B9:$N45,AH$2:AH$8,0)),"--")</f>
        <v>--</v>
      </c>
      <c r="AI178" s="40" t="str">
        <f>IFERROR(INDEX($Z$2:$Z$8,MATCH(Manuel!$B9:$N45,AI$2:AI$8,0)),"--")</f>
        <v>--</v>
      </c>
      <c r="AJ178" s="40" t="str">
        <f>IFERROR(INDEX($Z$2:$Z$8,MATCH(Manuel!$B9:$N45,AJ$2:AJ$8,0)),"--")</f>
        <v>--</v>
      </c>
      <c r="AK178" s="40" t="str">
        <f>IFERROR(INDEX($Z$2:$Z$8,MATCH(Manuel!$B9:$N45,AK$2:AK$8,0)),"--")</f>
        <v>--</v>
      </c>
      <c r="AL178" s="40" t="str">
        <f>IFERROR(INDEX($Z$2:$Z$8,MATCH(Manuel!$B9:$N45,AL$2:AL$8,0)),"--")</f>
        <v>--</v>
      </c>
      <c r="AM178" s="40" t="str">
        <f>IFERROR(INDEX($Z$2:$Z$8,MATCH(Manuel!$B9:$N45,AM$2:AM$8,0)),"--")</f>
        <v>--</v>
      </c>
      <c r="AN178" s="40" t="str">
        <f>IFERROR(INDEX($Z$2:$Z$8,MATCH(Manuel!$B9:$N45,AN$2:AN$8,0)),"--")</f>
        <v>--</v>
      </c>
      <c r="AO178" s="40" t="str">
        <f>IFERROR(INDEX($Z$2:$Z$8,MATCH(Manuel!$B9:$N45,AO$2:AO$8,0)),"--")</f>
        <v>--</v>
      </c>
      <c r="AP178" s="40" t="str">
        <f>IFERROR(INDEX($Z$2:$Z$8,MATCH(Manuel!$B9:$N45,AP$2:AP$8,0)),"--")</f>
        <v>--</v>
      </c>
      <c r="AQ178" s="40" t="str">
        <f>IFERROR(INDEX($Z$2:$Z$8,MATCH(Manuel!$B9:$N45,AQ$2:AQ$8,0)),"--")</f>
        <v>--</v>
      </c>
      <c r="AR178" s="40" t="str">
        <f>IFERROR(INDEX($Z$2:$Z$8,MATCH(Manuel!$B9:$N45,AR$2:AR$8,0)),"--")</f>
        <v>--</v>
      </c>
      <c r="AS178" s="40" t="str">
        <f>IFERROR(INDEX($Z$2:$Z$8,MATCH(Manuel!$B9:$N45,AS$2:AS$8,0)),"--")</f>
        <v>--</v>
      </c>
      <c r="AT178" s="40" t="str">
        <f>IFERROR(INDEX($Z$2:$Z$8,MATCH(Manuel!$B9:$N45,AT$2:AT$8,0)),"--")</f>
        <v>--</v>
      </c>
    </row>
    <row r="179" spans="26:46">
      <c r="Z179" s="96">
        <f>IFERROR(SUM(AA179:AT179)+Manuel!$C179,"")</f>
        <v>0</v>
      </c>
      <c r="AA179" s="33" t="str">
        <f>IFERROR(INDEX($Z$2:$Z$8,MATCH(Manuel!$B9:$N45,AA$2:AA$8,0)),"--")</f>
        <v>--</v>
      </c>
      <c r="AB179" s="40" t="str">
        <f>IFERROR(INDEX($Z$2:$Z$8,MATCH(Manuel!$B9:$N45,AB$2:AB$8,0)),"--")</f>
        <v>--</v>
      </c>
      <c r="AC179" s="40" t="str">
        <f>IFERROR(INDEX($Z$2:$Z$8,MATCH(Manuel!$B9:$N45,AC$2:AC$8,0)),"--")</f>
        <v>--</v>
      </c>
      <c r="AD179" s="40" t="str">
        <f>IFERROR(INDEX($Z$2:$Z$8,MATCH(Manuel!$B9:$N45,AD$2:AD$8,0)),"--")</f>
        <v>--</v>
      </c>
      <c r="AE179" s="40" t="str">
        <f>IFERROR(INDEX($Z$2:$Z$8,MATCH(Manuel!$B9:$N45,AE$2:AE$8,0)),"--")</f>
        <v>--</v>
      </c>
      <c r="AF179" s="40" t="str">
        <f>IFERROR(INDEX($Z$2:$Z$8,MATCH(Manuel!$B9:$N45,AF$2:AF$8,0)),"--")</f>
        <v>--</v>
      </c>
      <c r="AG179" s="40" t="str">
        <f>IFERROR(INDEX($Z$2:$Z$8,MATCH(Manuel!$B9:$N45,AG$2:AG$8,0)),"--")</f>
        <v>--</v>
      </c>
      <c r="AH179" s="40" t="str">
        <f>IFERROR(INDEX($Z$2:$Z$8,MATCH(Manuel!$B9:$N45,AH$2:AH$8,0)),"--")</f>
        <v>--</v>
      </c>
      <c r="AI179" s="40" t="str">
        <f>IFERROR(INDEX($Z$2:$Z$8,MATCH(Manuel!$B9:$N45,AI$2:AI$8,0)),"--")</f>
        <v>--</v>
      </c>
      <c r="AJ179" s="40" t="str">
        <f>IFERROR(INDEX($Z$2:$Z$8,MATCH(Manuel!$B9:$N45,AJ$2:AJ$8,0)),"--")</f>
        <v>--</v>
      </c>
      <c r="AK179" s="40" t="str">
        <f>IFERROR(INDEX($Z$2:$Z$8,MATCH(Manuel!$B9:$N45,AK$2:AK$8,0)),"--")</f>
        <v>--</v>
      </c>
      <c r="AL179" s="40" t="str">
        <f>IFERROR(INDEX($Z$2:$Z$8,MATCH(Manuel!$B9:$N45,AL$2:AL$8,0)),"--")</f>
        <v>--</v>
      </c>
      <c r="AM179" s="40" t="str">
        <f>IFERROR(INDEX($Z$2:$Z$8,MATCH(Manuel!$B9:$N45,AM$2:AM$8,0)),"--")</f>
        <v>--</v>
      </c>
      <c r="AN179" s="40" t="str">
        <f>IFERROR(INDEX($Z$2:$Z$8,MATCH(Manuel!$B9:$N45,AN$2:AN$8,0)),"--")</f>
        <v>--</v>
      </c>
      <c r="AO179" s="40" t="str">
        <f>IFERROR(INDEX($Z$2:$Z$8,MATCH(Manuel!$B9:$N45,AO$2:AO$8,0)),"--")</f>
        <v>--</v>
      </c>
      <c r="AP179" s="40" t="str">
        <f>IFERROR(INDEX($Z$2:$Z$8,MATCH(Manuel!$B9:$N45,AP$2:AP$8,0)),"--")</f>
        <v>--</v>
      </c>
      <c r="AQ179" s="40" t="str">
        <f>IFERROR(INDEX($Z$2:$Z$8,MATCH(Manuel!$B9:$N45,AQ$2:AQ$8,0)),"--")</f>
        <v>--</v>
      </c>
      <c r="AR179" s="40" t="str">
        <f>IFERROR(INDEX($Z$2:$Z$8,MATCH(Manuel!$B9:$N45,AR$2:AR$8,0)),"--")</f>
        <v>--</v>
      </c>
      <c r="AS179" s="40" t="str">
        <f>IFERROR(INDEX($Z$2:$Z$8,MATCH(Manuel!$B9:$N45,AS$2:AS$8,0)),"--")</f>
        <v>--</v>
      </c>
      <c r="AT179" s="40" t="str">
        <f>IFERROR(INDEX($Z$2:$Z$8,MATCH(Manuel!$B9:$N45,AT$2:AT$8,0)),"--")</f>
        <v>--</v>
      </c>
    </row>
    <row r="180" spans="26:46">
      <c r="Z180" s="96">
        <f>IFERROR(SUM(AA180:AT180)+Manuel!$C180,"")</f>
        <v>0</v>
      </c>
      <c r="AA180" s="33" t="str">
        <f>IFERROR(INDEX($Z$2:$Z$8,MATCH(Manuel!$B9:$N45,AA$2:AA$8,0)),"--")</f>
        <v>--</v>
      </c>
      <c r="AB180" s="40" t="str">
        <f>IFERROR(INDEX($Z$2:$Z$8,MATCH(Manuel!$B9:$N45,AB$2:AB$8,0)),"--")</f>
        <v>--</v>
      </c>
      <c r="AC180" s="40" t="str">
        <f>IFERROR(INDEX($Z$2:$Z$8,MATCH(Manuel!$B9:$N45,AC$2:AC$8,0)),"--")</f>
        <v>--</v>
      </c>
      <c r="AD180" s="40" t="str">
        <f>IFERROR(INDEX($Z$2:$Z$8,MATCH(Manuel!$B9:$N45,AD$2:AD$8,0)),"--")</f>
        <v>--</v>
      </c>
      <c r="AE180" s="40" t="str">
        <f>IFERROR(INDEX($Z$2:$Z$8,MATCH(Manuel!$B9:$N45,AE$2:AE$8,0)),"--")</f>
        <v>--</v>
      </c>
      <c r="AF180" s="40" t="str">
        <f>IFERROR(INDEX($Z$2:$Z$8,MATCH(Manuel!$B9:$N45,AF$2:AF$8,0)),"--")</f>
        <v>--</v>
      </c>
      <c r="AG180" s="40" t="str">
        <f>IFERROR(INDEX($Z$2:$Z$8,MATCH(Manuel!$B9:$N45,AG$2:AG$8,0)),"--")</f>
        <v>--</v>
      </c>
      <c r="AH180" s="40" t="str">
        <f>IFERROR(INDEX($Z$2:$Z$8,MATCH(Manuel!$B9:$N45,AH$2:AH$8,0)),"--")</f>
        <v>--</v>
      </c>
      <c r="AI180" s="40" t="str">
        <f>IFERROR(INDEX($Z$2:$Z$8,MATCH(Manuel!$B9:$N45,AI$2:AI$8,0)),"--")</f>
        <v>--</v>
      </c>
      <c r="AJ180" s="40" t="str">
        <f>IFERROR(INDEX($Z$2:$Z$8,MATCH(Manuel!$B9:$N45,AJ$2:AJ$8,0)),"--")</f>
        <v>--</v>
      </c>
      <c r="AK180" s="40" t="str">
        <f>IFERROR(INDEX($Z$2:$Z$8,MATCH(Manuel!$B9:$N45,AK$2:AK$8,0)),"--")</f>
        <v>--</v>
      </c>
      <c r="AL180" s="40" t="str">
        <f>IFERROR(INDEX($Z$2:$Z$8,MATCH(Manuel!$B9:$N45,AL$2:AL$8,0)),"--")</f>
        <v>--</v>
      </c>
      <c r="AM180" s="40" t="str">
        <f>IFERROR(INDEX($Z$2:$Z$8,MATCH(Manuel!$B9:$N45,AM$2:AM$8,0)),"--")</f>
        <v>--</v>
      </c>
      <c r="AN180" s="40" t="str">
        <f>IFERROR(INDEX($Z$2:$Z$8,MATCH(Manuel!$B9:$N45,AN$2:AN$8,0)),"--")</f>
        <v>--</v>
      </c>
      <c r="AO180" s="40" t="str">
        <f>IFERROR(INDEX($Z$2:$Z$8,MATCH(Manuel!$B9:$N45,AO$2:AO$8,0)),"--")</f>
        <v>--</v>
      </c>
      <c r="AP180" s="40" t="str">
        <f>IFERROR(INDEX($Z$2:$Z$8,MATCH(Manuel!$B9:$N45,AP$2:AP$8,0)),"--")</f>
        <v>--</v>
      </c>
      <c r="AQ180" s="40" t="str">
        <f>IFERROR(INDEX($Z$2:$Z$8,MATCH(Manuel!$B9:$N45,AQ$2:AQ$8,0)),"--")</f>
        <v>--</v>
      </c>
      <c r="AR180" s="40" t="str">
        <f>IFERROR(INDEX($Z$2:$Z$8,MATCH(Manuel!$B9:$N45,AR$2:AR$8,0)),"--")</f>
        <v>--</v>
      </c>
      <c r="AS180" s="40" t="str">
        <f>IFERROR(INDEX($Z$2:$Z$8,MATCH(Manuel!$B9:$N45,AS$2:AS$8,0)),"--")</f>
        <v>--</v>
      </c>
      <c r="AT180" s="40" t="str">
        <f>IFERROR(INDEX($Z$2:$Z$8,MATCH(Manuel!$B9:$N45,AT$2:AT$8,0)),"--")</f>
        <v>--</v>
      </c>
    </row>
    <row r="181" spans="26:46">
      <c r="Z181" s="96">
        <f>IFERROR(SUM(AA181:AT181)+Manuel!$C181,"")</f>
        <v>0</v>
      </c>
      <c r="AA181" s="33" t="str">
        <f>IFERROR(INDEX($Z$2:$Z$8,MATCH(Manuel!$B9:$N45,AA$2:AA$8,0)),"--")</f>
        <v>--</v>
      </c>
      <c r="AB181" s="40" t="str">
        <f>IFERROR(INDEX($Z$2:$Z$8,MATCH(Manuel!$B9:$N45,AB$2:AB$8,0)),"--")</f>
        <v>--</v>
      </c>
      <c r="AC181" s="40" t="str">
        <f>IFERROR(INDEX($Z$2:$Z$8,MATCH(Manuel!$B9:$N45,AC$2:AC$8,0)),"--")</f>
        <v>--</v>
      </c>
      <c r="AD181" s="40" t="str">
        <f>IFERROR(INDEX($Z$2:$Z$8,MATCH(Manuel!$B9:$N45,AD$2:AD$8,0)),"--")</f>
        <v>--</v>
      </c>
      <c r="AE181" s="40" t="str">
        <f>IFERROR(INDEX($Z$2:$Z$8,MATCH(Manuel!$B9:$N45,AE$2:AE$8,0)),"--")</f>
        <v>--</v>
      </c>
      <c r="AF181" s="40" t="str">
        <f>IFERROR(INDEX($Z$2:$Z$8,MATCH(Manuel!$B9:$N45,AF$2:AF$8,0)),"--")</f>
        <v>--</v>
      </c>
      <c r="AG181" s="40" t="str">
        <f>IFERROR(INDEX($Z$2:$Z$8,MATCH(Manuel!$B9:$N45,AG$2:AG$8,0)),"--")</f>
        <v>--</v>
      </c>
      <c r="AH181" s="40" t="str">
        <f>IFERROR(INDEX($Z$2:$Z$8,MATCH(Manuel!$B9:$N45,AH$2:AH$8,0)),"--")</f>
        <v>--</v>
      </c>
      <c r="AI181" s="40" t="str">
        <f>IFERROR(INDEX($Z$2:$Z$8,MATCH(Manuel!$B9:$N45,AI$2:AI$8,0)),"--")</f>
        <v>--</v>
      </c>
      <c r="AJ181" s="40" t="str">
        <f>IFERROR(INDEX($Z$2:$Z$8,MATCH(Manuel!$B9:$N45,AJ$2:AJ$8,0)),"--")</f>
        <v>--</v>
      </c>
      <c r="AK181" s="40" t="str">
        <f>IFERROR(INDEX($Z$2:$Z$8,MATCH(Manuel!$B9:$N45,AK$2:AK$8,0)),"--")</f>
        <v>--</v>
      </c>
      <c r="AL181" s="40" t="str">
        <f>IFERROR(INDEX($Z$2:$Z$8,MATCH(Manuel!$B9:$N45,AL$2:AL$8,0)),"--")</f>
        <v>--</v>
      </c>
      <c r="AM181" s="40" t="str">
        <f>IFERROR(INDEX($Z$2:$Z$8,MATCH(Manuel!$B9:$N45,AM$2:AM$8,0)),"--")</f>
        <v>--</v>
      </c>
      <c r="AN181" s="40" t="str">
        <f>IFERROR(INDEX($Z$2:$Z$8,MATCH(Manuel!$B9:$N45,AN$2:AN$8,0)),"--")</f>
        <v>--</v>
      </c>
      <c r="AO181" s="40" t="str">
        <f>IFERROR(INDEX($Z$2:$Z$8,MATCH(Manuel!$B9:$N45,AO$2:AO$8,0)),"--")</f>
        <v>--</v>
      </c>
      <c r="AP181" s="40" t="str">
        <f>IFERROR(INDEX($Z$2:$Z$8,MATCH(Manuel!$B9:$N45,AP$2:AP$8,0)),"--")</f>
        <v>--</v>
      </c>
      <c r="AQ181" s="40" t="str">
        <f>IFERROR(INDEX($Z$2:$Z$8,MATCH(Manuel!$B9:$N45,AQ$2:AQ$8,0)),"--")</f>
        <v>--</v>
      </c>
      <c r="AR181" s="40" t="str">
        <f>IFERROR(INDEX($Z$2:$Z$8,MATCH(Manuel!$B9:$N45,AR$2:AR$8,0)),"--")</f>
        <v>--</v>
      </c>
      <c r="AS181" s="40" t="str">
        <f>IFERROR(INDEX($Z$2:$Z$8,MATCH(Manuel!$B9:$N45,AS$2:AS$8,0)),"--")</f>
        <v>--</v>
      </c>
      <c r="AT181" s="40" t="str">
        <f>IFERROR(INDEX($Z$2:$Z$8,MATCH(Manuel!$B9:$N45,AT$2:AT$8,0)),"--")</f>
        <v>--</v>
      </c>
    </row>
    <row r="182" spans="26:46">
      <c r="Z182" s="96">
        <f>IFERROR(SUM(AA182:AT182)+Manuel!$C182,"")</f>
        <v>0</v>
      </c>
      <c r="AA182" s="33" t="str">
        <f>IFERROR(INDEX($Z$2:$Z$8,MATCH(Manuel!$B9:$N45,AA$2:AA$8,0)),"--")</f>
        <v>--</v>
      </c>
      <c r="AB182" s="40" t="str">
        <f>IFERROR(INDEX($Z$2:$Z$8,MATCH(Manuel!$B9:$N45,AB$2:AB$8,0)),"--")</f>
        <v>--</v>
      </c>
      <c r="AC182" s="40" t="str">
        <f>IFERROR(INDEX($Z$2:$Z$8,MATCH(Manuel!$B9:$N45,AC$2:AC$8,0)),"--")</f>
        <v>--</v>
      </c>
      <c r="AD182" s="40" t="str">
        <f>IFERROR(INDEX($Z$2:$Z$8,MATCH(Manuel!$B9:$N45,AD$2:AD$8,0)),"--")</f>
        <v>--</v>
      </c>
      <c r="AE182" s="40" t="str">
        <f>IFERROR(INDEX($Z$2:$Z$8,MATCH(Manuel!$B9:$N45,AE$2:AE$8,0)),"--")</f>
        <v>--</v>
      </c>
      <c r="AF182" s="40" t="str">
        <f>IFERROR(INDEX($Z$2:$Z$8,MATCH(Manuel!$B9:$N45,AF$2:AF$8,0)),"--")</f>
        <v>--</v>
      </c>
      <c r="AG182" s="40" t="str">
        <f>IFERROR(INDEX($Z$2:$Z$8,MATCH(Manuel!$B9:$N45,AG$2:AG$8,0)),"--")</f>
        <v>--</v>
      </c>
      <c r="AH182" s="40" t="str">
        <f>IFERROR(INDEX($Z$2:$Z$8,MATCH(Manuel!$B9:$N45,AH$2:AH$8,0)),"--")</f>
        <v>--</v>
      </c>
      <c r="AI182" s="40" t="str">
        <f>IFERROR(INDEX($Z$2:$Z$8,MATCH(Manuel!$B9:$N45,AI$2:AI$8,0)),"--")</f>
        <v>--</v>
      </c>
      <c r="AJ182" s="40" t="str">
        <f>IFERROR(INDEX($Z$2:$Z$8,MATCH(Manuel!$B9:$N45,AJ$2:AJ$8,0)),"--")</f>
        <v>--</v>
      </c>
      <c r="AK182" s="40" t="str">
        <f>IFERROR(INDEX($Z$2:$Z$8,MATCH(Manuel!$B9:$N45,AK$2:AK$8,0)),"--")</f>
        <v>--</v>
      </c>
      <c r="AL182" s="40" t="str">
        <f>IFERROR(INDEX($Z$2:$Z$8,MATCH(Manuel!$B9:$N45,AL$2:AL$8,0)),"--")</f>
        <v>--</v>
      </c>
      <c r="AM182" s="40" t="str">
        <f>IFERROR(INDEX($Z$2:$Z$8,MATCH(Manuel!$B9:$N45,AM$2:AM$8,0)),"--")</f>
        <v>--</v>
      </c>
      <c r="AN182" s="40" t="str">
        <f>IFERROR(INDEX($Z$2:$Z$8,MATCH(Manuel!$B9:$N45,AN$2:AN$8,0)),"--")</f>
        <v>--</v>
      </c>
      <c r="AO182" s="40" t="str">
        <f>IFERROR(INDEX($Z$2:$Z$8,MATCH(Manuel!$B9:$N45,AO$2:AO$8,0)),"--")</f>
        <v>--</v>
      </c>
      <c r="AP182" s="40" t="str">
        <f>IFERROR(INDEX($Z$2:$Z$8,MATCH(Manuel!$B9:$N45,AP$2:AP$8,0)),"--")</f>
        <v>--</v>
      </c>
      <c r="AQ182" s="40" t="str">
        <f>IFERROR(INDEX($Z$2:$Z$8,MATCH(Manuel!$B9:$N45,AQ$2:AQ$8,0)),"--")</f>
        <v>--</v>
      </c>
      <c r="AR182" s="40" t="str">
        <f>IFERROR(INDEX($Z$2:$Z$8,MATCH(Manuel!$B9:$N45,AR$2:AR$8,0)),"--")</f>
        <v>--</v>
      </c>
      <c r="AS182" s="40" t="str">
        <f>IFERROR(INDEX($Z$2:$Z$8,MATCH(Manuel!$B9:$N45,AS$2:AS$8,0)),"--")</f>
        <v>--</v>
      </c>
      <c r="AT182" s="40" t="str">
        <f>IFERROR(INDEX($Z$2:$Z$8,MATCH(Manuel!$B9:$N45,AT$2:AT$8,0)),"--")</f>
        <v>--</v>
      </c>
    </row>
    <row r="183" spans="26:46">
      <c r="Z183" s="96">
        <f>IFERROR(SUM(AA183:AT183)+Manuel!$C183,"")</f>
        <v>0</v>
      </c>
      <c r="AA183" s="33" t="str">
        <f>IFERROR(INDEX($Z$2:$Z$8,MATCH(Manuel!$B9:$N45,AA$2:AA$8,0)),"--")</f>
        <v>--</v>
      </c>
      <c r="AB183" s="40" t="str">
        <f>IFERROR(INDEX($Z$2:$Z$8,MATCH(Manuel!$B9:$N45,AB$2:AB$8,0)),"--")</f>
        <v>--</v>
      </c>
      <c r="AC183" s="40" t="str">
        <f>IFERROR(INDEX($Z$2:$Z$8,MATCH(Manuel!$B9:$N45,AC$2:AC$8,0)),"--")</f>
        <v>--</v>
      </c>
      <c r="AD183" s="40" t="str">
        <f>IFERROR(INDEX($Z$2:$Z$8,MATCH(Manuel!$B9:$N45,AD$2:AD$8,0)),"--")</f>
        <v>--</v>
      </c>
      <c r="AE183" s="40" t="str">
        <f>IFERROR(INDEX($Z$2:$Z$8,MATCH(Manuel!$B9:$N45,AE$2:AE$8,0)),"--")</f>
        <v>--</v>
      </c>
      <c r="AF183" s="40" t="str">
        <f>IFERROR(INDEX($Z$2:$Z$8,MATCH(Manuel!$B9:$N45,AF$2:AF$8,0)),"--")</f>
        <v>--</v>
      </c>
      <c r="AG183" s="40" t="str">
        <f>IFERROR(INDEX($Z$2:$Z$8,MATCH(Manuel!$B9:$N45,AG$2:AG$8,0)),"--")</f>
        <v>--</v>
      </c>
      <c r="AH183" s="40" t="str">
        <f>IFERROR(INDEX($Z$2:$Z$8,MATCH(Manuel!$B9:$N45,AH$2:AH$8,0)),"--")</f>
        <v>--</v>
      </c>
      <c r="AI183" s="40" t="str">
        <f>IFERROR(INDEX($Z$2:$Z$8,MATCH(Manuel!$B9:$N45,AI$2:AI$8,0)),"--")</f>
        <v>--</v>
      </c>
      <c r="AJ183" s="40" t="str">
        <f>IFERROR(INDEX($Z$2:$Z$8,MATCH(Manuel!$B9:$N45,AJ$2:AJ$8,0)),"--")</f>
        <v>--</v>
      </c>
      <c r="AK183" s="40" t="str">
        <f>IFERROR(INDEX($Z$2:$Z$8,MATCH(Manuel!$B9:$N45,AK$2:AK$8,0)),"--")</f>
        <v>--</v>
      </c>
      <c r="AL183" s="40" t="str">
        <f>IFERROR(INDEX($Z$2:$Z$8,MATCH(Manuel!$B9:$N45,AL$2:AL$8,0)),"--")</f>
        <v>--</v>
      </c>
      <c r="AM183" s="40" t="str">
        <f>IFERROR(INDEX($Z$2:$Z$8,MATCH(Manuel!$B9:$N45,AM$2:AM$8,0)),"--")</f>
        <v>--</v>
      </c>
      <c r="AN183" s="40" t="str">
        <f>IFERROR(INDEX($Z$2:$Z$8,MATCH(Manuel!$B9:$N45,AN$2:AN$8,0)),"--")</f>
        <v>--</v>
      </c>
      <c r="AO183" s="40" t="str">
        <f>IFERROR(INDEX($Z$2:$Z$8,MATCH(Manuel!$B9:$N45,AO$2:AO$8,0)),"--")</f>
        <v>--</v>
      </c>
      <c r="AP183" s="40" t="str">
        <f>IFERROR(INDEX($Z$2:$Z$8,MATCH(Manuel!$B9:$N45,AP$2:AP$8,0)),"--")</f>
        <v>--</v>
      </c>
      <c r="AQ183" s="40" t="str">
        <f>IFERROR(INDEX($Z$2:$Z$8,MATCH(Manuel!$B9:$N45,AQ$2:AQ$8,0)),"--")</f>
        <v>--</v>
      </c>
      <c r="AR183" s="40" t="str">
        <f>IFERROR(INDEX($Z$2:$Z$8,MATCH(Manuel!$B9:$N45,AR$2:AR$8,0)),"--")</f>
        <v>--</v>
      </c>
      <c r="AS183" s="40" t="str">
        <f>IFERROR(INDEX($Z$2:$Z$8,MATCH(Manuel!$B9:$N45,AS$2:AS$8,0)),"--")</f>
        <v>--</v>
      </c>
      <c r="AT183" s="40" t="str">
        <f>IFERROR(INDEX($Z$2:$Z$8,MATCH(Manuel!$B9:$N45,AT$2:AT$8,0)),"--")</f>
        <v>--</v>
      </c>
    </row>
    <row r="184" spans="26:46">
      <c r="Z184" s="96">
        <f>IFERROR(SUM(AA184:AT184)+Manuel!$C184,"")</f>
        <v>0</v>
      </c>
      <c r="AA184" s="33" t="str">
        <f>IFERROR(INDEX($Z$2:$Z$8,MATCH(Manuel!$B9:$N45,AA$2:AA$8,0)),"--")</f>
        <v>--</v>
      </c>
      <c r="AB184" s="40" t="str">
        <f>IFERROR(INDEX($Z$2:$Z$8,MATCH(Manuel!$B9:$N45,AB$2:AB$8,0)),"--")</f>
        <v>--</v>
      </c>
      <c r="AC184" s="40" t="str">
        <f>IFERROR(INDEX($Z$2:$Z$8,MATCH(Manuel!$B9:$N45,AC$2:AC$8,0)),"--")</f>
        <v>--</v>
      </c>
      <c r="AD184" s="40" t="str">
        <f>IFERROR(INDEX($Z$2:$Z$8,MATCH(Manuel!$B9:$N45,AD$2:AD$8,0)),"--")</f>
        <v>--</v>
      </c>
      <c r="AE184" s="40" t="str">
        <f>IFERROR(INDEX($Z$2:$Z$8,MATCH(Manuel!$B9:$N45,AE$2:AE$8,0)),"--")</f>
        <v>--</v>
      </c>
      <c r="AF184" s="40" t="str">
        <f>IFERROR(INDEX($Z$2:$Z$8,MATCH(Manuel!$B9:$N45,AF$2:AF$8,0)),"--")</f>
        <v>--</v>
      </c>
      <c r="AG184" s="40" t="str">
        <f>IFERROR(INDEX($Z$2:$Z$8,MATCH(Manuel!$B9:$N45,AG$2:AG$8,0)),"--")</f>
        <v>--</v>
      </c>
      <c r="AH184" s="40" t="str">
        <f>IFERROR(INDEX($Z$2:$Z$8,MATCH(Manuel!$B9:$N45,AH$2:AH$8,0)),"--")</f>
        <v>--</v>
      </c>
      <c r="AI184" s="40" t="str">
        <f>IFERROR(INDEX($Z$2:$Z$8,MATCH(Manuel!$B9:$N45,AI$2:AI$8,0)),"--")</f>
        <v>--</v>
      </c>
      <c r="AJ184" s="40" t="str">
        <f>IFERROR(INDEX($Z$2:$Z$8,MATCH(Manuel!$B9:$N45,AJ$2:AJ$8,0)),"--")</f>
        <v>--</v>
      </c>
      <c r="AK184" s="40" t="str">
        <f>IFERROR(INDEX($Z$2:$Z$8,MATCH(Manuel!$B9:$N45,AK$2:AK$8,0)),"--")</f>
        <v>--</v>
      </c>
      <c r="AL184" s="40" t="str">
        <f>IFERROR(INDEX($Z$2:$Z$8,MATCH(Manuel!$B9:$N45,AL$2:AL$8,0)),"--")</f>
        <v>--</v>
      </c>
      <c r="AM184" s="40" t="str">
        <f>IFERROR(INDEX($Z$2:$Z$8,MATCH(Manuel!$B9:$N45,AM$2:AM$8,0)),"--")</f>
        <v>--</v>
      </c>
      <c r="AN184" s="40" t="str">
        <f>IFERROR(INDEX($Z$2:$Z$8,MATCH(Manuel!$B9:$N45,AN$2:AN$8,0)),"--")</f>
        <v>--</v>
      </c>
      <c r="AO184" s="40" t="str">
        <f>IFERROR(INDEX($Z$2:$Z$8,MATCH(Manuel!$B9:$N45,AO$2:AO$8,0)),"--")</f>
        <v>--</v>
      </c>
      <c r="AP184" s="40" t="str">
        <f>IFERROR(INDEX($Z$2:$Z$8,MATCH(Manuel!$B9:$N45,AP$2:AP$8,0)),"--")</f>
        <v>--</v>
      </c>
      <c r="AQ184" s="40" t="str">
        <f>IFERROR(INDEX($Z$2:$Z$8,MATCH(Manuel!$B9:$N45,AQ$2:AQ$8,0)),"--")</f>
        <v>--</v>
      </c>
      <c r="AR184" s="40" t="str">
        <f>IFERROR(INDEX($Z$2:$Z$8,MATCH(Manuel!$B9:$N45,AR$2:AR$8,0)),"--")</f>
        <v>--</v>
      </c>
      <c r="AS184" s="40" t="str">
        <f>IFERROR(INDEX($Z$2:$Z$8,MATCH(Manuel!$B9:$N45,AS$2:AS$8,0)),"--")</f>
        <v>--</v>
      </c>
      <c r="AT184" s="40" t="str">
        <f>IFERROR(INDEX($Z$2:$Z$8,MATCH(Manuel!$B9:$N45,AT$2:AT$8,0)),"--")</f>
        <v>--</v>
      </c>
    </row>
    <row r="185" spans="26:46">
      <c r="Z185" s="96">
        <f>IFERROR(SUM(AA185:AT185)+Manuel!$C185,"")</f>
        <v>0</v>
      </c>
      <c r="AA185" s="33" t="str">
        <f>IFERROR(INDEX($Z$2:$Z$8,MATCH(Manuel!$B9:$N45,AA$2:AA$8,0)),"--")</f>
        <v>--</v>
      </c>
      <c r="AB185" s="40" t="str">
        <f>IFERROR(INDEX($Z$2:$Z$8,MATCH(Manuel!$B9:$N45,AB$2:AB$8,0)),"--")</f>
        <v>--</v>
      </c>
      <c r="AC185" s="40" t="str">
        <f>IFERROR(INDEX($Z$2:$Z$8,MATCH(Manuel!$B9:$N45,AC$2:AC$8,0)),"--")</f>
        <v>--</v>
      </c>
      <c r="AD185" s="40" t="str">
        <f>IFERROR(INDEX($Z$2:$Z$8,MATCH(Manuel!$B9:$N45,AD$2:AD$8,0)),"--")</f>
        <v>--</v>
      </c>
      <c r="AE185" s="40" t="str">
        <f>IFERROR(INDEX($Z$2:$Z$8,MATCH(Manuel!$B9:$N45,AE$2:AE$8,0)),"--")</f>
        <v>--</v>
      </c>
      <c r="AF185" s="40" t="str">
        <f>IFERROR(INDEX($Z$2:$Z$8,MATCH(Manuel!$B9:$N45,AF$2:AF$8,0)),"--")</f>
        <v>--</v>
      </c>
      <c r="AG185" s="40" t="str">
        <f>IFERROR(INDEX($Z$2:$Z$8,MATCH(Manuel!$B9:$N45,AG$2:AG$8,0)),"--")</f>
        <v>--</v>
      </c>
      <c r="AH185" s="40" t="str">
        <f>IFERROR(INDEX($Z$2:$Z$8,MATCH(Manuel!$B9:$N45,AH$2:AH$8,0)),"--")</f>
        <v>--</v>
      </c>
      <c r="AI185" s="40" t="str">
        <f>IFERROR(INDEX($Z$2:$Z$8,MATCH(Manuel!$B9:$N45,AI$2:AI$8,0)),"--")</f>
        <v>--</v>
      </c>
      <c r="AJ185" s="40" t="str">
        <f>IFERROR(INDEX($Z$2:$Z$8,MATCH(Manuel!$B9:$N45,AJ$2:AJ$8,0)),"--")</f>
        <v>--</v>
      </c>
      <c r="AK185" s="40" t="str">
        <f>IFERROR(INDEX($Z$2:$Z$8,MATCH(Manuel!$B9:$N45,AK$2:AK$8,0)),"--")</f>
        <v>--</v>
      </c>
      <c r="AL185" s="40" t="str">
        <f>IFERROR(INDEX($Z$2:$Z$8,MATCH(Manuel!$B9:$N45,AL$2:AL$8,0)),"--")</f>
        <v>--</v>
      </c>
      <c r="AM185" s="40" t="str">
        <f>IFERROR(INDEX($Z$2:$Z$8,MATCH(Manuel!$B9:$N45,AM$2:AM$8,0)),"--")</f>
        <v>--</v>
      </c>
      <c r="AN185" s="40" t="str">
        <f>IFERROR(INDEX($Z$2:$Z$8,MATCH(Manuel!$B9:$N45,AN$2:AN$8,0)),"--")</f>
        <v>--</v>
      </c>
      <c r="AO185" s="40" t="str">
        <f>IFERROR(INDEX($Z$2:$Z$8,MATCH(Manuel!$B9:$N45,AO$2:AO$8,0)),"--")</f>
        <v>--</v>
      </c>
      <c r="AP185" s="40" t="str">
        <f>IFERROR(INDEX($Z$2:$Z$8,MATCH(Manuel!$B9:$N45,AP$2:AP$8,0)),"--")</f>
        <v>--</v>
      </c>
      <c r="AQ185" s="40" t="str">
        <f>IFERROR(INDEX($Z$2:$Z$8,MATCH(Manuel!$B9:$N45,AQ$2:AQ$8,0)),"--")</f>
        <v>--</v>
      </c>
      <c r="AR185" s="40" t="str">
        <f>IFERROR(INDEX($Z$2:$Z$8,MATCH(Manuel!$B9:$N45,AR$2:AR$8,0)),"--")</f>
        <v>--</v>
      </c>
      <c r="AS185" s="40" t="str">
        <f>IFERROR(INDEX($Z$2:$Z$8,MATCH(Manuel!$B9:$N45,AS$2:AS$8,0)),"--")</f>
        <v>--</v>
      </c>
      <c r="AT185" s="40" t="str">
        <f>IFERROR(INDEX($Z$2:$Z$8,MATCH(Manuel!$B9:$N45,AT$2:AT$8,0)),"--")</f>
        <v>--</v>
      </c>
    </row>
    <row r="186" spans="26:46">
      <c r="Z186" s="96">
        <f>IFERROR(SUM(AA186:AT186)+Manuel!$C186,"")</f>
        <v>0</v>
      </c>
      <c r="AA186" s="33" t="str">
        <f>IFERROR(INDEX($Z$2:$Z$8,MATCH(Manuel!$B9:$N45,AA$2:AA$8,0)),"--")</f>
        <v>--</v>
      </c>
      <c r="AB186" s="40" t="str">
        <f>IFERROR(INDEX($Z$2:$Z$8,MATCH(Manuel!$B9:$N45,AB$2:AB$8,0)),"--")</f>
        <v>--</v>
      </c>
      <c r="AC186" s="40" t="str">
        <f>IFERROR(INDEX($Z$2:$Z$8,MATCH(Manuel!$B9:$N45,AC$2:AC$8,0)),"--")</f>
        <v>--</v>
      </c>
      <c r="AD186" s="40" t="str">
        <f>IFERROR(INDEX($Z$2:$Z$8,MATCH(Manuel!$B9:$N45,AD$2:AD$8,0)),"--")</f>
        <v>--</v>
      </c>
      <c r="AE186" s="40" t="str">
        <f>IFERROR(INDEX($Z$2:$Z$8,MATCH(Manuel!$B9:$N45,AE$2:AE$8,0)),"--")</f>
        <v>--</v>
      </c>
      <c r="AF186" s="40" t="str">
        <f>IFERROR(INDEX($Z$2:$Z$8,MATCH(Manuel!$B9:$N45,AF$2:AF$8,0)),"--")</f>
        <v>--</v>
      </c>
      <c r="AG186" s="40" t="str">
        <f>IFERROR(INDEX($Z$2:$Z$8,MATCH(Manuel!$B9:$N45,AG$2:AG$8,0)),"--")</f>
        <v>--</v>
      </c>
      <c r="AH186" s="40" t="str">
        <f>IFERROR(INDEX($Z$2:$Z$8,MATCH(Manuel!$B9:$N45,AH$2:AH$8,0)),"--")</f>
        <v>--</v>
      </c>
      <c r="AI186" s="40" t="str">
        <f>IFERROR(INDEX($Z$2:$Z$8,MATCH(Manuel!$B9:$N45,AI$2:AI$8,0)),"--")</f>
        <v>--</v>
      </c>
      <c r="AJ186" s="40" t="str">
        <f>IFERROR(INDEX($Z$2:$Z$8,MATCH(Manuel!$B9:$N45,AJ$2:AJ$8,0)),"--")</f>
        <v>--</v>
      </c>
      <c r="AK186" s="40" t="str">
        <f>IFERROR(INDEX($Z$2:$Z$8,MATCH(Manuel!$B9:$N45,AK$2:AK$8,0)),"--")</f>
        <v>--</v>
      </c>
      <c r="AL186" s="40" t="str">
        <f>IFERROR(INDEX($Z$2:$Z$8,MATCH(Manuel!$B9:$N45,AL$2:AL$8,0)),"--")</f>
        <v>--</v>
      </c>
      <c r="AM186" s="40" t="str">
        <f>IFERROR(INDEX($Z$2:$Z$8,MATCH(Manuel!$B9:$N45,AM$2:AM$8,0)),"--")</f>
        <v>--</v>
      </c>
      <c r="AN186" s="40" t="str">
        <f>IFERROR(INDEX($Z$2:$Z$8,MATCH(Manuel!$B9:$N45,AN$2:AN$8,0)),"--")</f>
        <v>--</v>
      </c>
      <c r="AO186" s="40" t="str">
        <f>IFERROR(INDEX($Z$2:$Z$8,MATCH(Manuel!$B9:$N45,AO$2:AO$8,0)),"--")</f>
        <v>--</v>
      </c>
      <c r="AP186" s="40" t="str">
        <f>IFERROR(INDEX($Z$2:$Z$8,MATCH(Manuel!$B9:$N45,AP$2:AP$8,0)),"--")</f>
        <v>--</v>
      </c>
      <c r="AQ186" s="40" t="str">
        <f>IFERROR(INDEX($Z$2:$Z$8,MATCH(Manuel!$B9:$N45,AQ$2:AQ$8,0)),"--")</f>
        <v>--</v>
      </c>
      <c r="AR186" s="40" t="str">
        <f>IFERROR(INDEX($Z$2:$Z$8,MATCH(Manuel!$B9:$N45,AR$2:AR$8,0)),"--")</f>
        <v>--</v>
      </c>
      <c r="AS186" s="40" t="str">
        <f>IFERROR(INDEX($Z$2:$Z$8,MATCH(Manuel!$B9:$N45,AS$2:AS$8,0)),"--")</f>
        <v>--</v>
      </c>
      <c r="AT186" s="40" t="str">
        <f>IFERROR(INDEX($Z$2:$Z$8,MATCH(Manuel!$B9:$N45,AT$2:AT$8,0)),"--")</f>
        <v>--</v>
      </c>
    </row>
    <row r="187" spans="26:46">
      <c r="Z187" s="96">
        <f>IFERROR(SUM(AA187:AT187)+Manuel!$C187,"")</f>
        <v>0</v>
      </c>
      <c r="AA187" s="33" t="str">
        <f>IFERROR(INDEX($Z$2:$Z$8,MATCH(Manuel!$B9:$N45,AA$2:AA$8,0)),"--")</f>
        <v>--</v>
      </c>
      <c r="AB187" s="40" t="str">
        <f>IFERROR(INDEX($Z$2:$Z$8,MATCH(Manuel!$B9:$N45,AB$2:AB$8,0)),"--")</f>
        <v>--</v>
      </c>
      <c r="AC187" s="40" t="str">
        <f>IFERROR(INDEX($Z$2:$Z$8,MATCH(Manuel!$B9:$N45,AC$2:AC$8,0)),"--")</f>
        <v>--</v>
      </c>
      <c r="AD187" s="40" t="str">
        <f>IFERROR(INDEX($Z$2:$Z$8,MATCH(Manuel!$B9:$N45,AD$2:AD$8,0)),"--")</f>
        <v>--</v>
      </c>
      <c r="AE187" s="40" t="str">
        <f>IFERROR(INDEX($Z$2:$Z$8,MATCH(Manuel!$B9:$N45,AE$2:AE$8,0)),"--")</f>
        <v>--</v>
      </c>
      <c r="AF187" s="40" t="str">
        <f>IFERROR(INDEX($Z$2:$Z$8,MATCH(Manuel!$B9:$N45,AF$2:AF$8,0)),"--")</f>
        <v>--</v>
      </c>
      <c r="AG187" s="40" t="str">
        <f>IFERROR(INDEX($Z$2:$Z$8,MATCH(Manuel!$B9:$N45,AG$2:AG$8,0)),"--")</f>
        <v>--</v>
      </c>
      <c r="AH187" s="40" t="str">
        <f>IFERROR(INDEX($Z$2:$Z$8,MATCH(Manuel!$B9:$N45,AH$2:AH$8,0)),"--")</f>
        <v>--</v>
      </c>
      <c r="AI187" s="40" t="str">
        <f>IFERROR(INDEX($Z$2:$Z$8,MATCH(Manuel!$B9:$N45,AI$2:AI$8,0)),"--")</f>
        <v>--</v>
      </c>
      <c r="AJ187" s="40" t="str">
        <f>IFERROR(INDEX($Z$2:$Z$8,MATCH(Manuel!$B9:$N45,AJ$2:AJ$8,0)),"--")</f>
        <v>--</v>
      </c>
      <c r="AK187" s="40" t="str">
        <f>IFERROR(INDEX($Z$2:$Z$8,MATCH(Manuel!$B9:$N45,AK$2:AK$8,0)),"--")</f>
        <v>--</v>
      </c>
      <c r="AL187" s="40" t="str">
        <f>IFERROR(INDEX($Z$2:$Z$8,MATCH(Manuel!$B9:$N45,AL$2:AL$8,0)),"--")</f>
        <v>--</v>
      </c>
      <c r="AM187" s="40" t="str">
        <f>IFERROR(INDEX($Z$2:$Z$8,MATCH(Manuel!$B9:$N45,AM$2:AM$8,0)),"--")</f>
        <v>--</v>
      </c>
      <c r="AN187" s="40" t="str">
        <f>IFERROR(INDEX($Z$2:$Z$8,MATCH(Manuel!$B9:$N45,AN$2:AN$8,0)),"--")</f>
        <v>--</v>
      </c>
      <c r="AO187" s="40" t="str">
        <f>IFERROR(INDEX($Z$2:$Z$8,MATCH(Manuel!$B9:$N45,AO$2:AO$8,0)),"--")</f>
        <v>--</v>
      </c>
      <c r="AP187" s="40" t="str">
        <f>IFERROR(INDEX($Z$2:$Z$8,MATCH(Manuel!$B9:$N45,AP$2:AP$8,0)),"--")</f>
        <v>--</v>
      </c>
      <c r="AQ187" s="40" t="str">
        <f>IFERROR(INDEX($Z$2:$Z$8,MATCH(Manuel!$B9:$N45,AQ$2:AQ$8,0)),"--")</f>
        <v>--</v>
      </c>
      <c r="AR187" s="40" t="str">
        <f>IFERROR(INDEX($Z$2:$Z$8,MATCH(Manuel!$B9:$N45,AR$2:AR$8,0)),"--")</f>
        <v>--</v>
      </c>
      <c r="AS187" s="40" t="str">
        <f>IFERROR(INDEX($Z$2:$Z$8,MATCH(Manuel!$B9:$N45,AS$2:AS$8,0)),"--")</f>
        <v>--</v>
      </c>
      <c r="AT187" s="40" t="str">
        <f>IFERROR(INDEX($Z$2:$Z$8,MATCH(Manuel!$B9:$N45,AT$2:AT$8,0)),"--")</f>
        <v>--</v>
      </c>
    </row>
    <row r="188" spans="26:46">
      <c r="Z188" s="96">
        <f>IFERROR(SUM(AA188:AT188)+Manuel!$C188,"")</f>
        <v>0</v>
      </c>
      <c r="AA188" s="33" t="str">
        <f>IFERROR(INDEX($Z$2:$Z$8,MATCH(Manuel!$B9:$N45,AA$2:AA$8,0)),"--")</f>
        <v>--</v>
      </c>
      <c r="AB188" s="40" t="str">
        <f>IFERROR(INDEX($Z$2:$Z$8,MATCH(Manuel!$B9:$N45,AB$2:AB$8,0)),"--")</f>
        <v>--</v>
      </c>
      <c r="AC188" s="40" t="str">
        <f>IFERROR(INDEX($Z$2:$Z$8,MATCH(Manuel!$B9:$N45,AC$2:AC$8,0)),"--")</f>
        <v>--</v>
      </c>
      <c r="AD188" s="40" t="str">
        <f>IFERROR(INDEX($Z$2:$Z$8,MATCH(Manuel!$B9:$N45,AD$2:AD$8,0)),"--")</f>
        <v>--</v>
      </c>
      <c r="AE188" s="40" t="str">
        <f>IFERROR(INDEX($Z$2:$Z$8,MATCH(Manuel!$B9:$N45,AE$2:AE$8,0)),"--")</f>
        <v>--</v>
      </c>
      <c r="AF188" s="40" t="str">
        <f>IFERROR(INDEX($Z$2:$Z$8,MATCH(Manuel!$B9:$N45,AF$2:AF$8,0)),"--")</f>
        <v>--</v>
      </c>
      <c r="AG188" s="40" t="str">
        <f>IFERROR(INDEX($Z$2:$Z$8,MATCH(Manuel!$B9:$N45,AG$2:AG$8,0)),"--")</f>
        <v>--</v>
      </c>
      <c r="AH188" s="40" t="str">
        <f>IFERROR(INDEX($Z$2:$Z$8,MATCH(Manuel!$B9:$N45,AH$2:AH$8,0)),"--")</f>
        <v>--</v>
      </c>
      <c r="AI188" s="40" t="str">
        <f>IFERROR(INDEX($Z$2:$Z$8,MATCH(Manuel!$B9:$N45,AI$2:AI$8,0)),"--")</f>
        <v>--</v>
      </c>
      <c r="AJ188" s="40" t="str">
        <f>IFERROR(INDEX($Z$2:$Z$8,MATCH(Manuel!$B9:$N45,AJ$2:AJ$8,0)),"--")</f>
        <v>--</v>
      </c>
      <c r="AK188" s="40" t="str">
        <f>IFERROR(INDEX($Z$2:$Z$8,MATCH(Manuel!$B9:$N45,AK$2:AK$8,0)),"--")</f>
        <v>--</v>
      </c>
      <c r="AL188" s="40" t="str">
        <f>IFERROR(INDEX($Z$2:$Z$8,MATCH(Manuel!$B9:$N45,AL$2:AL$8,0)),"--")</f>
        <v>--</v>
      </c>
      <c r="AM188" s="40" t="str">
        <f>IFERROR(INDEX($Z$2:$Z$8,MATCH(Manuel!$B9:$N45,AM$2:AM$8,0)),"--")</f>
        <v>--</v>
      </c>
      <c r="AN188" s="40" t="str">
        <f>IFERROR(INDEX($Z$2:$Z$8,MATCH(Manuel!$B9:$N45,AN$2:AN$8,0)),"--")</f>
        <v>--</v>
      </c>
      <c r="AO188" s="40" t="str">
        <f>IFERROR(INDEX($Z$2:$Z$8,MATCH(Manuel!$B9:$N45,AO$2:AO$8,0)),"--")</f>
        <v>--</v>
      </c>
      <c r="AP188" s="40" t="str">
        <f>IFERROR(INDEX($Z$2:$Z$8,MATCH(Manuel!$B9:$N45,AP$2:AP$8,0)),"--")</f>
        <v>--</v>
      </c>
      <c r="AQ188" s="40" t="str">
        <f>IFERROR(INDEX($Z$2:$Z$8,MATCH(Manuel!$B9:$N45,AQ$2:AQ$8,0)),"--")</f>
        <v>--</v>
      </c>
      <c r="AR188" s="40" t="str">
        <f>IFERROR(INDEX($Z$2:$Z$8,MATCH(Manuel!$B9:$N45,AR$2:AR$8,0)),"--")</f>
        <v>--</v>
      </c>
      <c r="AS188" s="40" t="str">
        <f>IFERROR(INDEX($Z$2:$Z$8,MATCH(Manuel!$B9:$N45,AS$2:AS$8,0)),"--")</f>
        <v>--</v>
      </c>
      <c r="AT188" s="40" t="str">
        <f>IFERROR(INDEX($Z$2:$Z$8,MATCH(Manuel!$B9:$N45,AT$2:AT$8,0)),"--")</f>
        <v>--</v>
      </c>
    </row>
    <row r="189" spans="26:46">
      <c r="Z189" s="96">
        <f>IFERROR(SUM(AA189:AT189)+Manuel!$C189,"")</f>
        <v>0</v>
      </c>
      <c r="AA189" s="33" t="str">
        <f>IFERROR(INDEX($Z$2:$Z$8,MATCH(Manuel!$B9:$N45,AA$2:AA$8,0)),"--")</f>
        <v>--</v>
      </c>
      <c r="AB189" s="40" t="str">
        <f>IFERROR(INDEX($Z$2:$Z$8,MATCH(Manuel!$B9:$N45,AB$2:AB$8,0)),"--")</f>
        <v>--</v>
      </c>
      <c r="AC189" s="40" t="str">
        <f>IFERROR(INDEX($Z$2:$Z$8,MATCH(Manuel!$B9:$N45,AC$2:AC$8,0)),"--")</f>
        <v>--</v>
      </c>
      <c r="AD189" s="40" t="str">
        <f>IFERROR(INDEX($Z$2:$Z$8,MATCH(Manuel!$B9:$N45,AD$2:AD$8,0)),"--")</f>
        <v>--</v>
      </c>
      <c r="AE189" s="40" t="str">
        <f>IFERROR(INDEX($Z$2:$Z$8,MATCH(Manuel!$B9:$N45,AE$2:AE$8,0)),"--")</f>
        <v>--</v>
      </c>
      <c r="AF189" s="40" t="str">
        <f>IFERROR(INDEX($Z$2:$Z$8,MATCH(Manuel!$B9:$N45,AF$2:AF$8,0)),"--")</f>
        <v>--</v>
      </c>
      <c r="AG189" s="40" t="str">
        <f>IFERROR(INDEX($Z$2:$Z$8,MATCH(Manuel!$B9:$N45,AG$2:AG$8,0)),"--")</f>
        <v>--</v>
      </c>
      <c r="AH189" s="40" t="str">
        <f>IFERROR(INDEX($Z$2:$Z$8,MATCH(Manuel!$B9:$N45,AH$2:AH$8,0)),"--")</f>
        <v>--</v>
      </c>
      <c r="AI189" s="40" t="str">
        <f>IFERROR(INDEX($Z$2:$Z$8,MATCH(Manuel!$B9:$N45,AI$2:AI$8,0)),"--")</f>
        <v>--</v>
      </c>
      <c r="AJ189" s="40" t="str">
        <f>IFERROR(INDEX($Z$2:$Z$8,MATCH(Manuel!$B9:$N45,AJ$2:AJ$8,0)),"--")</f>
        <v>--</v>
      </c>
      <c r="AK189" s="40" t="str">
        <f>IFERROR(INDEX($Z$2:$Z$8,MATCH(Manuel!$B9:$N45,AK$2:AK$8,0)),"--")</f>
        <v>--</v>
      </c>
      <c r="AL189" s="40" t="str">
        <f>IFERROR(INDEX($Z$2:$Z$8,MATCH(Manuel!$B9:$N45,AL$2:AL$8,0)),"--")</f>
        <v>--</v>
      </c>
      <c r="AM189" s="40" t="str">
        <f>IFERROR(INDEX($Z$2:$Z$8,MATCH(Manuel!$B9:$N45,AM$2:AM$8,0)),"--")</f>
        <v>--</v>
      </c>
      <c r="AN189" s="40" t="str">
        <f>IFERROR(INDEX($Z$2:$Z$8,MATCH(Manuel!$B9:$N45,AN$2:AN$8,0)),"--")</f>
        <v>--</v>
      </c>
      <c r="AO189" s="40" t="str">
        <f>IFERROR(INDEX($Z$2:$Z$8,MATCH(Manuel!$B9:$N45,AO$2:AO$8,0)),"--")</f>
        <v>--</v>
      </c>
      <c r="AP189" s="40" t="str">
        <f>IFERROR(INDEX($Z$2:$Z$8,MATCH(Manuel!$B9:$N45,AP$2:AP$8,0)),"--")</f>
        <v>--</v>
      </c>
      <c r="AQ189" s="40" t="str">
        <f>IFERROR(INDEX($Z$2:$Z$8,MATCH(Manuel!$B9:$N45,AQ$2:AQ$8,0)),"--")</f>
        <v>--</v>
      </c>
      <c r="AR189" s="40" t="str">
        <f>IFERROR(INDEX($Z$2:$Z$8,MATCH(Manuel!$B9:$N45,AR$2:AR$8,0)),"--")</f>
        <v>--</v>
      </c>
      <c r="AS189" s="40" t="str">
        <f>IFERROR(INDEX($Z$2:$Z$8,MATCH(Manuel!$B9:$N45,AS$2:AS$8,0)),"--")</f>
        <v>--</v>
      </c>
      <c r="AT189" s="40" t="str">
        <f>IFERROR(INDEX($Z$2:$Z$8,MATCH(Manuel!$B9:$N45,AT$2:AT$8,0)),"--")</f>
        <v>--</v>
      </c>
    </row>
    <row r="190" spans="26:46">
      <c r="Z190" s="96">
        <f>IFERROR(SUM(AA190:AT190)+Manuel!$C190,"")</f>
        <v>0</v>
      </c>
      <c r="AA190" s="33" t="str">
        <f>IFERROR(INDEX($Z$2:$Z$8,MATCH(Manuel!$B9:$N45,AA$2:AA$8,0)),"--")</f>
        <v>--</v>
      </c>
      <c r="AB190" s="40" t="str">
        <f>IFERROR(INDEX($Z$2:$Z$8,MATCH(Manuel!$B9:$N45,AB$2:AB$8,0)),"--")</f>
        <v>--</v>
      </c>
      <c r="AC190" s="40" t="str">
        <f>IFERROR(INDEX($Z$2:$Z$8,MATCH(Manuel!$B9:$N45,AC$2:AC$8,0)),"--")</f>
        <v>--</v>
      </c>
      <c r="AD190" s="40" t="str">
        <f>IFERROR(INDEX($Z$2:$Z$8,MATCH(Manuel!$B9:$N45,AD$2:AD$8,0)),"--")</f>
        <v>--</v>
      </c>
      <c r="AE190" s="40" t="str">
        <f>IFERROR(INDEX($Z$2:$Z$8,MATCH(Manuel!$B9:$N45,AE$2:AE$8,0)),"--")</f>
        <v>--</v>
      </c>
      <c r="AF190" s="40" t="str">
        <f>IFERROR(INDEX($Z$2:$Z$8,MATCH(Manuel!$B9:$N45,AF$2:AF$8,0)),"--")</f>
        <v>--</v>
      </c>
      <c r="AG190" s="40" t="str">
        <f>IFERROR(INDEX($Z$2:$Z$8,MATCH(Manuel!$B9:$N45,AG$2:AG$8,0)),"--")</f>
        <v>--</v>
      </c>
      <c r="AH190" s="40" t="str">
        <f>IFERROR(INDEX($Z$2:$Z$8,MATCH(Manuel!$B9:$N45,AH$2:AH$8,0)),"--")</f>
        <v>--</v>
      </c>
      <c r="AI190" s="40" t="str">
        <f>IFERROR(INDEX($Z$2:$Z$8,MATCH(Manuel!$B9:$N45,AI$2:AI$8,0)),"--")</f>
        <v>--</v>
      </c>
      <c r="AJ190" s="40" t="str">
        <f>IFERROR(INDEX($Z$2:$Z$8,MATCH(Manuel!$B9:$N45,AJ$2:AJ$8,0)),"--")</f>
        <v>--</v>
      </c>
      <c r="AK190" s="40" t="str">
        <f>IFERROR(INDEX($Z$2:$Z$8,MATCH(Manuel!$B9:$N45,AK$2:AK$8,0)),"--")</f>
        <v>--</v>
      </c>
      <c r="AL190" s="40" t="str">
        <f>IFERROR(INDEX($Z$2:$Z$8,MATCH(Manuel!$B9:$N45,AL$2:AL$8,0)),"--")</f>
        <v>--</v>
      </c>
      <c r="AM190" s="40" t="str">
        <f>IFERROR(INDEX($Z$2:$Z$8,MATCH(Manuel!$B9:$N45,AM$2:AM$8,0)),"--")</f>
        <v>--</v>
      </c>
      <c r="AN190" s="40" t="str">
        <f>IFERROR(INDEX($Z$2:$Z$8,MATCH(Manuel!$B9:$N45,AN$2:AN$8,0)),"--")</f>
        <v>--</v>
      </c>
      <c r="AO190" s="40" t="str">
        <f>IFERROR(INDEX($Z$2:$Z$8,MATCH(Manuel!$B9:$N45,AO$2:AO$8,0)),"--")</f>
        <v>--</v>
      </c>
      <c r="AP190" s="40" t="str">
        <f>IFERROR(INDEX($Z$2:$Z$8,MATCH(Manuel!$B9:$N45,AP$2:AP$8,0)),"--")</f>
        <v>--</v>
      </c>
      <c r="AQ190" s="40" t="str">
        <f>IFERROR(INDEX($Z$2:$Z$8,MATCH(Manuel!$B9:$N45,AQ$2:AQ$8,0)),"--")</f>
        <v>--</v>
      </c>
      <c r="AR190" s="40" t="str">
        <f>IFERROR(INDEX($Z$2:$Z$8,MATCH(Manuel!$B9:$N45,AR$2:AR$8,0)),"--")</f>
        <v>--</v>
      </c>
      <c r="AS190" s="40" t="str">
        <f>IFERROR(INDEX($Z$2:$Z$8,MATCH(Manuel!$B9:$N45,AS$2:AS$8,0)),"--")</f>
        <v>--</v>
      </c>
      <c r="AT190" s="40" t="str">
        <f>IFERROR(INDEX($Z$2:$Z$8,MATCH(Manuel!$B9:$N45,AT$2:AT$8,0)),"--")</f>
        <v>--</v>
      </c>
    </row>
    <row r="191" spans="26:46">
      <c r="Z191" s="96">
        <f>IFERROR(SUM(AA191:AT191)+Manuel!$C191,"")</f>
        <v>0</v>
      </c>
      <c r="AA191" s="33" t="str">
        <f>IFERROR(INDEX($Z$2:$Z$8,MATCH(Manuel!$B9:$N45,AA$2:AA$8,0)),"--")</f>
        <v>--</v>
      </c>
      <c r="AB191" s="40" t="str">
        <f>IFERROR(INDEX($Z$2:$Z$8,MATCH(Manuel!$B9:$N45,AB$2:AB$8,0)),"--")</f>
        <v>--</v>
      </c>
      <c r="AC191" s="40" t="str">
        <f>IFERROR(INDEX($Z$2:$Z$8,MATCH(Manuel!$B9:$N45,AC$2:AC$8,0)),"--")</f>
        <v>--</v>
      </c>
      <c r="AD191" s="40" t="str">
        <f>IFERROR(INDEX($Z$2:$Z$8,MATCH(Manuel!$B9:$N45,AD$2:AD$8,0)),"--")</f>
        <v>--</v>
      </c>
      <c r="AE191" s="40" t="str">
        <f>IFERROR(INDEX($Z$2:$Z$8,MATCH(Manuel!$B9:$N45,AE$2:AE$8,0)),"--")</f>
        <v>--</v>
      </c>
      <c r="AF191" s="40" t="str">
        <f>IFERROR(INDEX($Z$2:$Z$8,MATCH(Manuel!$B9:$N45,AF$2:AF$8,0)),"--")</f>
        <v>--</v>
      </c>
      <c r="AG191" s="40" t="str">
        <f>IFERROR(INDEX($Z$2:$Z$8,MATCH(Manuel!$B9:$N45,AG$2:AG$8,0)),"--")</f>
        <v>--</v>
      </c>
      <c r="AH191" s="40" t="str">
        <f>IFERROR(INDEX($Z$2:$Z$8,MATCH(Manuel!$B9:$N45,AH$2:AH$8,0)),"--")</f>
        <v>--</v>
      </c>
      <c r="AI191" s="40" t="str">
        <f>IFERROR(INDEX($Z$2:$Z$8,MATCH(Manuel!$B9:$N45,AI$2:AI$8,0)),"--")</f>
        <v>--</v>
      </c>
      <c r="AJ191" s="40" t="str">
        <f>IFERROR(INDEX($Z$2:$Z$8,MATCH(Manuel!$B9:$N45,AJ$2:AJ$8,0)),"--")</f>
        <v>--</v>
      </c>
      <c r="AK191" s="40" t="str">
        <f>IFERROR(INDEX($Z$2:$Z$8,MATCH(Manuel!$B9:$N45,AK$2:AK$8,0)),"--")</f>
        <v>--</v>
      </c>
      <c r="AL191" s="40" t="str">
        <f>IFERROR(INDEX($Z$2:$Z$8,MATCH(Manuel!$B9:$N45,AL$2:AL$8,0)),"--")</f>
        <v>--</v>
      </c>
      <c r="AM191" s="40" t="str">
        <f>IFERROR(INDEX($Z$2:$Z$8,MATCH(Manuel!$B9:$N45,AM$2:AM$8,0)),"--")</f>
        <v>--</v>
      </c>
      <c r="AN191" s="40" t="str">
        <f>IFERROR(INDEX($Z$2:$Z$8,MATCH(Manuel!$B9:$N45,AN$2:AN$8,0)),"--")</f>
        <v>--</v>
      </c>
      <c r="AO191" s="40" t="str">
        <f>IFERROR(INDEX($Z$2:$Z$8,MATCH(Manuel!$B9:$N45,AO$2:AO$8,0)),"--")</f>
        <v>--</v>
      </c>
      <c r="AP191" s="40" t="str">
        <f>IFERROR(INDEX($Z$2:$Z$8,MATCH(Manuel!$B9:$N45,AP$2:AP$8,0)),"--")</f>
        <v>--</v>
      </c>
      <c r="AQ191" s="40" t="str">
        <f>IFERROR(INDEX($Z$2:$Z$8,MATCH(Manuel!$B9:$N45,AQ$2:AQ$8,0)),"--")</f>
        <v>--</v>
      </c>
      <c r="AR191" s="40" t="str">
        <f>IFERROR(INDEX($Z$2:$Z$8,MATCH(Manuel!$B9:$N45,AR$2:AR$8,0)),"--")</f>
        <v>--</v>
      </c>
      <c r="AS191" s="40" t="str">
        <f>IFERROR(INDEX($Z$2:$Z$8,MATCH(Manuel!$B9:$N45,AS$2:AS$8,0)),"--")</f>
        <v>--</v>
      </c>
      <c r="AT191" s="40" t="str">
        <f>IFERROR(INDEX($Z$2:$Z$8,MATCH(Manuel!$B9:$N45,AT$2:AT$8,0)),"--")</f>
        <v>--</v>
      </c>
    </row>
    <row r="192" spans="26:46">
      <c r="Z192" s="96">
        <f>IFERROR(SUM(AA192:AT192)+Manuel!$C192,"")</f>
        <v>0</v>
      </c>
      <c r="AA192" s="33" t="str">
        <f>IFERROR(INDEX($Z$2:$Z$8,MATCH(Manuel!$B9:$N45,AA$2:AA$8,0)),"--")</f>
        <v>--</v>
      </c>
      <c r="AB192" s="40" t="str">
        <f>IFERROR(INDEX($Z$2:$Z$8,MATCH(Manuel!$B9:$N45,AB$2:AB$8,0)),"--")</f>
        <v>--</v>
      </c>
      <c r="AC192" s="40" t="str">
        <f>IFERROR(INDEX($Z$2:$Z$8,MATCH(Manuel!$B9:$N45,AC$2:AC$8,0)),"--")</f>
        <v>--</v>
      </c>
      <c r="AD192" s="40" t="str">
        <f>IFERROR(INDEX($Z$2:$Z$8,MATCH(Manuel!$B9:$N45,AD$2:AD$8,0)),"--")</f>
        <v>--</v>
      </c>
      <c r="AE192" s="40" t="str">
        <f>IFERROR(INDEX($Z$2:$Z$8,MATCH(Manuel!$B9:$N45,AE$2:AE$8,0)),"--")</f>
        <v>--</v>
      </c>
      <c r="AF192" s="40" t="str">
        <f>IFERROR(INDEX($Z$2:$Z$8,MATCH(Manuel!$B9:$N45,AF$2:AF$8,0)),"--")</f>
        <v>--</v>
      </c>
      <c r="AG192" s="40" t="str">
        <f>IFERROR(INDEX($Z$2:$Z$8,MATCH(Manuel!$B9:$N45,AG$2:AG$8,0)),"--")</f>
        <v>--</v>
      </c>
      <c r="AH192" s="40" t="str">
        <f>IFERROR(INDEX($Z$2:$Z$8,MATCH(Manuel!$B9:$N45,AH$2:AH$8,0)),"--")</f>
        <v>--</v>
      </c>
      <c r="AI192" s="40" t="str">
        <f>IFERROR(INDEX($Z$2:$Z$8,MATCH(Manuel!$B9:$N45,AI$2:AI$8,0)),"--")</f>
        <v>--</v>
      </c>
      <c r="AJ192" s="40" t="str">
        <f>IFERROR(INDEX($Z$2:$Z$8,MATCH(Manuel!$B9:$N45,AJ$2:AJ$8,0)),"--")</f>
        <v>--</v>
      </c>
      <c r="AK192" s="40" t="str">
        <f>IFERROR(INDEX($Z$2:$Z$8,MATCH(Manuel!$B9:$N45,AK$2:AK$8,0)),"--")</f>
        <v>--</v>
      </c>
      <c r="AL192" s="40" t="str">
        <f>IFERROR(INDEX($Z$2:$Z$8,MATCH(Manuel!$B9:$N45,AL$2:AL$8,0)),"--")</f>
        <v>--</v>
      </c>
      <c r="AM192" s="40" t="str">
        <f>IFERROR(INDEX($Z$2:$Z$8,MATCH(Manuel!$B9:$N45,AM$2:AM$8,0)),"--")</f>
        <v>--</v>
      </c>
      <c r="AN192" s="40" t="str">
        <f>IFERROR(INDEX($Z$2:$Z$8,MATCH(Manuel!$B9:$N45,AN$2:AN$8,0)),"--")</f>
        <v>--</v>
      </c>
      <c r="AO192" s="40" t="str">
        <f>IFERROR(INDEX($Z$2:$Z$8,MATCH(Manuel!$B9:$N45,AO$2:AO$8,0)),"--")</f>
        <v>--</v>
      </c>
      <c r="AP192" s="40" t="str">
        <f>IFERROR(INDEX($Z$2:$Z$8,MATCH(Manuel!$B9:$N45,AP$2:AP$8,0)),"--")</f>
        <v>--</v>
      </c>
      <c r="AQ192" s="40" t="str">
        <f>IFERROR(INDEX($Z$2:$Z$8,MATCH(Manuel!$B9:$N45,AQ$2:AQ$8,0)),"--")</f>
        <v>--</v>
      </c>
      <c r="AR192" s="40" t="str">
        <f>IFERROR(INDEX($Z$2:$Z$8,MATCH(Manuel!$B9:$N45,AR$2:AR$8,0)),"--")</f>
        <v>--</v>
      </c>
      <c r="AS192" s="40" t="str">
        <f>IFERROR(INDEX($Z$2:$Z$8,MATCH(Manuel!$B9:$N45,AS$2:AS$8,0)),"--")</f>
        <v>--</v>
      </c>
      <c r="AT192" s="40" t="str">
        <f>IFERROR(INDEX($Z$2:$Z$8,MATCH(Manuel!$B9:$N45,AT$2:AT$8,0)),"--")</f>
        <v>--</v>
      </c>
    </row>
    <row r="193" spans="26:46">
      <c r="Z193" s="96">
        <f>IFERROR(SUM(AA193:AT193)+Manuel!$C193,"")</f>
        <v>0</v>
      </c>
      <c r="AA193" s="33" t="str">
        <f>IFERROR(INDEX($Z$2:$Z$8,MATCH(Manuel!$B9:$N45,AA$2:AA$8,0)),"--")</f>
        <v>--</v>
      </c>
      <c r="AB193" s="40" t="str">
        <f>IFERROR(INDEX($Z$2:$Z$8,MATCH(Manuel!$B9:$N45,AB$2:AB$8,0)),"--")</f>
        <v>--</v>
      </c>
      <c r="AC193" s="40" t="str">
        <f>IFERROR(INDEX($Z$2:$Z$8,MATCH(Manuel!$B9:$N45,AC$2:AC$8,0)),"--")</f>
        <v>--</v>
      </c>
      <c r="AD193" s="40" t="str">
        <f>IFERROR(INDEX($Z$2:$Z$8,MATCH(Manuel!$B9:$N45,AD$2:AD$8,0)),"--")</f>
        <v>--</v>
      </c>
      <c r="AE193" s="40" t="str">
        <f>IFERROR(INDEX($Z$2:$Z$8,MATCH(Manuel!$B9:$N45,AE$2:AE$8,0)),"--")</f>
        <v>--</v>
      </c>
      <c r="AF193" s="40" t="str">
        <f>IFERROR(INDEX($Z$2:$Z$8,MATCH(Manuel!$B9:$N45,AF$2:AF$8,0)),"--")</f>
        <v>--</v>
      </c>
      <c r="AG193" s="40" t="str">
        <f>IFERROR(INDEX($Z$2:$Z$8,MATCH(Manuel!$B9:$N45,AG$2:AG$8,0)),"--")</f>
        <v>--</v>
      </c>
      <c r="AH193" s="40" t="str">
        <f>IFERROR(INDEX($Z$2:$Z$8,MATCH(Manuel!$B9:$N45,AH$2:AH$8,0)),"--")</f>
        <v>--</v>
      </c>
      <c r="AI193" s="40" t="str">
        <f>IFERROR(INDEX($Z$2:$Z$8,MATCH(Manuel!$B9:$N45,AI$2:AI$8,0)),"--")</f>
        <v>--</v>
      </c>
      <c r="AJ193" s="40" t="str">
        <f>IFERROR(INDEX($Z$2:$Z$8,MATCH(Manuel!$B9:$N45,AJ$2:AJ$8,0)),"--")</f>
        <v>--</v>
      </c>
      <c r="AK193" s="40" t="str">
        <f>IFERROR(INDEX($Z$2:$Z$8,MATCH(Manuel!$B9:$N45,AK$2:AK$8,0)),"--")</f>
        <v>--</v>
      </c>
      <c r="AL193" s="40" t="str">
        <f>IFERROR(INDEX($Z$2:$Z$8,MATCH(Manuel!$B9:$N45,AL$2:AL$8,0)),"--")</f>
        <v>--</v>
      </c>
      <c r="AM193" s="40" t="str">
        <f>IFERROR(INDEX($Z$2:$Z$8,MATCH(Manuel!$B9:$N45,AM$2:AM$8,0)),"--")</f>
        <v>--</v>
      </c>
      <c r="AN193" s="40" t="str">
        <f>IFERROR(INDEX($Z$2:$Z$8,MATCH(Manuel!$B9:$N45,AN$2:AN$8,0)),"--")</f>
        <v>--</v>
      </c>
      <c r="AO193" s="40" t="str">
        <f>IFERROR(INDEX($Z$2:$Z$8,MATCH(Manuel!$B9:$N45,AO$2:AO$8,0)),"--")</f>
        <v>--</v>
      </c>
      <c r="AP193" s="40" t="str">
        <f>IFERROR(INDEX($Z$2:$Z$8,MATCH(Manuel!$B9:$N45,AP$2:AP$8,0)),"--")</f>
        <v>--</v>
      </c>
      <c r="AQ193" s="40" t="str">
        <f>IFERROR(INDEX($Z$2:$Z$8,MATCH(Manuel!$B9:$N45,AQ$2:AQ$8,0)),"--")</f>
        <v>--</v>
      </c>
      <c r="AR193" s="40" t="str">
        <f>IFERROR(INDEX($Z$2:$Z$8,MATCH(Manuel!$B9:$N45,AR$2:AR$8,0)),"--")</f>
        <v>--</v>
      </c>
      <c r="AS193" s="40" t="str">
        <f>IFERROR(INDEX($Z$2:$Z$8,MATCH(Manuel!$B9:$N45,AS$2:AS$8,0)),"--")</f>
        <v>--</v>
      </c>
      <c r="AT193" s="40" t="str">
        <f>IFERROR(INDEX($Z$2:$Z$8,MATCH(Manuel!$B9:$N45,AT$2:AT$8,0)),"--")</f>
        <v>--</v>
      </c>
    </row>
    <row r="194" spans="26:46">
      <c r="Z194" s="96">
        <f>IFERROR(SUM(AA194:AT194)+Manuel!$C194,"")</f>
        <v>0</v>
      </c>
      <c r="AA194" s="33" t="str">
        <f>IFERROR(INDEX($Z$2:$Z$8,MATCH(Manuel!$B9:$N45,AA$2:AA$8,0)),"--")</f>
        <v>--</v>
      </c>
      <c r="AB194" s="40" t="str">
        <f>IFERROR(INDEX($Z$2:$Z$8,MATCH(Manuel!$B9:$N45,AB$2:AB$8,0)),"--")</f>
        <v>--</v>
      </c>
      <c r="AC194" s="40" t="str">
        <f>IFERROR(INDEX($Z$2:$Z$8,MATCH(Manuel!$B9:$N45,AC$2:AC$8,0)),"--")</f>
        <v>--</v>
      </c>
      <c r="AD194" s="40" t="str">
        <f>IFERROR(INDEX($Z$2:$Z$8,MATCH(Manuel!$B9:$N45,AD$2:AD$8,0)),"--")</f>
        <v>--</v>
      </c>
      <c r="AE194" s="40" t="str">
        <f>IFERROR(INDEX($Z$2:$Z$8,MATCH(Manuel!$B9:$N45,AE$2:AE$8,0)),"--")</f>
        <v>--</v>
      </c>
      <c r="AF194" s="40" t="str">
        <f>IFERROR(INDEX($Z$2:$Z$8,MATCH(Manuel!$B9:$N45,AF$2:AF$8,0)),"--")</f>
        <v>--</v>
      </c>
      <c r="AG194" s="40" t="str">
        <f>IFERROR(INDEX($Z$2:$Z$8,MATCH(Manuel!$B9:$N45,AG$2:AG$8,0)),"--")</f>
        <v>--</v>
      </c>
      <c r="AH194" s="40" t="str">
        <f>IFERROR(INDEX($Z$2:$Z$8,MATCH(Manuel!$B9:$N45,AH$2:AH$8,0)),"--")</f>
        <v>--</v>
      </c>
      <c r="AI194" s="40" t="str">
        <f>IFERROR(INDEX($Z$2:$Z$8,MATCH(Manuel!$B9:$N45,AI$2:AI$8,0)),"--")</f>
        <v>--</v>
      </c>
      <c r="AJ194" s="40" t="str">
        <f>IFERROR(INDEX($Z$2:$Z$8,MATCH(Manuel!$B9:$N45,AJ$2:AJ$8,0)),"--")</f>
        <v>--</v>
      </c>
      <c r="AK194" s="40" t="str">
        <f>IFERROR(INDEX($Z$2:$Z$8,MATCH(Manuel!$B9:$N45,AK$2:AK$8,0)),"--")</f>
        <v>--</v>
      </c>
      <c r="AL194" s="40" t="str">
        <f>IFERROR(INDEX($Z$2:$Z$8,MATCH(Manuel!$B9:$N45,AL$2:AL$8,0)),"--")</f>
        <v>--</v>
      </c>
      <c r="AM194" s="40" t="str">
        <f>IFERROR(INDEX($Z$2:$Z$8,MATCH(Manuel!$B9:$N45,AM$2:AM$8,0)),"--")</f>
        <v>--</v>
      </c>
      <c r="AN194" s="40" t="str">
        <f>IFERROR(INDEX($Z$2:$Z$8,MATCH(Manuel!$B9:$N45,AN$2:AN$8,0)),"--")</f>
        <v>--</v>
      </c>
      <c r="AO194" s="40" t="str">
        <f>IFERROR(INDEX($Z$2:$Z$8,MATCH(Manuel!$B9:$N45,AO$2:AO$8,0)),"--")</f>
        <v>--</v>
      </c>
      <c r="AP194" s="40" t="str">
        <f>IFERROR(INDEX($Z$2:$Z$8,MATCH(Manuel!$B9:$N45,AP$2:AP$8,0)),"--")</f>
        <v>--</v>
      </c>
      <c r="AQ194" s="40" t="str">
        <f>IFERROR(INDEX($Z$2:$Z$8,MATCH(Manuel!$B9:$N45,AQ$2:AQ$8,0)),"--")</f>
        <v>--</v>
      </c>
      <c r="AR194" s="40" t="str">
        <f>IFERROR(INDEX($Z$2:$Z$8,MATCH(Manuel!$B9:$N45,AR$2:AR$8,0)),"--")</f>
        <v>--</v>
      </c>
      <c r="AS194" s="40" t="str">
        <f>IFERROR(INDEX($Z$2:$Z$8,MATCH(Manuel!$B9:$N45,AS$2:AS$8,0)),"--")</f>
        <v>--</v>
      </c>
      <c r="AT194" s="40" t="str">
        <f>IFERROR(INDEX($Z$2:$Z$8,MATCH(Manuel!$B9:$N45,AT$2:AT$8,0)),"--")</f>
        <v>--</v>
      </c>
    </row>
    <row r="195" spans="26:46">
      <c r="Z195" s="96">
        <f>IFERROR(SUM(AA195:AT195)+Manuel!$C195,"")</f>
        <v>0</v>
      </c>
      <c r="AA195" s="33" t="str">
        <f>IFERROR(INDEX($Z$2:$Z$8,MATCH(Manuel!$B9:$N45,AA$2:AA$8,0)),"--")</f>
        <v>--</v>
      </c>
      <c r="AB195" s="40" t="str">
        <f>IFERROR(INDEX($Z$2:$Z$8,MATCH(Manuel!$B9:$N45,AB$2:AB$8,0)),"--")</f>
        <v>--</v>
      </c>
      <c r="AC195" s="40" t="str">
        <f>IFERROR(INDEX($Z$2:$Z$8,MATCH(Manuel!$B9:$N45,AC$2:AC$8,0)),"--")</f>
        <v>--</v>
      </c>
      <c r="AD195" s="40" t="str">
        <f>IFERROR(INDEX($Z$2:$Z$8,MATCH(Manuel!$B9:$N45,AD$2:AD$8,0)),"--")</f>
        <v>--</v>
      </c>
      <c r="AE195" s="40" t="str">
        <f>IFERROR(INDEX($Z$2:$Z$8,MATCH(Manuel!$B9:$N45,AE$2:AE$8,0)),"--")</f>
        <v>--</v>
      </c>
      <c r="AF195" s="40" t="str">
        <f>IFERROR(INDEX($Z$2:$Z$8,MATCH(Manuel!$B9:$N45,AF$2:AF$8,0)),"--")</f>
        <v>--</v>
      </c>
      <c r="AG195" s="40" t="str">
        <f>IFERROR(INDEX($Z$2:$Z$8,MATCH(Manuel!$B9:$N45,AG$2:AG$8,0)),"--")</f>
        <v>--</v>
      </c>
      <c r="AH195" s="40" t="str">
        <f>IFERROR(INDEX($Z$2:$Z$8,MATCH(Manuel!$B9:$N45,AH$2:AH$8,0)),"--")</f>
        <v>--</v>
      </c>
      <c r="AI195" s="40" t="str">
        <f>IFERROR(INDEX($Z$2:$Z$8,MATCH(Manuel!$B9:$N45,AI$2:AI$8,0)),"--")</f>
        <v>--</v>
      </c>
      <c r="AJ195" s="40" t="str">
        <f>IFERROR(INDEX($Z$2:$Z$8,MATCH(Manuel!$B9:$N45,AJ$2:AJ$8,0)),"--")</f>
        <v>--</v>
      </c>
      <c r="AK195" s="40" t="str">
        <f>IFERROR(INDEX($Z$2:$Z$8,MATCH(Manuel!$B9:$N45,AK$2:AK$8,0)),"--")</f>
        <v>--</v>
      </c>
      <c r="AL195" s="40" t="str">
        <f>IFERROR(INDEX($Z$2:$Z$8,MATCH(Manuel!$B9:$N45,AL$2:AL$8,0)),"--")</f>
        <v>--</v>
      </c>
      <c r="AM195" s="40" t="str">
        <f>IFERROR(INDEX($Z$2:$Z$8,MATCH(Manuel!$B9:$N45,AM$2:AM$8,0)),"--")</f>
        <v>--</v>
      </c>
      <c r="AN195" s="40" t="str">
        <f>IFERROR(INDEX($Z$2:$Z$8,MATCH(Manuel!$B9:$N45,AN$2:AN$8,0)),"--")</f>
        <v>--</v>
      </c>
      <c r="AO195" s="40" t="str">
        <f>IFERROR(INDEX($Z$2:$Z$8,MATCH(Manuel!$B9:$N45,AO$2:AO$8,0)),"--")</f>
        <v>--</v>
      </c>
      <c r="AP195" s="40" t="str">
        <f>IFERROR(INDEX($Z$2:$Z$8,MATCH(Manuel!$B9:$N45,AP$2:AP$8,0)),"--")</f>
        <v>--</v>
      </c>
      <c r="AQ195" s="40" t="str">
        <f>IFERROR(INDEX($Z$2:$Z$8,MATCH(Manuel!$B9:$N45,AQ$2:AQ$8,0)),"--")</f>
        <v>--</v>
      </c>
      <c r="AR195" s="40" t="str">
        <f>IFERROR(INDEX($Z$2:$Z$8,MATCH(Manuel!$B9:$N45,AR$2:AR$8,0)),"--")</f>
        <v>--</v>
      </c>
      <c r="AS195" s="40" t="str">
        <f>IFERROR(INDEX($Z$2:$Z$8,MATCH(Manuel!$B9:$N45,AS$2:AS$8,0)),"--")</f>
        <v>--</v>
      </c>
      <c r="AT195" s="40" t="str">
        <f>IFERROR(INDEX($Z$2:$Z$8,MATCH(Manuel!$B9:$N45,AT$2:AT$8,0)),"--")</f>
        <v>--</v>
      </c>
    </row>
    <row r="196" spans="26:46">
      <c r="Z196" s="96">
        <f>IFERROR(SUM(AA196:AT196)+Manuel!$C196,"")</f>
        <v>0</v>
      </c>
      <c r="AA196" s="33" t="str">
        <f>IFERROR(INDEX($Z$2:$Z$8,MATCH(Manuel!$B9:$N45,AA$2:AA$8,0)),"--")</f>
        <v>--</v>
      </c>
      <c r="AB196" s="40" t="str">
        <f>IFERROR(INDEX($Z$2:$Z$8,MATCH(Manuel!$B9:$N45,AB$2:AB$8,0)),"--")</f>
        <v>--</v>
      </c>
      <c r="AC196" s="40" t="str">
        <f>IFERROR(INDEX($Z$2:$Z$8,MATCH(Manuel!$B9:$N45,AC$2:AC$8,0)),"--")</f>
        <v>--</v>
      </c>
      <c r="AD196" s="40" t="str">
        <f>IFERROR(INDEX($Z$2:$Z$8,MATCH(Manuel!$B9:$N45,AD$2:AD$8,0)),"--")</f>
        <v>--</v>
      </c>
      <c r="AE196" s="40" t="str">
        <f>IFERROR(INDEX($Z$2:$Z$8,MATCH(Manuel!$B9:$N45,AE$2:AE$8,0)),"--")</f>
        <v>--</v>
      </c>
      <c r="AF196" s="40" t="str">
        <f>IFERROR(INDEX($Z$2:$Z$8,MATCH(Manuel!$B9:$N45,AF$2:AF$8,0)),"--")</f>
        <v>--</v>
      </c>
      <c r="AG196" s="40" t="str">
        <f>IFERROR(INDEX($Z$2:$Z$8,MATCH(Manuel!$B9:$N45,AG$2:AG$8,0)),"--")</f>
        <v>--</v>
      </c>
      <c r="AH196" s="40" t="str">
        <f>IFERROR(INDEX($Z$2:$Z$8,MATCH(Manuel!$B9:$N45,AH$2:AH$8,0)),"--")</f>
        <v>--</v>
      </c>
      <c r="AI196" s="40" t="str">
        <f>IFERROR(INDEX($Z$2:$Z$8,MATCH(Manuel!$B9:$N45,AI$2:AI$8,0)),"--")</f>
        <v>--</v>
      </c>
      <c r="AJ196" s="40" t="str">
        <f>IFERROR(INDEX($Z$2:$Z$8,MATCH(Manuel!$B9:$N45,AJ$2:AJ$8,0)),"--")</f>
        <v>--</v>
      </c>
      <c r="AK196" s="40" t="str">
        <f>IFERROR(INDEX($Z$2:$Z$8,MATCH(Manuel!$B9:$N45,AK$2:AK$8,0)),"--")</f>
        <v>--</v>
      </c>
      <c r="AL196" s="40" t="str">
        <f>IFERROR(INDEX($Z$2:$Z$8,MATCH(Manuel!$B9:$N45,AL$2:AL$8,0)),"--")</f>
        <v>--</v>
      </c>
      <c r="AM196" s="40" t="str">
        <f>IFERROR(INDEX($Z$2:$Z$8,MATCH(Manuel!$B9:$N45,AM$2:AM$8,0)),"--")</f>
        <v>--</v>
      </c>
      <c r="AN196" s="40" t="str">
        <f>IFERROR(INDEX($Z$2:$Z$8,MATCH(Manuel!$B9:$N45,AN$2:AN$8,0)),"--")</f>
        <v>--</v>
      </c>
      <c r="AO196" s="40" t="str">
        <f>IFERROR(INDEX($Z$2:$Z$8,MATCH(Manuel!$B9:$N45,AO$2:AO$8,0)),"--")</f>
        <v>--</v>
      </c>
      <c r="AP196" s="40" t="str">
        <f>IFERROR(INDEX($Z$2:$Z$8,MATCH(Manuel!$B9:$N45,AP$2:AP$8,0)),"--")</f>
        <v>--</v>
      </c>
      <c r="AQ196" s="40" t="str">
        <f>IFERROR(INDEX($Z$2:$Z$8,MATCH(Manuel!$B9:$N45,AQ$2:AQ$8,0)),"--")</f>
        <v>--</v>
      </c>
      <c r="AR196" s="40" t="str">
        <f>IFERROR(INDEX($Z$2:$Z$8,MATCH(Manuel!$B9:$N45,AR$2:AR$8,0)),"--")</f>
        <v>--</v>
      </c>
      <c r="AS196" s="40" t="str">
        <f>IFERROR(INDEX($Z$2:$Z$8,MATCH(Manuel!$B9:$N45,AS$2:AS$8,0)),"--")</f>
        <v>--</v>
      </c>
      <c r="AT196" s="40" t="str">
        <f>IFERROR(INDEX($Z$2:$Z$8,MATCH(Manuel!$B9:$N45,AT$2:AT$8,0)),"--")</f>
        <v>--</v>
      </c>
    </row>
    <row r="197" spans="26:46">
      <c r="Z197" s="96">
        <f>IFERROR(SUM(AA197:AT197)+Manuel!$C197,"")</f>
        <v>0</v>
      </c>
      <c r="AA197" s="33" t="str">
        <f>IFERROR(INDEX($Z$2:$Z$8,MATCH(Manuel!$B9:$N45,AA$2:AA$8,0)),"--")</f>
        <v>--</v>
      </c>
      <c r="AB197" s="40" t="str">
        <f>IFERROR(INDEX($Z$2:$Z$8,MATCH(Manuel!$B9:$N45,AB$2:AB$8,0)),"--")</f>
        <v>--</v>
      </c>
      <c r="AC197" s="40" t="str">
        <f>IFERROR(INDEX($Z$2:$Z$8,MATCH(Manuel!$B9:$N45,AC$2:AC$8,0)),"--")</f>
        <v>--</v>
      </c>
      <c r="AD197" s="40" t="str">
        <f>IFERROR(INDEX($Z$2:$Z$8,MATCH(Manuel!$B9:$N45,AD$2:AD$8,0)),"--")</f>
        <v>--</v>
      </c>
      <c r="AE197" s="40" t="str">
        <f>IFERROR(INDEX($Z$2:$Z$8,MATCH(Manuel!$B9:$N45,AE$2:AE$8,0)),"--")</f>
        <v>--</v>
      </c>
      <c r="AF197" s="40" t="str">
        <f>IFERROR(INDEX($Z$2:$Z$8,MATCH(Manuel!$B9:$N45,AF$2:AF$8,0)),"--")</f>
        <v>--</v>
      </c>
      <c r="AG197" s="40" t="str">
        <f>IFERROR(INDEX($Z$2:$Z$8,MATCH(Manuel!$B9:$N45,AG$2:AG$8,0)),"--")</f>
        <v>--</v>
      </c>
      <c r="AH197" s="40" t="str">
        <f>IFERROR(INDEX($Z$2:$Z$8,MATCH(Manuel!$B9:$N45,AH$2:AH$8,0)),"--")</f>
        <v>--</v>
      </c>
      <c r="AI197" s="40" t="str">
        <f>IFERROR(INDEX($Z$2:$Z$8,MATCH(Manuel!$B9:$N45,AI$2:AI$8,0)),"--")</f>
        <v>--</v>
      </c>
      <c r="AJ197" s="40" t="str">
        <f>IFERROR(INDEX($Z$2:$Z$8,MATCH(Manuel!$B9:$N45,AJ$2:AJ$8,0)),"--")</f>
        <v>--</v>
      </c>
      <c r="AK197" s="40" t="str">
        <f>IFERROR(INDEX($Z$2:$Z$8,MATCH(Manuel!$B9:$N45,AK$2:AK$8,0)),"--")</f>
        <v>--</v>
      </c>
      <c r="AL197" s="40" t="str">
        <f>IFERROR(INDEX($Z$2:$Z$8,MATCH(Manuel!$B9:$N45,AL$2:AL$8,0)),"--")</f>
        <v>--</v>
      </c>
      <c r="AM197" s="40" t="str">
        <f>IFERROR(INDEX($Z$2:$Z$8,MATCH(Manuel!$B9:$N45,AM$2:AM$8,0)),"--")</f>
        <v>--</v>
      </c>
      <c r="AN197" s="40" t="str">
        <f>IFERROR(INDEX($Z$2:$Z$8,MATCH(Manuel!$B9:$N45,AN$2:AN$8,0)),"--")</f>
        <v>--</v>
      </c>
      <c r="AO197" s="40" t="str">
        <f>IFERROR(INDEX($Z$2:$Z$8,MATCH(Manuel!$B9:$N45,AO$2:AO$8,0)),"--")</f>
        <v>--</v>
      </c>
      <c r="AP197" s="40" t="str">
        <f>IFERROR(INDEX($Z$2:$Z$8,MATCH(Manuel!$B9:$N45,AP$2:AP$8,0)),"--")</f>
        <v>--</v>
      </c>
      <c r="AQ197" s="40" t="str">
        <f>IFERROR(INDEX($Z$2:$Z$8,MATCH(Manuel!$B9:$N45,AQ$2:AQ$8,0)),"--")</f>
        <v>--</v>
      </c>
      <c r="AR197" s="40" t="str">
        <f>IFERROR(INDEX($Z$2:$Z$8,MATCH(Manuel!$B9:$N45,AR$2:AR$8,0)),"--")</f>
        <v>--</v>
      </c>
      <c r="AS197" s="40" t="str">
        <f>IFERROR(INDEX($Z$2:$Z$8,MATCH(Manuel!$B9:$N45,AS$2:AS$8,0)),"--")</f>
        <v>--</v>
      </c>
      <c r="AT197" s="40" t="str">
        <f>IFERROR(INDEX($Z$2:$Z$8,MATCH(Manuel!$B9:$N45,AT$2:AT$8,0)),"--")</f>
        <v>--</v>
      </c>
    </row>
    <row r="198" spans="26:46">
      <c r="Z198" s="96">
        <f>IFERROR(SUM(AA198:AT198)+Manuel!$C198,"")</f>
        <v>0</v>
      </c>
      <c r="AA198" s="33" t="str">
        <f>IFERROR(INDEX($Z$2:$Z$8,MATCH(Manuel!$B9:$N45,AA$2:AA$8,0)),"--")</f>
        <v>--</v>
      </c>
      <c r="AB198" s="40" t="str">
        <f>IFERROR(INDEX($Z$2:$Z$8,MATCH(Manuel!$B9:$N45,AB$2:AB$8,0)),"--")</f>
        <v>--</v>
      </c>
      <c r="AC198" s="40" t="str">
        <f>IFERROR(INDEX($Z$2:$Z$8,MATCH(Manuel!$B9:$N45,AC$2:AC$8,0)),"--")</f>
        <v>--</v>
      </c>
      <c r="AD198" s="40" t="str">
        <f>IFERROR(INDEX($Z$2:$Z$8,MATCH(Manuel!$B9:$N45,AD$2:AD$8,0)),"--")</f>
        <v>--</v>
      </c>
      <c r="AE198" s="40" t="str">
        <f>IFERROR(INDEX($Z$2:$Z$8,MATCH(Manuel!$B9:$N45,AE$2:AE$8,0)),"--")</f>
        <v>--</v>
      </c>
      <c r="AF198" s="40" t="str">
        <f>IFERROR(INDEX($Z$2:$Z$8,MATCH(Manuel!$B9:$N45,AF$2:AF$8,0)),"--")</f>
        <v>--</v>
      </c>
      <c r="AG198" s="40" t="str">
        <f>IFERROR(INDEX($Z$2:$Z$8,MATCH(Manuel!$B9:$N45,AG$2:AG$8,0)),"--")</f>
        <v>--</v>
      </c>
      <c r="AH198" s="40" t="str">
        <f>IFERROR(INDEX($Z$2:$Z$8,MATCH(Manuel!$B9:$N45,AH$2:AH$8,0)),"--")</f>
        <v>--</v>
      </c>
      <c r="AI198" s="40" t="str">
        <f>IFERROR(INDEX($Z$2:$Z$8,MATCH(Manuel!$B9:$N45,AI$2:AI$8,0)),"--")</f>
        <v>--</v>
      </c>
      <c r="AJ198" s="40" t="str">
        <f>IFERROR(INDEX($Z$2:$Z$8,MATCH(Manuel!$B9:$N45,AJ$2:AJ$8,0)),"--")</f>
        <v>--</v>
      </c>
      <c r="AK198" s="40" t="str">
        <f>IFERROR(INDEX($Z$2:$Z$8,MATCH(Manuel!$B9:$N45,AK$2:AK$8,0)),"--")</f>
        <v>--</v>
      </c>
      <c r="AL198" s="40" t="str">
        <f>IFERROR(INDEX($Z$2:$Z$8,MATCH(Manuel!$B9:$N45,AL$2:AL$8,0)),"--")</f>
        <v>--</v>
      </c>
      <c r="AM198" s="40" t="str">
        <f>IFERROR(INDEX($Z$2:$Z$8,MATCH(Manuel!$B9:$N45,AM$2:AM$8,0)),"--")</f>
        <v>--</v>
      </c>
      <c r="AN198" s="40" t="str">
        <f>IFERROR(INDEX($Z$2:$Z$8,MATCH(Manuel!$B9:$N45,AN$2:AN$8,0)),"--")</f>
        <v>--</v>
      </c>
      <c r="AO198" s="40" t="str">
        <f>IFERROR(INDEX($Z$2:$Z$8,MATCH(Manuel!$B9:$N45,AO$2:AO$8,0)),"--")</f>
        <v>--</v>
      </c>
      <c r="AP198" s="40" t="str">
        <f>IFERROR(INDEX($Z$2:$Z$8,MATCH(Manuel!$B9:$N45,AP$2:AP$8,0)),"--")</f>
        <v>--</v>
      </c>
      <c r="AQ198" s="40" t="str">
        <f>IFERROR(INDEX($Z$2:$Z$8,MATCH(Manuel!$B9:$N45,AQ$2:AQ$8,0)),"--")</f>
        <v>--</v>
      </c>
      <c r="AR198" s="40" t="str">
        <f>IFERROR(INDEX($Z$2:$Z$8,MATCH(Manuel!$B9:$N45,AR$2:AR$8,0)),"--")</f>
        <v>--</v>
      </c>
      <c r="AS198" s="40" t="str">
        <f>IFERROR(INDEX($Z$2:$Z$8,MATCH(Manuel!$B9:$N45,AS$2:AS$8,0)),"--")</f>
        <v>--</v>
      </c>
      <c r="AT198" s="40" t="str">
        <f>IFERROR(INDEX($Z$2:$Z$8,MATCH(Manuel!$B9:$N45,AT$2:AT$8,0)),"--")</f>
        <v>--</v>
      </c>
    </row>
    <row r="199" spans="26:46">
      <c r="Z199" s="96">
        <f>IFERROR(SUM(AA199:AT199)+Manuel!$C199,"")</f>
        <v>0</v>
      </c>
      <c r="AA199" s="33" t="str">
        <f>IFERROR(INDEX($Z$2:$Z$8,MATCH(Manuel!$B9:$N45,AA$2:AA$8,0)),"--")</f>
        <v>--</v>
      </c>
      <c r="AB199" s="40" t="str">
        <f>IFERROR(INDEX($Z$2:$Z$8,MATCH(Manuel!$B9:$N45,AB$2:AB$8,0)),"--")</f>
        <v>--</v>
      </c>
      <c r="AC199" s="40" t="str">
        <f>IFERROR(INDEX($Z$2:$Z$8,MATCH(Manuel!$B9:$N45,AC$2:AC$8,0)),"--")</f>
        <v>--</v>
      </c>
      <c r="AD199" s="40" t="str">
        <f>IFERROR(INDEX($Z$2:$Z$8,MATCH(Manuel!$B9:$N45,AD$2:AD$8,0)),"--")</f>
        <v>--</v>
      </c>
      <c r="AE199" s="40" t="str">
        <f>IFERROR(INDEX($Z$2:$Z$8,MATCH(Manuel!$B9:$N45,AE$2:AE$8,0)),"--")</f>
        <v>--</v>
      </c>
      <c r="AF199" s="40" t="str">
        <f>IFERROR(INDEX($Z$2:$Z$8,MATCH(Manuel!$B9:$N45,AF$2:AF$8,0)),"--")</f>
        <v>--</v>
      </c>
      <c r="AG199" s="40" t="str">
        <f>IFERROR(INDEX($Z$2:$Z$8,MATCH(Manuel!$B9:$N45,AG$2:AG$8,0)),"--")</f>
        <v>--</v>
      </c>
      <c r="AH199" s="40" t="str">
        <f>IFERROR(INDEX($Z$2:$Z$8,MATCH(Manuel!$B9:$N45,AH$2:AH$8,0)),"--")</f>
        <v>--</v>
      </c>
      <c r="AI199" s="40" t="str">
        <f>IFERROR(INDEX($Z$2:$Z$8,MATCH(Manuel!$B9:$N45,AI$2:AI$8,0)),"--")</f>
        <v>--</v>
      </c>
      <c r="AJ199" s="40" t="str">
        <f>IFERROR(INDEX($Z$2:$Z$8,MATCH(Manuel!$B9:$N45,AJ$2:AJ$8,0)),"--")</f>
        <v>--</v>
      </c>
      <c r="AK199" s="40" t="str">
        <f>IFERROR(INDEX($Z$2:$Z$8,MATCH(Manuel!$B9:$N45,AK$2:AK$8,0)),"--")</f>
        <v>--</v>
      </c>
      <c r="AL199" s="40" t="str">
        <f>IFERROR(INDEX($Z$2:$Z$8,MATCH(Manuel!$B9:$N45,AL$2:AL$8,0)),"--")</f>
        <v>--</v>
      </c>
      <c r="AM199" s="40" t="str">
        <f>IFERROR(INDEX($Z$2:$Z$8,MATCH(Manuel!$B9:$N45,AM$2:AM$8,0)),"--")</f>
        <v>--</v>
      </c>
      <c r="AN199" s="40" t="str">
        <f>IFERROR(INDEX($Z$2:$Z$8,MATCH(Manuel!$B9:$N45,AN$2:AN$8,0)),"--")</f>
        <v>--</v>
      </c>
      <c r="AO199" s="40" t="str">
        <f>IFERROR(INDEX($Z$2:$Z$8,MATCH(Manuel!$B9:$N45,AO$2:AO$8,0)),"--")</f>
        <v>--</v>
      </c>
      <c r="AP199" s="40" t="str">
        <f>IFERROR(INDEX($Z$2:$Z$8,MATCH(Manuel!$B9:$N45,AP$2:AP$8,0)),"--")</f>
        <v>--</v>
      </c>
      <c r="AQ199" s="40" t="str">
        <f>IFERROR(INDEX($Z$2:$Z$8,MATCH(Manuel!$B9:$N45,AQ$2:AQ$8,0)),"--")</f>
        <v>--</v>
      </c>
      <c r="AR199" s="40" t="str">
        <f>IFERROR(INDEX($Z$2:$Z$8,MATCH(Manuel!$B9:$N45,AR$2:AR$8,0)),"--")</f>
        <v>--</v>
      </c>
      <c r="AS199" s="40" t="str">
        <f>IFERROR(INDEX($Z$2:$Z$8,MATCH(Manuel!$B9:$N45,AS$2:AS$8,0)),"--")</f>
        <v>--</v>
      </c>
      <c r="AT199" s="40" t="str">
        <f>IFERROR(INDEX($Z$2:$Z$8,MATCH(Manuel!$B9:$N45,AT$2:AT$8,0)),"--")</f>
        <v>--</v>
      </c>
    </row>
    <row r="200" spans="26:46">
      <c r="Z200" s="96">
        <f>IFERROR(SUM(AA200:AT200)+Manuel!$C200,"")</f>
        <v>0</v>
      </c>
      <c r="AA200" s="33" t="str">
        <f>IFERROR(INDEX($Z$2:$Z$8,MATCH(Manuel!$B9:$N45,AA$2:AA$8,0)),"--")</f>
        <v>--</v>
      </c>
      <c r="AB200" s="40" t="str">
        <f>IFERROR(INDEX($Z$2:$Z$8,MATCH(Manuel!$B9:$N45,AB$2:AB$8,0)),"--")</f>
        <v>--</v>
      </c>
      <c r="AC200" s="40" t="str">
        <f>IFERROR(INDEX($Z$2:$Z$8,MATCH(Manuel!$B9:$N45,AC$2:AC$8,0)),"--")</f>
        <v>--</v>
      </c>
      <c r="AD200" s="40" t="str">
        <f>IFERROR(INDEX($Z$2:$Z$8,MATCH(Manuel!$B9:$N45,AD$2:AD$8,0)),"--")</f>
        <v>--</v>
      </c>
      <c r="AE200" s="40" t="str">
        <f>IFERROR(INDEX($Z$2:$Z$8,MATCH(Manuel!$B9:$N45,AE$2:AE$8,0)),"--")</f>
        <v>--</v>
      </c>
      <c r="AF200" s="40" t="str">
        <f>IFERROR(INDEX($Z$2:$Z$8,MATCH(Manuel!$B9:$N45,AF$2:AF$8,0)),"--")</f>
        <v>--</v>
      </c>
      <c r="AG200" s="40" t="str">
        <f>IFERROR(INDEX($Z$2:$Z$8,MATCH(Manuel!$B9:$N45,AG$2:AG$8,0)),"--")</f>
        <v>--</v>
      </c>
      <c r="AH200" s="40" t="str">
        <f>IFERROR(INDEX($Z$2:$Z$8,MATCH(Manuel!$B9:$N45,AH$2:AH$8,0)),"--")</f>
        <v>--</v>
      </c>
      <c r="AI200" s="40" t="str">
        <f>IFERROR(INDEX($Z$2:$Z$8,MATCH(Manuel!$B9:$N45,AI$2:AI$8,0)),"--")</f>
        <v>--</v>
      </c>
      <c r="AJ200" s="40" t="str">
        <f>IFERROR(INDEX($Z$2:$Z$8,MATCH(Manuel!$B9:$N45,AJ$2:AJ$8,0)),"--")</f>
        <v>--</v>
      </c>
      <c r="AK200" s="40" t="str">
        <f>IFERROR(INDEX($Z$2:$Z$8,MATCH(Manuel!$B9:$N45,AK$2:AK$8,0)),"--")</f>
        <v>--</v>
      </c>
      <c r="AL200" s="40" t="str">
        <f>IFERROR(INDEX($Z$2:$Z$8,MATCH(Manuel!$B9:$N45,AL$2:AL$8,0)),"--")</f>
        <v>--</v>
      </c>
      <c r="AM200" s="40" t="str">
        <f>IFERROR(INDEX($Z$2:$Z$8,MATCH(Manuel!$B9:$N45,AM$2:AM$8,0)),"--")</f>
        <v>--</v>
      </c>
      <c r="AN200" s="40" t="str">
        <f>IFERROR(INDEX($Z$2:$Z$8,MATCH(Manuel!$B9:$N45,AN$2:AN$8,0)),"--")</f>
        <v>--</v>
      </c>
      <c r="AO200" s="40" t="str">
        <f>IFERROR(INDEX($Z$2:$Z$8,MATCH(Manuel!$B9:$N45,AO$2:AO$8,0)),"--")</f>
        <v>--</v>
      </c>
      <c r="AP200" s="40" t="str">
        <f>IFERROR(INDEX($Z$2:$Z$8,MATCH(Manuel!$B9:$N45,AP$2:AP$8,0)),"--")</f>
        <v>--</v>
      </c>
      <c r="AQ200" s="40" t="str">
        <f>IFERROR(INDEX($Z$2:$Z$8,MATCH(Manuel!$B9:$N45,AQ$2:AQ$8,0)),"--")</f>
        <v>--</v>
      </c>
      <c r="AR200" s="40" t="str">
        <f>IFERROR(INDEX($Z$2:$Z$8,MATCH(Manuel!$B9:$N45,AR$2:AR$8,0)),"--")</f>
        <v>--</v>
      </c>
      <c r="AS200" s="40" t="str">
        <f>IFERROR(INDEX($Z$2:$Z$8,MATCH(Manuel!$B9:$N45,AS$2:AS$8,0)),"--")</f>
        <v>--</v>
      </c>
      <c r="AT200" s="40" t="str">
        <f>IFERROR(INDEX($Z$2:$Z$8,MATCH(Manuel!$B9:$N45,AT$2:AT$8,0)),"--")</f>
        <v>--</v>
      </c>
    </row>
    <row r="201" spans="26:46">
      <c r="Z201" s="96">
        <f>IFERROR(SUM(AA201:AT201)+Manuel!$C201,"")</f>
        <v>0</v>
      </c>
      <c r="AA201" s="33" t="str">
        <f>IFERROR(INDEX($Z$2:$Z$8,MATCH(Manuel!$B9:$N45,AA$2:AA$8,0)),"--")</f>
        <v>--</v>
      </c>
      <c r="AB201" s="40" t="str">
        <f>IFERROR(INDEX($Z$2:$Z$8,MATCH(Manuel!$B9:$N45,AB$2:AB$8,0)),"--")</f>
        <v>--</v>
      </c>
      <c r="AC201" s="40" t="str">
        <f>IFERROR(INDEX($Z$2:$Z$8,MATCH(Manuel!$B9:$N45,AC$2:AC$8,0)),"--")</f>
        <v>--</v>
      </c>
      <c r="AD201" s="40" t="str">
        <f>IFERROR(INDEX($Z$2:$Z$8,MATCH(Manuel!$B9:$N45,AD$2:AD$8,0)),"--")</f>
        <v>--</v>
      </c>
      <c r="AE201" s="40" t="str">
        <f>IFERROR(INDEX($Z$2:$Z$8,MATCH(Manuel!$B9:$N45,AE$2:AE$8,0)),"--")</f>
        <v>--</v>
      </c>
      <c r="AF201" s="40" t="str">
        <f>IFERROR(INDEX($Z$2:$Z$8,MATCH(Manuel!$B9:$N45,AF$2:AF$8,0)),"--")</f>
        <v>--</v>
      </c>
      <c r="AG201" s="40" t="str">
        <f>IFERROR(INDEX($Z$2:$Z$8,MATCH(Manuel!$B9:$N45,AG$2:AG$8,0)),"--")</f>
        <v>--</v>
      </c>
      <c r="AH201" s="40" t="str">
        <f>IFERROR(INDEX($Z$2:$Z$8,MATCH(Manuel!$B9:$N45,AH$2:AH$8,0)),"--")</f>
        <v>--</v>
      </c>
      <c r="AI201" s="40" t="str">
        <f>IFERROR(INDEX($Z$2:$Z$8,MATCH(Manuel!$B9:$N45,AI$2:AI$8,0)),"--")</f>
        <v>--</v>
      </c>
      <c r="AJ201" s="40" t="str">
        <f>IFERROR(INDEX($Z$2:$Z$8,MATCH(Manuel!$B9:$N45,AJ$2:AJ$8,0)),"--")</f>
        <v>--</v>
      </c>
      <c r="AK201" s="40" t="str">
        <f>IFERROR(INDEX($Z$2:$Z$8,MATCH(Manuel!$B9:$N45,AK$2:AK$8,0)),"--")</f>
        <v>--</v>
      </c>
      <c r="AL201" s="40" t="str">
        <f>IFERROR(INDEX($Z$2:$Z$8,MATCH(Manuel!$B9:$N45,AL$2:AL$8,0)),"--")</f>
        <v>--</v>
      </c>
      <c r="AM201" s="40" t="str">
        <f>IFERROR(INDEX($Z$2:$Z$8,MATCH(Manuel!$B9:$N45,AM$2:AM$8,0)),"--")</f>
        <v>--</v>
      </c>
      <c r="AN201" s="40" t="str">
        <f>IFERROR(INDEX($Z$2:$Z$8,MATCH(Manuel!$B9:$N45,AN$2:AN$8,0)),"--")</f>
        <v>--</v>
      </c>
      <c r="AO201" s="40" t="str">
        <f>IFERROR(INDEX($Z$2:$Z$8,MATCH(Manuel!$B9:$N45,AO$2:AO$8,0)),"--")</f>
        <v>--</v>
      </c>
      <c r="AP201" s="40" t="str">
        <f>IFERROR(INDEX($Z$2:$Z$8,MATCH(Manuel!$B9:$N45,AP$2:AP$8,0)),"--")</f>
        <v>--</v>
      </c>
      <c r="AQ201" s="40" t="str">
        <f>IFERROR(INDEX($Z$2:$Z$8,MATCH(Manuel!$B9:$N45,AQ$2:AQ$8,0)),"--")</f>
        <v>--</v>
      </c>
      <c r="AR201" s="40" t="str">
        <f>IFERROR(INDEX($Z$2:$Z$8,MATCH(Manuel!$B9:$N45,AR$2:AR$8,0)),"--")</f>
        <v>--</v>
      </c>
      <c r="AS201" s="40" t="str">
        <f>IFERROR(INDEX($Z$2:$Z$8,MATCH(Manuel!$B9:$N45,AS$2:AS$8,0)),"--")</f>
        <v>--</v>
      </c>
      <c r="AT201" s="40" t="str">
        <f>IFERROR(INDEX($Z$2:$Z$8,MATCH(Manuel!$B9:$N45,AT$2:AT$8,0)),"--")</f>
        <v>--</v>
      </c>
    </row>
    <row r="202" spans="26:46">
      <c r="Z202" s="96">
        <f>IFERROR(SUM(AA202:AT202)+Manuel!$C202,"")</f>
        <v>0</v>
      </c>
      <c r="AA202" s="33" t="str">
        <f>IFERROR(INDEX($Z$2:$Z$8,MATCH(Manuel!$B9:$N45,AA$2:AA$8,0)),"--")</f>
        <v>--</v>
      </c>
      <c r="AB202" s="40" t="str">
        <f>IFERROR(INDEX($Z$2:$Z$8,MATCH(Manuel!$B9:$N45,AB$2:AB$8,0)),"--")</f>
        <v>--</v>
      </c>
      <c r="AC202" s="40" t="str">
        <f>IFERROR(INDEX($Z$2:$Z$8,MATCH(Manuel!$B9:$N45,AC$2:AC$8,0)),"--")</f>
        <v>--</v>
      </c>
      <c r="AD202" s="40" t="str">
        <f>IFERROR(INDEX($Z$2:$Z$8,MATCH(Manuel!$B9:$N45,AD$2:AD$8,0)),"--")</f>
        <v>--</v>
      </c>
      <c r="AE202" s="40" t="str">
        <f>IFERROR(INDEX($Z$2:$Z$8,MATCH(Manuel!$B9:$N45,AE$2:AE$8,0)),"--")</f>
        <v>--</v>
      </c>
      <c r="AF202" s="40" t="str">
        <f>IFERROR(INDEX($Z$2:$Z$8,MATCH(Manuel!$B9:$N45,AF$2:AF$8,0)),"--")</f>
        <v>--</v>
      </c>
      <c r="AG202" s="40" t="str">
        <f>IFERROR(INDEX($Z$2:$Z$8,MATCH(Manuel!$B9:$N45,AG$2:AG$8,0)),"--")</f>
        <v>--</v>
      </c>
      <c r="AH202" s="40" t="str">
        <f>IFERROR(INDEX($Z$2:$Z$8,MATCH(Manuel!$B9:$N45,AH$2:AH$8,0)),"--")</f>
        <v>--</v>
      </c>
      <c r="AI202" s="40" t="str">
        <f>IFERROR(INDEX($Z$2:$Z$8,MATCH(Manuel!$B9:$N45,AI$2:AI$8,0)),"--")</f>
        <v>--</v>
      </c>
      <c r="AJ202" s="40" t="str">
        <f>IFERROR(INDEX($Z$2:$Z$8,MATCH(Manuel!$B9:$N45,AJ$2:AJ$8,0)),"--")</f>
        <v>--</v>
      </c>
      <c r="AK202" s="40" t="str">
        <f>IFERROR(INDEX($Z$2:$Z$8,MATCH(Manuel!$B9:$N45,AK$2:AK$8,0)),"--")</f>
        <v>--</v>
      </c>
      <c r="AL202" s="40" t="str">
        <f>IFERROR(INDEX($Z$2:$Z$8,MATCH(Manuel!$B9:$N45,AL$2:AL$8,0)),"--")</f>
        <v>--</v>
      </c>
      <c r="AM202" s="40" t="str">
        <f>IFERROR(INDEX($Z$2:$Z$8,MATCH(Manuel!$B9:$N45,AM$2:AM$8,0)),"--")</f>
        <v>--</v>
      </c>
      <c r="AN202" s="40" t="str">
        <f>IFERROR(INDEX($Z$2:$Z$8,MATCH(Manuel!$B9:$N45,AN$2:AN$8,0)),"--")</f>
        <v>--</v>
      </c>
      <c r="AO202" s="40" t="str">
        <f>IFERROR(INDEX($Z$2:$Z$8,MATCH(Manuel!$B9:$N45,AO$2:AO$8,0)),"--")</f>
        <v>--</v>
      </c>
      <c r="AP202" s="40" t="str">
        <f>IFERROR(INDEX($Z$2:$Z$8,MATCH(Manuel!$B9:$N45,AP$2:AP$8,0)),"--")</f>
        <v>--</v>
      </c>
      <c r="AQ202" s="40" t="str">
        <f>IFERROR(INDEX($Z$2:$Z$8,MATCH(Manuel!$B9:$N45,AQ$2:AQ$8,0)),"--")</f>
        <v>--</v>
      </c>
      <c r="AR202" s="40" t="str">
        <f>IFERROR(INDEX($Z$2:$Z$8,MATCH(Manuel!$B9:$N45,AR$2:AR$8,0)),"--")</f>
        <v>--</v>
      </c>
      <c r="AS202" s="40" t="str">
        <f>IFERROR(INDEX($Z$2:$Z$8,MATCH(Manuel!$B9:$N45,AS$2:AS$8,0)),"--")</f>
        <v>--</v>
      </c>
      <c r="AT202" s="40" t="str">
        <f>IFERROR(INDEX($Z$2:$Z$8,MATCH(Manuel!$B9:$N45,AT$2:AT$8,0)),"--")</f>
        <v>--</v>
      </c>
    </row>
    <row r="203" spans="26:46">
      <c r="Z203" s="96">
        <f>IFERROR(SUM(AA203:AT203)+Manuel!$C203,"")</f>
        <v>0</v>
      </c>
      <c r="AA203" s="33" t="str">
        <f>IFERROR(INDEX($Z$2:$Z$8,MATCH(Manuel!$B9:$N45,AA$2:AA$8,0)),"--")</f>
        <v>--</v>
      </c>
      <c r="AB203" s="40" t="str">
        <f>IFERROR(INDEX($Z$2:$Z$8,MATCH(Manuel!$B9:$N45,AB$2:AB$8,0)),"--")</f>
        <v>--</v>
      </c>
      <c r="AC203" s="40" t="str">
        <f>IFERROR(INDEX($Z$2:$Z$8,MATCH(Manuel!$B9:$N45,AC$2:AC$8,0)),"--")</f>
        <v>--</v>
      </c>
      <c r="AD203" s="40" t="str">
        <f>IFERROR(INDEX($Z$2:$Z$8,MATCH(Manuel!$B9:$N45,AD$2:AD$8,0)),"--")</f>
        <v>--</v>
      </c>
      <c r="AE203" s="40" t="str">
        <f>IFERROR(INDEX($Z$2:$Z$8,MATCH(Manuel!$B9:$N45,AE$2:AE$8,0)),"--")</f>
        <v>--</v>
      </c>
      <c r="AF203" s="40" t="str">
        <f>IFERROR(INDEX($Z$2:$Z$8,MATCH(Manuel!$B9:$N45,AF$2:AF$8,0)),"--")</f>
        <v>--</v>
      </c>
      <c r="AG203" s="40" t="str">
        <f>IFERROR(INDEX($Z$2:$Z$8,MATCH(Manuel!$B9:$N45,AG$2:AG$8,0)),"--")</f>
        <v>--</v>
      </c>
      <c r="AH203" s="40" t="str">
        <f>IFERROR(INDEX($Z$2:$Z$8,MATCH(Manuel!$B9:$N45,AH$2:AH$8,0)),"--")</f>
        <v>--</v>
      </c>
      <c r="AI203" s="40" t="str">
        <f>IFERROR(INDEX($Z$2:$Z$8,MATCH(Manuel!$B9:$N45,AI$2:AI$8,0)),"--")</f>
        <v>--</v>
      </c>
      <c r="AJ203" s="40" t="str">
        <f>IFERROR(INDEX($Z$2:$Z$8,MATCH(Manuel!$B9:$N45,AJ$2:AJ$8,0)),"--")</f>
        <v>--</v>
      </c>
      <c r="AK203" s="40" t="str">
        <f>IFERROR(INDEX($Z$2:$Z$8,MATCH(Manuel!$B9:$N45,AK$2:AK$8,0)),"--")</f>
        <v>--</v>
      </c>
      <c r="AL203" s="40" t="str">
        <f>IFERROR(INDEX($Z$2:$Z$8,MATCH(Manuel!$B9:$N45,AL$2:AL$8,0)),"--")</f>
        <v>--</v>
      </c>
      <c r="AM203" s="40" t="str">
        <f>IFERROR(INDEX($Z$2:$Z$8,MATCH(Manuel!$B9:$N45,AM$2:AM$8,0)),"--")</f>
        <v>--</v>
      </c>
      <c r="AN203" s="40" t="str">
        <f>IFERROR(INDEX($Z$2:$Z$8,MATCH(Manuel!$B9:$N45,AN$2:AN$8,0)),"--")</f>
        <v>--</v>
      </c>
      <c r="AO203" s="40" t="str">
        <f>IFERROR(INDEX($Z$2:$Z$8,MATCH(Manuel!$B9:$N45,AO$2:AO$8,0)),"--")</f>
        <v>--</v>
      </c>
      <c r="AP203" s="40" t="str">
        <f>IFERROR(INDEX($Z$2:$Z$8,MATCH(Manuel!$B9:$N45,AP$2:AP$8,0)),"--")</f>
        <v>--</v>
      </c>
      <c r="AQ203" s="40" t="str">
        <f>IFERROR(INDEX($Z$2:$Z$8,MATCH(Manuel!$B9:$N45,AQ$2:AQ$8,0)),"--")</f>
        <v>--</v>
      </c>
      <c r="AR203" s="40" t="str">
        <f>IFERROR(INDEX($Z$2:$Z$8,MATCH(Manuel!$B9:$N45,AR$2:AR$8,0)),"--")</f>
        <v>--</v>
      </c>
      <c r="AS203" s="40" t="str">
        <f>IFERROR(INDEX($Z$2:$Z$8,MATCH(Manuel!$B9:$N45,AS$2:AS$8,0)),"--")</f>
        <v>--</v>
      </c>
      <c r="AT203" s="40" t="str">
        <f>IFERROR(INDEX($Z$2:$Z$8,MATCH(Manuel!$B9:$N45,AT$2:AT$8,0)),"--")</f>
        <v>--</v>
      </c>
    </row>
    <row r="204" spans="26:46">
      <c r="Z204" s="96">
        <f>IFERROR(SUM(AA204:AT204)+Manuel!$C204,"")</f>
        <v>0</v>
      </c>
      <c r="AA204" s="33" t="str">
        <f>IFERROR(INDEX($Z$2:$Z$8,MATCH(Manuel!$B9:$N45,AA$2:AA$8,0)),"--")</f>
        <v>--</v>
      </c>
      <c r="AB204" s="40" t="str">
        <f>IFERROR(INDEX($Z$2:$Z$8,MATCH(Manuel!$B9:$N45,AB$2:AB$8,0)),"--")</f>
        <v>--</v>
      </c>
      <c r="AC204" s="40" t="str">
        <f>IFERROR(INDEX($Z$2:$Z$8,MATCH(Manuel!$B9:$N45,AC$2:AC$8,0)),"--")</f>
        <v>--</v>
      </c>
      <c r="AD204" s="40" t="str">
        <f>IFERROR(INDEX($Z$2:$Z$8,MATCH(Manuel!$B9:$N45,AD$2:AD$8,0)),"--")</f>
        <v>--</v>
      </c>
      <c r="AE204" s="40" t="str">
        <f>IFERROR(INDEX($Z$2:$Z$8,MATCH(Manuel!$B9:$N45,AE$2:AE$8,0)),"--")</f>
        <v>--</v>
      </c>
      <c r="AF204" s="40" t="str">
        <f>IFERROR(INDEX($Z$2:$Z$8,MATCH(Manuel!$B9:$N45,AF$2:AF$8,0)),"--")</f>
        <v>--</v>
      </c>
      <c r="AG204" s="40" t="str">
        <f>IFERROR(INDEX($Z$2:$Z$8,MATCH(Manuel!$B9:$N45,AG$2:AG$8,0)),"--")</f>
        <v>--</v>
      </c>
      <c r="AH204" s="40" t="str">
        <f>IFERROR(INDEX($Z$2:$Z$8,MATCH(Manuel!$B9:$N45,AH$2:AH$8,0)),"--")</f>
        <v>--</v>
      </c>
      <c r="AI204" s="40" t="str">
        <f>IFERROR(INDEX($Z$2:$Z$8,MATCH(Manuel!$B9:$N45,AI$2:AI$8,0)),"--")</f>
        <v>--</v>
      </c>
      <c r="AJ204" s="40" t="str">
        <f>IFERROR(INDEX($Z$2:$Z$8,MATCH(Manuel!$B9:$N45,AJ$2:AJ$8,0)),"--")</f>
        <v>--</v>
      </c>
      <c r="AK204" s="40" t="str">
        <f>IFERROR(INDEX($Z$2:$Z$8,MATCH(Manuel!$B9:$N45,AK$2:AK$8,0)),"--")</f>
        <v>--</v>
      </c>
      <c r="AL204" s="40" t="str">
        <f>IFERROR(INDEX($Z$2:$Z$8,MATCH(Manuel!$B9:$N45,AL$2:AL$8,0)),"--")</f>
        <v>--</v>
      </c>
      <c r="AM204" s="40" t="str">
        <f>IFERROR(INDEX($Z$2:$Z$8,MATCH(Manuel!$B9:$N45,AM$2:AM$8,0)),"--")</f>
        <v>--</v>
      </c>
      <c r="AN204" s="40" t="str">
        <f>IFERROR(INDEX($Z$2:$Z$8,MATCH(Manuel!$B9:$N45,AN$2:AN$8,0)),"--")</f>
        <v>--</v>
      </c>
      <c r="AO204" s="40" t="str">
        <f>IFERROR(INDEX($Z$2:$Z$8,MATCH(Manuel!$B9:$N45,AO$2:AO$8,0)),"--")</f>
        <v>--</v>
      </c>
      <c r="AP204" s="40" t="str">
        <f>IFERROR(INDEX($Z$2:$Z$8,MATCH(Manuel!$B9:$N45,AP$2:AP$8,0)),"--")</f>
        <v>--</v>
      </c>
      <c r="AQ204" s="40" t="str">
        <f>IFERROR(INDEX($Z$2:$Z$8,MATCH(Manuel!$B9:$N45,AQ$2:AQ$8,0)),"--")</f>
        <v>--</v>
      </c>
      <c r="AR204" s="40" t="str">
        <f>IFERROR(INDEX($Z$2:$Z$8,MATCH(Manuel!$B9:$N45,AR$2:AR$8,0)),"--")</f>
        <v>--</v>
      </c>
      <c r="AS204" s="40" t="str">
        <f>IFERROR(INDEX($Z$2:$Z$8,MATCH(Manuel!$B9:$N45,AS$2:AS$8,0)),"--")</f>
        <v>--</v>
      </c>
      <c r="AT204" s="40" t="str">
        <f>IFERROR(INDEX($Z$2:$Z$8,MATCH(Manuel!$B9:$N45,AT$2:AT$8,0)),"--")</f>
        <v>--</v>
      </c>
    </row>
    <row r="205" spans="26:46">
      <c r="Z205" s="96">
        <f>IFERROR(SUM(AA205:AT205)+Manuel!$C205,"")</f>
        <v>0</v>
      </c>
      <c r="AA205" s="33" t="str">
        <f>IFERROR(INDEX($Z$2:$Z$8,MATCH(Manuel!$B9:$N45,AA$2:AA$8,0)),"--")</f>
        <v>--</v>
      </c>
      <c r="AB205" s="40" t="str">
        <f>IFERROR(INDEX($Z$2:$Z$8,MATCH(Manuel!$B9:$N45,AB$2:AB$8,0)),"--")</f>
        <v>--</v>
      </c>
      <c r="AC205" s="40" t="str">
        <f>IFERROR(INDEX($Z$2:$Z$8,MATCH(Manuel!$B9:$N45,AC$2:AC$8,0)),"--")</f>
        <v>--</v>
      </c>
      <c r="AD205" s="40" t="str">
        <f>IFERROR(INDEX($Z$2:$Z$8,MATCH(Manuel!$B9:$N45,AD$2:AD$8,0)),"--")</f>
        <v>--</v>
      </c>
      <c r="AE205" s="40" t="str">
        <f>IFERROR(INDEX($Z$2:$Z$8,MATCH(Manuel!$B9:$N45,AE$2:AE$8,0)),"--")</f>
        <v>--</v>
      </c>
      <c r="AF205" s="40" t="str">
        <f>IFERROR(INDEX($Z$2:$Z$8,MATCH(Manuel!$B9:$N45,AF$2:AF$8,0)),"--")</f>
        <v>--</v>
      </c>
      <c r="AG205" s="40" t="str">
        <f>IFERROR(INDEX($Z$2:$Z$8,MATCH(Manuel!$B9:$N45,AG$2:AG$8,0)),"--")</f>
        <v>--</v>
      </c>
      <c r="AH205" s="40" t="str">
        <f>IFERROR(INDEX($Z$2:$Z$8,MATCH(Manuel!$B9:$N45,AH$2:AH$8,0)),"--")</f>
        <v>--</v>
      </c>
      <c r="AI205" s="40" t="str">
        <f>IFERROR(INDEX($Z$2:$Z$8,MATCH(Manuel!$B9:$N45,AI$2:AI$8,0)),"--")</f>
        <v>--</v>
      </c>
      <c r="AJ205" s="40" t="str">
        <f>IFERROR(INDEX($Z$2:$Z$8,MATCH(Manuel!$B9:$N45,AJ$2:AJ$8,0)),"--")</f>
        <v>--</v>
      </c>
      <c r="AK205" s="40" t="str">
        <f>IFERROR(INDEX($Z$2:$Z$8,MATCH(Manuel!$B9:$N45,AK$2:AK$8,0)),"--")</f>
        <v>--</v>
      </c>
      <c r="AL205" s="40" t="str">
        <f>IFERROR(INDEX($Z$2:$Z$8,MATCH(Manuel!$B9:$N45,AL$2:AL$8,0)),"--")</f>
        <v>--</v>
      </c>
      <c r="AM205" s="40" t="str">
        <f>IFERROR(INDEX($Z$2:$Z$8,MATCH(Manuel!$B9:$N45,AM$2:AM$8,0)),"--")</f>
        <v>--</v>
      </c>
      <c r="AN205" s="40" t="str">
        <f>IFERROR(INDEX($Z$2:$Z$8,MATCH(Manuel!$B9:$N45,AN$2:AN$8,0)),"--")</f>
        <v>--</v>
      </c>
      <c r="AO205" s="40" t="str">
        <f>IFERROR(INDEX($Z$2:$Z$8,MATCH(Manuel!$B9:$N45,AO$2:AO$8,0)),"--")</f>
        <v>--</v>
      </c>
      <c r="AP205" s="40" t="str">
        <f>IFERROR(INDEX($Z$2:$Z$8,MATCH(Manuel!$B9:$N45,AP$2:AP$8,0)),"--")</f>
        <v>--</v>
      </c>
      <c r="AQ205" s="40" t="str">
        <f>IFERROR(INDEX($Z$2:$Z$8,MATCH(Manuel!$B9:$N45,AQ$2:AQ$8,0)),"--")</f>
        <v>--</v>
      </c>
      <c r="AR205" s="40" t="str">
        <f>IFERROR(INDEX($Z$2:$Z$8,MATCH(Manuel!$B9:$N45,AR$2:AR$8,0)),"--")</f>
        <v>--</v>
      </c>
      <c r="AS205" s="40" t="str">
        <f>IFERROR(INDEX($Z$2:$Z$8,MATCH(Manuel!$B9:$N45,AS$2:AS$8,0)),"--")</f>
        <v>--</v>
      </c>
      <c r="AT205" s="40" t="str">
        <f>IFERROR(INDEX($Z$2:$Z$8,MATCH(Manuel!$B9:$N45,AT$2:AT$8,0)),"--")</f>
        <v>--</v>
      </c>
    </row>
    <row r="206" spans="26:46">
      <c r="Z206" s="96">
        <f>IFERROR(SUM(AA206:AT206)+Manuel!$C206,"")</f>
        <v>0</v>
      </c>
      <c r="AA206" s="33" t="str">
        <f>IFERROR(INDEX($Z$2:$Z$8,MATCH(Manuel!$B9:$N45,AA$2:AA$8,0)),"--")</f>
        <v>--</v>
      </c>
      <c r="AB206" s="40" t="str">
        <f>IFERROR(INDEX($Z$2:$Z$8,MATCH(Manuel!$B9:$N45,AB$2:AB$8,0)),"--")</f>
        <v>--</v>
      </c>
      <c r="AC206" s="40" t="str">
        <f>IFERROR(INDEX($Z$2:$Z$8,MATCH(Manuel!$B9:$N45,AC$2:AC$8,0)),"--")</f>
        <v>--</v>
      </c>
      <c r="AD206" s="40" t="str">
        <f>IFERROR(INDEX($Z$2:$Z$8,MATCH(Manuel!$B9:$N45,AD$2:AD$8,0)),"--")</f>
        <v>--</v>
      </c>
      <c r="AE206" s="40" t="str">
        <f>IFERROR(INDEX($Z$2:$Z$8,MATCH(Manuel!$B9:$N45,AE$2:AE$8,0)),"--")</f>
        <v>--</v>
      </c>
      <c r="AF206" s="40" t="str">
        <f>IFERROR(INDEX($Z$2:$Z$8,MATCH(Manuel!$B9:$N45,AF$2:AF$8,0)),"--")</f>
        <v>--</v>
      </c>
      <c r="AG206" s="40" t="str">
        <f>IFERROR(INDEX($Z$2:$Z$8,MATCH(Manuel!$B9:$N45,AG$2:AG$8,0)),"--")</f>
        <v>--</v>
      </c>
      <c r="AH206" s="40" t="str">
        <f>IFERROR(INDEX($Z$2:$Z$8,MATCH(Manuel!$B9:$N45,AH$2:AH$8,0)),"--")</f>
        <v>--</v>
      </c>
      <c r="AI206" s="40" t="str">
        <f>IFERROR(INDEX($Z$2:$Z$8,MATCH(Manuel!$B9:$N45,AI$2:AI$8,0)),"--")</f>
        <v>--</v>
      </c>
      <c r="AJ206" s="40" t="str">
        <f>IFERROR(INDEX($Z$2:$Z$8,MATCH(Manuel!$B9:$N45,AJ$2:AJ$8,0)),"--")</f>
        <v>--</v>
      </c>
      <c r="AK206" s="40" t="str">
        <f>IFERROR(INDEX($Z$2:$Z$8,MATCH(Manuel!$B9:$N45,AK$2:AK$8,0)),"--")</f>
        <v>--</v>
      </c>
      <c r="AL206" s="40" t="str">
        <f>IFERROR(INDEX($Z$2:$Z$8,MATCH(Manuel!$B9:$N45,AL$2:AL$8,0)),"--")</f>
        <v>--</v>
      </c>
      <c r="AM206" s="40" t="str">
        <f>IFERROR(INDEX($Z$2:$Z$8,MATCH(Manuel!$B9:$N45,AM$2:AM$8,0)),"--")</f>
        <v>--</v>
      </c>
      <c r="AN206" s="40" t="str">
        <f>IFERROR(INDEX($Z$2:$Z$8,MATCH(Manuel!$B9:$N45,AN$2:AN$8,0)),"--")</f>
        <v>--</v>
      </c>
      <c r="AO206" s="40" t="str">
        <f>IFERROR(INDEX($Z$2:$Z$8,MATCH(Manuel!$B9:$N45,AO$2:AO$8,0)),"--")</f>
        <v>--</v>
      </c>
      <c r="AP206" s="40" t="str">
        <f>IFERROR(INDEX($Z$2:$Z$8,MATCH(Manuel!$B9:$N45,AP$2:AP$8,0)),"--")</f>
        <v>--</v>
      </c>
      <c r="AQ206" s="40" t="str">
        <f>IFERROR(INDEX($Z$2:$Z$8,MATCH(Manuel!$B9:$N45,AQ$2:AQ$8,0)),"--")</f>
        <v>--</v>
      </c>
      <c r="AR206" s="40" t="str">
        <f>IFERROR(INDEX($Z$2:$Z$8,MATCH(Manuel!$B9:$N45,AR$2:AR$8,0)),"--")</f>
        <v>--</v>
      </c>
      <c r="AS206" s="40" t="str">
        <f>IFERROR(INDEX($Z$2:$Z$8,MATCH(Manuel!$B9:$N45,AS$2:AS$8,0)),"--")</f>
        <v>--</v>
      </c>
      <c r="AT206" s="40" t="str">
        <f>IFERROR(INDEX($Z$2:$Z$8,MATCH(Manuel!$B9:$N45,AT$2:AT$8,0)),"--")</f>
        <v>--</v>
      </c>
    </row>
    <row r="207" spans="26:46">
      <c r="Z207" s="96">
        <f>IFERROR(SUM(AA207:AT207)+Manuel!$C207,"")</f>
        <v>0</v>
      </c>
      <c r="AA207" s="33" t="str">
        <f>IFERROR(INDEX($Z$2:$Z$8,MATCH(Manuel!$B9:$N45,AA$2:AA$8,0)),"--")</f>
        <v>--</v>
      </c>
      <c r="AB207" s="40" t="str">
        <f>IFERROR(INDEX($Z$2:$Z$8,MATCH(Manuel!$B9:$N45,AB$2:AB$8,0)),"--")</f>
        <v>--</v>
      </c>
      <c r="AC207" s="40" t="str">
        <f>IFERROR(INDEX($Z$2:$Z$8,MATCH(Manuel!$B9:$N45,AC$2:AC$8,0)),"--")</f>
        <v>--</v>
      </c>
      <c r="AD207" s="40" t="str">
        <f>IFERROR(INDEX($Z$2:$Z$8,MATCH(Manuel!$B9:$N45,AD$2:AD$8,0)),"--")</f>
        <v>--</v>
      </c>
      <c r="AE207" s="40" t="str">
        <f>IFERROR(INDEX($Z$2:$Z$8,MATCH(Manuel!$B9:$N45,AE$2:AE$8,0)),"--")</f>
        <v>--</v>
      </c>
      <c r="AF207" s="40" t="str">
        <f>IFERROR(INDEX($Z$2:$Z$8,MATCH(Manuel!$B9:$N45,AF$2:AF$8,0)),"--")</f>
        <v>--</v>
      </c>
      <c r="AG207" s="40" t="str">
        <f>IFERROR(INDEX($Z$2:$Z$8,MATCH(Manuel!$B9:$N45,AG$2:AG$8,0)),"--")</f>
        <v>--</v>
      </c>
      <c r="AH207" s="40" t="str">
        <f>IFERROR(INDEX($Z$2:$Z$8,MATCH(Manuel!$B9:$N45,AH$2:AH$8,0)),"--")</f>
        <v>--</v>
      </c>
      <c r="AI207" s="40" t="str">
        <f>IFERROR(INDEX($Z$2:$Z$8,MATCH(Manuel!$B9:$N45,AI$2:AI$8,0)),"--")</f>
        <v>--</v>
      </c>
      <c r="AJ207" s="40" t="str">
        <f>IFERROR(INDEX($Z$2:$Z$8,MATCH(Manuel!$B9:$N45,AJ$2:AJ$8,0)),"--")</f>
        <v>--</v>
      </c>
      <c r="AK207" s="40" t="str">
        <f>IFERROR(INDEX($Z$2:$Z$8,MATCH(Manuel!$B9:$N45,AK$2:AK$8,0)),"--")</f>
        <v>--</v>
      </c>
      <c r="AL207" s="40" t="str">
        <f>IFERROR(INDEX($Z$2:$Z$8,MATCH(Manuel!$B9:$N45,AL$2:AL$8,0)),"--")</f>
        <v>--</v>
      </c>
      <c r="AM207" s="40" t="str">
        <f>IFERROR(INDEX($Z$2:$Z$8,MATCH(Manuel!$B9:$N45,AM$2:AM$8,0)),"--")</f>
        <v>--</v>
      </c>
      <c r="AN207" s="40" t="str">
        <f>IFERROR(INDEX($Z$2:$Z$8,MATCH(Manuel!$B9:$N45,AN$2:AN$8,0)),"--")</f>
        <v>--</v>
      </c>
      <c r="AO207" s="40" t="str">
        <f>IFERROR(INDEX($Z$2:$Z$8,MATCH(Manuel!$B9:$N45,AO$2:AO$8,0)),"--")</f>
        <v>--</v>
      </c>
      <c r="AP207" s="40" t="str">
        <f>IFERROR(INDEX($Z$2:$Z$8,MATCH(Manuel!$B9:$N45,AP$2:AP$8,0)),"--")</f>
        <v>--</v>
      </c>
      <c r="AQ207" s="40" t="str">
        <f>IFERROR(INDEX($Z$2:$Z$8,MATCH(Manuel!$B9:$N45,AQ$2:AQ$8,0)),"--")</f>
        <v>--</v>
      </c>
      <c r="AR207" s="40" t="str">
        <f>IFERROR(INDEX($Z$2:$Z$8,MATCH(Manuel!$B9:$N45,AR$2:AR$8,0)),"--")</f>
        <v>--</v>
      </c>
      <c r="AS207" s="40" t="str">
        <f>IFERROR(INDEX($Z$2:$Z$8,MATCH(Manuel!$B9:$N45,AS$2:AS$8,0)),"--")</f>
        <v>--</v>
      </c>
      <c r="AT207" s="40" t="str">
        <f>IFERROR(INDEX($Z$2:$Z$8,MATCH(Manuel!$B9:$N45,AT$2:AT$8,0)),"--")</f>
        <v>--</v>
      </c>
    </row>
    <row r="208" spans="26:46">
      <c r="Z208" s="96">
        <f>IFERROR(SUM(AA208:AT208)+Manuel!$C208,"")</f>
        <v>0</v>
      </c>
      <c r="AA208" s="33" t="str">
        <f>IFERROR(INDEX($Z$2:$Z$8,MATCH(Manuel!$B9:$N45,AA$2:AA$8,0)),"--")</f>
        <v>--</v>
      </c>
      <c r="AB208" s="40" t="str">
        <f>IFERROR(INDEX($Z$2:$Z$8,MATCH(Manuel!$B9:$N45,AB$2:AB$8,0)),"--")</f>
        <v>--</v>
      </c>
      <c r="AC208" s="40" t="str">
        <f>IFERROR(INDEX($Z$2:$Z$8,MATCH(Manuel!$B9:$N45,AC$2:AC$8,0)),"--")</f>
        <v>--</v>
      </c>
      <c r="AD208" s="40" t="str">
        <f>IFERROR(INDEX($Z$2:$Z$8,MATCH(Manuel!$B9:$N45,AD$2:AD$8,0)),"--")</f>
        <v>--</v>
      </c>
      <c r="AE208" s="40" t="str">
        <f>IFERROR(INDEX($Z$2:$Z$8,MATCH(Manuel!$B9:$N45,AE$2:AE$8,0)),"--")</f>
        <v>--</v>
      </c>
      <c r="AF208" s="40" t="str">
        <f>IFERROR(INDEX($Z$2:$Z$8,MATCH(Manuel!$B9:$N45,AF$2:AF$8,0)),"--")</f>
        <v>--</v>
      </c>
      <c r="AG208" s="40" t="str">
        <f>IFERROR(INDEX($Z$2:$Z$8,MATCH(Manuel!$B9:$N45,AG$2:AG$8,0)),"--")</f>
        <v>--</v>
      </c>
      <c r="AH208" s="40" t="str">
        <f>IFERROR(INDEX($Z$2:$Z$8,MATCH(Manuel!$B9:$N45,AH$2:AH$8,0)),"--")</f>
        <v>--</v>
      </c>
      <c r="AI208" s="40" t="str">
        <f>IFERROR(INDEX($Z$2:$Z$8,MATCH(Manuel!$B9:$N45,AI$2:AI$8,0)),"--")</f>
        <v>--</v>
      </c>
      <c r="AJ208" s="40" t="str">
        <f>IFERROR(INDEX($Z$2:$Z$8,MATCH(Manuel!$B9:$N45,AJ$2:AJ$8,0)),"--")</f>
        <v>--</v>
      </c>
      <c r="AK208" s="40" t="str">
        <f>IFERROR(INDEX($Z$2:$Z$8,MATCH(Manuel!$B9:$N45,AK$2:AK$8,0)),"--")</f>
        <v>--</v>
      </c>
      <c r="AL208" s="40" t="str">
        <f>IFERROR(INDEX($Z$2:$Z$8,MATCH(Manuel!$B9:$N45,AL$2:AL$8,0)),"--")</f>
        <v>--</v>
      </c>
      <c r="AM208" s="40" t="str">
        <f>IFERROR(INDEX($Z$2:$Z$8,MATCH(Manuel!$B9:$N45,AM$2:AM$8,0)),"--")</f>
        <v>--</v>
      </c>
      <c r="AN208" s="40" t="str">
        <f>IFERROR(INDEX($Z$2:$Z$8,MATCH(Manuel!$B9:$N45,AN$2:AN$8,0)),"--")</f>
        <v>--</v>
      </c>
      <c r="AO208" s="40" t="str">
        <f>IFERROR(INDEX($Z$2:$Z$8,MATCH(Manuel!$B9:$N45,AO$2:AO$8,0)),"--")</f>
        <v>--</v>
      </c>
      <c r="AP208" s="40" t="str">
        <f>IFERROR(INDEX($Z$2:$Z$8,MATCH(Manuel!$B9:$N45,AP$2:AP$8,0)),"--")</f>
        <v>--</v>
      </c>
      <c r="AQ208" s="40" t="str">
        <f>IFERROR(INDEX($Z$2:$Z$8,MATCH(Manuel!$B9:$N45,AQ$2:AQ$8,0)),"--")</f>
        <v>--</v>
      </c>
      <c r="AR208" s="40" t="str">
        <f>IFERROR(INDEX($Z$2:$Z$8,MATCH(Manuel!$B9:$N45,AR$2:AR$8,0)),"--")</f>
        <v>--</v>
      </c>
      <c r="AS208" s="40" t="str">
        <f>IFERROR(INDEX($Z$2:$Z$8,MATCH(Manuel!$B9:$N45,AS$2:AS$8,0)),"--")</f>
        <v>--</v>
      </c>
      <c r="AT208" s="40" t="str">
        <f>IFERROR(INDEX($Z$2:$Z$8,MATCH(Manuel!$B9:$N45,AT$2:AT$8,0)),"--")</f>
        <v>--</v>
      </c>
    </row>
    <row r="209" spans="26:46">
      <c r="Z209" s="96">
        <f>IFERROR(SUM(AA209:AT209)+Manuel!$C209,"")</f>
        <v>0</v>
      </c>
      <c r="AA209" s="33" t="str">
        <f>IFERROR(INDEX($Z$2:$Z$8,MATCH(Manuel!$B9:$N45,AA$2:AA$8,0)),"--")</f>
        <v>--</v>
      </c>
      <c r="AB209" s="40" t="str">
        <f>IFERROR(INDEX($Z$2:$Z$8,MATCH(Manuel!$B9:$N45,AB$2:AB$8,0)),"--")</f>
        <v>--</v>
      </c>
      <c r="AC209" s="40" t="str">
        <f>IFERROR(INDEX($Z$2:$Z$8,MATCH(Manuel!$B9:$N45,AC$2:AC$8,0)),"--")</f>
        <v>--</v>
      </c>
      <c r="AD209" s="40" t="str">
        <f>IFERROR(INDEX($Z$2:$Z$8,MATCH(Manuel!$B9:$N45,AD$2:AD$8,0)),"--")</f>
        <v>--</v>
      </c>
      <c r="AE209" s="40" t="str">
        <f>IFERROR(INDEX($Z$2:$Z$8,MATCH(Manuel!$B9:$N45,AE$2:AE$8,0)),"--")</f>
        <v>--</v>
      </c>
      <c r="AF209" s="40" t="str">
        <f>IFERROR(INDEX($Z$2:$Z$8,MATCH(Manuel!$B9:$N45,AF$2:AF$8,0)),"--")</f>
        <v>--</v>
      </c>
      <c r="AG209" s="40" t="str">
        <f>IFERROR(INDEX($Z$2:$Z$8,MATCH(Manuel!$B9:$N45,AG$2:AG$8,0)),"--")</f>
        <v>--</v>
      </c>
      <c r="AH209" s="40" t="str">
        <f>IFERROR(INDEX($Z$2:$Z$8,MATCH(Manuel!$B9:$N45,AH$2:AH$8,0)),"--")</f>
        <v>--</v>
      </c>
      <c r="AI209" s="40" t="str">
        <f>IFERROR(INDEX($Z$2:$Z$8,MATCH(Manuel!$B9:$N45,AI$2:AI$8,0)),"--")</f>
        <v>--</v>
      </c>
      <c r="AJ209" s="40" t="str">
        <f>IFERROR(INDEX($Z$2:$Z$8,MATCH(Manuel!$B9:$N45,AJ$2:AJ$8,0)),"--")</f>
        <v>--</v>
      </c>
      <c r="AK209" s="40" t="str">
        <f>IFERROR(INDEX($Z$2:$Z$8,MATCH(Manuel!$B9:$N45,AK$2:AK$8,0)),"--")</f>
        <v>--</v>
      </c>
      <c r="AL209" s="40" t="str">
        <f>IFERROR(INDEX($Z$2:$Z$8,MATCH(Manuel!$B9:$N45,AL$2:AL$8,0)),"--")</f>
        <v>--</v>
      </c>
      <c r="AM209" s="40" t="str">
        <f>IFERROR(INDEX($Z$2:$Z$8,MATCH(Manuel!$B9:$N45,AM$2:AM$8,0)),"--")</f>
        <v>--</v>
      </c>
      <c r="AN209" s="40" t="str">
        <f>IFERROR(INDEX($Z$2:$Z$8,MATCH(Manuel!$B9:$N45,AN$2:AN$8,0)),"--")</f>
        <v>--</v>
      </c>
      <c r="AO209" s="40" t="str">
        <f>IFERROR(INDEX($Z$2:$Z$8,MATCH(Manuel!$B9:$N45,AO$2:AO$8,0)),"--")</f>
        <v>--</v>
      </c>
      <c r="AP209" s="40" t="str">
        <f>IFERROR(INDEX($Z$2:$Z$8,MATCH(Manuel!$B9:$N45,AP$2:AP$8,0)),"--")</f>
        <v>--</v>
      </c>
      <c r="AQ209" s="40" t="str">
        <f>IFERROR(INDEX($Z$2:$Z$8,MATCH(Manuel!$B9:$N45,AQ$2:AQ$8,0)),"--")</f>
        <v>--</v>
      </c>
      <c r="AR209" s="40" t="str">
        <f>IFERROR(INDEX($Z$2:$Z$8,MATCH(Manuel!$B9:$N45,AR$2:AR$8,0)),"--")</f>
        <v>--</v>
      </c>
      <c r="AS209" s="40" t="str">
        <f>IFERROR(INDEX($Z$2:$Z$8,MATCH(Manuel!$B9:$N45,AS$2:AS$8,0)),"--")</f>
        <v>--</v>
      </c>
      <c r="AT209" s="40" t="str">
        <f>IFERROR(INDEX($Z$2:$Z$8,MATCH(Manuel!$B9:$N45,AT$2:AT$8,0)),"--")</f>
        <v>--</v>
      </c>
    </row>
    <row r="210" spans="26:46">
      <c r="Z210" s="96">
        <f>IFERROR(SUM(AA210:AT210)+Manuel!$C210,"")</f>
        <v>0</v>
      </c>
      <c r="AA210" s="33" t="str">
        <f>IFERROR(INDEX($Z$2:$Z$8,MATCH(Manuel!$B9:$N45,AA$2:AA$8,0)),"--")</f>
        <v>--</v>
      </c>
      <c r="AB210" s="40" t="str">
        <f>IFERROR(INDEX($Z$2:$Z$8,MATCH(Manuel!$B9:$N45,AB$2:AB$8,0)),"--")</f>
        <v>--</v>
      </c>
      <c r="AC210" s="40" t="str">
        <f>IFERROR(INDEX($Z$2:$Z$8,MATCH(Manuel!$B9:$N45,AC$2:AC$8,0)),"--")</f>
        <v>--</v>
      </c>
      <c r="AD210" s="40" t="str">
        <f>IFERROR(INDEX($Z$2:$Z$8,MATCH(Manuel!$B9:$N45,AD$2:AD$8,0)),"--")</f>
        <v>--</v>
      </c>
      <c r="AE210" s="40" t="str">
        <f>IFERROR(INDEX($Z$2:$Z$8,MATCH(Manuel!$B9:$N45,AE$2:AE$8,0)),"--")</f>
        <v>--</v>
      </c>
      <c r="AF210" s="40" t="str">
        <f>IFERROR(INDEX($Z$2:$Z$8,MATCH(Manuel!$B9:$N45,AF$2:AF$8,0)),"--")</f>
        <v>--</v>
      </c>
      <c r="AG210" s="40" t="str">
        <f>IFERROR(INDEX($Z$2:$Z$8,MATCH(Manuel!$B9:$N45,AG$2:AG$8,0)),"--")</f>
        <v>--</v>
      </c>
      <c r="AH210" s="40" t="str">
        <f>IFERROR(INDEX($Z$2:$Z$8,MATCH(Manuel!$B9:$N45,AH$2:AH$8,0)),"--")</f>
        <v>--</v>
      </c>
      <c r="AI210" s="40" t="str">
        <f>IFERROR(INDEX($Z$2:$Z$8,MATCH(Manuel!$B9:$N45,AI$2:AI$8,0)),"--")</f>
        <v>--</v>
      </c>
      <c r="AJ210" s="40" t="str">
        <f>IFERROR(INDEX($Z$2:$Z$8,MATCH(Manuel!$B9:$N45,AJ$2:AJ$8,0)),"--")</f>
        <v>--</v>
      </c>
      <c r="AK210" s="40" t="str">
        <f>IFERROR(INDEX($Z$2:$Z$8,MATCH(Manuel!$B9:$N45,AK$2:AK$8,0)),"--")</f>
        <v>--</v>
      </c>
      <c r="AL210" s="40" t="str">
        <f>IFERROR(INDEX($Z$2:$Z$8,MATCH(Manuel!$B9:$N45,AL$2:AL$8,0)),"--")</f>
        <v>--</v>
      </c>
      <c r="AM210" s="40" t="str">
        <f>IFERROR(INDEX($Z$2:$Z$8,MATCH(Manuel!$B9:$N45,AM$2:AM$8,0)),"--")</f>
        <v>--</v>
      </c>
      <c r="AN210" s="40" t="str">
        <f>IFERROR(INDEX($Z$2:$Z$8,MATCH(Manuel!$B9:$N45,AN$2:AN$8,0)),"--")</f>
        <v>--</v>
      </c>
      <c r="AO210" s="40" t="str">
        <f>IFERROR(INDEX($Z$2:$Z$8,MATCH(Manuel!$B9:$N45,AO$2:AO$8,0)),"--")</f>
        <v>--</v>
      </c>
      <c r="AP210" s="40" t="str">
        <f>IFERROR(INDEX($Z$2:$Z$8,MATCH(Manuel!$B9:$N45,AP$2:AP$8,0)),"--")</f>
        <v>--</v>
      </c>
      <c r="AQ210" s="40" t="str">
        <f>IFERROR(INDEX($Z$2:$Z$8,MATCH(Manuel!$B9:$N45,AQ$2:AQ$8,0)),"--")</f>
        <v>--</v>
      </c>
      <c r="AR210" s="40" t="str">
        <f>IFERROR(INDEX($Z$2:$Z$8,MATCH(Manuel!$B9:$N45,AR$2:AR$8,0)),"--")</f>
        <v>--</v>
      </c>
      <c r="AS210" s="40" t="str">
        <f>IFERROR(INDEX($Z$2:$Z$8,MATCH(Manuel!$B9:$N45,AS$2:AS$8,0)),"--")</f>
        <v>--</v>
      </c>
      <c r="AT210" s="40" t="str">
        <f>IFERROR(INDEX($Z$2:$Z$8,MATCH(Manuel!$B9:$N45,AT$2:AT$8,0)),"--")</f>
        <v>--</v>
      </c>
    </row>
    <row r="211" spans="26:46">
      <c r="Z211" s="96">
        <f>IFERROR(SUM(AA211:AT211)+Manuel!$C211,"")</f>
        <v>0</v>
      </c>
      <c r="AA211" s="33" t="str">
        <f>IFERROR(INDEX($Z$2:$Z$8,MATCH(Manuel!$B9:$N45,AA$2:AA$8,0)),"--")</f>
        <v>--</v>
      </c>
      <c r="AB211" s="40" t="str">
        <f>IFERROR(INDEX($Z$2:$Z$8,MATCH(Manuel!$B9:$N45,AB$2:AB$8,0)),"--")</f>
        <v>--</v>
      </c>
      <c r="AC211" s="40" t="str">
        <f>IFERROR(INDEX($Z$2:$Z$8,MATCH(Manuel!$B9:$N45,AC$2:AC$8,0)),"--")</f>
        <v>--</v>
      </c>
      <c r="AD211" s="40" t="str">
        <f>IFERROR(INDEX($Z$2:$Z$8,MATCH(Manuel!$B9:$N45,AD$2:AD$8,0)),"--")</f>
        <v>--</v>
      </c>
      <c r="AE211" s="40" t="str">
        <f>IFERROR(INDEX($Z$2:$Z$8,MATCH(Manuel!$B9:$N45,AE$2:AE$8,0)),"--")</f>
        <v>--</v>
      </c>
      <c r="AF211" s="40" t="str">
        <f>IFERROR(INDEX($Z$2:$Z$8,MATCH(Manuel!$B9:$N45,AF$2:AF$8,0)),"--")</f>
        <v>--</v>
      </c>
      <c r="AG211" s="40" t="str">
        <f>IFERROR(INDEX($Z$2:$Z$8,MATCH(Manuel!$B9:$N45,AG$2:AG$8,0)),"--")</f>
        <v>--</v>
      </c>
      <c r="AH211" s="40" t="str">
        <f>IFERROR(INDEX($Z$2:$Z$8,MATCH(Manuel!$B9:$N45,AH$2:AH$8,0)),"--")</f>
        <v>--</v>
      </c>
      <c r="AI211" s="40" t="str">
        <f>IFERROR(INDEX($Z$2:$Z$8,MATCH(Manuel!$B9:$N45,AI$2:AI$8,0)),"--")</f>
        <v>--</v>
      </c>
      <c r="AJ211" s="40" t="str">
        <f>IFERROR(INDEX($Z$2:$Z$8,MATCH(Manuel!$B9:$N45,AJ$2:AJ$8,0)),"--")</f>
        <v>--</v>
      </c>
      <c r="AK211" s="40" t="str">
        <f>IFERROR(INDEX($Z$2:$Z$8,MATCH(Manuel!$B9:$N45,AK$2:AK$8,0)),"--")</f>
        <v>--</v>
      </c>
      <c r="AL211" s="40" t="str">
        <f>IFERROR(INDEX($Z$2:$Z$8,MATCH(Manuel!$B9:$N45,AL$2:AL$8,0)),"--")</f>
        <v>--</v>
      </c>
      <c r="AM211" s="40" t="str">
        <f>IFERROR(INDEX($Z$2:$Z$8,MATCH(Manuel!$B9:$N45,AM$2:AM$8,0)),"--")</f>
        <v>--</v>
      </c>
      <c r="AN211" s="40" t="str">
        <f>IFERROR(INDEX($Z$2:$Z$8,MATCH(Manuel!$B9:$N45,AN$2:AN$8,0)),"--")</f>
        <v>--</v>
      </c>
      <c r="AO211" s="40" t="str">
        <f>IFERROR(INDEX($Z$2:$Z$8,MATCH(Manuel!$B9:$N45,AO$2:AO$8,0)),"--")</f>
        <v>--</v>
      </c>
      <c r="AP211" s="40" t="str">
        <f>IFERROR(INDEX($Z$2:$Z$8,MATCH(Manuel!$B9:$N45,AP$2:AP$8,0)),"--")</f>
        <v>--</v>
      </c>
      <c r="AQ211" s="40" t="str">
        <f>IFERROR(INDEX($Z$2:$Z$8,MATCH(Manuel!$B9:$N45,AQ$2:AQ$8,0)),"--")</f>
        <v>--</v>
      </c>
      <c r="AR211" s="40" t="str">
        <f>IFERROR(INDEX($Z$2:$Z$8,MATCH(Manuel!$B9:$N45,AR$2:AR$8,0)),"--")</f>
        <v>--</v>
      </c>
      <c r="AS211" s="40" t="str">
        <f>IFERROR(INDEX($Z$2:$Z$8,MATCH(Manuel!$B9:$N45,AS$2:AS$8,0)),"--")</f>
        <v>--</v>
      </c>
      <c r="AT211" s="40" t="str">
        <f>IFERROR(INDEX($Z$2:$Z$8,MATCH(Manuel!$B9:$N45,AT$2:AT$8,0)),"--")</f>
        <v>--</v>
      </c>
    </row>
    <row r="212" spans="26:46">
      <c r="Z212" s="96">
        <f>IFERROR(SUM(AA212:AT212)+Manuel!$C212,"")</f>
        <v>0</v>
      </c>
      <c r="AA212" s="33" t="str">
        <f>IFERROR(INDEX($Z$2:$Z$8,MATCH(Manuel!$B9:$N45,AA$2:AA$8,0)),"--")</f>
        <v>--</v>
      </c>
      <c r="AB212" s="40" t="str">
        <f>IFERROR(INDEX($Z$2:$Z$8,MATCH(Manuel!$B9:$N45,AB$2:AB$8,0)),"--")</f>
        <v>--</v>
      </c>
      <c r="AC212" s="40" t="str">
        <f>IFERROR(INDEX($Z$2:$Z$8,MATCH(Manuel!$B9:$N45,AC$2:AC$8,0)),"--")</f>
        <v>--</v>
      </c>
      <c r="AD212" s="40" t="str">
        <f>IFERROR(INDEX($Z$2:$Z$8,MATCH(Manuel!$B9:$N45,AD$2:AD$8,0)),"--")</f>
        <v>--</v>
      </c>
      <c r="AE212" s="40" t="str">
        <f>IFERROR(INDEX($Z$2:$Z$8,MATCH(Manuel!$B9:$N45,AE$2:AE$8,0)),"--")</f>
        <v>--</v>
      </c>
      <c r="AF212" s="40" t="str">
        <f>IFERROR(INDEX($Z$2:$Z$8,MATCH(Manuel!$B9:$N45,AF$2:AF$8,0)),"--")</f>
        <v>--</v>
      </c>
      <c r="AG212" s="40" t="str">
        <f>IFERROR(INDEX($Z$2:$Z$8,MATCH(Manuel!$B9:$N45,AG$2:AG$8,0)),"--")</f>
        <v>--</v>
      </c>
      <c r="AH212" s="40" t="str">
        <f>IFERROR(INDEX($Z$2:$Z$8,MATCH(Manuel!$B9:$N45,AH$2:AH$8,0)),"--")</f>
        <v>--</v>
      </c>
      <c r="AI212" s="40" t="str">
        <f>IFERROR(INDEX($Z$2:$Z$8,MATCH(Manuel!$B9:$N45,AI$2:AI$8,0)),"--")</f>
        <v>--</v>
      </c>
      <c r="AJ212" s="40" t="str">
        <f>IFERROR(INDEX($Z$2:$Z$8,MATCH(Manuel!$B9:$N45,AJ$2:AJ$8,0)),"--")</f>
        <v>--</v>
      </c>
      <c r="AK212" s="40" t="str">
        <f>IFERROR(INDEX($Z$2:$Z$8,MATCH(Manuel!$B9:$N45,AK$2:AK$8,0)),"--")</f>
        <v>--</v>
      </c>
      <c r="AL212" s="40" t="str">
        <f>IFERROR(INDEX($Z$2:$Z$8,MATCH(Manuel!$B9:$N45,AL$2:AL$8,0)),"--")</f>
        <v>--</v>
      </c>
      <c r="AM212" s="40" t="str">
        <f>IFERROR(INDEX($Z$2:$Z$8,MATCH(Manuel!$B9:$N45,AM$2:AM$8,0)),"--")</f>
        <v>--</v>
      </c>
      <c r="AN212" s="40" t="str">
        <f>IFERROR(INDEX($Z$2:$Z$8,MATCH(Manuel!$B9:$N45,AN$2:AN$8,0)),"--")</f>
        <v>--</v>
      </c>
      <c r="AO212" s="40" t="str">
        <f>IFERROR(INDEX($Z$2:$Z$8,MATCH(Manuel!$B9:$N45,AO$2:AO$8,0)),"--")</f>
        <v>--</v>
      </c>
      <c r="AP212" s="40" t="str">
        <f>IFERROR(INDEX($Z$2:$Z$8,MATCH(Manuel!$B9:$N45,AP$2:AP$8,0)),"--")</f>
        <v>--</v>
      </c>
      <c r="AQ212" s="40" t="str">
        <f>IFERROR(INDEX($Z$2:$Z$8,MATCH(Manuel!$B9:$N45,AQ$2:AQ$8,0)),"--")</f>
        <v>--</v>
      </c>
      <c r="AR212" s="40" t="str">
        <f>IFERROR(INDEX($Z$2:$Z$8,MATCH(Manuel!$B9:$N45,AR$2:AR$8,0)),"--")</f>
        <v>--</v>
      </c>
      <c r="AS212" s="40" t="str">
        <f>IFERROR(INDEX($Z$2:$Z$8,MATCH(Manuel!$B9:$N45,AS$2:AS$8,0)),"--")</f>
        <v>--</v>
      </c>
      <c r="AT212" s="40" t="str">
        <f>IFERROR(INDEX($Z$2:$Z$8,MATCH(Manuel!$B9:$N45,AT$2:AT$8,0)),"--")</f>
        <v>--</v>
      </c>
    </row>
    <row r="213" spans="26:46">
      <c r="Z213" s="96">
        <f>IFERROR(SUM(AA213:AT213)+Manuel!$C213,"")</f>
        <v>0</v>
      </c>
      <c r="AA213" s="33" t="str">
        <f>IFERROR(INDEX($Z$2:$Z$8,MATCH(Manuel!$B9:$N45,AA$2:AA$8,0)),"--")</f>
        <v>--</v>
      </c>
      <c r="AB213" s="40" t="str">
        <f>IFERROR(INDEX($Z$2:$Z$8,MATCH(Manuel!$B9:$N45,AB$2:AB$8,0)),"--")</f>
        <v>--</v>
      </c>
      <c r="AC213" s="40" t="str">
        <f>IFERROR(INDEX($Z$2:$Z$8,MATCH(Manuel!$B9:$N45,AC$2:AC$8,0)),"--")</f>
        <v>--</v>
      </c>
      <c r="AD213" s="40" t="str">
        <f>IFERROR(INDEX($Z$2:$Z$8,MATCH(Manuel!$B9:$N45,AD$2:AD$8,0)),"--")</f>
        <v>--</v>
      </c>
      <c r="AE213" s="40" t="str">
        <f>IFERROR(INDEX($Z$2:$Z$8,MATCH(Manuel!$B9:$N45,AE$2:AE$8,0)),"--")</f>
        <v>--</v>
      </c>
      <c r="AF213" s="40" t="str">
        <f>IFERROR(INDEX($Z$2:$Z$8,MATCH(Manuel!$B9:$N45,AF$2:AF$8,0)),"--")</f>
        <v>--</v>
      </c>
      <c r="AG213" s="40" t="str">
        <f>IFERROR(INDEX($Z$2:$Z$8,MATCH(Manuel!$B9:$N45,AG$2:AG$8,0)),"--")</f>
        <v>--</v>
      </c>
      <c r="AH213" s="40" t="str">
        <f>IFERROR(INDEX($Z$2:$Z$8,MATCH(Manuel!$B9:$N45,AH$2:AH$8,0)),"--")</f>
        <v>--</v>
      </c>
      <c r="AI213" s="40" t="str">
        <f>IFERROR(INDEX($Z$2:$Z$8,MATCH(Manuel!$B9:$N45,AI$2:AI$8,0)),"--")</f>
        <v>--</v>
      </c>
      <c r="AJ213" s="40" t="str">
        <f>IFERROR(INDEX($Z$2:$Z$8,MATCH(Manuel!$B9:$N45,AJ$2:AJ$8,0)),"--")</f>
        <v>--</v>
      </c>
      <c r="AK213" s="40" t="str">
        <f>IFERROR(INDEX($Z$2:$Z$8,MATCH(Manuel!$B9:$N45,AK$2:AK$8,0)),"--")</f>
        <v>--</v>
      </c>
      <c r="AL213" s="40" t="str">
        <f>IFERROR(INDEX($Z$2:$Z$8,MATCH(Manuel!$B9:$N45,AL$2:AL$8,0)),"--")</f>
        <v>--</v>
      </c>
      <c r="AM213" s="40" t="str">
        <f>IFERROR(INDEX($Z$2:$Z$8,MATCH(Manuel!$B9:$N45,AM$2:AM$8,0)),"--")</f>
        <v>--</v>
      </c>
      <c r="AN213" s="40" t="str">
        <f>IFERROR(INDEX($Z$2:$Z$8,MATCH(Manuel!$B9:$N45,AN$2:AN$8,0)),"--")</f>
        <v>--</v>
      </c>
      <c r="AO213" s="40" t="str">
        <f>IFERROR(INDEX($Z$2:$Z$8,MATCH(Manuel!$B9:$N45,AO$2:AO$8,0)),"--")</f>
        <v>--</v>
      </c>
      <c r="AP213" s="40" t="str">
        <f>IFERROR(INDEX($Z$2:$Z$8,MATCH(Manuel!$B9:$N45,AP$2:AP$8,0)),"--")</f>
        <v>--</v>
      </c>
      <c r="AQ213" s="40" t="str">
        <f>IFERROR(INDEX($Z$2:$Z$8,MATCH(Manuel!$B9:$N45,AQ$2:AQ$8,0)),"--")</f>
        <v>--</v>
      </c>
      <c r="AR213" s="40" t="str">
        <f>IFERROR(INDEX($Z$2:$Z$8,MATCH(Manuel!$B9:$N45,AR$2:AR$8,0)),"--")</f>
        <v>--</v>
      </c>
      <c r="AS213" s="40" t="str">
        <f>IFERROR(INDEX($Z$2:$Z$8,MATCH(Manuel!$B9:$N45,AS$2:AS$8,0)),"--")</f>
        <v>--</v>
      </c>
      <c r="AT213" s="40" t="str">
        <f>IFERROR(INDEX($Z$2:$Z$8,MATCH(Manuel!$B9:$N45,AT$2:AT$8,0)),"--")</f>
        <v>--</v>
      </c>
    </row>
    <row r="214" spans="26:46">
      <c r="Z214" s="96">
        <f>IFERROR(SUM(AA214:AT214)+Manuel!$C214,"")</f>
        <v>0</v>
      </c>
      <c r="AA214" s="33" t="str">
        <f>IFERROR(INDEX($Z$2:$Z$8,MATCH(Manuel!$B9:$N45,AA$2:AA$8,0)),"--")</f>
        <v>--</v>
      </c>
      <c r="AB214" s="40" t="str">
        <f>IFERROR(INDEX($Z$2:$Z$8,MATCH(Manuel!$B9:$N45,AB$2:AB$8,0)),"--")</f>
        <v>--</v>
      </c>
      <c r="AC214" s="40" t="str">
        <f>IFERROR(INDEX($Z$2:$Z$8,MATCH(Manuel!$B9:$N45,AC$2:AC$8,0)),"--")</f>
        <v>--</v>
      </c>
      <c r="AD214" s="40" t="str">
        <f>IFERROR(INDEX($Z$2:$Z$8,MATCH(Manuel!$B9:$N45,AD$2:AD$8,0)),"--")</f>
        <v>--</v>
      </c>
      <c r="AE214" s="40" t="str">
        <f>IFERROR(INDEX($Z$2:$Z$8,MATCH(Manuel!$B9:$N45,AE$2:AE$8,0)),"--")</f>
        <v>--</v>
      </c>
      <c r="AF214" s="40" t="str">
        <f>IFERROR(INDEX($Z$2:$Z$8,MATCH(Manuel!$B9:$N45,AF$2:AF$8,0)),"--")</f>
        <v>--</v>
      </c>
      <c r="AG214" s="40" t="str">
        <f>IFERROR(INDEX($Z$2:$Z$8,MATCH(Manuel!$B9:$N45,AG$2:AG$8,0)),"--")</f>
        <v>--</v>
      </c>
      <c r="AH214" s="40" t="str">
        <f>IFERROR(INDEX($Z$2:$Z$8,MATCH(Manuel!$B9:$N45,AH$2:AH$8,0)),"--")</f>
        <v>--</v>
      </c>
      <c r="AI214" s="40" t="str">
        <f>IFERROR(INDEX($Z$2:$Z$8,MATCH(Manuel!$B9:$N45,AI$2:AI$8,0)),"--")</f>
        <v>--</v>
      </c>
      <c r="AJ214" s="40" t="str">
        <f>IFERROR(INDEX($Z$2:$Z$8,MATCH(Manuel!$B9:$N45,AJ$2:AJ$8,0)),"--")</f>
        <v>--</v>
      </c>
      <c r="AK214" s="40" t="str">
        <f>IFERROR(INDEX($Z$2:$Z$8,MATCH(Manuel!$B9:$N45,AK$2:AK$8,0)),"--")</f>
        <v>--</v>
      </c>
      <c r="AL214" s="40" t="str">
        <f>IFERROR(INDEX($Z$2:$Z$8,MATCH(Manuel!$B9:$N45,AL$2:AL$8,0)),"--")</f>
        <v>--</v>
      </c>
      <c r="AM214" s="40" t="str">
        <f>IFERROR(INDEX($Z$2:$Z$8,MATCH(Manuel!$B9:$N45,AM$2:AM$8,0)),"--")</f>
        <v>--</v>
      </c>
      <c r="AN214" s="40" t="str">
        <f>IFERROR(INDEX($Z$2:$Z$8,MATCH(Manuel!$B9:$N45,AN$2:AN$8,0)),"--")</f>
        <v>--</v>
      </c>
      <c r="AO214" s="40" t="str">
        <f>IFERROR(INDEX($Z$2:$Z$8,MATCH(Manuel!$B9:$N45,AO$2:AO$8,0)),"--")</f>
        <v>--</v>
      </c>
      <c r="AP214" s="40" t="str">
        <f>IFERROR(INDEX($Z$2:$Z$8,MATCH(Manuel!$B9:$N45,AP$2:AP$8,0)),"--")</f>
        <v>--</v>
      </c>
      <c r="AQ214" s="40" t="str">
        <f>IFERROR(INDEX($Z$2:$Z$8,MATCH(Manuel!$B9:$N45,AQ$2:AQ$8,0)),"--")</f>
        <v>--</v>
      </c>
      <c r="AR214" s="40" t="str">
        <f>IFERROR(INDEX($Z$2:$Z$8,MATCH(Manuel!$B9:$N45,AR$2:AR$8,0)),"--")</f>
        <v>--</v>
      </c>
      <c r="AS214" s="40" t="str">
        <f>IFERROR(INDEX($Z$2:$Z$8,MATCH(Manuel!$B9:$N45,AS$2:AS$8,0)),"--")</f>
        <v>--</v>
      </c>
      <c r="AT214" s="40" t="str">
        <f>IFERROR(INDEX($Z$2:$Z$8,MATCH(Manuel!$B9:$N45,AT$2:AT$8,0)),"--")</f>
        <v>--</v>
      </c>
    </row>
    <row r="215" spans="26:46">
      <c r="Z215" s="96">
        <f>IFERROR(SUM(AA215:AT215)+Manuel!$C215,"")</f>
        <v>0</v>
      </c>
      <c r="AA215" s="33" t="str">
        <f>IFERROR(INDEX($Z$2:$Z$8,MATCH(Manuel!$B9:$N45,AA$2:AA$8,0)),"--")</f>
        <v>--</v>
      </c>
      <c r="AB215" s="40" t="str">
        <f>IFERROR(INDEX($Z$2:$Z$8,MATCH(Manuel!$B9:$N45,AB$2:AB$8,0)),"--")</f>
        <v>--</v>
      </c>
      <c r="AC215" s="40" t="str">
        <f>IFERROR(INDEX($Z$2:$Z$8,MATCH(Manuel!$B9:$N45,AC$2:AC$8,0)),"--")</f>
        <v>--</v>
      </c>
      <c r="AD215" s="40" t="str">
        <f>IFERROR(INDEX($Z$2:$Z$8,MATCH(Manuel!$B9:$N45,AD$2:AD$8,0)),"--")</f>
        <v>--</v>
      </c>
      <c r="AE215" s="40" t="str">
        <f>IFERROR(INDEX($Z$2:$Z$8,MATCH(Manuel!$B9:$N45,AE$2:AE$8,0)),"--")</f>
        <v>--</v>
      </c>
      <c r="AF215" s="40" t="str">
        <f>IFERROR(INDEX($Z$2:$Z$8,MATCH(Manuel!$B9:$N45,AF$2:AF$8,0)),"--")</f>
        <v>--</v>
      </c>
      <c r="AG215" s="40" t="str">
        <f>IFERROR(INDEX($Z$2:$Z$8,MATCH(Manuel!$B9:$N45,AG$2:AG$8,0)),"--")</f>
        <v>--</v>
      </c>
      <c r="AH215" s="40" t="str">
        <f>IFERROR(INDEX($Z$2:$Z$8,MATCH(Manuel!$B9:$N45,AH$2:AH$8,0)),"--")</f>
        <v>--</v>
      </c>
      <c r="AI215" s="40" t="str">
        <f>IFERROR(INDEX($Z$2:$Z$8,MATCH(Manuel!$B9:$N45,AI$2:AI$8,0)),"--")</f>
        <v>--</v>
      </c>
      <c r="AJ215" s="40" t="str">
        <f>IFERROR(INDEX($Z$2:$Z$8,MATCH(Manuel!$B9:$N45,AJ$2:AJ$8,0)),"--")</f>
        <v>--</v>
      </c>
      <c r="AK215" s="40" t="str">
        <f>IFERROR(INDEX($Z$2:$Z$8,MATCH(Manuel!$B9:$N45,AK$2:AK$8,0)),"--")</f>
        <v>--</v>
      </c>
      <c r="AL215" s="40" t="str">
        <f>IFERROR(INDEX($Z$2:$Z$8,MATCH(Manuel!$B9:$N45,AL$2:AL$8,0)),"--")</f>
        <v>--</v>
      </c>
      <c r="AM215" s="40" t="str">
        <f>IFERROR(INDEX($Z$2:$Z$8,MATCH(Manuel!$B9:$N45,AM$2:AM$8,0)),"--")</f>
        <v>--</v>
      </c>
      <c r="AN215" s="40" t="str">
        <f>IFERROR(INDEX($Z$2:$Z$8,MATCH(Manuel!$B9:$N45,AN$2:AN$8,0)),"--")</f>
        <v>--</v>
      </c>
      <c r="AO215" s="40" t="str">
        <f>IFERROR(INDEX($Z$2:$Z$8,MATCH(Manuel!$B9:$N45,AO$2:AO$8,0)),"--")</f>
        <v>--</v>
      </c>
      <c r="AP215" s="40" t="str">
        <f>IFERROR(INDEX($Z$2:$Z$8,MATCH(Manuel!$B9:$N45,AP$2:AP$8,0)),"--")</f>
        <v>--</v>
      </c>
      <c r="AQ215" s="40" t="str">
        <f>IFERROR(INDEX($Z$2:$Z$8,MATCH(Manuel!$B9:$N45,AQ$2:AQ$8,0)),"--")</f>
        <v>--</v>
      </c>
      <c r="AR215" s="40" t="str">
        <f>IFERROR(INDEX($Z$2:$Z$8,MATCH(Manuel!$B9:$N45,AR$2:AR$8,0)),"--")</f>
        <v>--</v>
      </c>
      <c r="AS215" s="40" t="str">
        <f>IFERROR(INDEX($Z$2:$Z$8,MATCH(Manuel!$B9:$N45,AS$2:AS$8,0)),"--")</f>
        <v>--</v>
      </c>
      <c r="AT215" s="40" t="str">
        <f>IFERROR(INDEX($Z$2:$Z$8,MATCH(Manuel!$B9:$N45,AT$2:AT$8,0)),"--")</f>
        <v>--</v>
      </c>
    </row>
    <row r="216" spans="26:46">
      <c r="Z216" s="96">
        <f>IFERROR(SUM(AA216:AT216)+Manuel!$C216,"")</f>
        <v>0</v>
      </c>
      <c r="AA216" s="33" t="str">
        <f>IFERROR(INDEX($Z$2:$Z$8,MATCH(Manuel!$B9:$N45,AA$2:AA$8,0)),"--")</f>
        <v>--</v>
      </c>
      <c r="AB216" s="40" t="str">
        <f>IFERROR(INDEX($Z$2:$Z$8,MATCH(Manuel!$B9:$N45,AB$2:AB$8,0)),"--")</f>
        <v>--</v>
      </c>
      <c r="AC216" s="40" t="str">
        <f>IFERROR(INDEX($Z$2:$Z$8,MATCH(Manuel!$B9:$N45,AC$2:AC$8,0)),"--")</f>
        <v>--</v>
      </c>
      <c r="AD216" s="40" t="str">
        <f>IFERROR(INDEX($Z$2:$Z$8,MATCH(Manuel!$B9:$N45,AD$2:AD$8,0)),"--")</f>
        <v>--</v>
      </c>
      <c r="AE216" s="40" t="str">
        <f>IFERROR(INDEX($Z$2:$Z$8,MATCH(Manuel!$B9:$N45,AE$2:AE$8,0)),"--")</f>
        <v>--</v>
      </c>
      <c r="AF216" s="40" t="str">
        <f>IFERROR(INDEX($Z$2:$Z$8,MATCH(Manuel!$B9:$N45,AF$2:AF$8,0)),"--")</f>
        <v>--</v>
      </c>
      <c r="AG216" s="40" t="str">
        <f>IFERROR(INDEX($Z$2:$Z$8,MATCH(Manuel!$B9:$N45,AG$2:AG$8,0)),"--")</f>
        <v>--</v>
      </c>
      <c r="AH216" s="40" t="str">
        <f>IFERROR(INDEX($Z$2:$Z$8,MATCH(Manuel!$B9:$N45,AH$2:AH$8,0)),"--")</f>
        <v>--</v>
      </c>
      <c r="AI216" s="40" t="str">
        <f>IFERROR(INDEX($Z$2:$Z$8,MATCH(Manuel!$B9:$N45,AI$2:AI$8,0)),"--")</f>
        <v>--</v>
      </c>
      <c r="AJ216" s="40" t="str">
        <f>IFERROR(INDEX($Z$2:$Z$8,MATCH(Manuel!$B9:$N45,AJ$2:AJ$8,0)),"--")</f>
        <v>--</v>
      </c>
      <c r="AK216" s="40" t="str">
        <f>IFERROR(INDEX($Z$2:$Z$8,MATCH(Manuel!$B9:$N45,AK$2:AK$8,0)),"--")</f>
        <v>--</v>
      </c>
      <c r="AL216" s="40" t="str">
        <f>IFERROR(INDEX($Z$2:$Z$8,MATCH(Manuel!$B9:$N45,AL$2:AL$8,0)),"--")</f>
        <v>--</v>
      </c>
      <c r="AM216" s="40" t="str">
        <f>IFERROR(INDEX($Z$2:$Z$8,MATCH(Manuel!$B9:$N45,AM$2:AM$8,0)),"--")</f>
        <v>--</v>
      </c>
      <c r="AN216" s="40" t="str">
        <f>IFERROR(INDEX($Z$2:$Z$8,MATCH(Manuel!$B9:$N45,AN$2:AN$8,0)),"--")</f>
        <v>--</v>
      </c>
      <c r="AO216" s="40" t="str">
        <f>IFERROR(INDEX($Z$2:$Z$8,MATCH(Manuel!$B9:$N45,AO$2:AO$8,0)),"--")</f>
        <v>--</v>
      </c>
      <c r="AP216" s="40" t="str">
        <f>IFERROR(INDEX($Z$2:$Z$8,MATCH(Manuel!$B9:$N45,AP$2:AP$8,0)),"--")</f>
        <v>--</v>
      </c>
      <c r="AQ216" s="40" t="str">
        <f>IFERROR(INDEX($Z$2:$Z$8,MATCH(Manuel!$B9:$N45,AQ$2:AQ$8,0)),"--")</f>
        <v>--</v>
      </c>
      <c r="AR216" s="40" t="str">
        <f>IFERROR(INDEX($Z$2:$Z$8,MATCH(Manuel!$B9:$N45,AR$2:AR$8,0)),"--")</f>
        <v>--</v>
      </c>
      <c r="AS216" s="40" t="str">
        <f>IFERROR(INDEX($Z$2:$Z$8,MATCH(Manuel!$B9:$N45,AS$2:AS$8,0)),"--")</f>
        <v>--</v>
      </c>
      <c r="AT216" s="40" t="str">
        <f>IFERROR(INDEX($Z$2:$Z$8,MATCH(Manuel!$B9:$N45,AT$2:AT$8,0)),"--")</f>
        <v>--</v>
      </c>
    </row>
    <row r="217" spans="26:46">
      <c r="Z217" s="96">
        <f>IFERROR(SUM(AA217:AT217)+Manuel!$C217,"")</f>
        <v>0</v>
      </c>
      <c r="AA217" s="33" t="str">
        <f>IFERROR(INDEX($Z$2:$Z$8,MATCH(Manuel!$B9:$N45,AA$2:AA$8,0)),"--")</f>
        <v>--</v>
      </c>
      <c r="AB217" s="40" t="str">
        <f>IFERROR(INDEX($Z$2:$Z$8,MATCH(Manuel!$B9:$N45,AB$2:AB$8,0)),"--")</f>
        <v>--</v>
      </c>
      <c r="AC217" s="40" t="str">
        <f>IFERROR(INDEX($Z$2:$Z$8,MATCH(Manuel!$B9:$N45,AC$2:AC$8,0)),"--")</f>
        <v>--</v>
      </c>
      <c r="AD217" s="40" t="str">
        <f>IFERROR(INDEX($Z$2:$Z$8,MATCH(Manuel!$B9:$N45,AD$2:AD$8,0)),"--")</f>
        <v>--</v>
      </c>
      <c r="AE217" s="40" t="str">
        <f>IFERROR(INDEX($Z$2:$Z$8,MATCH(Manuel!$B9:$N45,AE$2:AE$8,0)),"--")</f>
        <v>--</v>
      </c>
      <c r="AF217" s="40" t="str">
        <f>IFERROR(INDEX($Z$2:$Z$8,MATCH(Manuel!$B9:$N45,AF$2:AF$8,0)),"--")</f>
        <v>--</v>
      </c>
      <c r="AG217" s="40" t="str">
        <f>IFERROR(INDEX($Z$2:$Z$8,MATCH(Manuel!$B9:$N45,AG$2:AG$8,0)),"--")</f>
        <v>--</v>
      </c>
      <c r="AH217" s="40" t="str">
        <f>IFERROR(INDEX($Z$2:$Z$8,MATCH(Manuel!$B9:$N45,AH$2:AH$8,0)),"--")</f>
        <v>--</v>
      </c>
      <c r="AI217" s="40" t="str">
        <f>IFERROR(INDEX($Z$2:$Z$8,MATCH(Manuel!$B9:$N45,AI$2:AI$8,0)),"--")</f>
        <v>--</v>
      </c>
      <c r="AJ217" s="40" t="str">
        <f>IFERROR(INDEX($Z$2:$Z$8,MATCH(Manuel!$B9:$N45,AJ$2:AJ$8,0)),"--")</f>
        <v>--</v>
      </c>
      <c r="AK217" s="40" t="str">
        <f>IFERROR(INDEX($Z$2:$Z$8,MATCH(Manuel!$B9:$N45,AK$2:AK$8,0)),"--")</f>
        <v>--</v>
      </c>
      <c r="AL217" s="40" t="str">
        <f>IFERROR(INDEX($Z$2:$Z$8,MATCH(Manuel!$B9:$N45,AL$2:AL$8,0)),"--")</f>
        <v>--</v>
      </c>
      <c r="AM217" s="40" t="str">
        <f>IFERROR(INDEX($Z$2:$Z$8,MATCH(Manuel!$B9:$N45,AM$2:AM$8,0)),"--")</f>
        <v>--</v>
      </c>
      <c r="AN217" s="40" t="str">
        <f>IFERROR(INDEX($Z$2:$Z$8,MATCH(Manuel!$B9:$N45,AN$2:AN$8,0)),"--")</f>
        <v>--</v>
      </c>
      <c r="AO217" s="40" t="str">
        <f>IFERROR(INDEX($Z$2:$Z$8,MATCH(Manuel!$B9:$N45,AO$2:AO$8,0)),"--")</f>
        <v>--</v>
      </c>
      <c r="AP217" s="40" t="str">
        <f>IFERROR(INDEX($Z$2:$Z$8,MATCH(Manuel!$B9:$N45,AP$2:AP$8,0)),"--")</f>
        <v>--</v>
      </c>
      <c r="AQ217" s="40" t="str">
        <f>IFERROR(INDEX($Z$2:$Z$8,MATCH(Manuel!$B9:$N45,AQ$2:AQ$8,0)),"--")</f>
        <v>--</v>
      </c>
      <c r="AR217" s="40" t="str">
        <f>IFERROR(INDEX($Z$2:$Z$8,MATCH(Manuel!$B9:$N45,AR$2:AR$8,0)),"--")</f>
        <v>--</v>
      </c>
      <c r="AS217" s="40" t="str">
        <f>IFERROR(INDEX($Z$2:$Z$8,MATCH(Manuel!$B9:$N45,AS$2:AS$8,0)),"--")</f>
        <v>--</v>
      </c>
      <c r="AT217" s="40" t="str">
        <f>IFERROR(INDEX($Z$2:$Z$8,MATCH(Manuel!$B9:$N45,AT$2:AT$8,0)),"--")</f>
        <v>--</v>
      </c>
    </row>
    <row r="218" spans="26:46">
      <c r="Z218" s="96">
        <f>IFERROR(SUM(AA218:AT218)+Manuel!$C218,"")</f>
        <v>0</v>
      </c>
      <c r="AA218" s="33" t="str">
        <f>IFERROR(INDEX($Z$2:$Z$8,MATCH(Manuel!$B9:$N45,AA$2:AA$8,0)),"--")</f>
        <v>--</v>
      </c>
      <c r="AB218" s="40" t="str">
        <f>IFERROR(INDEX($Z$2:$Z$8,MATCH(Manuel!$B9:$N45,AB$2:AB$8,0)),"--")</f>
        <v>--</v>
      </c>
      <c r="AC218" s="40" t="str">
        <f>IFERROR(INDEX($Z$2:$Z$8,MATCH(Manuel!$B9:$N45,AC$2:AC$8,0)),"--")</f>
        <v>--</v>
      </c>
      <c r="AD218" s="40" t="str">
        <f>IFERROR(INDEX($Z$2:$Z$8,MATCH(Manuel!$B9:$N45,AD$2:AD$8,0)),"--")</f>
        <v>--</v>
      </c>
      <c r="AE218" s="40" t="str">
        <f>IFERROR(INDEX($Z$2:$Z$8,MATCH(Manuel!$B9:$N45,AE$2:AE$8,0)),"--")</f>
        <v>--</v>
      </c>
      <c r="AF218" s="40" t="str">
        <f>IFERROR(INDEX($Z$2:$Z$8,MATCH(Manuel!$B9:$N45,AF$2:AF$8,0)),"--")</f>
        <v>--</v>
      </c>
      <c r="AG218" s="40" t="str">
        <f>IFERROR(INDEX($Z$2:$Z$8,MATCH(Manuel!$B9:$N45,AG$2:AG$8,0)),"--")</f>
        <v>--</v>
      </c>
      <c r="AH218" s="40" t="str">
        <f>IFERROR(INDEX($Z$2:$Z$8,MATCH(Manuel!$B9:$N45,AH$2:AH$8,0)),"--")</f>
        <v>--</v>
      </c>
      <c r="AI218" s="40" t="str">
        <f>IFERROR(INDEX($Z$2:$Z$8,MATCH(Manuel!$B9:$N45,AI$2:AI$8,0)),"--")</f>
        <v>--</v>
      </c>
      <c r="AJ218" s="40" t="str">
        <f>IFERROR(INDEX($Z$2:$Z$8,MATCH(Manuel!$B9:$N45,AJ$2:AJ$8,0)),"--")</f>
        <v>--</v>
      </c>
      <c r="AK218" s="40" t="str">
        <f>IFERROR(INDEX($Z$2:$Z$8,MATCH(Manuel!$B9:$N45,AK$2:AK$8,0)),"--")</f>
        <v>--</v>
      </c>
      <c r="AL218" s="40" t="str">
        <f>IFERROR(INDEX($Z$2:$Z$8,MATCH(Manuel!$B9:$N45,AL$2:AL$8,0)),"--")</f>
        <v>--</v>
      </c>
      <c r="AM218" s="40" t="str">
        <f>IFERROR(INDEX($Z$2:$Z$8,MATCH(Manuel!$B9:$N45,AM$2:AM$8,0)),"--")</f>
        <v>--</v>
      </c>
      <c r="AN218" s="40" t="str">
        <f>IFERROR(INDEX($Z$2:$Z$8,MATCH(Manuel!$B9:$N45,AN$2:AN$8,0)),"--")</f>
        <v>--</v>
      </c>
      <c r="AO218" s="40" t="str">
        <f>IFERROR(INDEX($Z$2:$Z$8,MATCH(Manuel!$B9:$N45,AO$2:AO$8,0)),"--")</f>
        <v>--</v>
      </c>
      <c r="AP218" s="40" t="str">
        <f>IFERROR(INDEX($Z$2:$Z$8,MATCH(Manuel!$B9:$N45,AP$2:AP$8,0)),"--")</f>
        <v>--</v>
      </c>
      <c r="AQ218" s="40" t="str">
        <f>IFERROR(INDEX($Z$2:$Z$8,MATCH(Manuel!$B9:$N45,AQ$2:AQ$8,0)),"--")</f>
        <v>--</v>
      </c>
      <c r="AR218" s="40" t="str">
        <f>IFERROR(INDEX($Z$2:$Z$8,MATCH(Manuel!$B9:$N45,AR$2:AR$8,0)),"--")</f>
        <v>--</v>
      </c>
      <c r="AS218" s="40" t="str">
        <f>IFERROR(INDEX($Z$2:$Z$8,MATCH(Manuel!$B9:$N45,AS$2:AS$8,0)),"--")</f>
        <v>--</v>
      </c>
      <c r="AT218" s="40" t="str">
        <f>IFERROR(INDEX($Z$2:$Z$8,MATCH(Manuel!$B9:$N45,AT$2:AT$8,0)),"--")</f>
        <v>--</v>
      </c>
    </row>
    <row r="219" spans="26:46">
      <c r="Z219" s="96">
        <f>IFERROR(SUM(AA219:AT219)+Manuel!$C219,"")</f>
        <v>0</v>
      </c>
      <c r="AA219" s="33" t="str">
        <f>IFERROR(INDEX($Z$2:$Z$8,MATCH(Manuel!$B9:$N45,AA$2:AA$8,0)),"--")</f>
        <v>--</v>
      </c>
      <c r="AB219" s="40" t="str">
        <f>IFERROR(INDEX($Z$2:$Z$8,MATCH(Manuel!$B9:$N45,AB$2:AB$8,0)),"--")</f>
        <v>--</v>
      </c>
      <c r="AC219" s="40" t="str">
        <f>IFERROR(INDEX($Z$2:$Z$8,MATCH(Manuel!$B9:$N45,AC$2:AC$8,0)),"--")</f>
        <v>--</v>
      </c>
      <c r="AD219" s="40" t="str">
        <f>IFERROR(INDEX($Z$2:$Z$8,MATCH(Manuel!$B9:$N45,AD$2:AD$8,0)),"--")</f>
        <v>--</v>
      </c>
      <c r="AE219" s="40" t="str">
        <f>IFERROR(INDEX($Z$2:$Z$8,MATCH(Manuel!$B9:$N45,AE$2:AE$8,0)),"--")</f>
        <v>--</v>
      </c>
      <c r="AF219" s="40" t="str">
        <f>IFERROR(INDEX($Z$2:$Z$8,MATCH(Manuel!$B9:$N45,AF$2:AF$8,0)),"--")</f>
        <v>--</v>
      </c>
      <c r="AG219" s="40" t="str">
        <f>IFERROR(INDEX($Z$2:$Z$8,MATCH(Manuel!$B9:$N45,AG$2:AG$8,0)),"--")</f>
        <v>--</v>
      </c>
      <c r="AH219" s="40" t="str">
        <f>IFERROR(INDEX($Z$2:$Z$8,MATCH(Manuel!$B9:$N45,AH$2:AH$8,0)),"--")</f>
        <v>--</v>
      </c>
      <c r="AI219" s="40" t="str">
        <f>IFERROR(INDEX($Z$2:$Z$8,MATCH(Manuel!$B9:$N45,AI$2:AI$8,0)),"--")</f>
        <v>--</v>
      </c>
      <c r="AJ219" s="40" t="str">
        <f>IFERROR(INDEX($Z$2:$Z$8,MATCH(Manuel!$B9:$N45,AJ$2:AJ$8,0)),"--")</f>
        <v>--</v>
      </c>
      <c r="AK219" s="40" t="str">
        <f>IFERROR(INDEX($Z$2:$Z$8,MATCH(Manuel!$B9:$N45,AK$2:AK$8,0)),"--")</f>
        <v>--</v>
      </c>
      <c r="AL219" s="40" t="str">
        <f>IFERROR(INDEX($Z$2:$Z$8,MATCH(Manuel!$B9:$N45,AL$2:AL$8,0)),"--")</f>
        <v>--</v>
      </c>
      <c r="AM219" s="40" t="str">
        <f>IFERROR(INDEX($Z$2:$Z$8,MATCH(Manuel!$B9:$N45,AM$2:AM$8,0)),"--")</f>
        <v>--</v>
      </c>
      <c r="AN219" s="40" t="str">
        <f>IFERROR(INDEX($Z$2:$Z$8,MATCH(Manuel!$B9:$N45,AN$2:AN$8,0)),"--")</f>
        <v>--</v>
      </c>
      <c r="AO219" s="40" t="str">
        <f>IFERROR(INDEX($Z$2:$Z$8,MATCH(Manuel!$B9:$N45,AO$2:AO$8,0)),"--")</f>
        <v>--</v>
      </c>
      <c r="AP219" s="40" t="str">
        <f>IFERROR(INDEX($Z$2:$Z$8,MATCH(Manuel!$B9:$N45,AP$2:AP$8,0)),"--")</f>
        <v>--</v>
      </c>
      <c r="AQ219" s="40" t="str">
        <f>IFERROR(INDEX($Z$2:$Z$8,MATCH(Manuel!$B9:$N45,AQ$2:AQ$8,0)),"--")</f>
        <v>--</v>
      </c>
      <c r="AR219" s="40" t="str">
        <f>IFERROR(INDEX($Z$2:$Z$8,MATCH(Manuel!$B9:$N45,AR$2:AR$8,0)),"--")</f>
        <v>--</v>
      </c>
      <c r="AS219" s="40" t="str">
        <f>IFERROR(INDEX($Z$2:$Z$8,MATCH(Manuel!$B9:$N45,AS$2:AS$8,0)),"--")</f>
        <v>--</v>
      </c>
      <c r="AT219" s="40" t="str">
        <f>IFERROR(INDEX($Z$2:$Z$8,MATCH(Manuel!$B9:$N45,AT$2:AT$8,0)),"--")</f>
        <v>--</v>
      </c>
    </row>
    <row r="220" spans="26:46">
      <c r="Z220" s="96">
        <f>IFERROR(SUM(AA220:AT220)+Manuel!$C220,"")</f>
        <v>0</v>
      </c>
      <c r="AA220" s="33" t="str">
        <f>IFERROR(INDEX($Z$2:$Z$8,MATCH(Manuel!$B9:$N45,AA$2:AA$8,0)),"--")</f>
        <v>--</v>
      </c>
      <c r="AB220" s="40" t="str">
        <f>IFERROR(INDEX($Z$2:$Z$8,MATCH(Manuel!$B9:$N45,AB$2:AB$8,0)),"--")</f>
        <v>--</v>
      </c>
      <c r="AC220" s="40" t="str">
        <f>IFERROR(INDEX($Z$2:$Z$8,MATCH(Manuel!$B9:$N45,AC$2:AC$8,0)),"--")</f>
        <v>--</v>
      </c>
      <c r="AD220" s="40" t="str">
        <f>IFERROR(INDEX($Z$2:$Z$8,MATCH(Manuel!$B9:$N45,AD$2:AD$8,0)),"--")</f>
        <v>--</v>
      </c>
      <c r="AE220" s="40" t="str">
        <f>IFERROR(INDEX($Z$2:$Z$8,MATCH(Manuel!$B9:$N45,AE$2:AE$8,0)),"--")</f>
        <v>--</v>
      </c>
      <c r="AF220" s="40" t="str">
        <f>IFERROR(INDEX($Z$2:$Z$8,MATCH(Manuel!$B9:$N45,AF$2:AF$8,0)),"--")</f>
        <v>--</v>
      </c>
      <c r="AG220" s="40" t="str">
        <f>IFERROR(INDEX($Z$2:$Z$8,MATCH(Manuel!$B9:$N45,AG$2:AG$8,0)),"--")</f>
        <v>--</v>
      </c>
      <c r="AH220" s="40" t="str">
        <f>IFERROR(INDEX($Z$2:$Z$8,MATCH(Manuel!$B9:$N45,AH$2:AH$8,0)),"--")</f>
        <v>--</v>
      </c>
      <c r="AI220" s="40" t="str">
        <f>IFERROR(INDEX($Z$2:$Z$8,MATCH(Manuel!$B9:$N45,AI$2:AI$8,0)),"--")</f>
        <v>--</v>
      </c>
      <c r="AJ220" s="40" t="str">
        <f>IFERROR(INDEX($Z$2:$Z$8,MATCH(Manuel!$B9:$N45,AJ$2:AJ$8,0)),"--")</f>
        <v>--</v>
      </c>
      <c r="AK220" s="40" t="str">
        <f>IFERROR(INDEX($Z$2:$Z$8,MATCH(Manuel!$B9:$N45,AK$2:AK$8,0)),"--")</f>
        <v>--</v>
      </c>
      <c r="AL220" s="40" t="str">
        <f>IFERROR(INDEX($Z$2:$Z$8,MATCH(Manuel!$B9:$N45,AL$2:AL$8,0)),"--")</f>
        <v>--</v>
      </c>
      <c r="AM220" s="40" t="str">
        <f>IFERROR(INDEX($Z$2:$Z$8,MATCH(Manuel!$B9:$N45,AM$2:AM$8,0)),"--")</f>
        <v>--</v>
      </c>
      <c r="AN220" s="40" t="str">
        <f>IFERROR(INDEX($Z$2:$Z$8,MATCH(Manuel!$B9:$N45,AN$2:AN$8,0)),"--")</f>
        <v>--</v>
      </c>
      <c r="AO220" s="40" t="str">
        <f>IFERROR(INDEX($Z$2:$Z$8,MATCH(Manuel!$B9:$N45,AO$2:AO$8,0)),"--")</f>
        <v>--</v>
      </c>
      <c r="AP220" s="40" t="str">
        <f>IFERROR(INDEX($Z$2:$Z$8,MATCH(Manuel!$B9:$N45,AP$2:AP$8,0)),"--")</f>
        <v>--</v>
      </c>
      <c r="AQ220" s="40" t="str">
        <f>IFERROR(INDEX($Z$2:$Z$8,MATCH(Manuel!$B9:$N45,AQ$2:AQ$8,0)),"--")</f>
        <v>--</v>
      </c>
      <c r="AR220" s="40" t="str">
        <f>IFERROR(INDEX($Z$2:$Z$8,MATCH(Manuel!$B9:$N45,AR$2:AR$8,0)),"--")</f>
        <v>--</v>
      </c>
      <c r="AS220" s="40" t="str">
        <f>IFERROR(INDEX($Z$2:$Z$8,MATCH(Manuel!$B9:$N45,AS$2:AS$8,0)),"--")</f>
        <v>--</v>
      </c>
      <c r="AT220" s="40" t="str">
        <f>IFERROR(INDEX($Z$2:$Z$8,MATCH(Manuel!$B9:$N45,AT$2:AT$8,0)),"--")</f>
        <v>--</v>
      </c>
    </row>
    <row r="221" spans="26:46">
      <c r="Z221" s="96">
        <f>IFERROR(SUM(AA221:AT221)+Manuel!$C221,"")</f>
        <v>0</v>
      </c>
      <c r="AA221" s="33" t="str">
        <f>IFERROR(INDEX($Z$2:$Z$8,MATCH(Manuel!$B9:$N45,AA$2:AA$8,0)),"--")</f>
        <v>--</v>
      </c>
      <c r="AB221" s="40" t="str">
        <f>IFERROR(INDEX($Z$2:$Z$8,MATCH(Manuel!$B9:$N45,AB$2:AB$8,0)),"--")</f>
        <v>--</v>
      </c>
      <c r="AC221" s="40" t="str">
        <f>IFERROR(INDEX($Z$2:$Z$8,MATCH(Manuel!$B9:$N45,AC$2:AC$8,0)),"--")</f>
        <v>--</v>
      </c>
      <c r="AD221" s="40" t="str">
        <f>IFERROR(INDEX($Z$2:$Z$8,MATCH(Manuel!$B9:$N45,AD$2:AD$8,0)),"--")</f>
        <v>--</v>
      </c>
      <c r="AE221" s="40" t="str">
        <f>IFERROR(INDEX($Z$2:$Z$8,MATCH(Manuel!$B9:$N45,AE$2:AE$8,0)),"--")</f>
        <v>--</v>
      </c>
      <c r="AF221" s="40" t="str">
        <f>IFERROR(INDEX($Z$2:$Z$8,MATCH(Manuel!$B9:$N45,AF$2:AF$8,0)),"--")</f>
        <v>--</v>
      </c>
      <c r="AG221" s="40" t="str">
        <f>IFERROR(INDEX($Z$2:$Z$8,MATCH(Manuel!$B9:$N45,AG$2:AG$8,0)),"--")</f>
        <v>--</v>
      </c>
      <c r="AH221" s="40" t="str">
        <f>IFERROR(INDEX($Z$2:$Z$8,MATCH(Manuel!$B9:$N45,AH$2:AH$8,0)),"--")</f>
        <v>--</v>
      </c>
      <c r="AI221" s="40" t="str">
        <f>IFERROR(INDEX($Z$2:$Z$8,MATCH(Manuel!$B9:$N45,AI$2:AI$8,0)),"--")</f>
        <v>--</v>
      </c>
      <c r="AJ221" s="40" t="str">
        <f>IFERROR(INDEX($Z$2:$Z$8,MATCH(Manuel!$B9:$N45,AJ$2:AJ$8,0)),"--")</f>
        <v>--</v>
      </c>
      <c r="AK221" s="40" t="str">
        <f>IFERROR(INDEX($Z$2:$Z$8,MATCH(Manuel!$B9:$N45,AK$2:AK$8,0)),"--")</f>
        <v>--</v>
      </c>
      <c r="AL221" s="40" t="str">
        <f>IFERROR(INDEX($Z$2:$Z$8,MATCH(Manuel!$B9:$N45,AL$2:AL$8,0)),"--")</f>
        <v>--</v>
      </c>
      <c r="AM221" s="40" t="str">
        <f>IFERROR(INDEX($Z$2:$Z$8,MATCH(Manuel!$B9:$N45,AM$2:AM$8,0)),"--")</f>
        <v>--</v>
      </c>
      <c r="AN221" s="40" t="str">
        <f>IFERROR(INDEX($Z$2:$Z$8,MATCH(Manuel!$B9:$N45,AN$2:AN$8,0)),"--")</f>
        <v>--</v>
      </c>
      <c r="AO221" s="40" t="str">
        <f>IFERROR(INDEX($Z$2:$Z$8,MATCH(Manuel!$B9:$N45,AO$2:AO$8,0)),"--")</f>
        <v>--</v>
      </c>
      <c r="AP221" s="40" t="str">
        <f>IFERROR(INDEX($Z$2:$Z$8,MATCH(Manuel!$B9:$N45,AP$2:AP$8,0)),"--")</f>
        <v>--</v>
      </c>
      <c r="AQ221" s="40" t="str">
        <f>IFERROR(INDEX($Z$2:$Z$8,MATCH(Manuel!$B9:$N45,AQ$2:AQ$8,0)),"--")</f>
        <v>--</v>
      </c>
      <c r="AR221" s="40" t="str">
        <f>IFERROR(INDEX($Z$2:$Z$8,MATCH(Manuel!$B9:$N45,AR$2:AR$8,0)),"--")</f>
        <v>--</v>
      </c>
      <c r="AS221" s="40" t="str">
        <f>IFERROR(INDEX($Z$2:$Z$8,MATCH(Manuel!$B9:$N45,AS$2:AS$8,0)),"--")</f>
        <v>--</v>
      </c>
      <c r="AT221" s="40" t="str">
        <f>IFERROR(INDEX($Z$2:$Z$8,MATCH(Manuel!$B9:$N45,AT$2:AT$8,0)),"--")</f>
        <v>--</v>
      </c>
    </row>
    <row r="222" spans="26:46">
      <c r="Z222" s="96">
        <f>IFERROR(SUM(AA222:AT222)+Manuel!$C222,"")</f>
        <v>0</v>
      </c>
      <c r="AA222" s="33" t="str">
        <f>IFERROR(INDEX($Z$2:$Z$8,MATCH(Manuel!$B9:$N45,AA$2:AA$8,0)),"--")</f>
        <v>--</v>
      </c>
      <c r="AB222" s="40" t="str">
        <f>IFERROR(INDEX($Z$2:$Z$8,MATCH(Manuel!$B9:$N45,AB$2:AB$8,0)),"--")</f>
        <v>--</v>
      </c>
      <c r="AC222" s="40" t="str">
        <f>IFERROR(INDEX($Z$2:$Z$8,MATCH(Manuel!$B9:$N45,AC$2:AC$8,0)),"--")</f>
        <v>--</v>
      </c>
      <c r="AD222" s="40" t="str">
        <f>IFERROR(INDEX($Z$2:$Z$8,MATCH(Manuel!$B9:$N45,AD$2:AD$8,0)),"--")</f>
        <v>--</v>
      </c>
      <c r="AE222" s="40" t="str">
        <f>IFERROR(INDEX($Z$2:$Z$8,MATCH(Manuel!$B9:$N45,AE$2:AE$8,0)),"--")</f>
        <v>--</v>
      </c>
      <c r="AF222" s="40" t="str">
        <f>IFERROR(INDEX($Z$2:$Z$8,MATCH(Manuel!$B9:$N45,AF$2:AF$8,0)),"--")</f>
        <v>--</v>
      </c>
      <c r="AG222" s="40" t="str">
        <f>IFERROR(INDEX($Z$2:$Z$8,MATCH(Manuel!$B9:$N45,AG$2:AG$8,0)),"--")</f>
        <v>--</v>
      </c>
      <c r="AH222" s="40" t="str">
        <f>IFERROR(INDEX($Z$2:$Z$8,MATCH(Manuel!$B9:$N45,AH$2:AH$8,0)),"--")</f>
        <v>--</v>
      </c>
      <c r="AI222" s="40" t="str">
        <f>IFERROR(INDEX($Z$2:$Z$8,MATCH(Manuel!$B9:$N45,AI$2:AI$8,0)),"--")</f>
        <v>--</v>
      </c>
      <c r="AJ222" s="40" t="str">
        <f>IFERROR(INDEX($Z$2:$Z$8,MATCH(Manuel!$B9:$N45,AJ$2:AJ$8,0)),"--")</f>
        <v>--</v>
      </c>
      <c r="AK222" s="40" t="str">
        <f>IFERROR(INDEX($Z$2:$Z$8,MATCH(Manuel!$B9:$N45,AK$2:AK$8,0)),"--")</f>
        <v>--</v>
      </c>
      <c r="AL222" s="40" t="str">
        <f>IFERROR(INDEX($Z$2:$Z$8,MATCH(Manuel!$B9:$N45,AL$2:AL$8,0)),"--")</f>
        <v>--</v>
      </c>
      <c r="AM222" s="40" t="str">
        <f>IFERROR(INDEX($Z$2:$Z$8,MATCH(Manuel!$B9:$N45,AM$2:AM$8,0)),"--")</f>
        <v>--</v>
      </c>
      <c r="AN222" s="40" t="str">
        <f>IFERROR(INDEX($Z$2:$Z$8,MATCH(Manuel!$B9:$N45,AN$2:AN$8,0)),"--")</f>
        <v>--</v>
      </c>
      <c r="AO222" s="40" t="str">
        <f>IFERROR(INDEX($Z$2:$Z$8,MATCH(Manuel!$B9:$N45,AO$2:AO$8,0)),"--")</f>
        <v>--</v>
      </c>
      <c r="AP222" s="40" t="str">
        <f>IFERROR(INDEX($Z$2:$Z$8,MATCH(Manuel!$B9:$N45,AP$2:AP$8,0)),"--")</f>
        <v>--</v>
      </c>
      <c r="AQ222" s="40" t="str">
        <f>IFERROR(INDEX($Z$2:$Z$8,MATCH(Manuel!$B9:$N45,AQ$2:AQ$8,0)),"--")</f>
        <v>--</v>
      </c>
      <c r="AR222" s="40" t="str">
        <f>IFERROR(INDEX($Z$2:$Z$8,MATCH(Manuel!$B9:$N45,AR$2:AR$8,0)),"--")</f>
        <v>--</v>
      </c>
      <c r="AS222" s="40" t="str">
        <f>IFERROR(INDEX($Z$2:$Z$8,MATCH(Manuel!$B9:$N45,AS$2:AS$8,0)),"--")</f>
        <v>--</v>
      </c>
      <c r="AT222" s="40" t="str">
        <f>IFERROR(INDEX($Z$2:$Z$8,MATCH(Manuel!$B9:$N45,AT$2:AT$8,0)),"--")</f>
        <v>--</v>
      </c>
    </row>
    <row r="223" spans="26:46">
      <c r="Z223" s="96">
        <f>IFERROR(SUM(AA223:AT223)+Manuel!$C223,"")</f>
        <v>0</v>
      </c>
      <c r="AA223" s="33" t="str">
        <f>IFERROR(INDEX($Z$2:$Z$8,MATCH(Manuel!$B9:$N45,AA$2:AA$8,0)),"--")</f>
        <v>--</v>
      </c>
      <c r="AB223" s="40" t="str">
        <f>IFERROR(INDEX($Z$2:$Z$8,MATCH(Manuel!$B9:$N45,AB$2:AB$8,0)),"--")</f>
        <v>--</v>
      </c>
      <c r="AC223" s="40" t="str">
        <f>IFERROR(INDEX($Z$2:$Z$8,MATCH(Manuel!$B9:$N45,AC$2:AC$8,0)),"--")</f>
        <v>--</v>
      </c>
      <c r="AD223" s="40" t="str">
        <f>IFERROR(INDEX($Z$2:$Z$8,MATCH(Manuel!$B9:$N45,AD$2:AD$8,0)),"--")</f>
        <v>--</v>
      </c>
      <c r="AE223" s="40" t="str">
        <f>IFERROR(INDEX($Z$2:$Z$8,MATCH(Manuel!$B9:$N45,AE$2:AE$8,0)),"--")</f>
        <v>--</v>
      </c>
      <c r="AF223" s="40" t="str">
        <f>IFERROR(INDEX($Z$2:$Z$8,MATCH(Manuel!$B9:$N45,AF$2:AF$8,0)),"--")</f>
        <v>--</v>
      </c>
      <c r="AG223" s="40" t="str">
        <f>IFERROR(INDEX($Z$2:$Z$8,MATCH(Manuel!$B9:$N45,AG$2:AG$8,0)),"--")</f>
        <v>--</v>
      </c>
      <c r="AH223" s="40" t="str">
        <f>IFERROR(INDEX($Z$2:$Z$8,MATCH(Manuel!$B9:$N45,AH$2:AH$8,0)),"--")</f>
        <v>--</v>
      </c>
      <c r="AI223" s="40" t="str">
        <f>IFERROR(INDEX($Z$2:$Z$8,MATCH(Manuel!$B9:$N45,AI$2:AI$8,0)),"--")</f>
        <v>--</v>
      </c>
      <c r="AJ223" s="40" t="str">
        <f>IFERROR(INDEX($Z$2:$Z$8,MATCH(Manuel!$B9:$N45,AJ$2:AJ$8,0)),"--")</f>
        <v>--</v>
      </c>
      <c r="AK223" s="40" t="str">
        <f>IFERROR(INDEX($Z$2:$Z$8,MATCH(Manuel!$B9:$N45,AK$2:AK$8,0)),"--")</f>
        <v>--</v>
      </c>
      <c r="AL223" s="40" t="str">
        <f>IFERROR(INDEX($Z$2:$Z$8,MATCH(Manuel!$B9:$N45,AL$2:AL$8,0)),"--")</f>
        <v>--</v>
      </c>
      <c r="AM223" s="40" t="str">
        <f>IFERROR(INDEX($Z$2:$Z$8,MATCH(Manuel!$B9:$N45,AM$2:AM$8,0)),"--")</f>
        <v>--</v>
      </c>
      <c r="AN223" s="40" t="str">
        <f>IFERROR(INDEX($Z$2:$Z$8,MATCH(Manuel!$B9:$N45,AN$2:AN$8,0)),"--")</f>
        <v>--</v>
      </c>
      <c r="AO223" s="40" t="str">
        <f>IFERROR(INDEX($Z$2:$Z$8,MATCH(Manuel!$B9:$N45,AO$2:AO$8,0)),"--")</f>
        <v>--</v>
      </c>
      <c r="AP223" s="40" t="str">
        <f>IFERROR(INDEX($Z$2:$Z$8,MATCH(Manuel!$B9:$N45,AP$2:AP$8,0)),"--")</f>
        <v>--</v>
      </c>
      <c r="AQ223" s="40" t="str">
        <f>IFERROR(INDEX($Z$2:$Z$8,MATCH(Manuel!$B9:$N45,AQ$2:AQ$8,0)),"--")</f>
        <v>--</v>
      </c>
      <c r="AR223" s="40" t="str">
        <f>IFERROR(INDEX($Z$2:$Z$8,MATCH(Manuel!$B9:$N45,AR$2:AR$8,0)),"--")</f>
        <v>--</v>
      </c>
      <c r="AS223" s="40" t="str">
        <f>IFERROR(INDEX($Z$2:$Z$8,MATCH(Manuel!$B9:$N45,AS$2:AS$8,0)),"--")</f>
        <v>--</v>
      </c>
      <c r="AT223" s="40" t="str">
        <f>IFERROR(INDEX($Z$2:$Z$8,MATCH(Manuel!$B9:$N45,AT$2:AT$8,0)),"--")</f>
        <v>--</v>
      </c>
    </row>
    <row r="224" spans="26:46">
      <c r="Z224" s="96">
        <f>IFERROR(SUM(AA224:AT224)+Manuel!$C224,"")</f>
        <v>0</v>
      </c>
      <c r="AA224" s="33" t="str">
        <f>IFERROR(INDEX($Z$2:$Z$8,MATCH(Manuel!$B9:$N45,AA$2:AA$8,0)),"--")</f>
        <v>--</v>
      </c>
      <c r="AB224" s="40" t="str">
        <f>IFERROR(INDEX($Z$2:$Z$8,MATCH(Manuel!$B9:$N45,AB$2:AB$8,0)),"--")</f>
        <v>--</v>
      </c>
      <c r="AC224" s="40" t="str">
        <f>IFERROR(INDEX($Z$2:$Z$8,MATCH(Manuel!$B9:$N45,AC$2:AC$8,0)),"--")</f>
        <v>--</v>
      </c>
      <c r="AD224" s="40" t="str">
        <f>IFERROR(INDEX($Z$2:$Z$8,MATCH(Manuel!$B9:$N45,AD$2:AD$8,0)),"--")</f>
        <v>--</v>
      </c>
      <c r="AE224" s="40" t="str">
        <f>IFERROR(INDEX($Z$2:$Z$8,MATCH(Manuel!$B9:$N45,AE$2:AE$8,0)),"--")</f>
        <v>--</v>
      </c>
      <c r="AF224" s="40" t="str">
        <f>IFERROR(INDEX($Z$2:$Z$8,MATCH(Manuel!$B9:$N45,AF$2:AF$8,0)),"--")</f>
        <v>--</v>
      </c>
      <c r="AG224" s="40" t="str">
        <f>IFERROR(INDEX($Z$2:$Z$8,MATCH(Manuel!$B9:$N45,AG$2:AG$8,0)),"--")</f>
        <v>--</v>
      </c>
      <c r="AH224" s="40" t="str">
        <f>IFERROR(INDEX($Z$2:$Z$8,MATCH(Manuel!$B9:$N45,AH$2:AH$8,0)),"--")</f>
        <v>--</v>
      </c>
      <c r="AI224" s="40" t="str">
        <f>IFERROR(INDEX($Z$2:$Z$8,MATCH(Manuel!$B9:$N45,AI$2:AI$8,0)),"--")</f>
        <v>--</v>
      </c>
      <c r="AJ224" s="40" t="str">
        <f>IFERROR(INDEX($Z$2:$Z$8,MATCH(Manuel!$B9:$N45,AJ$2:AJ$8,0)),"--")</f>
        <v>--</v>
      </c>
      <c r="AK224" s="40" t="str">
        <f>IFERROR(INDEX($Z$2:$Z$8,MATCH(Manuel!$B9:$N45,AK$2:AK$8,0)),"--")</f>
        <v>--</v>
      </c>
      <c r="AL224" s="40" t="str">
        <f>IFERROR(INDEX($Z$2:$Z$8,MATCH(Manuel!$B9:$N45,AL$2:AL$8,0)),"--")</f>
        <v>--</v>
      </c>
      <c r="AM224" s="40" t="str">
        <f>IFERROR(INDEX($Z$2:$Z$8,MATCH(Manuel!$B9:$N45,AM$2:AM$8,0)),"--")</f>
        <v>--</v>
      </c>
      <c r="AN224" s="40" t="str">
        <f>IFERROR(INDEX($Z$2:$Z$8,MATCH(Manuel!$B9:$N45,AN$2:AN$8,0)),"--")</f>
        <v>--</v>
      </c>
      <c r="AO224" s="40" t="str">
        <f>IFERROR(INDEX($Z$2:$Z$8,MATCH(Manuel!$B9:$N45,AO$2:AO$8,0)),"--")</f>
        <v>--</v>
      </c>
      <c r="AP224" s="40" t="str">
        <f>IFERROR(INDEX($Z$2:$Z$8,MATCH(Manuel!$B9:$N45,AP$2:AP$8,0)),"--")</f>
        <v>--</v>
      </c>
      <c r="AQ224" s="40" t="str">
        <f>IFERROR(INDEX($Z$2:$Z$8,MATCH(Manuel!$B9:$N45,AQ$2:AQ$8,0)),"--")</f>
        <v>--</v>
      </c>
      <c r="AR224" s="40" t="str">
        <f>IFERROR(INDEX($Z$2:$Z$8,MATCH(Manuel!$B9:$N45,AR$2:AR$8,0)),"--")</f>
        <v>--</v>
      </c>
      <c r="AS224" s="40" t="str">
        <f>IFERROR(INDEX($Z$2:$Z$8,MATCH(Manuel!$B9:$N45,AS$2:AS$8,0)),"--")</f>
        <v>--</v>
      </c>
      <c r="AT224" s="40" t="str">
        <f>IFERROR(INDEX($Z$2:$Z$8,MATCH(Manuel!$B9:$N45,AT$2:AT$8,0)),"--")</f>
        <v>--</v>
      </c>
    </row>
    <row r="225" spans="26:46">
      <c r="Z225" s="96">
        <f>IFERROR(SUM(AA225:AT225)+Manuel!$C225,"")</f>
        <v>0</v>
      </c>
      <c r="AA225" s="33" t="str">
        <f>IFERROR(INDEX($Z$2:$Z$8,MATCH(Manuel!$B9:$N45,AA$2:AA$8,0)),"--")</f>
        <v>--</v>
      </c>
      <c r="AB225" s="40" t="str">
        <f>IFERROR(INDEX($Z$2:$Z$8,MATCH(Manuel!$B9:$N45,AB$2:AB$8,0)),"--")</f>
        <v>--</v>
      </c>
      <c r="AC225" s="40" t="str">
        <f>IFERROR(INDEX($Z$2:$Z$8,MATCH(Manuel!$B9:$N45,AC$2:AC$8,0)),"--")</f>
        <v>--</v>
      </c>
      <c r="AD225" s="40" t="str">
        <f>IFERROR(INDEX($Z$2:$Z$8,MATCH(Manuel!$B9:$N45,AD$2:AD$8,0)),"--")</f>
        <v>--</v>
      </c>
      <c r="AE225" s="40" t="str">
        <f>IFERROR(INDEX($Z$2:$Z$8,MATCH(Manuel!$B9:$N45,AE$2:AE$8,0)),"--")</f>
        <v>--</v>
      </c>
      <c r="AF225" s="40" t="str">
        <f>IFERROR(INDEX($Z$2:$Z$8,MATCH(Manuel!$B9:$N45,AF$2:AF$8,0)),"--")</f>
        <v>--</v>
      </c>
      <c r="AG225" s="40" t="str">
        <f>IFERROR(INDEX($Z$2:$Z$8,MATCH(Manuel!$B9:$N45,AG$2:AG$8,0)),"--")</f>
        <v>--</v>
      </c>
      <c r="AH225" s="40" t="str">
        <f>IFERROR(INDEX($Z$2:$Z$8,MATCH(Manuel!$B9:$N45,AH$2:AH$8,0)),"--")</f>
        <v>--</v>
      </c>
      <c r="AI225" s="40" t="str">
        <f>IFERROR(INDEX($Z$2:$Z$8,MATCH(Manuel!$B9:$N45,AI$2:AI$8,0)),"--")</f>
        <v>--</v>
      </c>
      <c r="AJ225" s="40" t="str">
        <f>IFERROR(INDEX($Z$2:$Z$8,MATCH(Manuel!$B9:$N45,AJ$2:AJ$8,0)),"--")</f>
        <v>--</v>
      </c>
      <c r="AK225" s="40" t="str">
        <f>IFERROR(INDEX($Z$2:$Z$8,MATCH(Manuel!$B9:$N45,AK$2:AK$8,0)),"--")</f>
        <v>--</v>
      </c>
      <c r="AL225" s="40" t="str">
        <f>IFERROR(INDEX($Z$2:$Z$8,MATCH(Manuel!$B9:$N45,AL$2:AL$8,0)),"--")</f>
        <v>--</v>
      </c>
      <c r="AM225" s="40" t="str">
        <f>IFERROR(INDEX($Z$2:$Z$8,MATCH(Manuel!$B9:$N45,AM$2:AM$8,0)),"--")</f>
        <v>--</v>
      </c>
      <c r="AN225" s="40" t="str">
        <f>IFERROR(INDEX($Z$2:$Z$8,MATCH(Manuel!$B9:$N45,AN$2:AN$8,0)),"--")</f>
        <v>--</v>
      </c>
      <c r="AO225" s="40" t="str">
        <f>IFERROR(INDEX($Z$2:$Z$8,MATCH(Manuel!$B9:$N45,AO$2:AO$8,0)),"--")</f>
        <v>--</v>
      </c>
      <c r="AP225" s="40" t="str">
        <f>IFERROR(INDEX($Z$2:$Z$8,MATCH(Manuel!$B9:$N45,AP$2:AP$8,0)),"--")</f>
        <v>--</v>
      </c>
      <c r="AQ225" s="40" t="str">
        <f>IFERROR(INDEX($Z$2:$Z$8,MATCH(Manuel!$B9:$N45,AQ$2:AQ$8,0)),"--")</f>
        <v>--</v>
      </c>
      <c r="AR225" s="40" t="str">
        <f>IFERROR(INDEX($Z$2:$Z$8,MATCH(Manuel!$B9:$N45,AR$2:AR$8,0)),"--")</f>
        <v>--</v>
      </c>
      <c r="AS225" s="40" t="str">
        <f>IFERROR(INDEX($Z$2:$Z$8,MATCH(Manuel!$B9:$N45,AS$2:AS$8,0)),"--")</f>
        <v>--</v>
      </c>
      <c r="AT225" s="40" t="str">
        <f>IFERROR(INDEX($Z$2:$Z$8,MATCH(Manuel!$B9:$N45,AT$2:AT$8,0)),"--")</f>
        <v>--</v>
      </c>
    </row>
    <row r="226" spans="26:46">
      <c r="Z226" s="96">
        <f>IFERROR(SUM(AA226:AT226)+Manuel!$C226,"")</f>
        <v>0</v>
      </c>
      <c r="AA226" s="33" t="str">
        <f>IFERROR(INDEX($Z$2:$Z$8,MATCH(Manuel!$B9:$N45,AA$2:AA$8,0)),"--")</f>
        <v>--</v>
      </c>
      <c r="AB226" s="40" t="str">
        <f>IFERROR(INDEX($Z$2:$Z$8,MATCH(Manuel!$B9:$N45,AB$2:AB$8,0)),"--")</f>
        <v>--</v>
      </c>
      <c r="AC226" s="40" t="str">
        <f>IFERROR(INDEX($Z$2:$Z$8,MATCH(Manuel!$B9:$N45,AC$2:AC$8,0)),"--")</f>
        <v>--</v>
      </c>
      <c r="AD226" s="40" t="str">
        <f>IFERROR(INDEX($Z$2:$Z$8,MATCH(Manuel!$B9:$N45,AD$2:AD$8,0)),"--")</f>
        <v>--</v>
      </c>
      <c r="AE226" s="40" t="str">
        <f>IFERROR(INDEX($Z$2:$Z$8,MATCH(Manuel!$B9:$N45,AE$2:AE$8,0)),"--")</f>
        <v>--</v>
      </c>
      <c r="AF226" s="40" t="str">
        <f>IFERROR(INDEX($Z$2:$Z$8,MATCH(Manuel!$B9:$N45,AF$2:AF$8,0)),"--")</f>
        <v>--</v>
      </c>
      <c r="AG226" s="40" t="str">
        <f>IFERROR(INDEX($Z$2:$Z$8,MATCH(Manuel!$B9:$N45,AG$2:AG$8,0)),"--")</f>
        <v>--</v>
      </c>
      <c r="AH226" s="40" t="str">
        <f>IFERROR(INDEX($Z$2:$Z$8,MATCH(Manuel!$B9:$N45,AH$2:AH$8,0)),"--")</f>
        <v>--</v>
      </c>
      <c r="AI226" s="40" t="str">
        <f>IFERROR(INDEX($Z$2:$Z$8,MATCH(Manuel!$B9:$N45,AI$2:AI$8,0)),"--")</f>
        <v>--</v>
      </c>
      <c r="AJ226" s="40" t="str">
        <f>IFERROR(INDEX($Z$2:$Z$8,MATCH(Manuel!$B9:$N45,AJ$2:AJ$8,0)),"--")</f>
        <v>--</v>
      </c>
      <c r="AK226" s="40" t="str">
        <f>IFERROR(INDEX($Z$2:$Z$8,MATCH(Manuel!$B9:$N45,AK$2:AK$8,0)),"--")</f>
        <v>--</v>
      </c>
      <c r="AL226" s="40" t="str">
        <f>IFERROR(INDEX($Z$2:$Z$8,MATCH(Manuel!$B9:$N45,AL$2:AL$8,0)),"--")</f>
        <v>--</v>
      </c>
      <c r="AM226" s="40" t="str">
        <f>IFERROR(INDEX($Z$2:$Z$8,MATCH(Manuel!$B9:$N45,AM$2:AM$8,0)),"--")</f>
        <v>--</v>
      </c>
      <c r="AN226" s="40" t="str">
        <f>IFERROR(INDEX($Z$2:$Z$8,MATCH(Manuel!$B9:$N45,AN$2:AN$8,0)),"--")</f>
        <v>--</v>
      </c>
      <c r="AO226" s="40" t="str">
        <f>IFERROR(INDEX($Z$2:$Z$8,MATCH(Manuel!$B9:$N45,AO$2:AO$8,0)),"--")</f>
        <v>--</v>
      </c>
      <c r="AP226" s="40" t="str">
        <f>IFERROR(INDEX($Z$2:$Z$8,MATCH(Manuel!$B9:$N45,AP$2:AP$8,0)),"--")</f>
        <v>--</v>
      </c>
      <c r="AQ226" s="40" t="str">
        <f>IFERROR(INDEX($Z$2:$Z$8,MATCH(Manuel!$B9:$N45,AQ$2:AQ$8,0)),"--")</f>
        <v>--</v>
      </c>
      <c r="AR226" s="40" t="str">
        <f>IFERROR(INDEX($Z$2:$Z$8,MATCH(Manuel!$B9:$N45,AR$2:AR$8,0)),"--")</f>
        <v>--</v>
      </c>
      <c r="AS226" s="40" t="str">
        <f>IFERROR(INDEX($Z$2:$Z$8,MATCH(Manuel!$B9:$N45,AS$2:AS$8,0)),"--")</f>
        <v>--</v>
      </c>
      <c r="AT226" s="40" t="str">
        <f>IFERROR(INDEX($Z$2:$Z$8,MATCH(Manuel!$B9:$N45,AT$2:AT$8,0)),"--")</f>
        <v>--</v>
      </c>
    </row>
    <row r="227" spans="26:46">
      <c r="Z227" s="96">
        <f>IFERROR(SUM(AA227:AT227)+Manuel!$C227,"")</f>
        <v>0</v>
      </c>
      <c r="AA227" s="33" t="str">
        <f>IFERROR(INDEX($Z$2:$Z$8,MATCH(Manuel!$B9:$N45,AA$2:AA$8,0)),"--")</f>
        <v>--</v>
      </c>
      <c r="AB227" s="40" t="str">
        <f>IFERROR(INDEX($Z$2:$Z$8,MATCH(Manuel!$B9:$N45,AB$2:AB$8,0)),"--")</f>
        <v>--</v>
      </c>
      <c r="AC227" s="40" t="str">
        <f>IFERROR(INDEX($Z$2:$Z$8,MATCH(Manuel!$B9:$N45,AC$2:AC$8,0)),"--")</f>
        <v>--</v>
      </c>
      <c r="AD227" s="40" t="str">
        <f>IFERROR(INDEX($Z$2:$Z$8,MATCH(Manuel!$B9:$N45,AD$2:AD$8,0)),"--")</f>
        <v>--</v>
      </c>
      <c r="AE227" s="40" t="str">
        <f>IFERROR(INDEX($Z$2:$Z$8,MATCH(Manuel!$B9:$N45,AE$2:AE$8,0)),"--")</f>
        <v>--</v>
      </c>
      <c r="AF227" s="40" t="str">
        <f>IFERROR(INDEX($Z$2:$Z$8,MATCH(Manuel!$B9:$N45,AF$2:AF$8,0)),"--")</f>
        <v>--</v>
      </c>
      <c r="AG227" s="40" t="str">
        <f>IFERROR(INDEX($Z$2:$Z$8,MATCH(Manuel!$B9:$N45,AG$2:AG$8,0)),"--")</f>
        <v>--</v>
      </c>
      <c r="AH227" s="40" t="str">
        <f>IFERROR(INDEX($Z$2:$Z$8,MATCH(Manuel!$B9:$N45,AH$2:AH$8,0)),"--")</f>
        <v>--</v>
      </c>
      <c r="AI227" s="40" t="str">
        <f>IFERROR(INDEX($Z$2:$Z$8,MATCH(Manuel!$B9:$N45,AI$2:AI$8,0)),"--")</f>
        <v>--</v>
      </c>
      <c r="AJ227" s="40" t="str">
        <f>IFERROR(INDEX($Z$2:$Z$8,MATCH(Manuel!$B9:$N45,AJ$2:AJ$8,0)),"--")</f>
        <v>--</v>
      </c>
      <c r="AK227" s="40" t="str">
        <f>IFERROR(INDEX($Z$2:$Z$8,MATCH(Manuel!$B9:$N45,AK$2:AK$8,0)),"--")</f>
        <v>--</v>
      </c>
      <c r="AL227" s="40" t="str">
        <f>IFERROR(INDEX($Z$2:$Z$8,MATCH(Manuel!$B9:$N45,AL$2:AL$8,0)),"--")</f>
        <v>--</v>
      </c>
      <c r="AM227" s="40" t="str">
        <f>IFERROR(INDEX($Z$2:$Z$8,MATCH(Manuel!$B9:$N45,AM$2:AM$8,0)),"--")</f>
        <v>--</v>
      </c>
      <c r="AN227" s="40" t="str">
        <f>IFERROR(INDEX($Z$2:$Z$8,MATCH(Manuel!$B9:$N45,AN$2:AN$8,0)),"--")</f>
        <v>--</v>
      </c>
      <c r="AO227" s="40" t="str">
        <f>IFERROR(INDEX($Z$2:$Z$8,MATCH(Manuel!$B9:$N45,AO$2:AO$8,0)),"--")</f>
        <v>--</v>
      </c>
      <c r="AP227" s="40" t="str">
        <f>IFERROR(INDEX($Z$2:$Z$8,MATCH(Manuel!$B9:$N45,AP$2:AP$8,0)),"--")</f>
        <v>--</v>
      </c>
      <c r="AQ227" s="40" t="str">
        <f>IFERROR(INDEX($Z$2:$Z$8,MATCH(Manuel!$B9:$N45,AQ$2:AQ$8,0)),"--")</f>
        <v>--</v>
      </c>
      <c r="AR227" s="40" t="str">
        <f>IFERROR(INDEX($Z$2:$Z$8,MATCH(Manuel!$B9:$N45,AR$2:AR$8,0)),"--")</f>
        <v>--</v>
      </c>
      <c r="AS227" s="40" t="str">
        <f>IFERROR(INDEX($Z$2:$Z$8,MATCH(Manuel!$B9:$N45,AS$2:AS$8,0)),"--")</f>
        <v>--</v>
      </c>
      <c r="AT227" s="40" t="str">
        <f>IFERROR(INDEX($Z$2:$Z$8,MATCH(Manuel!$B9:$N45,AT$2:AT$8,0)),"--")</f>
        <v>--</v>
      </c>
    </row>
    <row r="228" spans="26:46">
      <c r="Z228" s="96">
        <f>IFERROR(SUM(AA228:AT228)+Manuel!$C228,"")</f>
        <v>0</v>
      </c>
      <c r="AA228" s="33" t="str">
        <f>IFERROR(INDEX($Z$2:$Z$8,MATCH(Manuel!$B9:$N45,AA$2:AA$8,0)),"--")</f>
        <v>--</v>
      </c>
      <c r="AB228" s="40" t="str">
        <f>IFERROR(INDEX($Z$2:$Z$8,MATCH(Manuel!$B9:$N45,AB$2:AB$8,0)),"--")</f>
        <v>--</v>
      </c>
      <c r="AC228" s="40" t="str">
        <f>IFERROR(INDEX($Z$2:$Z$8,MATCH(Manuel!$B9:$N45,AC$2:AC$8,0)),"--")</f>
        <v>--</v>
      </c>
      <c r="AD228" s="40" t="str">
        <f>IFERROR(INDEX($Z$2:$Z$8,MATCH(Manuel!$B9:$N45,AD$2:AD$8,0)),"--")</f>
        <v>--</v>
      </c>
      <c r="AE228" s="40" t="str">
        <f>IFERROR(INDEX($Z$2:$Z$8,MATCH(Manuel!$B9:$N45,AE$2:AE$8,0)),"--")</f>
        <v>--</v>
      </c>
      <c r="AF228" s="40" t="str">
        <f>IFERROR(INDEX($Z$2:$Z$8,MATCH(Manuel!$B9:$N45,AF$2:AF$8,0)),"--")</f>
        <v>--</v>
      </c>
      <c r="AG228" s="40" t="str">
        <f>IFERROR(INDEX($Z$2:$Z$8,MATCH(Manuel!$B9:$N45,AG$2:AG$8,0)),"--")</f>
        <v>--</v>
      </c>
      <c r="AH228" s="40" t="str">
        <f>IFERROR(INDEX($Z$2:$Z$8,MATCH(Manuel!$B9:$N45,AH$2:AH$8,0)),"--")</f>
        <v>--</v>
      </c>
      <c r="AI228" s="40" t="str">
        <f>IFERROR(INDEX($Z$2:$Z$8,MATCH(Manuel!$B9:$N45,AI$2:AI$8,0)),"--")</f>
        <v>--</v>
      </c>
      <c r="AJ228" s="40" t="str">
        <f>IFERROR(INDEX($Z$2:$Z$8,MATCH(Manuel!$B9:$N45,AJ$2:AJ$8,0)),"--")</f>
        <v>--</v>
      </c>
      <c r="AK228" s="40" t="str">
        <f>IFERROR(INDEX($Z$2:$Z$8,MATCH(Manuel!$B9:$N45,AK$2:AK$8,0)),"--")</f>
        <v>--</v>
      </c>
      <c r="AL228" s="40" t="str">
        <f>IFERROR(INDEX($Z$2:$Z$8,MATCH(Manuel!$B9:$N45,AL$2:AL$8,0)),"--")</f>
        <v>--</v>
      </c>
      <c r="AM228" s="40" t="str">
        <f>IFERROR(INDEX($Z$2:$Z$8,MATCH(Manuel!$B9:$N45,AM$2:AM$8,0)),"--")</f>
        <v>--</v>
      </c>
      <c r="AN228" s="40" t="str">
        <f>IFERROR(INDEX($Z$2:$Z$8,MATCH(Manuel!$B9:$N45,AN$2:AN$8,0)),"--")</f>
        <v>--</v>
      </c>
      <c r="AO228" s="40" t="str">
        <f>IFERROR(INDEX($Z$2:$Z$8,MATCH(Manuel!$B9:$N45,AO$2:AO$8,0)),"--")</f>
        <v>--</v>
      </c>
      <c r="AP228" s="40" t="str">
        <f>IFERROR(INDEX($Z$2:$Z$8,MATCH(Manuel!$B9:$N45,AP$2:AP$8,0)),"--")</f>
        <v>--</v>
      </c>
      <c r="AQ228" s="40" t="str">
        <f>IFERROR(INDEX($Z$2:$Z$8,MATCH(Manuel!$B9:$N45,AQ$2:AQ$8,0)),"--")</f>
        <v>--</v>
      </c>
      <c r="AR228" s="40" t="str">
        <f>IFERROR(INDEX($Z$2:$Z$8,MATCH(Manuel!$B9:$N45,AR$2:AR$8,0)),"--")</f>
        <v>--</v>
      </c>
      <c r="AS228" s="40" t="str">
        <f>IFERROR(INDEX($Z$2:$Z$8,MATCH(Manuel!$B9:$N45,AS$2:AS$8,0)),"--")</f>
        <v>--</v>
      </c>
      <c r="AT228" s="40" t="str">
        <f>IFERROR(INDEX($Z$2:$Z$8,MATCH(Manuel!$B9:$N45,AT$2:AT$8,0)),"--")</f>
        <v>--</v>
      </c>
    </row>
    <row r="229" spans="26:46">
      <c r="Z229" s="96">
        <f>IFERROR(SUM(AA229:AT229)+Manuel!$C229,"")</f>
        <v>0</v>
      </c>
      <c r="AA229" s="33" t="str">
        <f>IFERROR(INDEX($Z$2:$Z$8,MATCH(Manuel!$B9:$N45,AA$2:AA$8,0)),"--")</f>
        <v>--</v>
      </c>
      <c r="AB229" s="40" t="str">
        <f>IFERROR(INDEX($Z$2:$Z$8,MATCH(Manuel!$B9:$N45,AB$2:AB$8,0)),"--")</f>
        <v>--</v>
      </c>
      <c r="AC229" s="40" t="str">
        <f>IFERROR(INDEX($Z$2:$Z$8,MATCH(Manuel!$B9:$N45,AC$2:AC$8,0)),"--")</f>
        <v>--</v>
      </c>
      <c r="AD229" s="40" t="str">
        <f>IFERROR(INDEX($Z$2:$Z$8,MATCH(Manuel!$B9:$N45,AD$2:AD$8,0)),"--")</f>
        <v>--</v>
      </c>
      <c r="AE229" s="40" t="str">
        <f>IFERROR(INDEX($Z$2:$Z$8,MATCH(Manuel!$B9:$N45,AE$2:AE$8,0)),"--")</f>
        <v>--</v>
      </c>
      <c r="AF229" s="40" t="str">
        <f>IFERROR(INDEX($Z$2:$Z$8,MATCH(Manuel!$B9:$N45,AF$2:AF$8,0)),"--")</f>
        <v>--</v>
      </c>
      <c r="AG229" s="40" t="str">
        <f>IFERROR(INDEX($Z$2:$Z$8,MATCH(Manuel!$B9:$N45,AG$2:AG$8,0)),"--")</f>
        <v>--</v>
      </c>
      <c r="AH229" s="40" t="str">
        <f>IFERROR(INDEX($Z$2:$Z$8,MATCH(Manuel!$B9:$N45,AH$2:AH$8,0)),"--")</f>
        <v>--</v>
      </c>
      <c r="AI229" s="40" t="str">
        <f>IFERROR(INDEX($Z$2:$Z$8,MATCH(Manuel!$B9:$N45,AI$2:AI$8,0)),"--")</f>
        <v>--</v>
      </c>
      <c r="AJ229" s="40" t="str">
        <f>IFERROR(INDEX($Z$2:$Z$8,MATCH(Manuel!$B9:$N45,AJ$2:AJ$8,0)),"--")</f>
        <v>--</v>
      </c>
      <c r="AK229" s="40" t="str">
        <f>IFERROR(INDEX($Z$2:$Z$8,MATCH(Manuel!$B9:$N45,AK$2:AK$8,0)),"--")</f>
        <v>--</v>
      </c>
      <c r="AL229" s="40" t="str">
        <f>IFERROR(INDEX($Z$2:$Z$8,MATCH(Manuel!$B9:$N45,AL$2:AL$8,0)),"--")</f>
        <v>--</v>
      </c>
      <c r="AM229" s="40" t="str">
        <f>IFERROR(INDEX($Z$2:$Z$8,MATCH(Manuel!$B9:$N45,AM$2:AM$8,0)),"--")</f>
        <v>--</v>
      </c>
      <c r="AN229" s="40" t="str">
        <f>IFERROR(INDEX($Z$2:$Z$8,MATCH(Manuel!$B9:$N45,AN$2:AN$8,0)),"--")</f>
        <v>--</v>
      </c>
      <c r="AO229" s="40" t="str">
        <f>IFERROR(INDEX($Z$2:$Z$8,MATCH(Manuel!$B9:$N45,AO$2:AO$8,0)),"--")</f>
        <v>--</v>
      </c>
      <c r="AP229" s="40" t="str">
        <f>IFERROR(INDEX($Z$2:$Z$8,MATCH(Manuel!$B9:$N45,AP$2:AP$8,0)),"--")</f>
        <v>--</v>
      </c>
      <c r="AQ229" s="40" t="str">
        <f>IFERROR(INDEX($Z$2:$Z$8,MATCH(Manuel!$B9:$N45,AQ$2:AQ$8,0)),"--")</f>
        <v>--</v>
      </c>
      <c r="AR229" s="40" t="str">
        <f>IFERROR(INDEX($Z$2:$Z$8,MATCH(Manuel!$B9:$N45,AR$2:AR$8,0)),"--")</f>
        <v>--</v>
      </c>
      <c r="AS229" s="40" t="str">
        <f>IFERROR(INDEX($Z$2:$Z$8,MATCH(Manuel!$B9:$N45,AS$2:AS$8,0)),"--")</f>
        <v>--</v>
      </c>
      <c r="AT229" s="40" t="str">
        <f>IFERROR(INDEX($Z$2:$Z$8,MATCH(Manuel!$B9:$N45,AT$2:AT$8,0)),"--")</f>
        <v>--</v>
      </c>
    </row>
    <row r="230" spans="26:46">
      <c r="Z230" s="96">
        <f>IFERROR(SUM(AA230:AT230)+Manuel!$C230,"")</f>
        <v>0</v>
      </c>
      <c r="AA230" s="33" t="str">
        <f>IFERROR(INDEX($Z$2:$Z$8,MATCH(Manuel!$B9:$N45,AA$2:AA$8,0)),"--")</f>
        <v>--</v>
      </c>
      <c r="AB230" s="40" t="str">
        <f>IFERROR(INDEX($Z$2:$Z$8,MATCH(Manuel!$B9:$N45,AB$2:AB$8,0)),"--")</f>
        <v>--</v>
      </c>
      <c r="AC230" s="40" t="str">
        <f>IFERROR(INDEX($Z$2:$Z$8,MATCH(Manuel!$B9:$N45,AC$2:AC$8,0)),"--")</f>
        <v>--</v>
      </c>
      <c r="AD230" s="40" t="str">
        <f>IFERROR(INDEX($Z$2:$Z$8,MATCH(Manuel!$B9:$N45,AD$2:AD$8,0)),"--")</f>
        <v>--</v>
      </c>
      <c r="AE230" s="40" t="str">
        <f>IFERROR(INDEX($Z$2:$Z$8,MATCH(Manuel!$B9:$N45,AE$2:AE$8,0)),"--")</f>
        <v>--</v>
      </c>
      <c r="AF230" s="40" t="str">
        <f>IFERROR(INDEX($Z$2:$Z$8,MATCH(Manuel!$B9:$N45,AF$2:AF$8,0)),"--")</f>
        <v>--</v>
      </c>
      <c r="AG230" s="40" t="str">
        <f>IFERROR(INDEX($Z$2:$Z$8,MATCH(Manuel!$B9:$N45,AG$2:AG$8,0)),"--")</f>
        <v>--</v>
      </c>
      <c r="AH230" s="40" t="str">
        <f>IFERROR(INDEX($Z$2:$Z$8,MATCH(Manuel!$B9:$N45,AH$2:AH$8,0)),"--")</f>
        <v>--</v>
      </c>
      <c r="AI230" s="40" t="str">
        <f>IFERROR(INDEX($Z$2:$Z$8,MATCH(Manuel!$B9:$N45,AI$2:AI$8,0)),"--")</f>
        <v>--</v>
      </c>
      <c r="AJ230" s="40" t="str">
        <f>IFERROR(INDEX($Z$2:$Z$8,MATCH(Manuel!$B9:$N45,AJ$2:AJ$8,0)),"--")</f>
        <v>--</v>
      </c>
      <c r="AK230" s="40" t="str">
        <f>IFERROR(INDEX($Z$2:$Z$8,MATCH(Manuel!$B9:$N45,AK$2:AK$8,0)),"--")</f>
        <v>--</v>
      </c>
      <c r="AL230" s="40" t="str">
        <f>IFERROR(INDEX($Z$2:$Z$8,MATCH(Manuel!$B9:$N45,AL$2:AL$8,0)),"--")</f>
        <v>--</v>
      </c>
      <c r="AM230" s="40" t="str">
        <f>IFERROR(INDEX($Z$2:$Z$8,MATCH(Manuel!$B9:$N45,AM$2:AM$8,0)),"--")</f>
        <v>--</v>
      </c>
      <c r="AN230" s="40" t="str">
        <f>IFERROR(INDEX($Z$2:$Z$8,MATCH(Manuel!$B9:$N45,AN$2:AN$8,0)),"--")</f>
        <v>--</v>
      </c>
      <c r="AO230" s="40" t="str">
        <f>IFERROR(INDEX($Z$2:$Z$8,MATCH(Manuel!$B9:$N45,AO$2:AO$8,0)),"--")</f>
        <v>--</v>
      </c>
      <c r="AP230" s="40" t="str">
        <f>IFERROR(INDEX($Z$2:$Z$8,MATCH(Manuel!$B9:$N45,AP$2:AP$8,0)),"--")</f>
        <v>--</v>
      </c>
      <c r="AQ230" s="40" t="str">
        <f>IFERROR(INDEX($Z$2:$Z$8,MATCH(Manuel!$B9:$N45,AQ$2:AQ$8,0)),"--")</f>
        <v>--</v>
      </c>
      <c r="AR230" s="40" t="str">
        <f>IFERROR(INDEX($Z$2:$Z$8,MATCH(Manuel!$B9:$N45,AR$2:AR$8,0)),"--")</f>
        <v>--</v>
      </c>
      <c r="AS230" s="40" t="str">
        <f>IFERROR(INDEX($Z$2:$Z$8,MATCH(Manuel!$B9:$N45,AS$2:AS$8,0)),"--")</f>
        <v>--</v>
      </c>
      <c r="AT230" s="40" t="str">
        <f>IFERROR(INDEX($Z$2:$Z$8,MATCH(Manuel!$B9:$N45,AT$2:AT$8,0)),"--")</f>
        <v>--</v>
      </c>
    </row>
    <row r="231" spans="26:46">
      <c r="Z231" s="96">
        <f>IFERROR(SUM(AA231:AT231)+Manuel!$C231,"")</f>
        <v>0</v>
      </c>
      <c r="AA231" s="33" t="str">
        <f>IFERROR(INDEX($Z$2:$Z$8,MATCH(Manuel!$B9:$N45,AA$2:AA$8,0)),"--")</f>
        <v>--</v>
      </c>
      <c r="AB231" s="40" t="str">
        <f>IFERROR(INDEX($Z$2:$Z$8,MATCH(Manuel!$B9:$N45,AB$2:AB$8,0)),"--")</f>
        <v>--</v>
      </c>
      <c r="AC231" s="40" t="str">
        <f>IFERROR(INDEX($Z$2:$Z$8,MATCH(Manuel!$B9:$N45,AC$2:AC$8,0)),"--")</f>
        <v>--</v>
      </c>
      <c r="AD231" s="40" t="str">
        <f>IFERROR(INDEX($Z$2:$Z$8,MATCH(Manuel!$B9:$N45,AD$2:AD$8,0)),"--")</f>
        <v>--</v>
      </c>
      <c r="AE231" s="40" t="str">
        <f>IFERROR(INDEX($Z$2:$Z$8,MATCH(Manuel!$B9:$N45,AE$2:AE$8,0)),"--")</f>
        <v>--</v>
      </c>
      <c r="AF231" s="40" t="str">
        <f>IFERROR(INDEX($Z$2:$Z$8,MATCH(Manuel!$B9:$N45,AF$2:AF$8,0)),"--")</f>
        <v>--</v>
      </c>
      <c r="AG231" s="40" t="str">
        <f>IFERROR(INDEX($Z$2:$Z$8,MATCH(Manuel!$B9:$N45,AG$2:AG$8,0)),"--")</f>
        <v>--</v>
      </c>
      <c r="AH231" s="40" t="str">
        <f>IFERROR(INDEX($Z$2:$Z$8,MATCH(Manuel!$B9:$N45,AH$2:AH$8,0)),"--")</f>
        <v>--</v>
      </c>
      <c r="AI231" s="40" t="str">
        <f>IFERROR(INDEX($Z$2:$Z$8,MATCH(Manuel!$B9:$N45,AI$2:AI$8,0)),"--")</f>
        <v>--</v>
      </c>
      <c r="AJ231" s="40" t="str">
        <f>IFERROR(INDEX($Z$2:$Z$8,MATCH(Manuel!$B9:$N45,AJ$2:AJ$8,0)),"--")</f>
        <v>--</v>
      </c>
      <c r="AK231" s="40" t="str">
        <f>IFERROR(INDEX($Z$2:$Z$8,MATCH(Manuel!$B9:$N45,AK$2:AK$8,0)),"--")</f>
        <v>--</v>
      </c>
      <c r="AL231" s="40" t="str">
        <f>IFERROR(INDEX($Z$2:$Z$8,MATCH(Manuel!$B9:$N45,AL$2:AL$8,0)),"--")</f>
        <v>--</v>
      </c>
      <c r="AM231" s="40" t="str">
        <f>IFERROR(INDEX($Z$2:$Z$8,MATCH(Manuel!$B9:$N45,AM$2:AM$8,0)),"--")</f>
        <v>--</v>
      </c>
      <c r="AN231" s="40" t="str">
        <f>IFERROR(INDEX($Z$2:$Z$8,MATCH(Manuel!$B9:$N45,AN$2:AN$8,0)),"--")</f>
        <v>--</v>
      </c>
      <c r="AO231" s="40" t="str">
        <f>IFERROR(INDEX($Z$2:$Z$8,MATCH(Manuel!$B9:$N45,AO$2:AO$8,0)),"--")</f>
        <v>--</v>
      </c>
      <c r="AP231" s="40" t="str">
        <f>IFERROR(INDEX($Z$2:$Z$8,MATCH(Manuel!$B9:$N45,AP$2:AP$8,0)),"--")</f>
        <v>--</v>
      </c>
      <c r="AQ231" s="40" t="str">
        <f>IFERROR(INDEX($Z$2:$Z$8,MATCH(Manuel!$B9:$N45,AQ$2:AQ$8,0)),"--")</f>
        <v>--</v>
      </c>
      <c r="AR231" s="40" t="str">
        <f>IFERROR(INDEX($Z$2:$Z$8,MATCH(Manuel!$B9:$N45,AR$2:AR$8,0)),"--")</f>
        <v>--</v>
      </c>
      <c r="AS231" s="40" t="str">
        <f>IFERROR(INDEX($Z$2:$Z$8,MATCH(Manuel!$B9:$N45,AS$2:AS$8,0)),"--")</f>
        <v>--</v>
      </c>
      <c r="AT231" s="40" t="str">
        <f>IFERROR(INDEX($Z$2:$Z$8,MATCH(Manuel!$B9:$N45,AT$2:AT$8,0)),"--")</f>
        <v>--</v>
      </c>
    </row>
    <row r="232" spans="26:46">
      <c r="Z232" s="96">
        <f>IFERROR(SUM(AA232:AT232)+Manuel!$C232,"")</f>
        <v>0</v>
      </c>
      <c r="AA232" s="33" t="str">
        <f>IFERROR(INDEX($Z$2:$Z$8,MATCH(Manuel!$B9:$N45,AA$2:AA$8,0)),"--")</f>
        <v>--</v>
      </c>
      <c r="AB232" s="40" t="str">
        <f>IFERROR(INDEX($Z$2:$Z$8,MATCH(Manuel!$B9:$N45,AB$2:AB$8,0)),"--")</f>
        <v>--</v>
      </c>
      <c r="AC232" s="40" t="str">
        <f>IFERROR(INDEX($Z$2:$Z$8,MATCH(Manuel!$B9:$N45,AC$2:AC$8,0)),"--")</f>
        <v>--</v>
      </c>
      <c r="AD232" s="40" t="str">
        <f>IFERROR(INDEX($Z$2:$Z$8,MATCH(Manuel!$B9:$N45,AD$2:AD$8,0)),"--")</f>
        <v>--</v>
      </c>
      <c r="AE232" s="40" t="str">
        <f>IFERROR(INDEX($Z$2:$Z$8,MATCH(Manuel!$B9:$N45,AE$2:AE$8,0)),"--")</f>
        <v>--</v>
      </c>
      <c r="AF232" s="40" t="str">
        <f>IFERROR(INDEX($Z$2:$Z$8,MATCH(Manuel!$B9:$N45,AF$2:AF$8,0)),"--")</f>
        <v>--</v>
      </c>
      <c r="AG232" s="40" t="str">
        <f>IFERROR(INDEX($Z$2:$Z$8,MATCH(Manuel!$B9:$N45,AG$2:AG$8,0)),"--")</f>
        <v>--</v>
      </c>
      <c r="AH232" s="40" t="str">
        <f>IFERROR(INDEX($Z$2:$Z$8,MATCH(Manuel!$B9:$N45,AH$2:AH$8,0)),"--")</f>
        <v>--</v>
      </c>
      <c r="AI232" s="40" t="str">
        <f>IFERROR(INDEX($Z$2:$Z$8,MATCH(Manuel!$B9:$N45,AI$2:AI$8,0)),"--")</f>
        <v>--</v>
      </c>
      <c r="AJ232" s="40" t="str">
        <f>IFERROR(INDEX($Z$2:$Z$8,MATCH(Manuel!$B9:$N45,AJ$2:AJ$8,0)),"--")</f>
        <v>--</v>
      </c>
      <c r="AK232" s="40" t="str">
        <f>IFERROR(INDEX($Z$2:$Z$8,MATCH(Manuel!$B9:$N45,AK$2:AK$8,0)),"--")</f>
        <v>--</v>
      </c>
      <c r="AL232" s="40" t="str">
        <f>IFERROR(INDEX($Z$2:$Z$8,MATCH(Manuel!$B9:$N45,AL$2:AL$8,0)),"--")</f>
        <v>--</v>
      </c>
      <c r="AM232" s="40" t="str">
        <f>IFERROR(INDEX($Z$2:$Z$8,MATCH(Manuel!$B9:$N45,AM$2:AM$8,0)),"--")</f>
        <v>--</v>
      </c>
      <c r="AN232" s="40" t="str">
        <f>IFERROR(INDEX($Z$2:$Z$8,MATCH(Manuel!$B9:$N45,AN$2:AN$8,0)),"--")</f>
        <v>--</v>
      </c>
      <c r="AO232" s="40" t="str">
        <f>IFERROR(INDEX($Z$2:$Z$8,MATCH(Manuel!$B9:$N45,AO$2:AO$8,0)),"--")</f>
        <v>--</v>
      </c>
      <c r="AP232" s="40" t="str">
        <f>IFERROR(INDEX($Z$2:$Z$8,MATCH(Manuel!$B9:$N45,AP$2:AP$8,0)),"--")</f>
        <v>--</v>
      </c>
      <c r="AQ232" s="40" t="str">
        <f>IFERROR(INDEX($Z$2:$Z$8,MATCH(Manuel!$B9:$N45,AQ$2:AQ$8,0)),"--")</f>
        <v>--</v>
      </c>
      <c r="AR232" s="40" t="str">
        <f>IFERROR(INDEX($Z$2:$Z$8,MATCH(Manuel!$B9:$N45,AR$2:AR$8,0)),"--")</f>
        <v>--</v>
      </c>
      <c r="AS232" s="40" t="str">
        <f>IFERROR(INDEX($Z$2:$Z$8,MATCH(Manuel!$B9:$N45,AS$2:AS$8,0)),"--")</f>
        <v>--</v>
      </c>
      <c r="AT232" s="40" t="str">
        <f>IFERROR(INDEX($Z$2:$Z$8,MATCH(Manuel!$B9:$N45,AT$2:AT$8,0)),"--")</f>
        <v>--</v>
      </c>
    </row>
    <row r="233" spans="26:46">
      <c r="Z233" s="96">
        <f>IFERROR(SUM(AA233:AT233)+Manuel!$C233,"")</f>
        <v>0</v>
      </c>
      <c r="AA233" s="33" t="str">
        <f>IFERROR(INDEX($Z$2:$Z$8,MATCH(Manuel!$B9:$N45,AA$2:AA$8,0)),"--")</f>
        <v>--</v>
      </c>
      <c r="AB233" s="40" t="str">
        <f>IFERROR(INDEX($Z$2:$Z$8,MATCH(Manuel!$B9:$N45,AB$2:AB$8,0)),"--")</f>
        <v>--</v>
      </c>
      <c r="AC233" s="40" t="str">
        <f>IFERROR(INDEX($Z$2:$Z$8,MATCH(Manuel!$B9:$N45,AC$2:AC$8,0)),"--")</f>
        <v>--</v>
      </c>
      <c r="AD233" s="40" t="str">
        <f>IFERROR(INDEX($Z$2:$Z$8,MATCH(Manuel!$B9:$N45,AD$2:AD$8,0)),"--")</f>
        <v>--</v>
      </c>
      <c r="AE233" s="40" t="str">
        <f>IFERROR(INDEX($Z$2:$Z$8,MATCH(Manuel!$B9:$N45,AE$2:AE$8,0)),"--")</f>
        <v>--</v>
      </c>
      <c r="AF233" s="40" t="str">
        <f>IFERROR(INDEX($Z$2:$Z$8,MATCH(Manuel!$B9:$N45,AF$2:AF$8,0)),"--")</f>
        <v>--</v>
      </c>
      <c r="AG233" s="40" t="str">
        <f>IFERROR(INDEX($Z$2:$Z$8,MATCH(Manuel!$B9:$N45,AG$2:AG$8,0)),"--")</f>
        <v>--</v>
      </c>
      <c r="AH233" s="40" t="str">
        <f>IFERROR(INDEX($Z$2:$Z$8,MATCH(Manuel!$B9:$N45,AH$2:AH$8,0)),"--")</f>
        <v>--</v>
      </c>
      <c r="AI233" s="40" t="str">
        <f>IFERROR(INDEX($Z$2:$Z$8,MATCH(Manuel!$B9:$N45,AI$2:AI$8,0)),"--")</f>
        <v>--</v>
      </c>
      <c r="AJ233" s="40" t="str">
        <f>IFERROR(INDEX($Z$2:$Z$8,MATCH(Manuel!$B9:$N45,AJ$2:AJ$8,0)),"--")</f>
        <v>--</v>
      </c>
      <c r="AK233" s="40" t="str">
        <f>IFERROR(INDEX($Z$2:$Z$8,MATCH(Manuel!$B9:$N45,AK$2:AK$8,0)),"--")</f>
        <v>--</v>
      </c>
      <c r="AL233" s="40" t="str">
        <f>IFERROR(INDEX($Z$2:$Z$8,MATCH(Manuel!$B9:$N45,AL$2:AL$8,0)),"--")</f>
        <v>--</v>
      </c>
      <c r="AM233" s="40" t="str">
        <f>IFERROR(INDEX($Z$2:$Z$8,MATCH(Manuel!$B9:$N45,AM$2:AM$8,0)),"--")</f>
        <v>--</v>
      </c>
      <c r="AN233" s="40" t="str">
        <f>IFERROR(INDEX($Z$2:$Z$8,MATCH(Manuel!$B9:$N45,AN$2:AN$8,0)),"--")</f>
        <v>--</v>
      </c>
      <c r="AO233" s="40" t="str">
        <f>IFERROR(INDEX($Z$2:$Z$8,MATCH(Manuel!$B9:$N45,AO$2:AO$8,0)),"--")</f>
        <v>--</v>
      </c>
      <c r="AP233" s="40" t="str">
        <f>IFERROR(INDEX($Z$2:$Z$8,MATCH(Manuel!$B9:$N45,AP$2:AP$8,0)),"--")</f>
        <v>--</v>
      </c>
      <c r="AQ233" s="40" t="str">
        <f>IFERROR(INDEX($Z$2:$Z$8,MATCH(Manuel!$B9:$N45,AQ$2:AQ$8,0)),"--")</f>
        <v>--</v>
      </c>
      <c r="AR233" s="40" t="str">
        <f>IFERROR(INDEX($Z$2:$Z$8,MATCH(Manuel!$B9:$N45,AR$2:AR$8,0)),"--")</f>
        <v>--</v>
      </c>
      <c r="AS233" s="40" t="str">
        <f>IFERROR(INDEX($Z$2:$Z$8,MATCH(Manuel!$B9:$N45,AS$2:AS$8,0)),"--")</f>
        <v>--</v>
      </c>
      <c r="AT233" s="40" t="str">
        <f>IFERROR(INDEX($Z$2:$Z$8,MATCH(Manuel!$B9:$N45,AT$2:AT$8,0)),"--")</f>
        <v>--</v>
      </c>
    </row>
    <row r="234" spans="26:46">
      <c r="Z234" s="96">
        <f>IFERROR(SUM(AA234:AT234)+Manuel!$C234,"")</f>
        <v>0</v>
      </c>
      <c r="AA234" s="33" t="str">
        <f>IFERROR(INDEX($Z$2:$Z$8,MATCH(Manuel!$B9:$N45,AA$2:AA$8,0)),"--")</f>
        <v>--</v>
      </c>
      <c r="AB234" s="40" t="str">
        <f>IFERROR(INDEX($Z$2:$Z$8,MATCH(Manuel!$B9:$N45,AB$2:AB$8,0)),"--")</f>
        <v>--</v>
      </c>
      <c r="AC234" s="40" t="str">
        <f>IFERROR(INDEX($Z$2:$Z$8,MATCH(Manuel!$B9:$N45,AC$2:AC$8,0)),"--")</f>
        <v>--</v>
      </c>
      <c r="AD234" s="40" t="str">
        <f>IFERROR(INDEX($Z$2:$Z$8,MATCH(Manuel!$B9:$N45,AD$2:AD$8,0)),"--")</f>
        <v>--</v>
      </c>
      <c r="AE234" s="40" t="str">
        <f>IFERROR(INDEX($Z$2:$Z$8,MATCH(Manuel!$B9:$N45,AE$2:AE$8,0)),"--")</f>
        <v>--</v>
      </c>
      <c r="AF234" s="40" t="str">
        <f>IFERROR(INDEX($Z$2:$Z$8,MATCH(Manuel!$B9:$N45,AF$2:AF$8,0)),"--")</f>
        <v>--</v>
      </c>
      <c r="AG234" s="40" t="str">
        <f>IFERROR(INDEX($Z$2:$Z$8,MATCH(Manuel!$B9:$N45,AG$2:AG$8,0)),"--")</f>
        <v>--</v>
      </c>
      <c r="AH234" s="40" t="str">
        <f>IFERROR(INDEX($Z$2:$Z$8,MATCH(Manuel!$B9:$N45,AH$2:AH$8,0)),"--")</f>
        <v>--</v>
      </c>
      <c r="AI234" s="40" t="str">
        <f>IFERROR(INDEX($Z$2:$Z$8,MATCH(Manuel!$B9:$N45,AI$2:AI$8,0)),"--")</f>
        <v>--</v>
      </c>
      <c r="AJ234" s="40" t="str">
        <f>IFERROR(INDEX($Z$2:$Z$8,MATCH(Manuel!$B9:$N45,AJ$2:AJ$8,0)),"--")</f>
        <v>--</v>
      </c>
      <c r="AK234" s="40" t="str">
        <f>IFERROR(INDEX($Z$2:$Z$8,MATCH(Manuel!$B9:$N45,AK$2:AK$8,0)),"--")</f>
        <v>--</v>
      </c>
      <c r="AL234" s="40" t="str">
        <f>IFERROR(INDEX($Z$2:$Z$8,MATCH(Manuel!$B9:$N45,AL$2:AL$8,0)),"--")</f>
        <v>--</v>
      </c>
      <c r="AM234" s="40" t="str">
        <f>IFERROR(INDEX($Z$2:$Z$8,MATCH(Manuel!$B9:$N45,AM$2:AM$8,0)),"--")</f>
        <v>--</v>
      </c>
      <c r="AN234" s="40" t="str">
        <f>IFERROR(INDEX($Z$2:$Z$8,MATCH(Manuel!$B9:$N45,AN$2:AN$8,0)),"--")</f>
        <v>--</v>
      </c>
      <c r="AO234" s="40" t="str">
        <f>IFERROR(INDEX($Z$2:$Z$8,MATCH(Manuel!$B9:$N45,AO$2:AO$8,0)),"--")</f>
        <v>--</v>
      </c>
      <c r="AP234" s="40" t="str">
        <f>IFERROR(INDEX($Z$2:$Z$8,MATCH(Manuel!$B9:$N45,AP$2:AP$8,0)),"--")</f>
        <v>--</v>
      </c>
      <c r="AQ234" s="40" t="str">
        <f>IFERROR(INDEX($Z$2:$Z$8,MATCH(Manuel!$B9:$N45,AQ$2:AQ$8,0)),"--")</f>
        <v>--</v>
      </c>
      <c r="AR234" s="40" t="str">
        <f>IFERROR(INDEX($Z$2:$Z$8,MATCH(Manuel!$B9:$N45,AR$2:AR$8,0)),"--")</f>
        <v>--</v>
      </c>
      <c r="AS234" s="40" t="str">
        <f>IFERROR(INDEX($Z$2:$Z$8,MATCH(Manuel!$B9:$N45,AS$2:AS$8,0)),"--")</f>
        <v>--</v>
      </c>
      <c r="AT234" s="40" t="str">
        <f>IFERROR(INDEX($Z$2:$Z$8,MATCH(Manuel!$B9:$N45,AT$2:AT$8,0)),"--")</f>
        <v>--</v>
      </c>
    </row>
    <row r="235" spans="26:46">
      <c r="Z235" s="96">
        <f>IFERROR(SUM(AA235:AT235)+Manuel!$C235,"")</f>
        <v>0</v>
      </c>
      <c r="AA235" s="33" t="str">
        <f>IFERROR(INDEX($Z$2:$Z$8,MATCH(Manuel!$B9:$N45,AA$2:AA$8,0)),"--")</f>
        <v>--</v>
      </c>
      <c r="AB235" s="40" t="str">
        <f>IFERROR(INDEX($Z$2:$Z$8,MATCH(Manuel!$B9:$N45,AB$2:AB$8,0)),"--")</f>
        <v>--</v>
      </c>
      <c r="AC235" s="40" t="str">
        <f>IFERROR(INDEX($Z$2:$Z$8,MATCH(Manuel!$B9:$N45,AC$2:AC$8,0)),"--")</f>
        <v>--</v>
      </c>
      <c r="AD235" s="40" t="str">
        <f>IFERROR(INDEX($Z$2:$Z$8,MATCH(Manuel!$B9:$N45,AD$2:AD$8,0)),"--")</f>
        <v>--</v>
      </c>
      <c r="AE235" s="40" t="str">
        <f>IFERROR(INDEX($Z$2:$Z$8,MATCH(Manuel!$B9:$N45,AE$2:AE$8,0)),"--")</f>
        <v>--</v>
      </c>
      <c r="AF235" s="40" t="str">
        <f>IFERROR(INDEX($Z$2:$Z$8,MATCH(Manuel!$B9:$N45,AF$2:AF$8,0)),"--")</f>
        <v>--</v>
      </c>
      <c r="AG235" s="40" t="str">
        <f>IFERROR(INDEX($Z$2:$Z$8,MATCH(Manuel!$B9:$N45,AG$2:AG$8,0)),"--")</f>
        <v>--</v>
      </c>
      <c r="AH235" s="40" t="str">
        <f>IFERROR(INDEX($Z$2:$Z$8,MATCH(Manuel!$B9:$N45,AH$2:AH$8,0)),"--")</f>
        <v>--</v>
      </c>
      <c r="AI235" s="40" t="str">
        <f>IFERROR(INDEX($Z$2:$Z$8,MATCH(Manuel!$B9:$N45,AI$2:AI$8,0)),"--")</f>
        <v>--</v>
      </c>
      <c r="AJ235" s="40" t="str">
        <f>IFERROR(INDEX($Z$2:$Z$8,MATCH(Manuel!$B9:$N45,AJ$2:AJ$8,0)),"--")</f>
        <v>--</v>
      </c>
      <c r="AK235" s="40" t="str">
        <f>IFERROR(INDEX($Z$2:$Z$8,MATCH(Manuel!$B9:$N45,AK$2:AK$8,0)),"--")</f>
        <v>--</v>
      </c>
      <c r="AL235" s="40" t="str">
        <f>IFERROR(INDEX($Z$2:$Z$8,MATCH(Manuel!$B9:$N45,AL$2:AL$8,0)),"--")</f>
        <v>--</v>
      </c>
      <c r="AM235" s="40" t="str">
        <f>IFERROR(INDEX($Z$2:$Z$8,MATCH(Manuel!$B9:$N45,AM$2:AM$8,0)),"--")</f>
        <v>--</v>
      </c>
      <c r="AN235" s="40" t="str">
        <f>IFERROR(INDEX($Z$2:$Z$8,MATCH(Manuel!$B9:$N45,AN$2:AN$8,0)),"--")</f>
        <v>--</v>
      </c>
      <c r="AO235" s="40" t="str">
        <f>IFERROR(INDEX($Z$2:$Z$8,MATCH(Manuel!$B9:$N45,AO$2:AO$8,0)),"--")</f>
        <v>--</v>
      </c>
      <c r="AP235" s="40" t="str">
        <f>IFERROR(INDEX($Z$2:$Z$8,MATCH(Manuel!$B9:$N45,AP$2:AP$8,0)),"--")</f>
        <v>--</v>
      </c>
      <c r="AQ235" s="40" t="str">
        <f>IFERROR(INDEX($Z$2:$Z$8,MATCH(Manuel!$B9:$N45,AQ$2:AQ$8,0)),"--")</f>
        <v>--</v>
      </c>
      <c r="AR235" s="40" t="str">
        <f>IFERROR(INDEX($Z$2:$Z$8,MATCH(Manuel!$B9:$N45,AR$2:AR$8,0)),"--")</f>
        <v>--</v>
      </c>
      <c r="AS235" s="40" t="str">
        <f>IFERROR(INDEX($Z$2:$Z$8,MATCH(Manuel!$B9:$N45,AS$2:AS$8,0)),"--")</f>
        <v>--</v>
      </c>
      <c r="AT235" s="40" t="str">
        <f>IFERROR(INDEX($Z$2:$Z$8,MATCH(Manuel!$B9:$N45,AT$2:AT$8,0)),"--")</f>
        <v>--</v>
      </c>
    </row>
    <row r="236" spans="26:46">
      <c r="Z236" s="96">
        <f>IFERROR(SUM(AA236:AT236)+Manuel!$C236,"")</f>
        <v>0</v>
      </c>
      <c r="AA236" s="33" t="str">
        <f>IFERROR(INDEX($Z$2:$Z$8,MATCH(Manuel!$B9:$N45,AA$2:AA$8,0)),"--")</f>
        <v>--</v>
      </c>
      <c r="AB236" s="40" t="str">
        <f>IFERROR(INDEX($Z$2:$Z$8,MATCH(Manuel!$B9:$N45,AB$2:AB$8,0)),"--")</f>
        <v>--</v>
      </c>
      <c r="AC236" s="40" t="str">
        <f>IFERROR(INDEX($Z$2:$Z$8,MATCH(Manuel!$B9:$N45,AC$2:AC$8,0)),"--")</f>
        <v>--</v>
      </c>
      <c r="AD236" s="40" t="str">
        <f>IFERROR(INDEX($Z$2:$Z$8,MATCH(Manuel!$B9:$N45,AD$2:AD$8,0)),"--")</f>
        <v>--</v>
      </c>
      <c r="AE236" s="40" t="str">
        <f>IFERROR(INDEX($Z$2:$Z$8,MATCH(Manuel!$B9:$N45,AE$2:AE$8,0)),"--")</f>
        <v>--</v>
      </c>
      <c r="AF236" s="40" t="str">
        <f>IFERROR(INDEX($Z$2:$Z$8,MATCH(Manuel!$B9:$N45,AF$2:AF$8,0)),"--")</f>
        <v>--</v>
      </c>
      <c r="AG236" s="40" t="str">
        <f>IFERROR(INDEX($Z$2:$Z$8,MATCH(Manuel!$B9:$N45,AG$2:AG$8,0)),"--")</f>
        <v>--</v>
      </c>
      <c r="AH236" s="40" t="str">
        <f>IFERROR(INDEX($Z$2:$Z$8,MATCH(Manuel!$B9:$N45,AH$2:AH$8,0)),"--")</f>
        <v>--</v>
      </c>
      <c r="AI236" s="40" t="str">
        <f>IFERROR(INDEX($Z$2:$Z$8,MATCH(Manuel!$B9:$N45,AI$2:AI$8,0)),"--")</f>
        <v>--</v>
      </c>
      <c r="AJ236" s="40" t="str">
        <f>IFERROR(INDEX($Z$2:$Z$8,MATCH(Manuel!$B9:$N45,AJ$2:AJ$8,0)),"--")</f>
        <v>--</v>
      </c>
      <c r="AK236" s="40" t="str">
        <f>IFERROR(INDEX($Z$2:$Z$8,MATCH(Manuel!$B9:$N45,AK$2:AK$8,0)),"--")</f>
        <v>--</v>
      </c>
      <c r="AL236" s="40" t="str">
        <f>IFERROR(INDEX($Z$2:$Z$8,MATCH(Manuel!$B9:$N45,AL$2:AL$8,0)),"--")</f>
        <v>--</v>
      </c>
      <c r="AM236" s="40" t="str">
        <f>IFERROR(INDEX($Z$2:$Z$8,MATCH(Manuel!$B9:$N45,AM$2:AM$8,0)),"--")</f>
        <v>--</v>
      </c>
      <c r="AN236" s="40" t="str">
        <f>IFERROR(INDEX($Z$2:$Z$8,MATCH(Manuel!$B9:$N45,AN$2:AN$8,0)),"--")</f>
        <v>--</v>
      </c>
      <c r="AO236" s="40" t="str">
        <f>IFERROR(INDEX($Z$2:$Z$8,MATCH(Manuel!$B9:$N45,AO$2:AO$8,0)),"--")</f>
        <v>--</v>
      </c>
      <c r="AP236" s="40" t="str">
        <f>IFERROR(INDEX($Z$2:$Z$8,MATCH(Manuel!$B9:$N45,AP$2:AP$8,0)),"--")</f>
        <v>--</v>
      </c>
      <c r="AQ236" s="40" t="str">
        <f>IFERROR(INDEX($Z$2:$Z$8,MATCH(Manuel!$B9:$N45,AQ$2:AQ$8,0)),"--")</f>
        <v>--</v>
      </c>
      <c r="AR236" s="40" t="str">
        <f>IFERROR(INDEX($Z$2:$Z$8,MATCH(Manuel!$B9:$N45,AR$2:AR$8,0)),"--")</f>
        <v>--</v>
      </c>
      <c r="AS236" s="40" t="str">
        <f>IFERROR(INDEX($Z$2:$Z$8,MATCH(Manuel!$B9:$N45,AS$2:AS$8,0)),"--")</f>
        <v>--</v>
      </c>
      <c r="AT236" s="40" t="str">
        <f>IFERROR(INDEX($Z$2:$Z$8,MATCH(Manuel!$B9:$N45,AT$2:AT$8,0)),"--")</f>
        <v>--</v>
      </c>
    </row>
    <row r="237" spans="26:46">
      <c r="Z237" s="96">
        <f>IFERROR(SUM(AA237:AT237)+Manuel!$C237,"")</f>
        <v>0</v>
      </c>
      <c r="AA237" s="33" t="str">
        <f>IFERROR(INDEX($Z$2:$Z$8,MATCH(Manuel!$B9:$N45,AA$2:AA$8,0)),"--")</f>
        <v>--</v>
      </c>
      <c r="AB237" s="40" t="str">
        <f>IFERROR(INDEX($Z$2:$Z$8,MATCH(Manuel!$B9:$N45,AB$2:AB$8,0)),"--")</f>
        <v>--</v>
      </c>
      <c r="AC237" s="40" t="str">
        <f>IFERROR(INDEX($Z$2:$Z$8,MATCH(Manuel!$B9:$N45,AC$2:AC$8,0)),"--")</f>
        <v>--</v>
      </c>
      <c r="AD237" s="40" t="str">
        <f>IFERROR(INDEX($Z$2:$Z$8,MATCH(Manuel!$B9:$N45,AD$2:AD$8,0)),"--")</f>
        <v>--</v>
      </c>
      <c r="AE237" s="40" t="str">
        <f>IFERROR(INDEX($Z$2:$Z$8,MATCH(Manuel!$B9:$N45,AE$2:AE$8,0)),"--")</f>
        <v>--</v>
      </c>
      <c r="AF237" s="40" t="str">
        <f>IFERROR(INDEX($Z$2:$Z$8,MATCH(Manuel!$B9:$N45,AF$2:AF$8,0)),"--")</f>
        <v>--</v>
      </c>
      <c r="AG237" s="40" t="str">
        <f>IFERROR(INDEX($Z$2:$Z$8,MATCH(Manuel!$B9:$N45,AG$2:AG$8,0)),"--")</f>
        <v>--</v>
      </c>
      <c r="AH237" s="40" t="str">
        <f>IFERROR(INDEX($Z$2:$Z$8,MATCH(Manuel!$B9:$N45,AH$2:AH$8,0)),"--")</f>
        <v>--</v>
      </c>
      <c r="AI237" s="40" t="str">
        <f>IFERROR(INDEX($Z$2:$Z$8,MATCH(Manuel!$B9:$N45,AI$2:AI$8,0)),"--")</f>
        <v>--</v>
      </c>
      <c r="AJ237" s="40" t="str">
        <f>IFERROR(INDEX($Z$2:$Z$8,MATCH(Manuel!$B9:$N45,AJ$2:AJ$8,0)),"--")</f>
        <v>--</v>
      </c>
      <c r="AK237" s="40" t="str">
        <f>IFERROR(INDEX($Z$2:$Z$8,MATCH(Manuel!$B9:$N45,AK$2:AK$8,0)),"--")</f>
        <v>--</v>
      </c>
      <c r="AL237" s="40" t="str">
        <f>IFERROR(INDEX($Z$2:$Z$8,MATCH(Manuel!$B9:$N45,AL$2:AL$8,0)),"--")</f>
        <v>--</v>
      </c>
      <c r="AM237" s="40" t="str">
        <f>IFERROR(INDEX($Z$2:$Z$8,MATCH(Manuel!$B9:$N45,AM$2:AM$8,0)),"--")</f>
        <v>--</v>
      </c>
      <c r="AN237" s="40" t="str">
        <f>IFERROR(INDEX($Z$2:$Z$8,MATCH(Manuel!$B9:$N45,AN$2:AN$8,0)),"--")</f>
        <v>--</v>
      </c>
      <c r="AO237" s="40" t="str">
        <f>IFERROR(INDEX($Z$2:$Z$8,MATCH(Manuel!$B9:$N45,AO$2:AO$8,0)),"--")</f>
        <v>--</v>
      </c>
      <c r="AP237" s="40" t="str">
        <f>IFERROR(INDEX($Z$2:$Z$8,MATCH(Manuel!$B9:$N45,AP$2:AP$8,0)),"--")</f>
        <v>--</v>
      </c>
      <c r="AQ237" s="40" t="str">
        <f>IFERROR(INDEX($Z$2:$Z$8,MATCH(Manuel!$B9:$N45,AQ$2:AQ$8,0)),"--")</f>
        <v>--</v>
      </c>
      <c r="AR237" s="40" t="str">
        <f>IFERROR(INDEX($Z$2:$Z$8,MATCH(Manuel!$B9:$N45,AR$2:AR$8,0)),"--")</f>
        <v>--</v>
      </c>
      <c r="AS237" s="40" t="str">
        <f>IFERROR(INDEX($Z$2:$Z$8,MATCH(Manuel!$B9:$N45,AS$2:AS$8,0)),"--")</f>
        <v>--</v>
      </c>
      <c r="AT237" s="40" t="str">
        <f>IFERROR(INDEX($Z$2:$Z$8,MATCH(Manuel!$B9:$N45,AT$2:AT$8,0)),"--")</f>
        <v>--</v>
      </c>
    </row>
    <row r="238" spans="26:46">
      <c r="Z238" s="96">
        <f>IFERROR(SUM(AA238:AT238)+Manuel!$C238,"")</f>
        <v>0</v>
      </c>
      <c r="AA238" s="33" t="str">
        <f>IFERROR(INDEX($Z$2:$Z$8,MATCH(Manuel!$B9:$N45,AA$2:AA$8,0)),"--")</f>
        <v>--</v>
      </c>
      <c r="AB238" s="40" t="str">
        <f>IFERROR(INDEX($Z$2:$Z$8,MATCH(Manuel!$B9:$N45,AB$2:AB$8,0)),"--")</f>
        <v>--</v>
      </c>
      <c r="AC238" s="40" t="str">
        <f>IFERROR(INDEX($Z$2:$Z$8,MATCH(Manuel!$B9:$N45,AC$2:AC$8,0)),"--")</f>
        <v>--</v>
      </c>
      <c r="AD238" s="40" t="str">
        <f>IFERROR(INDEX($Z$2:$Z$8,MATCH(Manuel!$B9:$N45,AD$2:AD$8,0)),"--")</f>
        <v>--</v>
      </c>
      <c r="AE238" s="40" t="str">
        <f>IFERROR(INDEX($Z$2:$Z$8,MATCH(Manuel!$B9:$N45,AE$2:AE$8,0)),"--")</f>
        <v>--</v>
      </c>
      <c r="AF238" s="40" t="str">
        <f>IFERROR(INDEX($Z$2:$Z$8,MATCH(Manuel!$B9:$N45,AF$2:AF$8,0)),"--")</f>
        <v>--</v>
      </c>
      <c r="AG238" s="40" t="str">
        <f>IFERROR(INDEX($Z$2:$Z$8,MATCH(Manuel!$B9:$N45,AG$2:AG$8,0)),"--")</f>
        <v>--</v>
      </c>
      <c r="AH238" s="40" t="str">
        <f>IFERROR(INDEX($Z$2:$Z$8,MATCH(Manuel!$B9:$N45,AH$2:AH$8,0)),"--")</f>
        <v>--</v>
      </c>
      <c r="AI238" s="40" t="str">
        <f>IFERROR(INDEX($Z$2:$Z$8,MATCH(Manuel!$B9:$N45,AI$2:AI$8,0)),"--")</f>
        <v>--</v>
      </c>
      <c r="AJ238" s="40" t="str">
        <f>IFERROR(INDEX($Z$2:$Z$8,MATCH(Manuel!$B9:$N45,AJ$2:AJ$8,0)),"--")</f>
        <v>--</v>
      </c>
      <c r="AK238" s="40" t="str">
        <f>IFERROR(INDEX($Z$2:$Z$8,MATCH(Manuel!$B9:$N45,AK$2:AK$8,0)),"--")</f>
        <v>--</v>
      </c>
      <c r="AL238" s="40" t="str">
        <f>IFERROR(INDEX($Z$2:$Z$8,MATCH(Manuel!$B9:$N45,AL$2:AL$8,0)),"--")</f>
        <v>--</v>
      </c>
      <c r="AM238" s="40" t="str">
        <f>IFERROR(INDEX($Z$2:$Z$8,MATCH(Manuel!$B9:$N45,AM$2:AM$8,0)),"--")</f>
        <v>--</v>
      </c>
      <c r="AN238" s="40" t="str">
        <f>IFERROR(INDEX($Z$2:$Z$8,MATCH(Manuel!$B9:$N45,AN$2:AN$8,0)),"--")</f>
        <v>--</v>
      </c>
      <c r="AO238" s="40" t="str">
        <f>IFERROR(INDEX($Z$2:$Z$8,MATCH(Manuel!$B9:$N45,AO$2:AO$8,0)),"--")</f>
        <v>--</v>
      </c>
      <c r="AP238" s="40" t="str">
        <f>IFERROR(INDEX($Z$2:$Z$8,MATCH(Manuel!$B9:$N45,AP$2:AP$8,0)),"--")</f>
        <v>--</v>
      </c>
      <c r="AQ238" s="40" t="str">
        <f>IFERROR(INDEX($Z$2:$Z$8,MATCH(Manuel!$B9:$N45,AQ$2:AQ$8,0)),"--")</f>
        <v>--</v>
      </c>
      <c r="AR238" s="40" t="str">
        <f>IFERROR(INDEX($Z$2:$Z$8,MATCH(Manuel!$B9:$N45,AR$2:AR$8,0)),"--")</f>
        <v>--</v>
      </c>
      <c r="AS238" s="40" t="str">
        <f>IFERROR(INDEX($Z$2:$Z$8,MATCH(Manuel!$B9:$N45,AS$2:AS$8,0)),"--")</f>
        <v>--</v>
      </c>
      <c r="AT238" s="40" t="str">
        <f>IFERROR(INDEX($Z$2:$Z$8,MATCH(Manuel!$B9:$N45,AT$2:AT$8,0)),"--")</f>
        <v>--</v>
      </c>
    </row>
    <row r="239" spans="26:46">
      <c r="Z239" s="96">
        <f>IFERROR(SUM(AA239:AT239)+Manuel!$C239,"")</f>
        <v>0</v>
      </c>
      <c r="AA239" s="33" t="str">
        <f>IFERROR(INDEX($Z$2:$Z$8,MATCH(Manuel!$B9:$N45,AA$2:AA$8,0)),"--")</f>
        <v>--</v>
      </c>
      <c r="AB239" s="40" t="str">
        <f>IFERROR(INDEX($Z$2:$Z$8,MATCH(Manuel!$B9:$N45,AB$2:AB$8,0)),"--")</f>
        <v>--</v>
      </c>
      <c r="AC239" s="40" t="str">
        <f>IFERROR(INDEX($Z$2:$Z$8,MATCH(Manuel!$B9:$N45,AC$2:AC$8,0)),"--")</f>
        <v>--</v>
      </c>
      <c r="AD239" s="40" t="str">
        <f>IFERROR(INDEX($Z$2:$Z$8,MATCH(Manuel!$B9:$N45,AD$2:AD$8,0)),"--")</f>
        <v>--</v>
      </c>
      <c r="AE239" s="40" t="str">
        <f>IFERROR(INDEX($Z$2:$Z$8,MATCH(Manuel!$B9:$N45,AE$2:AE$8,0)),"--")</f>
        <v>--</v>
      </c>
      <c r="AF239" s="40" t="str">
        <f>IFERROR(INDEX($Z$2:$Z$8,MATCH(Manuel!$B9:$N45,AF$2:AF$8,0)),"--")</f>
        <v>--</v>
      </c>
      <c r="AG239" s="40" t="str">
        <f>IFERROR(INDEX($Z$2:$Z$8,MATCH(Manuel!$B9:$N45,AG$2:AG$8,0)),"--")</f>
        <v>--</v>
      </c>
      <c r="AH239" s="40" t="str">
        <f>IFERROR(INDEX($Z$2:$Z$8,MATCH(Manuel!$B9:$N45,AH$2:AH$8,0)),"--")</f>
        <v>--</v>
      </c>
      <c r="AI239" s="40" t="str">
        <f>IFERROR(INDEX($Z$2:$Z$8,MATCH(Manuel!$B9:$N45,AI$2:AI$8,0)),"--")</f>
        <v>--</v>
      </c>
      <c r="AJ239" s="40" t="str">
        <f>IFERROR(INDEX($Z$2:$Z$8,MATCH(Manuel!$B9:$N45,AJ$2:AJ$8,0)),"--")</f>
        <v>--</v>
      </c>
      <c r="AK239" s="40" t="str">
        <f>IFERROR(INDEX($Z$2:$Z$8,MATCH(Manuel!$B9:$N45,AK$2:AK$8,0)),"--")</f>
        <v>--</v>
      </c>
      <c r="AL239" s="40" t="str">
        <f>IFERROR(INDEX($Z$2:$Z$8,MATCH(Manuel!$B9:$N45,AL$2:AL$8,0)),"--")</f>
        <v>--</v>
      </c>
      <c r="AM239" s="40" t="str">
        <f>IFERROR(INDEX($Z$2:$Z$8,MATCH(Manuel!$B9:$N45,AM$2:AM$8,0)),"--")</f>
        <v>--</v>
      </c>
      <c r="AN239" s="40" t="str">
        <f>IFERROR(INDEX($Z$2:$Z$8,MATCH(Manuel!$B9:$N45,AN$2:AN$8,0)),"--")</f>
        <v>--</v>
      </c>
      <c r="AO239" s="40" t="str">
        <f>IFERROR(INDEX($Z$2:$Z$8,MATCH(Manuel!$B9:$N45,AO$2:AO$8,0)),"--")</f>
        <v>--</v>
      </c>
      <c r="AP239" s="40" t="str">
        <f>IFERROR(INDEX($Z$2:$Z$8,MATCH(Manuel!$B9:$N45,AP$2:AP$8,0)),"--")</f>
        <v>--</v>
      </c>
      <c r="AQ239" s="40" t="str">
        <f>IFERROR(INDEX($Z$2:$Z$8,MATCH(Manuel!$B9:$N45,AQ$2:AQ$8,0)),"--")</f>
        <v>--</v>
      </c>
      <c r="AR239" s="40" t="str">
        <f>IFERROR(INDEX($Z$2:$Z$8,MATCH(Manuel!$B9:$N45,AR$2:AR$8,0)),"--")</f>
        <v>--</v>
      </c>
      <c r="AS239" s="40" t="str">
        <f>IFERROR(INDEX($Z$2:$Z$8,MATCH(Manuel!$B9:$N45,AS$2:AS$8,0)),"--")</f>
        <v>--</v>
      </c>
      <c r="AT239" s="40" t="str">
        <f>IFERROR(INDEX($Z$2:$Z$8,MATCH(Manuel!$B9:$N45,AT$2:AT$8,0)),"--")</f>
        <v>--</v>
      </c>
    </row>
    <row r="240" spans="26:46">
      <c r="Z240" s="96">
        <f>IFERROR(SUM(AA240:AT240)+Manuel!$C240,"")</f>
        <v>0</v>
      </c>
      <c r="AA240" s="33" t="str">
        <f>IFERROR(INDEX($Z$2:$Z$8,MATCH(Manuel!$B9:$N45,AA$2:AA$8,0)),"--")</f>
        <v>--</v>
      </c>
      <c r="AB240" s="40" t="str">
        <f>IFERROR(INDEX($Z$2:$Z$8,MATCH(Manuel!$B9:$N45,AB$2:AB$8,0)),"--")</f>
        <v>--</v>
      </c>
      <c r="AC240" s="40" t="str">
        <f>IFERROR(INDEX($Z$2:$Z$8,MATCH(Manuel!$B9:$N45,AC$2:AC$8,0)),"--")</f>
        <v>--</v>
      </c>
      <c r="AD240" s="40" t="str">
        <f>IFERROR(INDEX($Z$2:$Z$8,MATCH(Manuel!$B9:$N45,AD$2:AD$8,0)),"--")</f>
        <v>--</v>
      </c>
      <c r="AE240" s="40" t="str">
        <f>IFERROR(INDEX($Z$2:$Z$8,MATCH(Manuel!$B9:$N45,AE$2:AE$8,0)),"--")</f>
        <v>--</v>
      </c>
      <c r="AF240" s="40" t="str">
        <f>IFERROR(INDEX($Z$2:$Z$8,MATCH(Manuel!$B9:$N45,AF$2:AF$8,0)),"--")</f>
        <v>--</v>
      </c>
      <c r="AG240" s="40" t="str">
        <f>IFERROR(INDEX($Z$2:$Z$8,MATCH(Manuel!$B9:$N45,AG$2:AG$8,0)),"--")</f>
        <v>--</v>
      </c>
      <c r="AH240" s="40" t="str">
        <f>IFERROR(INDEX($Z$2:$Z$8,MATCH(Manuel!$B9:$N45,AH$2:AH$8,0)),"--")</f>
        <v>--</v>
      </c>
      <c r="AI240" s="40" t="str">
        <f>IFERROR(INDEX($Z$2:$Z$8,MATCH(Manuel!$B9:$N45,AI$2:AI$8,0)),"--")</f>
        <v>--</v>
      </c>
      <c r="AJ240" s="40" t="str">
        <f>IFERROR(INDEX($Z$2:$Z$8,MATCH(Manuel!$B9:$N45,AJ$2:AJ$8,0)),"--")</f>
        <v>--</v>
      </c>
      <c r="AK240" s="40" t="str">
        <f>IFERROR(INDEX($Z$2:$Z$8,MATCH(Manuel!$B9:$N45,AK$2:AK$8,0)),"--")</f>
        <v>--</v>
      </c>
      <c r="AL240" s="40" t="str">
        <f>IFERROR(INDEX($Z$2:$Z$8,MATCH(Manuel!$B9:$N45,AL$2:AL$8,0)),"--")</f>
        <v>--</v>
      </c>
      <c r="AM240" s="40" t="str">
        <f>IFERROR(INDEX($Z$2:$Z$8,MATCH(Manuel!$B9:$N45,AM$2:AM$8,0)),"--")</f>
        <v>--</v>
      </c>
      <c r="AN240" s="40" t="str">
        <f>IFERROR(INDEX($Z$2:$Z$8,MATCH(Manuel!$B9:$N45,AN$2:AN$8,0)),"--")</f>
        <v>--</v>
      </c>
      <c r="AO240" s="40" t="str">
        <f>IFERROR(INDEX($Z$2:$Z$8,MATCH(Manuel!$B9:$N45,AO$2:AO$8,0)),"--")</f>
        <v>--</v>
      </c>
      <c r="AP240" s="40" t="str">
        <f>IFERROR(INDEX($Z$2:$Z$8,MATCH(Manuel!$B9:$N45,AP$2:AP$8,0)),"--")</f>
        <v>--</v>
      </c>
      <c r="AQ240" s="40" t="str">
        <f>IFERROR(INDEX($Z$2:$Z$8,MATCH(Manuel!$B9:$N45,AQ$2:AQ$8,0)),"--")</f>
        <v>--</v>
      </c>
      <c r="AR240" s="40" t="str">
        <f>IFERROR(INDEX($Z$2:$Z$8,MATCH(Manuel!$B9:$N45,AR$2:AR$8,0)),"--")</f>
        <v>--</v>
      </c>
      <c r="AS240" s="40" t="str">
        <f>IFERROR(INDEX($Z$2:$Z$8,MATCH(Manuel!$B9:$N45,AS$2:AS$8,0)),"--")</f>
        <v>--</v>
      </c>
      <c r="AT240" s="40" t="str">
        <f>IFERROR(INDEX($Z$2:$Z$8,MATCH(Manuel!$B9:$N45,AT$2:AT$8,0)),"--")</f>
        <v>--</v>
      </c>
    </row>
    <row r="241" spans="26:46">
      <c r="Z241" s="96">
        <f>IFERROR(SUM(AA241:AT241)+Manuel!$C241,"")</f>
        <v>0</v>
      </c>
      <c r="AA241" s="33" t="str">
        <f>IFERROR(INDEX($Z$2:$Z$8,MATCH(Manuel!$B9:$N45,AA$2:AA$8,0)),"--")</f>
        <v>--</v>
      </c>
      <c r="AB241" s="40" t="str">
        <f>IFERROR(INDEX($Z$2:$Z$8,MATCH(Manuel!$B9:$N45,AB$2:AB$8,0)),"--")</f>
        <v>--</v>
      </c>
      <c r="AC241" s="40" t="str">
        <f>IFERROR(INDEX($Z$2:$Z$8,MATCH(Manuel!$B9:$N45,AC$2:AC$8,0)),"--")</f>
        <v>--</v>
      </c>
      <c r="AD241" s="40" t="str">
        <f>IFERROR(INDEX($Z$2:$Z$8,MATCH(Manuel!$B9:$N45,AD$2:AD$8,0)),"--")</f>
        <v>--</v>
      </c>
      <c r="AE241" s="40" t="str">
        <f>IFERROR(INDEX($Z$2:$Z$8,MATCH(Manuel!$B9:$N45,AE$2:AE$8,0)),"--")</f>
        <v>--</v>
      </c>
      <c r="AF241" s="40" t="str">
        <f>IFERROR(INDEX($Z$2:$Z$8,MATCH(Manuel!$B9:$N45,AF$2:AF$8,0)),"--")</f>
        <v>--</v>
      </c>
      <c r="AG241" s="40" t="str">
        <f>IFERROR(INDEX($Z$2:$Z$8,MATCH(Manuel!$B9:$N45,AG$2:AG$8,0)),"--")</f>
        <v>--</v>
      </c>
      <c r="AH241" s="40" t="str">
        <f>IFERROR(INDEX($Z$2:$Z$8,MATCH(Manuel!$B9:$N45,AH$2:AH$8,0)),"--")</f>
        <v>--</v>
      </c>
      <c r="AI241" s="40" t="str">
        <f>IFERROR(INDEX($Z$2:$Z$8,MATCH(Manuel!$B9:$N45,AI$2:AI$8,0)),"--")</f>
        <v>--</v>
      </c>
      <c r="AJ241" s="40" t="str">
        <f>IFERROR(INDEX($Z$2:$Z$8,MATCH(Manuel!$B9:$N45,AJ$2:AJ$8,0)),"--")</f>
        <v>--</v>
      </c>
      <c r="AK241" s="40" t="str">
        <f>IFERROR(INDEX($Z$2:$Z$8,MATCH(Manuel!$B9:$N45,AK$2:AK$8,0)),"--")</f>
        <v>--</v>
      </c>
      <c r="AL241" s="40" t="str">
        <f>IFERROR(INDEX($Z$2:$Z$8,MATCH(Manuel!$B9:$N45,AL$2:AL$8,0)),"--")</f>
        <v>--</v>
      </c>
      <c r="AM241" s="40" t="str">
        <f>IFERROR(INDEX($Z$2:$Z$8,MATCH(Manuel!$B9:$N45,AM$2:AM$8,0)),"--")</f>
        <v>--</v>
      </c>
      <c r="AN241" s="40" t="str">
        <f>IFERROR(INDEX($Z$2:$Z$8,MATCH(Manuel!$B9:$N45,AN$2:AN$8,0)),"--")</f>
        <v>--</v>
      </c>
      <c r="AO241" s="40" t="str">
        <f>IFERROR(INDEX($Z$2:$Z$8,MATCH(Manuel!$B9:$N45,AO$2:AO$8,0)),"--")</f>
        <v>--</v>
      </c>
      <c r="AP241" s="40" t="str">
        <f>IFERROR(INDEX($Z$2:$Z$8,MATCH(Manuel!$B9:$N45,AP$2:AP$8,0)),"--")</f>
        <v>--</v>
      </c>
      <c r="AQ241" s="40" t="str">
        <f>IFERROR(INDEX($Z$2:$Z$8,MATCH(Manuel!$B9:$N45,AQ$2:AQ$8,0)),"--")</f>
        <v>--</v>
      </c>
      <c r="AR241" s="40" t="str">
        <f>IFERROR(INDEX($Z$2:$Z$8,MATCH(Manuel!$B9:$N45,AR$2:AR$8,0)),"--")</f>
        <v>--</v>
      </c>
      <c r="AS241" s="40" t="str">
        <f>IFERROR(INDEX($Z$2:$Z$8,MATCH(Manuel!$B9:$N45,AS$2:AS$8,0)),"--")</f>
        <v>--</v>
      </c>
      <c r="AT241" s="40" t="str">
        <f>IFERROR(INDEX($Z$2:$Z$8,MATCH(Manuel!$B9:$N45,AT$2:AT$8,0)),"--")</f>
        <v>--</v>
      </c>
    </row>
    <row r="242" spans="26:46">
      <c r="Z242" s="96">
        <f>IFERROR(SUM(AA242:AT242)+Manuel!$C242,"")</f>
        <v>0</v>
      </c>
      <c r="AA242" s="33" t="str">
        <f>IFERROR(INDEX($Z$2:$Z$8,MATCH(Manuel!$B9:$N45,AA$2:AA$8,0)),"--")</f>
        <v>--</v>
      </c>
      <c r="AB242" s="40" t="str">
        <f>IFERROR(INDEX($Z$2:$Z$8,MATCH(Manuel!$B9:$N45,AB$2:AB$8,0)),"--")</f>
        <v>--</v>
      </c>
      <c r="AC242" s="40" t="str">
        <f>IFERROR(INDEX($Z$2:$Z$8,MATCH(Manuel!$B9:$N45,AC$2:AC$8,0)),"--")</f>
        <v>--</v>
      </c>
      <c r="AD242" s="40" t="str">
        <f>IFERROR(INDEX($Z$2:$Z$8,MATCH(Manuel!$B9:$N45,AD$2:AD$8,0)),"--")</f>
        <v>--</v>
      </c>
      <c r="AE242" s="40" t="str">
        <f>IFERROR(INDEX($Z$2:$Z$8,MATCH(Manuel!$B9:$N45,AE$2:AE$8,0)),"--")</f>
        <v>--</v>
      </c>
      <c r="AF242" s="40" t="str">
        <f>IFERROR(INDEX($Z$2:$Z$8,MATCH(Manuel!$B9:$N45,AF$2:AF$8,0)),"--")</f>
        <v>--</v>
      </c>
      <c r="AG242" s="40" t="str">
        <f>IFERROR(INDEX($Z$2:$Z$8,MATCH(Manuel!$B9:$N45,AG$2:AG$8,0)),"--")</f>
        <v>--</v>
      </c>
      <c r="AH242" s="40" t="str">
        <f>IFERROR(INDEX($Z$2:$Z$8,MATCH(Manuel!$B9:$N45,AH$2:AH$8,0)),"--")</f>
        <v>--</v>
      </c>
      <c r="AI242" s="40" t="str">
        <f>IFERROR(INDEX($Z$2:$Z$8,MATCH(Manuel!$B9:$N45,AI$2:AI$8,0)),"--")</f>
        <v>--</v>
      </c>
      <c r="AJ242" s="40" t="str">
        <f>IFERROR(INDEX($Z$2:$Z$8,MATCH(Manuel!$B9:$N45,AJ$2:AJ$8,0)),"--")</f>
        <v>--</v>
      </c>
      <c r="AK242" s="40" t="str">
        <f>IFERROR(INDEX($Z$2:$Z$8,MATCH(Manuel!$B9:$N45,AK$2:AK$8,0)),"--")</f>
        <v>--</v>
      </c>
      <c r="AL242" s="40" t="str">
        <f>IFERROR(INDEX($Z$2:$Z$8,MATCH(Manuel!$B9:$N45,AL$2:AL$8,0)),"--")</f>
        <v>--</v>
      </c>
      <c r="AM242" s="40" t="str">
        <f>IFERROR(INDEX($Z$2:$Z$8,MATCH(Manuel!$B9:$N45,AM$2:AM$8,0)),"--")</f>
        <v>--</v>
      </c>
      <c r="AN242" s="40" t="str">
        <f>IFERROR(INDEX($Z$2:$Z$8,MATCH(Manuel!$B9:$N45,AN$2:AN$8,0)),"--")</f>
        <v>--</v>
      </c>
      <c r="AO242" s="40" t="str">
        <f>IFERROR(INDEX($Z$2:$Z$8,MATCH(Manuel!$B9:$N45,AO$2:AO$8,0)),"--")</f>
        <v>--</v>
      </c>
      <c r="AP242" s="40" t="str">
        <f>IFERROR(INDEX($Z$2:$Z$8,MATCH(Manuel!$B9:$N45,AP$2:AP$8,0)),"--")</f>
        <v>--</v>
      </c>
      <c r="AQ242" s="40" t="str">
        <f>IFERROR(INDEX($Z$2:$Z$8,MATCH(Manuel!$B9:$N45,AQ$2:AQ$8,0)),"--")</f>
        <v>--</v>
      </c>
      <c r="AR242" s="40" t="str">
        <f>IFERROR(INDEX($Z$2:$Z$8,MATCH(Manuel!$B9:$N45,AR$2:AR$8,0)),"--")</f>
        <v>--</v>
      </c>
      <c r="AS242" s="40" t="str">
        <f>IFERROR(INDEX($Z$2:$Z$8,MATCH(Manuel!$B9:$N45,AS$2:AS$8,0)),"--")</f>
        <v>--</v>
      </c>
      <c r="AT242" s="40" t="str">
        <f>IFERROR(INDEX($Z$2:$Z$8,MATCH(Manuel!$B9:$N45,AT$2:AT$8,0)),"--")</f>
        <v>--</v>
      </c>
    </row>
    <row r="243" spans="26:46">
      <c r="Z243" s="96">
        <f>IFERROR(SUM(AA243:AT243)+Manuel!$C243,"")</f>
        <v>0</v>
      </c>
      <c r="AA243" s="33" t="str">
        <f>IFERROR(INDEX($Z$2:$Z$8,MATCH(Manuel!$B9:$N45,AA$2:AA$8,0)),"--")</f>
        <v>--</v>
      </c>
      <c r="AB243" s="40" t="str">
        <f>IFERROR(INDEX($Z$2:$Z$8,MATCH(Manuel!$B9:$N45,AB$2:AB$8,0)),"--")</f>
        <v>--</v>
      </c>
      <c r="AC243" s="40" t="str">
        <f>IFERROR(INDEX($Z$2:$Z$8,MATCH(Manuel!$B9:$N45,AC$2:AC$8,0)),"--")</f>
        <v>--</v>
      </c>
      <c r="AD243" s="40" t="str">
        <f>IFERROR(INDEX($Z$2:$Z$8,MATCH(Manuel!$B9:$N45,AD$2:AD$8,0)),"--")</f>
        <v>--</v>
      </c>
      <c r="AE243" s="40" t="str">
        <f>IFERROR(INDEX($Z$2:$Z$8,MATCH(Manuel!$B9:$N45,AE$2:AE$8,0)),"--")</f>
        <v>--</v>
      </c>
      <c r="AF243" s="40" t="str">
        <f>IFERROR(INDEX($Z$2:$Z$8,MATCH(Manuel!$B9:$N45,AF$2:AF$8,0)),"--")</f>
        <v>--</v>
      </c>
      <c r="AG243" s="40" t="str">
        <f>IFERROR(INDEX($Z$2:$Z$8,MATCH(Manuel!$B9:$N45,AG$2:AG$8,0)),"--")</f>
        <v>--</v>
      </c>
      <c r="AH243" s="40" t="str">
        <f>IFERROR(INDEX($Z$2:$Z$8,MATCH(Manuel!$B9:$N45,AH$2:AH$8,0)),"--")</f>
        <v>--</v>
      </c>
      <c r="AI243" s="40" t="str">
        <f>IFERROR(INDEX($Z$2:$Z$8,MATCH(Manuel!$B9:$N45,AI$2:AI$8,0)),"--")</f>
        <v>--</v>
      </c>
      <c r="AJ243" s="40" t="str">
        <f>IFERROR(INDEX($Z$2:$Z$8,MATCH(Manuel!$B9:$N45,AJ$2:AJ$8,0)),"--")</f>
        <v>--</v>
      </c>
      <c r="AK243" s="40" t="str">
        <f>IFERROR(INDEX($Z$2:$Z$8,MATCH(Manuel!$B9:$N45,AK$2:AK$8,0)),"--")</f>
        <v>--</v>
      </c>
      <c r="AL243" s="40" t="str">
        <f>IFERROR(INDEX($Z$2:$Z$8,MATCH(Manuel!$B9:$N45,AL$2:AL$8,0)),"--")</f>
        <v>--</v>
      </c>
      <c r="AM243" s="40" t="str">
        <f>IFERROR(INDEX($Z$2:$Z$8,MATCH(Manuel!$B9:$N45,AM$2:AM$8,0)),"--")</f>
        <v>--</v>
      </c>
      <c r="AN243" s="40" t="str">
        <f>IFERROR(INDEX($Z$2:$Z$8,MATCH(Manuel!$B9:$N45,AN$2:AN$8,0)),"--")</f>
        <v>--</v>
      </c>
      <c r="AO243" s="40" t="str">
        <f>IFERROR(INDEX($Z$2:$Z$8,MATCH(Manuel!$B9:$N45,AO$2:AO$8,0)),"--")</f>
        <v>--</v>
      </c>
      <c r="AP243" s="40" t="str">
        <f>IFERROR(INDEX($Z$2:$Z$8,MATCH(Manuel!$B9:$N45,AP$2:AP$8,0)),"--")</f>
        <v>--</v>
      </c>
      <c r="AQ243" s="40" t="str">
        <f>IFERROR(INDEX($Z$2:$Z$8,MATCH(Manuel!$B9:$N45,AQ$2:AQ$8,0)),"--")</f>
        <v>--</v>
      </c>
      <c r="AR243" s="40" t="str">
        <f>IFERROR(INDEX($Z$2:$Z$8,MATCH(Manuel!$B9:$N45,AR$2:AR$8,0)),"--")</f>
        <v>--</v>
      </c>
      <c r="AS243" s="40" t="str">
        <f>IFERROR(INDEX($Z$2:$Z$8,MATCH(Manuel!$B9:$N45,AS$2:AS$8,0)),"--")</f>
        <v>--</v>
      </c>
      <c r="AT243" s="40" t="str">
        <f>IFERROR(INDEX($Z$2:$Z$8,MATCH(Manuel!$B9:$N45,AT$2:AT$8,0)),"--")</f>
        <v>--</v>
      </c>
    </row>
    <row r="244" spans="26:46">
      <c r="Z244" s="96">
        <f>IFERROR(SUM(AA244:AT244)+Manuel!$C244,"")</f>
        <v>0</v>
      </c>
      <c r="AA244" s="33" t="str">
        <f>IFERROR(INDEX($Z$2:$Z$8,MATCH(Manuel!$B9:$N45,AA$2:AA$8,0)),"--")</f>
        <v>--</v>
      </c>
      <c r="AB244" s="40" t="str">
        <f>IFERROR(INDEX($Z$2:$Z$8,MATCH(Manuel!$B9:$N45,AB$2:AB$8,0)),"--")</f>
        <v>--</v>
      </c>
      <c r="AC244" s="40" t="str">
        <f>IFERROR(INDEX($Z$2:$Z$8,MATCH(Manuel!$B9:$N45,AC$2:AC$8,0)),"--")</f>
        <v>--</v>
      </c>
      <c r="AD244" s="40" t="str">
        <f>IFERROR(INDEX($Z$2:$Z$8,MATCH(Manuel!$B9:$N45,AD$2:AD$8,0)),"--")</f>
        <v>--</v>
      </c>
      <c r="AE244" s="40" t="str">
        <f>IFERROR(INDEX($Z$2:$Z$8,MATCH(Manuel!$B9:$N45,AE$2:AE$8,0)),"--")</f>
        <v>--</v>
      </c>
      <c r="AF244" s="40" t="str">
        <f>IFERROR(INDEX($Z$2:$Z$8,MATCH(Manuel!$B9:$N45,AF$2:AF$8,0)),"--")</f>
        <v>--</v>
      </c>
      <c r="AG244" s="40" t="str">
        <f>IFERROR(INDEX($Z$2:$Z$8,MATCH(Manuel!$B9:$N45,AG$2:AG$8,0)),"--")</f>
        <v>--</v>
      </c>
      <c r="AH244" s="40" t="str">
        <f>IFERROR(INDEX($Z$2:$Z$8,MATCH(Manuel!$B9:$N45,AH$2:AH$8,0)),"--")</f>
        <v>--</v>
      </c>
      <c r="AI244" s="40" t="str">
        <f>IFERROR(INDEX($Z$2:$Z$8,MATCH(Manuel!$B9:$N45,AI$2:AI$8,0)),"--")</f>
        <v>--</v>
      </c>
      <c r="AJ244" s="40" t="str">
        <f>IFERROR(INDEX($Z$2:$Z$8,MATCH(Manuel!$B9:$N45,AJ$2:AJ$8,0)),"--")</f>
        <v>--</v>
      </c>
      <c r="AK244" s="40" t="str">
        <f>IFERROR(INDEX($Z$2:$Z$8,MATCH(Manuel!$B9:$N45,AK$2:AK$8,0)),"--")</f>
        <v>--</v>
      </c>
      <c r="AL244" s="40" t="str">
        <f>IFERROR(INDEX($Z$2:$Z$8,MATCH(Manuel!$B9:$N45,AL$2:AL$8,0)),"--")</f>
        <v>--</v>
      </c>
      <c r="AM244" s="40" t="str">
        <f>IFERROR(INDEX($Z$2:$Z$8,MATCH(Manuel!$B9:$N45,AM$2:AM$8,0)),"--")</f>
        <v>--</v>
      </c>
      <c r="AN244" s="40" t="str">
        <f>IFERROR(INDEX($Z$2:$Z$8,MATCH(Manuel!$B9:$N45,AN$2:AN$8,0)),"--")</f>
        <v>--</v>
      </c>
      <c r="AO244" s="40" t="str">
        <f>IFERROR(INDEX($Z$2:$Z$8,MATCH(Manuel!$B9:$N45,AO$2:AO$8,0)),"--")</f>
        <v>--</v>
      </c>
      <c r="AP244" s="40" t="str">
        <f>IFERROR(INDEX($Z$2:$Z$8,MATCH(Manuel!$B9:$N45,AP$2:AP$8,0)),"--")</f>
        <v>--</v>
      </c>
      <c r="AQ244" s="40" t="str">
        <f>IFERROR(INDEX($Z$2:$Z$8,MATCH(Manuel!$B9:$N45,AQ$2:AQ$8,0)),"--")</f>
        <v>--</v>
      </c>
      <c r="AR244" s="40" t="str">
        <f>IFERROR(INDEX($Z$2:$Z$8,MATCH(Manuel!$B9:$N45,AR$2:AR$8,0)),"--")</f>
        <v>--</v>
      </c>
      <c r="AS244" s="40" t="str">
        <f>IFERROR(INDEX($Z$2:$Z$8,MATCH(Manuel!$B9:$N45,AS$2:AS$8,0)),"--")</f>
        <v>--</v>
      </c>
      <c r="AT244" s="40" t="str">
        <f>IFERROR(INDEX($Z$2:$Z$8,MATCH(Manuel!$B9:$N45,AT$2:AT$8,0)),"--")</f>
        <v>--</v>
      </c>
    </row>
    <row r="245" spans="26:46">
      <c r="Z245" s="96">
        <f>IFERROR(SUM(AA245:AT245)+Manuel!$C245,"")</f>
        <v>0</v>
      </c>
      <c r="AA245" s="33" t="str">
        <f>IFERROR(INDEX($Z$2:$Z$8,MATCH(Manuel!$B9:$N45,AA$2:AA$8,0)),"--")</f>
        <v>--</v>
      </c>
      <c r="AB245" s="40" t="str">
        <f>IFERROR(INDEX($Z$2:$Z$8,MATCH(Manuel!$B9:$N45,AB$2:AB$8,0)),"--")</f>
        <v>--</v>
      </c>
      <c r="AC245" s="40" t="str">
        <f>IFERROR(INDEX($Z$2:$Z$8,MATCH(Manuel!$B9:$N45,AC$2:AC$8,0)),"--")</f>
        <v>--</v>
      </c>
      <c r="AD245" s="40" t="str">
        <f>IFERROR(INDEX($Z$2:$Z$8,MATCH(Manuel!$B9:$N45,AD$2:AD$8,0)),"--")</f>
        <v>--</v>
      </c>
      <c r="AE245" s="40" t="str">
        <f>IFERROR(INDEX($Z$2:$Z$8,MATCH(Manuel!$B9:$N45,AE$2:AE$8,0)),"--")</f>
        <v>--</v>
      </c>
      <c r="AF245" s="40" t="str">
        <f>IFERROR(INDEX($Z$2:$Z$8,MATCH(Manuel!$B9:$N45,AF$2:AF$8,0)),"--")</f>
        <v>--</v>
      </c>
      <c r="AG245" s="40" t="str">
        <f>IFERROR(INDEX($Z$2:$Z$8,MATCH(Manuel!$B9:$N45,AG$2:AG$8,0)),"--")</f>
        <v>--</v>
      </c>
      <c r="AH245" s="40" t="str">
        <f>IFERROR(INDEX($Z$2:$Z$8,MATCH(Manuel!$B9:$N45,AH$2:AH$8,0)),"--")</f>
        <v>--</v>
      </c>
      <c r="AI245" s="40" t="str">
        <f>IFERROR(INDEX($Z$2:$Z$8,MATCH(Manuel!$B9:$N45,AI$2:AI$8,0)),"--")</f>
        <v>--</v>
      </c>
      <c r="AJ245" s="40" t="str">
        <f>IFERROR(INDEX($Z$2:$Z$8,MATCH(Manuel!$B9:$N45,AJ$2:AJ$8,0)),"--")</f>
        <v>--</v>
      </c>
      <c r="AK245" s="40" t="str">
        <f>IFERROR(INDEX($Z$2:$Z$8,MATCH(Manuel!$B9:$N45,AK$2:AK$8,0)),"--")</f>
        <v>--</v>
      </c>
      <c r="AL245" s="40" t="str">
        <f>IFERROR(INDEX($Z$2:$Z$8,MATCH(Manuel!$B9:$N45,AL$2:AL$8,0)),"--")</f>
        <v>--</v>
      </c>
      <c r="AM245" s="40" t="str">
        <f>IFERROR(INDEX($Z$2:$Z$8,MATCH(Manuel!$B9:$N45,AM$2:AM$8,0)),"--")</f>
        <v>--</v>
      </c>
      <c r="AN245" s="40" t="str">
        <f>IFERROR(INDEX($Z$2:$Z$8,MATCH(Manuel!$B9:$N45,AN$2:AN$8,0)),"--")</f>
        <v>--</v>
      </c>
      <c r="AO245" s="40" t="str">
        <f>IFERROR(INDEX($Z$2:$Z$8,MATCH(Manuel!$B9:$N45,AO$2:AO$8,0)),"--")</f>
        <v>--</v>
      </c>
      <c r="AP245" s="40" t="str">
        <f>IFERROR(INDEX($Z$2:$Z$8,MATCH(Manuel!$B9:$N45,AP$2:AP$8,0)),"--")</f>
        <v>--</v>
      </c>
      <c r="AQ245" s="40" t="str">
        <f>IFERROR(INDEX($Z$2:$Z$8,MATCH(Manuel!$B9:$N45,AQ$2:AQ$8,0)),"--")</f>
        <v>--</v>
      </c>
      <c r="AR245" s="40" t="str">
        <f>IFERROR(INDEX($Z$2:$Z$8,MATCH(Manuel!$B9:$N45,AR$2:AR$8,0)),"--")</f>
        <v>--</v>
      </c>
      <c r="AS245" s="40" t="str">
        <f>IFERROR(INDEX($Z$2:$Z$8,MATCH(Manuel!$B9:$N45,AS$2:AS$8,0)),"--")</f>
        <v>--</v>
      </c>
      <c r="AT245" s="40" t="str">
        <f>IFERROR(INDEX($Z$2:$Z$8,MATCH(Manuel!$B9:$N45,AT$2:AT$8,0)),"--")</f>
        <v>--</v>
      </c>
    </row>
    <row r="246" spans="26:46">
      <c r="Z246" s="96">
        <f>IFERROR(SUM(AA246:AT246)+Manuel!$C246,"")</f>
        <v>0</v>
      </c>
      <c r="AA246" s="33" t="str">
        <f>IFERROR(INDEX($Z$2:$Z$8,MATCH(Manuel!$B9:$N45,AA$2:AA$8,0)),"--")</f>
        <v>--</v>
      </c>
      <c r="AB246" s="40" t="str">
        <f>IFERROR(INDEX($Z$2:$Z$8,MATCH(Manuel!$B9:$N45,AB$2:AB$8,0)),"--")</f>
        <v>--</v>
      </c>
      <c r="AC246" s="40" t="str">
        <f>IFERROR(INDEX($Z$2:$Z$8,MATCH(Manuel!$B9:$N45,AC$2:AC$8,0)),"--")</f>
        <v>--</v>
      </c>
      <c r="AD246" s="40" t="str">
        <f>IFERROR(INDEX($Z$2:$Z$8,MATCH(Manuel!$B9:$N45,AD$2:AD$8,0)),"--")</f>
        <v>--</v>
      </c>
      <c r="AE246" s="40" t="str">
        <f>IFERROR(INDEX($Z$2:$Z$8,MATCH(Manuel!$B9:$N45,AE$2:AE$8,0)),"--")</f>
        <v>--</v>
      </c>
      <c r="AF246" s="40" t="str">
        <f>IFERROR(INDEX($Z$2:$Z$8,MATCH(Manuel!$B9:$N45,AF$2:AF$8,0)),"--")</f>
        <v>--</v>
      </c>
      <c r="AG246" s="40" t="str">
        <f>IFERROR(INDEX($Z$2:$Z$8,MATCH(Manuel!$B9:$N45,AG$2:AG$8,0)),"--")</f>
        <v>--</v>
      </c>
      <c r="AH246" s="40" t="str">
        <f>IFERROR(INDEX($Z$2:$Z$8,MATCH(Manuel!$B9:$N45,AH$2:AH$8,0)),"--")</f>
        <v>--</v>
      </c>
      <c r="AI246" s="40" t="str">
        <f>IFERROR(INDEX($Z$2:$Z$8,MATCH(Manuel!$B9:$N45,AI$2:AI$8,0)),"--")</f>
        <v>--</v>
      </c>
      <c r="AJ246" s="40" t="str">
        <f>IFERROR(INDEX($Z$2:$Z$8,MATCH(Manuel!$B9:$N45,AJ$2:AJ$8,0)),"--")</f>
        <v>--</v>
      </c>
      <c r="AK246" s="40" t="str">
        <f>IFERROR(INDEX($Z$2:$Z$8,MATCH(Manuel!$B9:$N45,AK$2:AK$8,0)),"--")</f>
        <v>--</v>
      </c>
      <c r="AL246" s="40" t="str">
        <f>IFERROR(INDEX($Z$2:$Z$8,MATCH(Manuel!$B9:$N45,AL$2:AL$8,0)),"--")</f>
        <v>--</v>
      </c>
      <c r="AM246" s="40" t="str">
        <f>IFERROR(INDEX($Z$2:$Z$8,MATCH(Manuel!$B9:$N45,AM$2:AM$8,0)),"--")</f>
        <v>--</v>
      </c>
      <c r="AN246" s="40" t="str">
        <f>IFERROR(INDEX($Z$2:$Z$8,MATCH(Manuel!$B9:$N45,AN$2:AN$8,0)),"--")</f>
        <v>--</v>
      </c>
      <c r="AO246" s="40" t="str">
        <f>IFERROR(INDEX($Z$2:$Z$8,MATCH(Manuel!$B9:$N45,AO$2:AO$8,0)),"--")</f>
        <v>--</v>
      </c>
      <c r="AP246" s="40" t="str">
        <f>IFERROR(INDEX($Z$2:$Z$8,MATCH(Manuel!$B9:$N45,AP$2:AP$8,0)),"--")</f>
        <v>--</v>
      </c>
      <c r="AQ246" s="40" t="str">
        <f>IFERROR(INDEX($Z$2:$Z$8,MATCH(Manuel!$B9:$N45,AQ$2:AQ$8,0)),"--")</f>
        <v>--</v>
      </c>
      <c r="AR246" s="40" t="str">
        <f>IFERROR(INDEX($Z$2:$Z$8,MATCH(Manuel!$B9:$N45,AR$2:AR$8,0)),"--")</f>
        <v>--</v>
      </c>
      <c r="AS246" s="40" t="str">
        <f>IFERROR(INDEX($Z$2:$Z$8,MATCH(Manuel!$B9:$N45,AS$2:AS$8,0)),"--")</f>
        <v>--</v>
      </c>
      <c r="AT246" s="40" t="str">
        <f>IFERROR(INDEX($Z$2:$Z$8,MATCH(Manuel!$B9:$N45,AT$2:AT$8,0)),"--")</f>
        <v>--</v>
      </c>
    </row>
    <row r="247" spans="26:46">
      <c r="Z247" s="96">
        <f>IFERROR(SUM(AA247:AT247)+Manuel!$C244,"")</f>
        <v>0</v>
      </c>
      <c r="AA247" s="33" t="str">
        <f>IFERROR(INDEX($Z$2:$Z$8,MATCH(Manuel!$E244,AA$2:AA$8,0)),"--")</f>
        <v>--</v>
      </c>
      <c r="AB247" s="33" t="str">
        <f>IFERROR(INDEX($Z$2:$Z$8,MATCH(Manuel!$F244,AB$2:AB$8,0)),"--")</f>
        <v>--</v>
      </c>
      <c r="AC247" s="33" t="str">
        <f>IFERROR(INDEX($Z$2:$Z$8,MATCH(Manuel!$G244,AC$2:AC$8,0)),"--")</f>
        <v>--</v>
      </c>
      <c r="AD247" s="33" t="str">
        <f>IFERROR(INDEX($Z$2:$Z$8,MATCH(Manuel!$H244,AD$2:AD$8,0)),"--")</f>
        <v>--</v>
      </c>
      <c r="AE247" s="33" t="str">
        <f>IFERROR(INDEX($Z$2:$Z$8,MATCH(Manuel!$I244,AE$2:AE$8,0)),"--")</f>
        <v>--</v>
      </c>
      <c r="AF247" s="33" t="str">
        <f>IFERROR(INDEX($Z$2:$Z$8,MATCH(Manuel!$J244,AF$2:AF$8,0)),"--")</f>
        <v>--</v>
      </c>
      <c r="AG247" s="33" t="str">
        <f>IFERROR(INDEX($Z$2:$Z$8,MATCH(Manuel!$K244,AG$2:AG$8,0)),"--")</f>
        <v>--</v>
      </c>
      <c r="AH247" s="33" t="str">
        <f>IFERROR(INDEX($Z$2:$Z$8,MATCH(Manuel!$L244,AH$2:AH$8,0)),"--")</f>
        <v>--</v>
      </c>
      <c r="AI247" s="33" t="str">
        <f>IFERROR(INDEX($Z$2:$Z$8,MATCH(Manuel!$M244,AI$2:AI$8,0)),"--")</f>
        <v>--</v>
      </c>
      <c r="AJ247" s="33" t="str">
        <f>IFERROR(INDEX($Z$2:$Z$8,MATCH(Manuel!$N244,AJ$2:AJ$8,0)),"--")</f>
        <v>--</v>
      </c>
      <c r="AK247" s="33" t="str">
        <f>IFERROR(INDEX($Z$2:$Z$8,MATCH(Manuel!#REF!,AK$2:AK$8,0)),"--")</f>
        <v>--</v>
      </c>
      <c r="AL247" s="33" t="str">
        <f>IFERROR(INDEX($Z$2:$Z$8,MATCH(Manuel!#REF!,AL$2:AL$8,0)),"--")</f>
        <v>--</v>
      </c>
      <c r="AM247" s="33" t="str">
        <f>IFERROR(INDEX($Z$2:$Z$8,MATCH(Manuel!$C244,AM$2:AM$8,0)),"--")</f>
        <v>--</v>
      </c>
      <c r="AN247" s="33" t="str">
        <f>IFERROR(INDEX($Z$2:$Z$8,MATCH(Manuel!$D244,AN$2:AN$8,0)),"--")</f>
        <v>--</v>
      </c>
      <c r="AO247" s="33" t="str">
        <f>IFERROR(INDEX($Z$2:$Z$8,MATCH(Manuel!$E244,AO$2:AO$8,0)),"--")</f>
        <v>--</v>
      </c>
      <c r="AP247" s="33" t="str">
        <f>IFERROR(INDEX($Z$2:$Z$8,MATCH(Manuel!$F244,AP$2:AP$8,0)),"--")</f>
        <v>--</v>
      </c>
      <c r="AQ247" s="33" t="str">
        <f>IFERROR(INDEX($Z$2:$Z$8,MATCH(Manuel!$G244,AQ$2:AQ$8,0)),"--")</f>
        <v>--</v>
      </c>
      <c r="AR247" s="33" t="str">
        <f>IFERROR(INDEX($Z$2:$Z$8,MATCH(Manuel!$H244,AR$2:AR$8,0)),"--")</f>
        <v>--</v>
      </c>
      <c r="AS247" s="33" t="str">
        <f>IFERROR(INDEX($Z$2:$Z$8,MATCH(Manuel!$I244,AS$2:AS$8,0)),"--")</f>
        <v>--</v>
      </c>
      <c r="AT247" s="33" t="str">
        <f>IFERROR(INDEX($Z$2:$Z$8,MATCH(Manuel!$J244,AT$2:AT$8,0)),"--")</f>
        <v>--</v>
      </c>
    </row>
    <row r="248" spans="26:46">
      <c r="Z248" s="96">
        <f>IFERROR(SUM(AA248:AT248)+Manuel!$C245,"")</f>
        <v>0</v>
      </c>
      <c r="AA248" s="33" t="str">
        <f>IFERROR(INDEX($Z$2:$Z$8,MATCH(Manuel!$E245,AA$2:AA$8,0)),"--")</f>
        <v>--</v>
      </c>
      <c r="AB248" s="33" t="str">
        <f>IFERROR(INDEX($Z$2:$Z$8,MATCH(Manuel!$F245,AB$2:AB$8,0)),"--")</f>
        <v>--</v>
      </c>
      <c r="AC248" s="33" t="str">
        <f>IFERROR(INDEX($Z$2:$Z$8,MATCH(Manuel!$G245,AC$2:AC$8,0)),"--")</f>
        <v>--</v>
      </c>
      <c r="AD248" s="33" t="str">
        <f>IFERROR(INDEX($Z$2:$Z$8,MATCH(Manuel!$H245,AD$2:AD$8,0)),"--")</f>
        <v>--</v>
      </c>
      <c r="AE248" s="33" t="str">
        <f>IFERROR(INDEX($Z$2:$Z$8,MATCH(Manuel!$I245,AE$2:AE$8,0)),"--")</f>
        <v>--</v>
      </c>
      <c r="AF248" s="33" t="str">
        <f>IFERROR(INDEX($Z$2:$Z$8,MATCH(Manuel!$J245,AF$2:AF$8,0)),"--")</f>
        <v>--</v>
      </c>
      <c r="AG248" s="33" t="str">
        <f>IFERROR(INDEX($Z$2:$Z$8,MATCH(Manuel!$K245,AG$2:AG$8,0)),"--")</f>
        <v>--</v>
      </c>
      <c r="AH248" s="33" t="str">
        <f>IFERROR(INDEX($Z$2:$Z$8,MATCH(Manuel!$L245,AH$2:AH$8,0)),"--")</f>
        <v>--</v>
      </c>
      <c r="AI248" s="33" t="str">
        <f>IFERROR(INDEX($Z$2:$Z$8,MATCH(Manuel!$M245,AI$2:AI$8,0)),"--")</f>
        <v>--</v>
      </c>
      <c r="AJ248" s="33" t="str">
        <f>IFERROR(INDEX($Z$2:$Z$8,MATCH(Manuel!$N245,AJ$2:AJ$8,0)),"--")</f>
        <v>--</v>
      </c>
      <c r="AK248" s="33" t="str">
        <f>IFERROR(INDEX($Z$2:$Z$8,MATCH(Manuel!#REF!,AK$2:AK$8,0)),"--")</f>
        <v>--</v>
      </c>
      <c r="AL248" s="33" t="str">
        <f>IFERROR(INDEX($Z$2:$Z$8,MATCH(Manuel!#REF!,AL$2:AL$8,0)),"--")</f>
        <v>--</v>
      </c>
      <c r="AM248" s="33" t="str">
        <f>IFERROR(INDEX($Z$2:$Z$8,MATCH(Manuel!$C245,AM$2:AM$8,0)),"--")</f>
        <v>--</v>
      </c>
      <c r="AN248" s="33" t="str">
        <f>IFERROR(INDEX($Z$2:$Z$8,MATCH(Manuel!$D245,AN$2:AN$8,0)),"--")</f>
        <v>--</v>
      </c>
      <c r="AO248" s="33" t="str">
        <f>IFERROR(INDEX($Z$2:$Z$8,MATCH(Manuel!$E245,AO$2:AO$8,0)),"--")</f>
        <v>--</v>
      </c>
      <c r="AP248" s="33" t="str">
        <f>IFERROR(INDEX($Z$2:$Z$8,MATCH(Manuel!$F245,AP$2:AP$8,0)),"--")</f>
        <v>--</v>
      </c>
      <c r="AQ248" s="33" t="str">
        <f>IFERROR(INDEX($Z$2:$Z$8,MATCH(Manuel!$G245,AQ$2:AQ$8,0)),"--")</f>
        <v>--</v>
      </c>
      <c r="AR248" s="33" t="str">
        <f>IFERROR(INDEX($Z$2:$Z$8,MATCH(Manuel!$H245,AR$2:AR$8,0)),"--")</f>
        <v>--</v>
      </c>
      <c r="AS248" s="33" t="str">
        <f>IFERROR(INDEX($Z$2:$Z$8,MATCH(Manuel!$I245,AS$2:AS$8,0)),"--")</f>
        <v>--</v>
      </c>
      <c r="AT248" s="33" t="str">
        <f>IFERROR(INDEX($Z$2:$Z$8,MATCH(Manuel!$J245,AT$2:AT$8,0)),"--")</f>
        <v>--</v>
      </c>
    </row>
    <row r="249" spans="26:46">
      <c r="Z249" s="96">
        <f>IFERROR(SUM(AA249:AT249)+Manuel!$C246,"")</f>
        <v>0</v>
      </c>
      <c r="AA249" s="33" t="str">
        <f>IFERROR(INDEX($Z$2:$Z$8,MATCH(Manuel!$E246,AA$2:AA$8,0)),"--")</f>
        <v>--</v>
      </c>
      <c r="AB249" s="33" t="str">
        <f>IFERROR(INDEX($Z$2:$Z$8,MATCH(Manuel!$F246,AB$2:AB$8,0)),"--")</f>
        <v>--</v>
      </c>
      <c r="AC249" s="33" t="str">
        <f>IFERROR(INDEX($Z$2:$Z$8,MATCH(Manuel!$G246,AC$2:AC$8,0)),"--")</f>
        <v>--</v>
      </c>
      <c r="AD249" s="33" t="str">
        <f>IFERROR(INDEX($Z$2:$Z$8,MATCH(Manuel!$H246,AD$2:AD$8,0)),"--")</f>
        <v>--</v>
      </c>
      <c r="AE249" s="33" t="str">
        <f>IFERROR(INDEX($Z$2:$Z$8,MATCH(Manuel!$I246,AE$2:AE$8,0)),"--")</f>
        <v>--</v>
      </c>
      <c r="AF249" s="33" t="str">
        <f>IFERROR(INDEX($Z$2:$Z$8,MATCH(Manuel!$J246,AF$2:AF$8,0)),"--")</f>
        <v>--</v>
      </c>
      <c r="AG249" s="33" t="str">
        <f>IFERROR(INDEX($Z$2:$Z$8,MATCH(Manuel!$K246,AG$2:AG$8,0)),"--")</f>
        <v>--</v>
      </c>
      <c r="AH249" s="33" t="str">
        <f>IFERROR(INDEX($Z$2:$Z$8,MATCH(Manuel!$L246,AH$2:AH$8,0)),"--")</f>
        <v>--</v>
      </c>
      <c r="AI249" s="33" t="str">
        <f>IFERROR(INDEX($Z$2:$Z$8,MATCH(Manuel!$M246,AI$2:AI$8,0)),"--")</f>
        <v>--</v>
      </c>
      <c r="AJ249" s="33" t="str">
        <f>IFERROR(INDEX($Z$2:$Z$8,MATCH(Manuel!$N246,AJ$2:AJ$8,0)),"--")</f>
        <v>--</v>
      </c>
      <c r="AK249" s="33" t="str">
        <f>IFERROR(INDEX($Z$2:$Z$8,MATCH(Manuel!#REF!,AK$2:AK$8,0)),"--")</f>
        <v>--</v>
      </c>
      <c r="AL249" s="33" t="str">
        <f>IFERROR(INDEX($Z$2:$Z$8,MATCH(Manuel!#REF!,AL$2:AL$8,0)),"--")</f>
        <v>--</v>
      </c>
      <c r="AM249" s="33" t="str">
        <f>IFERROR(INDEX($Z$2:$Z$8,MATCH(Manuel!$C246,AM$2:AM$8,0)),"--")</f>
        <v>--</v>
      </c>
      <c r="AN249" s="33" t="str">
        <f>IFERROR(INDEX($Z$2:$Z$8,MATCH(Manuel!$D246,AN$2:AN$8,0)),"--")</f>
        <v>--</v>
      </c>
      <c r="AO249" s="33" t="str">
        <f>IFERROR(INDEX($Z$2:$Z$8,MATCH(Manuel!$E246,AO$2:AO$8,0)),"--")</f>
        <v>--</v>
      </c>
      <c r="AP249" s="33" t="str">
        <f>IFERROR(INDEX($Z$2:$Z$8,MATCH(Manuel!$F246,AP$2:AP$8,0)),"--")</f>
        <v>--</v>
      </c>
      <c r="AQ249" s="33" t="str">
        <f>IFERROR(INDEX($Z$2:$Z$8,MATCH(Manuel!$G246,AQ$2:AQ$8,0)),"--")</f>
        <v>--</v>
      </c>
      <c r="AR249" s="33" t="str">
        <f>IFERROR(INDEX($Z$2:$Z$8,MATCH(Manuel!$H246,AR$2:AR$8,0)),"--")</f>
        <v>--</v>
      </c>
      <c r="AS249" s="33" t="str">
        <f>IFERROR(INDEX($Z$2:$Z$8,MATCH(Manuel!$I246,AS$2:AS$8,0)),"--")</f>
        <v>--</v>
      </c>
      <c r="AT249" s="33" t="str">
        <f>IFERROR(INDEX($Z$2:$Z$8,MATCH(Manuel!$J246,AT$2:AT$8,0)),"--")</f>
        <v>--</v>
      </c>
    </row>
    <row r="250" spans="26:46">
      <c r="Z250" s="96">
        <f>IFERROR(SUM(AA250:AT250)+Manuel!$C247,"")</f>
        <v>0</v>
      </c>
      <c r="AA250" s="33" t="str">
        <f>IFERROR(INDEX($Z$2:$Z$8,MATCH(Manuel!$E247,AA$2:AA$8,0)),"--")</f>
        <v>--</v>
      </c>
      <c r="AB250" s="33" t="str">
        <f>IFERROR(INDEX($Z$2:$Z$8,MATCH(Manuel!$F247,AB$2:AB$8,0)),"--")</f>
        <v>--</v>
      </c>
      <c r="AC250" s="33" t="str">
        <f>IFERROR(INDEX($Z$2:$Z$8,MATCH(Manuel!$G247,AC$2:AC$8,0)),"--")</f>
        <v>--</v>
      </c>
      <c r="AD250" s="33" t="str">
        <f>IFERROR(INDEX($Z$2:$Z$8,MATCH(Manuel!$H247,AD$2:AD$8,0)),"--")</f>
        <v>--</v>
      </c>
      <c r="AE250" s="33" t="str">
        <f>IFERROR(INDEX($Z$2:$Z$8,MATCH(Manuel!$I247,AE$2:AE$8,0)),"--")</f>
        <v>--</v>
      </c>
      <c r="AF250" s="33" t="str">
        <f>IFERROR(INDEX($Z$2:$Z$8,MATCH(Manuel!$J247,AF$2:AF$8,0)),"--")</f>
        <v>--</v>
      </c>
      <c r="AG250" s="33" t="str">
        <f>IFERROR(INDEX($Z$2:$Z$8,MATCH(Manuel!$K247,AG$2:AG$8,0)),"--")</f>
        <v>--</v>
      </c>
      <c r="AH250" s="33" t="str">
        <f>IFERROR(INDEX($Z$2:$Z$8,MATCH(Manuel!$L247,AH$2:AH$8,0)),"--")</f>
        <v>--</v>
      </c>
      <c r="AI250" s="33" t="str">
        <f>IFERROR(INDEX($Z$2:$Z$8,MATCH(Manuel!$M247,AI$2:AI$8,0)),"--")</f>
        <v>--</v>
      </c>
      <c r="AJ250" s="33" t="str">
        <f>IFERROR(INDEX($Z$2:$Z$8,MATCH(Manuel!$N247,AJ$2:AJ$8,0)),"--")</f>
        <v>--</v>
      </c>
      <c r="AK250" s="33" t="str">
        <f>IFERROR(INDEX($Z$2:$Z$8,MATCH(Manuel!#REF!,AK$2:AK$8,0)),"--")</f>
        <v>--</v>
      </c>
      <c r="AL250" s="33" t="str">
        <f>IFERROR(INDEX($Z$2:$Z$8,MATCH(Manuel!#REF!,AL$2:AL$8,0)),"--")</f>
        <v>--</v>
      </c>
      <c r="AM250" s="33" t="str">
        <f>IFERROR(INDEX($Z$2:$Z$8,MATCH(Manuel!$C247,AM$2:AM$8,0)),"--")</f>
        <v>--</v>
      </c>
      <c r="AN250" s="33" t="str">
        <f>IFERROR(INDEX($Z$2:$Z$8,MATCH(Manuel!$D247,AN$2:AN$8,0)),"--")</f>
        <v>--</v>
      </c>
      <c r="AO250" s="33" t="str">
        <f>IFERROR(INDEX($Z$2:$Z$8,MATCH(Manuel!$E247,AO$2:AO$8,0)),"--")</f>
        <v>--</v>
      </c>
      <c r="AP250" s="33" t="str">
        <f>IFERROR(INDEX($Z$2:$Z$8,MATCH(Manuel!$F247,AP$2:AP$8,0)),"--")</f>
        <v>--</v>
      </c>
      <c r="AQ250" s="33" t="str">
        <f>IFERROR(INDEX($Z$2:$Z$8,MATCH(Manuel!$G247,AQ$2:AQ$8,0)),"--")</f>
        <v>--</v>
      </c>
      <c r="AR250" s="33" t="str">
        <f>IFERROR(INDEX($Z$2:$Z$8,MATCH(Manuel!$H247,AR$2:AR$8,0)),"--")</f>
        <v>--</v>
      </c>
      <c r="AS250" s="33" t="str">
        <f>IFERROR(INDEX($Z$2:$Z$8,MATCH(Manuel!$I247,AS$2:AS$8,0)),"--")</f>
        <v>--</v>
      </c>
      <c r="AT250" s="33" t="str">
        <f>IFERROR(INDEX($Z$2:$Z$8,MATCH(Manuel!$J247,AT$2:AT$8,0)),"--")</f>
        <v>--</v>
      </c>
    </row>
    <row r="251" spans="26:46">
      <c r="Z251" s="96">
        <f>IFERROR(SUM(AA251:AT251)+Manuel!$C248,"")</f>
        <v>0</v>
      </c>
      <c r="AA251" s="33" t="str">
        <f>IFERROR(INDEX($Z$2:$Z$8,MATCH(Manuel!$E248,AA$2:AA$8,0)),"--")</f>
        <v>--</v>
      </c>
      <c r="AB251" s="33" t="str">
        <f>IFERROR(INDEX($Z$2:$Z$8,MATCH(Manuel!$F248,AB$2:AB$8,0)),"--")</f>
        <v>--</v>
      </c>
      <c r="AC251" s="33" t="str">
        <f>IFERROR(INDEX($Z$2:$Z$8,MATCH(Manuel!$G248,AC$2:AC$8,0)),"--")</f>
        <v>--</v>
      </c>
      <c r="AD251" s="33" t="str">
        <f>IFERROR(INDEX($Z$2:$Z$8,MATCH(Manuel!$H248,AD$2:AD$8,0)),"--")</f>
        <v>--</v>
      </c>
      <c r="AE251" s="33" t="str">
        <f>IFERROR(INDEX($Z$2:$Z$8,MATCH(Manuel!$I248,AE$2:AE$8,0)),"--")</f>
        <v>--</v>
      </c>
      <c r="AF251" s="33" t="str">
        <f>IFERROR(INDEX($Z$2:$Z$8,MATCH(Manuel!$J248,AF$2:AF$8,0)),"--")</f>
        <v>--</v>
      </c>
      <c r="AG251" s="33" t="str">
        <f>IFERROR(INDEX($Z$2:$Z$8,MATCH(Manuel!$K248,AG$2:AG$8,0)),"--")</f>
        <v>--</v>
      </c>
      <c r="AH251" s="33" t="str">
        <f>IFERROR(INDEX($Z$2:$Z$8,MATCH(Manuel!$L248,AH$2:AH$8,0)),"--")</f>
        <v>--</v>
      </c>
      <c r="AI251" s="33" t="str">
        <f>IFERROR(INDEX($Z$2:$Z$8,MATCH(Manuel!$M248,AI$2:AI$8,0)),"--")</f>
        <v>--</v>
      </c>
      <c r="AJ251" s="33" t="str">
        <f>IFERROR(INDEX($Z$2:$Z$8,MATCH(Manuel!$N248,AJ$2:AJ$8,0)),"--")</f>
        <v>--</v>
      </c>
      <c r="AK251" s="33" t="str">
        <f>IFERROR(INDEX($Z$2:$Z$8,MATCH(Manuel!#REF!,AK$2:AK$8,0)),"--")</f>
        <v>--</v>
      </c>
      <c r="AL251" s="33" t="str">
        <f>IFERROR(INDEX($Z$2:$Z$8,MATCH(Manuel!#REF!,AL$2:AL$8,0)),"--")</f>
        <v>--</v>
      </c>
      <c r="AM251" s="33" t="str">
        <f>IFERROR(INDEX($Z$2:$Z$8,MATCH(Manuel!$C248,AM$2:AM$8,0)),"--")</f>
        <v>--</v>
      </c>
      <c r="AN251" s="33" t="str">
        <f>IFERROR(INDEX($Z$2:$Z$8,MATCH(Manuel!$D248,AN$2:AN$8,0)),"--")</f>
        <v>--</v>
      </c>
      <c r="AO251" s="33" t="str">
        <f>IFERROR(INDEX($Z$2:$Z$8,MATCH(Manuel!$E248,AO$2:AO$8,0)),"--")</f>
        <v>--</v>
      </c>
      <c r="AP251" s="33" t="str">
        <f>IFERROR(INDEX($Z$2:$Z$8,MATCH(Manuel!$F248,AP$2:AP$8,0)),"--")</f>
        <v>--</v>
      </c>
      <c r="AQ251" s="33" t="str">
        <f>IFERROR(INDEX($Z$2:$Z$8,MATCH(Manuel!$G248,AQ$2:AQ$8,0)),"--")</f>
        <v>--</v>
      </c>
      <c r="AR251" s="33" t="str">
        <f>IFERROR(INDEX($Z$2:$Z$8,MATCH(Manuel!$H248,AR$2:AR$8,0)),"--")</f>
        <v>--</v>
      </c>
      <c r="AS251" s="33" t="str">
        <f>IFERROR(INDEX($Z$2:$Z$8,MATCH(Manuel!$I248,AS$2:AS$8,0)),"--")</f>
        <v>--</v>
      </c>
      <c r="AT251" s="33" t="str">
        <f>IFERROR(INDEX($Z$2:$Z$8,MATCH(Manuel!$J248,AT$2:AT$8,0)),"--")</f>
        <v>--</v>
      </c>
    </row>
    <row r="252" spans="26:46">
      <c r="Z252" s="96">
        <f>IFERROR(SUM(AA252:AT252)+Manuel!$C249,"")</f>
        <v>0</v>
      </c>
      <c r="AA252" s="33" t="str">
        <f>IFERROR(INDEX($Z$2:$Z$8,MATCH(Manuel!$E249,AA$2:AA$8,0)),"--")</f>
        <v>--</v>
      </c>
      <c r="AB252" s="33" t="str">
        <f>IFERROR(INDEX($Z$2:$Z$8,MATCH(Manuel!$F249,AB$2:AB$8,0)),"--")</f>
        <v>--</v>
      </c>
      <c r="AC252" s="33" t="str">
        <f>IFERROR(INDEX($Z$2:$Z$8,MATCH(Manuel!$G249,AC$2:AC$8,0)),"--")</f>
        <v>--</v>
      </c>
      <c r="AD252" s="33" t="str">
        <f>IFERROR(INDEX($Z$2:$Z$8,MATCH(Manuel!$H249,AD$2:AD$8,0)),"--")</f>
        <v>--</v>
      </c>
      <c r="AE252" s="33" t="str">
        <f>IFERROR(INDEX($Z$2:$Z$8,MATCH(Manuel!$I249,AE$2:AE$8,0)),"--")</f>
        <v>--</v>
      </c>
      <c r="AF252" s="33" t="str">
        <f>IFERROR(INDEX($Z$2:$Z$8,MATCH(Manuel!$J249,AF$2:AF$8,0)),"--")</f>
        <v>--</v>
      </c>
      <c r="AG252" s="33" t="str">
        <f>IFERROR(INDEX($Z$2:$Z$8,MATCH(Manuel!$K249,AG$2:AG$8,0)),"--")</f>
        <v>--</v>
      </c>
      <c r="AH252" s="33" t="str">
        <f>IFERROR(INDEX($Z$2:$Z$8,MATCH(Manuel!$L249,AH$2:AH$8,0)),"--")</f>
        <v>--</v>
      </c>
      <c r="AI252" s="33" t="str">
        <f>IFERROR(INDEX($Z$2:$Z$8,MATCH(Manuel!$M249,AI$2:AI$8,0)),"--")</f>
        <v>--</v>
      </c>
      <c r="AJ252" s="33" t="str">
        <f>IFERROR(INDEX($Z$2:$Z$8,MATCH(Manuel!$N249,AJ$2:AJ$8,0)),"--")</f>
        <v>--</v>
      </c>
      <c r="AK252" s="33" t="str">
        <f>IFERROR(INDEX($Z$2:$Z$8,MATCH(Manuel!#REF!,AK$2:AK$8,0)),"--")</f>
        <v>--</v>
      </c>
      <c r="AL252" s="33" t="str">
        <f>IFERROR(INDEX($Z$2:$Z$8,MATCH(Manuel!#REF!,AL$2:AL$8,0)),"--")</f>
        <v>--</v>
      </c>
      <c r="AM252" s="33" t="str">
        <f>IFERROR(INDEX($Z$2:$Z$8,MATCH(Manuel!$C249,AM$2:AM$8,0)),"--")</f>
        <v>--</v>
      </c>
      <c r="AN252" s="33" t="str">
        <f>IFERROR(INDEX($Z$2:$Z$8,MATCH(Manuel!$D249,AN$2:AN$8,0)),"--")</f>
        <v>--</v>
      </c>
      <c r="AO252" s="33" t="str">
        <f>IFERROR(INDEX($Z$2:$Z$8,MATCH(Manuel!$E249,AO$2:AO$8,0)),"--")</f>
        <v>--</v>
      </c>
      <c r="AP252" s="33" t="str">
        <f>IFERROR(INDEX($Z$2:$Z$8,MATCH(Manuel!$F249,AP$2:AP$8,0)),"--")</f>
        <v>--</v>
      </c>
      <c r="AQ252" s="33" t="str">
        <f>IFERROR(INDEX($Z$2:$Z$8,MATCH(Manuel!$G249,AQ$2:AQ$8,0)),"--")</f>
        <v>--</v>
      </c>
      <c r="AR252" s="33" t="str">
        <f>IFERROR(INDEX($Z$2:$Z$8,MATCH(Manuel!$H249,AR$2:AR$8,0)),"--")</f>
        <v>--</v>
      </c>
      <c r="AS252" s="33" t="str">
        <f>IFERROR(INDEX($Z$2:$Z$8,MATCH(Manuel!$I249,AS$2:AS$8,0)),"--")</f>
        <v>--</v>
      </c>
      <c r="AT252" s="33" t="str">
        <f>IFERROR(INDEX($Z$2:$Z$8,MATCH(Manuel!$J249,AT$2:AT$8,0)),"--")</f>
        <v>--</v>
      </c>
    </row>
    <row r="253" spans="26:46">
      <c r="Z253" s="96">
        <f>IFERROR(SUM(AA253:AT253)+Manuel!$C250,"")</f>
        <v>0</v>
      </c>
      <c r="AA253" s="33" t="str">
        <f>IFERROR(INDEX($Z$2:$Z$8,MATCH(Manuel!$E250,AA$2:AA$8,0)),"--")</f>
        <v>--</v>
      </c>
      <c r="AB253" s="33" t="str">
        <f>IFERROR(INDEX($Z$2:$Z$8,MATCH(Manuel!$F250,AB$2:AB$8,0)),"--")</f>
        <v>--</v>
      </c>
      <c r="AC253" s="33" t="str">
        <f>IFERROR(INDEX($Z$2:$Z$8,MATCH(Manuel!$G250,AC$2:AC$8,0)),"--")</f>
        <v>--</v>
      </c>
      <c r="AD253" s="33" t="str">
        <f>IFERROR(INDEX($Z$2:$Z$8,MATCH(Manuel!$H250,AD$2:AD$8,0)),"--")</f>
        <v>--</v>
      </c>
      <c r="AE253" s="33" t="str">
        <f>IFERROR(INDEX($Z$2:$Z$8,MATCH(Manuel!$I250,AE$2:AE$8,0)),"--")</f>
        <v>--</v>
      </c>
      <c r="AF253" s="33" t="str">
        <f>IFERROR(INDEX($Z$2:$Z$8,MATCH(Manuel!$J250,AF$2:AF$8,0)),"--")</f>
        <v>--</v>
      </c>
      <c r="AG253" s="33" t="str">
        <f>IFERROR(INDEX($Z$2:$Z$8,MATCH(Manuel!$K250,AG$2:AG$8,0)),"--")</f>
        <v>--</v>
      </c>
      <c r="AH253" s="33" t="str">
        <f>IFERROR(INDEX($Z$2:$Z$8,MATCH(Manuel!$L250,AH$2:AH$8,0)),"--")</f>
        <v>--</v>
      </c>
      <c r="AI253" s="33" t="str">
        <f>IFERROR(INDEX($Z$2:$Z$8,MATCH(Manuel!$M250,AI$2:AI$8,0)),"--")</f>
        <v>--</v>
      </c>
      <c r="AJ253" s="33" t="str">
        <f>IFERROR(INDEX($Z$2:$Z$8,MATCH(Manuel!$N250,AJ$2:AJ$8,0)),"--")</f>
        <v>--</v>
      </c>
      <c r="AK253" s="33" t="str">
        <f>IFERROR(INDEX($Z$2:$Z$8,MATCH(Manuel!#REF!,AK$2:AK$8,0)),"--")</f>
        <v>--</v>
      </c>
      <c r="AL253" s="33" t="str">
        <f>IFERROR(INDEX($Z$2:$Z$8,MATCH(Manuel!#REF!,AL$2:AL$8,0)),"--")</f>
        <v>--</v>
      </c>
      <c r="AM253" s="33" t="str">
        <f>IFERROR(INDEX($Z$2:$Z$8,MATCH(Manuel!$C250,AM$2:AM$8,0)),"--")</f>
        <v>--</v>
      </c>
      <c r="AN253" s="33" t="str">
        <f>IFERROR(INDEX($Z$2:$Z$8,MATCH(Manuel!$D250,AN$2:AN$8,0)),"--")</f>
        <v>--</v>
      </c>
      <c r="AO253" s="33" t="str">
        <f>IFERROR(INDEX($Z$2:$Z$8,MATCH(Manuel!$E250,AO$2:AO$8,0)),"--")</f>
        <v>--</v>
      </c>
      <c r="AP253" s="33" t="str">
        <f>IFERROR(INDEX($Z$2:$Z$8,MATCH(Manuel!$F250,AP$2:AP$8,0)),"--")</f>
        <v>--</v>
      </c>
      <c r="AQ253" s="33" t="str">
        <f>IFERROR(INDEX($Z$2:$Z$8,MATCH(Manuel!$G250,AQ$2:AQ$8,0)),"--")</f>
        <v>--</v>
      </c>
      <c r="AR253" s="33" t="str">
        <f>IFERROR(INDEX($Z$2:$Z$8,MATCH(Manuel!$H250,AR$2:AR$8,0)),"--")</f>
        <v>--</v>
      </c>
      <c r="AS253" s="33" t="str">
        <f>IFERROR(INDEX($Z$2:$Z$8,MATCH(Manuel!$I250,AS$2:AS$8,0)),"--")</f>
        <v>--</v>
      </c>
      <c r="AT253" s="33" t="str">
        <f>IFERROR(INDEX($Z$2:$Z$8,MATCH(Manuel!$J250,AT$2:AT$8,0)),"--")</f>
        <v>--</v>
      </c>
    </row>
    <row r="254" spans="26:46">
      <c r="Z254" s="96">
        <f>IFERROR(SUM(AA254:AT254)+Manuel!$C251,"")</f>
        <v>0</v>
      </c>
      <c r="AA254" s="33" t="str">
        <f>IFERROR(INDEX($Z$2:$Z$8,MATCH(Manuel!$E251,AA$2:AA$8,0)),"--")</f>
        <v>--</v>
      </c>
      <c r="AB254" s="33" t="str">
        <f>IFERROR(INDEX($Z$2:$Z$8,MATCH(Manuel!$F251,AB$2:AB$8,0)),"--")</f>
        <v>--</v>
      </c>
      <c r="AC254" s="33" t="str">
        <f>IFERROR(INDEX($Z$2:$Z$8,MATCH(Manuel!$G251,AC$2:AC$8,0)),"--")</f>
        <v>--</v>
      </c>
      <c r="AD254" s="33" t="str">
        <f>IFERROR(INDEX($Z$2:$Z$8,MATCH(Manuel!$H251,AD$2:AD$8,0)),"--")</f>
        <v>--</v>
      </c>
      <c r="AE254" s="33" t="str">
        <f>IFERROR(INDEX($Z$2:$Z$8,MATCH(Manuel!$I251,AE$2:AE$8,0)),"--")</f>
        <v>--</v>
      </c>
      <c r="AF254" s="33" t="str">
        <f>IFERROR(INDEX($Z$2:$Z$8,MATCH(Manuel!$J251,AF$2:AF$8,0)),"--")</f>
        <v>--</v>
      </c>
      <c r="AG254" s="33" t="str">
        <f>IFERROR(INDEX($Z$2:$Z$8,MATCH(Manuel!$K251,AG$2:AG$8,0)),"--")</f>
        <v>--</v>
      </c>
      <c r="AH254" s="33" t="str">
        <f>IFERROR(INDEX($Z$2:$Z$8,MATCH(Manuel!$L251,AH$2:AH$8,0)),"--")</f>
        <v>--</v>
      </c>
      <c r="AI254" s="33" t="str">
        <f>IFERROR(INDEX($Z$2:$Z$8,MATCH(Manuel!$M251,AI$2:AI$8,0)),"--")</f>
        <v>--</v>
      </c>
      <c r="AJ254" s="33" t="str">
        <f>IFERROR(INDEX($Z$2:$Z$8,MATCH(Manuel!$N251,AJ$2:AJ$8,0)),"--")</f>
        <v>--</v>
      </c>
      <c r="AK254" s="33" t="str">
        <f>IFERROR(INDEX($Z$2:$Z$8,MATCH(Manuel!#REF!,AK$2:AK$8,0)),"--")</f>
        <v>--</v>
      </c>
      <c r="AL254" s="33" t="str">
        <f>IFERROR(INDEX($Z$2:$Z$8,MATCH(Manuel!#REF!,AL$2:AL$8,0)),"--")</f>
        <v>--</v>
      </c>
      <c r="AM254" s="33" t="str">
        <f>IFERROR(INDEX($Z$2:$Z$8,MATCH(Manuel!$C251,AM$2:AM$8,0)),"--")</f>
        <v>--</v>
      </c>
      <c r="AN254" s="33" t="str">
        <f>IFERROR(INDEX($Z$2:$Z$8,MATCH(Manuel!$D251,AN$2:AN$8,0)),"--")</f>
        <v>--</v>
      </c>
      <c r="AO254" s="33" t="str">
        <f>IFERROR(INDEX($Z$2:$Z$8,MATCH(Manuel!$E251,AO$2:AO$8,0)),"--")</f>
        <v>--</v>
      </c>
      <c r="AP254" s="33" t="str">
        <f>IFERROR(INDEX($Z$2:$Z$8,MATCH(Manuel!$F251,AP$2:AP$8,0)),"--")</f>
        <v>--</v>
      </c>
      <c r="AQ254" s="33" t="str">
        <f>IFERROR(INDEX($Z$2:$Z$8,MATCH(Manuel!$G251,AQ$2:AQ$8,0)),"--")</f>
        <v>--</v>
      </c>
      <c r="AR254" s="33" t="str">
        <f>IFERROR(INDEX($Z$2:$Z$8,MATCH(Manuel!$H251,AR$2:AR$8,0)),"--")</f>
        <v>--</v>
      </c>
      <c r="AS254" s="33" t="str">
        <f>IFERROR(INDEX($Z$2:$Z$8,MATCH(Manuel!$I251,AS$2:AS$8,0)),"--")</f>
        <v>--</v>
      </c>
      <c r="AT254" s="33" t="str">
        <f>IFERROR(INDEX($Z$2:$Z$8,MATCH(Manuel!$J251,AT$2:AT$8,0)),"--")</f>
        <v>--</v>
      </c>
    </row>
    <row r="255" spans="26:46">
      <c r="Z255" s="96">
        <f>IFERROR(SUM(AA255:AT255)+Manuel!$C252,"")</f>
        <v>0</v>
      </c>
      <c r="AA255" s="33" t="str">
        <f>IFERROR(INDEX($Z$2:$Z$8,MATCH(Manuel!$E252,AA$2:AA$8,0)),"--")</f>
        <v>--</v>
      </c>
      <c r="AB255" s="33" t="str">
        <f>IFERROR(INDEX($Z$2:$Z$8,MATCH(Manuel!$F252,AB$2:AB$8,0)),"--")</f>
        <v>--</v>
      </c>
      <c r="AC255" s="33" t="str">
        <f>IFERROR(INDEX($Z$2:$Z$8,MATCH(Manuel!$G252,AC$2:AC$8,0)),"--")</f>
        <v>--</v>
      </c>
      <c r="AD255" s="33" t="str">
        <f>IFERROR(INDEX($Z$2:$Z$8,MATCH(Manuel!$H252,AD$2:AD$8,0)),"--")</f>
        <v>--</v>
      </c>
      <c r="AE255" s="33" t="str">
        <f>IFERROR(INDEX($Z$2:$Z$8,MATCH(Manuel!$I252,AE$2:AE$8,0)),"--")</f>
        <v>--</v>
      </c>
      <c r="AF255" s="33" t="str">
        <f>IFERROR(INDEX($Z$2:$Z$8,MATCH(Manuel!$J252,AF$2:AF$8,0)),"--")</f>
        <v>--</v>
      </c>
      <c r="AG255" s="33" t="str">
        <f>IFERROR(INDEX($Z$2:$Z$8,MATCH(Manuel!$K252,AG$2:AG$8,0)),"--")</f>
        <v>--</v>
      </c>
      <c r="AH255" s="33" t="str">
        <f>IFERROR(INDEX($Z$2:$Z$8,MATCH(Manuel!$L252,AH$2:AH$8,0)),"--")</f>
        <v>--</v>
      </c>
      <c r="AI255" s="33" t="str">
        <f>IFERROR(INDEX($Z$2:$Z$8,MATCH(Manuel!$M252,AI$2:AI$8,0)),"--")</f>
        <v>--</v>
      </c>
      <c r="AJ255" s="33" t="str">
        <f>IFERROR(INDEX($Z$2:$Z$8,MATCH(Manuel!$N252,AJ$2:AJ$8,0)),"--")</f>
        <v>--</v>
      </c>
      <c r="AK255" s="33" t="str">
        <f>IFERROR(INDEX($Z$2:$Z$8,MATCH(Manuel!#REF!,AK$2:AK$8,0)),"--")</f>
        <v>--</v>
      </c>
      <c r="AL255" s="33" t="str">
        <f>IFERROR(INDEX($Z$2:$Z$8,MATCH(Manuel!#REF!,AL$2:AL$8,0)),"--")</f>
        <v>--</v>
      </c>
      <c r="AM255" s="33" t="str">
        <f>IFERROR(INDEX($Z$2:$Z$8,MATCH(Manuel!$C252,AM$2:AM$8,0)),"--")</f>
        <v>--</v>
      </c>
      <c r="AN255" s="33" t="str">
        <f>IFERROR(INDEX($Z$2:$Z$8,MATCH(Manuel!$D252,AN$2:AN$8,0)),"--")</f>
        <v>--</v>
      </c>
      <c r="AO255" s="33" t="str">
        <f>IFERROR(INDEX($Z$2:$Z$8,MATCH(Manuel!$E252,AO$2:AO$8,0)),"--")</f>
        <v>--</v>
      </c>
      <c r="AP255" s="33" t="str">
        <f>IFERROR(INDEX($Z$2:$Z$8,MATCH(Manuel!$F252,AP$2:AP$8,0)),"--")</f>
        <v>--</v>
      </c>
      <c r="AQ255" s="33" t="str">
        <f>IFERROR(INDEX($Z$2:$Z$8,MATCH(Manuel!$G252,AQ$2:AQ$8,0)),"--")</f>
        <v>--</v>
      </c>
      <c r="AR255" s="33" t="str">
        <f>IFERROR(INDEX($Z$2:$Z$8,MATCH(Manuel!$H252,AR$2:AR$8,0)),"--")</f>
        <v>--</v>
      </c>
      <c r="AS255" s="33" t="str">
        <f>IFERROR(INDEX($Z$2:$Z$8,MATCH(Manuel!$I252,AS$2:AS$8,0)),"--")</f>
        <v>--</v>
      </c>
      <c r="AT255" s="33" t="str">
        <f>IFERROR(INDEX($Z$2:$Z$8,MATCH(Manuel!$J252,AT$2:AT$8,0)),"--")</f>
        <v>--</v>
      </c>
    </row>
    <row r="256" spans="26:46">
      <c r="Z256" s="96">
        <f>IFERROR(SUM(AA256:AT256)+Manuel!$C253,"")</f>
        <v>0</v>
      </c>
      <c r="AA256" s="33" t="str">
        <f>IFERROR(INDEX($Z$2:$Z$8,MATCH(Manuel!$E253,AA$2:AA$8,0)),"--")</f>
        <v>--</v>
      </c>
      <c r="AB256" s="33" t="str">
        <f>IFERROR(INDEX($Z$2:$Z$8,MATCH(Manuel!$F253,AB$2:AB$8,0)),"--")</f>
        <v>--</v>
      </c>
      <c r="AC256" s="33" t="str">
        <f>IFERROR(INDEX($Z$2:$Z$8,MATCH(Manuel!$G253,AC$2:AC$8,0)),"--")</f>
        <v>--</v>
      </c>
      <c r="AD256" s="33" t="str">
        <f>IFERROR(INDEX($Z$2:$Z$8,MATCH(Manuel!$H253,AD$2:AD$8,0)),"--")</f>
        <v>--</v>
      </c>
      <c r="AE256" s="33" t="str">
        <f>IFERROR(INDEX($Z$2:$Z$8,MATCH(Manuel!$I253,AE$2:AE$8,0)),"--")</f>
        <v>--</v>
      </c>
      <c r="AF256" s="33" t="str">
        <f>IFERROR(INDEX($Z$2:$Z$8,MATCH(Manuel!$J253,AF$2:AF$8,0)),"--")</f>
        <v>--</v>
      </c>
      <c r="AG256" s="33" t="str">
        <f>IFERROR(INDEX($Z$2:$Z$8,MATCH(Manuel!$K253,AG$2:AG$8,0)),"--")</f>
        <v>--</v>
      </c>
      <c r="AH256" s="33" t="str">
        <f>IFERROR(INDEX($Z$2:$Z$8,MATCH(Manuel!$L253,AH$2:AH$8,0)),"--")</f>
        <v>--</v>
      </c>
      <c r="AI256" s="33" t="str">
        <f>IFERROR(INDEX($Z$2:$Z$8,MATCH(Manuel!$M253,AI$2:AI$8,0)),"--")</f>
        <v>--</v>
      </c>
      <c r="AJ256" s="33" t="str">
        <f>IFERROR(INDEX($Z$2:$Z$8,MATCH(Manuel!$N253,AJ$2:AJ$8,0)),"--")</f>
        <v>--</v>
      </c>
      <c r="AK256" s="33" t="str">
        <f>IFERROR(INDEX($Z$2:$Z$8,MATCH(Manuel!#REF!,AK$2:AK$8,0)),"--")</f>
        <v>--</v>
      </c>
      <c r="AL256" s="33" t="str">
        <f>IFERROR(INDEX($Z$2:$Z$8,MATCH(Manuel!#REF!,AL$2:AL$8,0)),"--")</f>
        <v>--</v>
      </c>
      <c r="AM256" s="33" t="str">
        <f>IFERROR(INDEX($Z$2:$Z$8,MATCH(Manuel!$C253,AM$2:AM$8,0)),"--")</f>
        <v>--</v>
      </c>
      <c r="AN256" s="33" t="str">
        <f>IFERROR(INDEX($Z$2:$Z$8,MATCH(Manuel!$D253,AN$2:AN$8,0)),"--")</f>
        <v>--</v>
      </c>
      <c r="AO256" s="33" t="str">
        <f>IFERROR(INDEX($Z$2:$Z$8,MATCH(Manuel!$E253,AO$2:AO$8,0)),"--")</f>
        <v>--</v>
      </c>
      <c r="AP256" s="33" t="str">
        <f>IFERROR(INDEX($Z$2:$Z$8,MATCH(Manuel!$F253,AP$2:AP$8,0)),"--")</f>
        <v>--</v>
      </c>
      <c r="AQ256" s="33" t="str">
        <f>IFERROR(INDEX($Z$2:$Z$8,MATCH(Manuel!$G253,AQ$2:AQ$8,0)),"--")</f>
        <v>--</v>
      </c>
      <c r="AR256" s="33" t="str">
        <f>IFERROR(INDEX($Z$2:$Z$8,MATCH(Manuel!$H253,AR$2:AR$8,0)),"--")</f>
        <v>--</v>
      </c>
      <c r="AS256" s="33" t="str">
        <f>IFERROR(INDEX($Z$2:$Z$8,MATCH(Manuel!$I253,AS$2:AS$8,0)),"--")</f>
        <v>--</v>
      </c>
      <c r="AT256" s="33" t="str">
        <f>IFERROR(INDEX($Z$2:$Z$8,MATCH(Manuel!$J253,AT$2:AT$8,0)),"--")</f>
        <v>--</v>
      </c>
    </row>
    <row r="257" spans="26:46">
      <c r="Z257" s="96">
        <f>IFERROR(SUM(AA257:AT257)+Manuel!$C254,"")</f>
        <v>0</v>
      </c>
      <c r="AA257" s="33" t="str">
        <f>IFERROR(INDEX($Z$2:$Z$8,MATCH(Manuel!$E254,AA$2:AA$8,0)),"--")</f>
        <v>--</v>
      </c>
      <c r="AB257" s="33" t="str">
        <f>IFERROR(INDEX($Z$2:$Z$8,MATCH(Manuel!$F254,AB$2:AB$8,0)),"--")</f>
        <v>--</v>
      </c>
      <c r="AC257" s="33" t="str">
        <f>IFERROR(INDEX($Z$2:$Z$8,MATCH(Manuel!$G254,AC$2:AC$8,0)),"--")</f>
        <v>--</v>
      </c>
      <c r="AD257" s="33" t="str">
        <f>IFERROR(INDEX($Z$2:$Z$8,MATCH(Manuel!$H254,AD$2:AD$8,0)),"--")</f>
        <v>--</v>
      </c>
      <c r="AE257" s="33" t="str">
        <f>IFERROR(INDEX($Z$2:$Z$8,MATCH(Manuel!$I254,AE$2:AE$8,0)),"--")</f>
        <v>--</v>
      </c>
      <c r="AF257" s="33" t="str">
        <f>IFERROR(INDEX($Z$2:$Z$8,MATCH(Manuel!$J254,AF$2:AF$8,0)),"--")</f>
        <v>--</v>
      </c>
      <c r="AG257" s="33" t="str">
        <f>IFERROR(INDEX($Z$2:$Z$8,MATCH(Manuel!$K254,AG$2:AG$8,0)),"--")</f>
        <v>--</v>
      </c>
      <c r="AH257" s="33" t="str">
        <f>IFERROR(INDEX($Z$2:$Z$8,MATCH(Manuel!$L254,AH$2:AH$8,0)),"--")</f>
        <v>--</v>
      </c>
      <c r="AI257" s="33" t="str">
        <f>IFERROR(INDEX($Z$2:$Z$8,MATCH(Manuel!$M254,AI$2:AI$8,0)),"--")</f>
        <v>--</v>
      </c>
      <c r="AJ257" s="33" t="str">
        <f>IFERROR(INDEX($Z$2:$Z$8,MATCH(Manuel!$N254,AJ$2:AJ$8,0)),"--")</f>
        <v>--</v>
      </c>
      <c r="AK257" s="33" t="str">
        <f>IFERROR(INDEX($Z$2:$Z$8,MATCH(Manuel!#REF!,AK$2:AK$8,0)),"--")</f>
        <v>--</v>
      </c>
      <c r="AL257" s="33" t="str">
        <f>IFERROR(INDEX($Z$2:$Z$8,MATCH(Manuel!#REF!,AL$2:AL$8,0)),"--")</f>
        <v>--</v>
      </c>
      <c r="AM257" s="33" t="str">
        <f>IFERROR(INDEX($Z$2:$Z$8,MATCH(Manuel!$C254,AM$2:AM$8,0)),"--")</f>
        <v>--</v>
      </c>
      <c r="AN257" s="33" t="str">
        <f>IFERROR(INDEX($Z$2:$Z$8,MATCH(Manuel!$D254,AN$2:AN$8,0)),"--")</f>
        <v>--</v>
      </c>
      <c r="AO257" s="33" t="str">
        <f>IFERROR(INDEX($Z$2:$Z$8,MATCH(Manuel!$E254,AO$2:AO$8,0)),"--")</f>
        <v>--</v>
      </c>
      <c r="AP257" s="33" t="str">
        <f>IFERROR(INDEX($Z$2:$Z$8,MATCH(Manuel!$F254,AP$2:AP$8,0)),"--")</f>
        <v>--</v>
      </c>
      <c r="AQ257" s="33" t="str">
        <f>IFERROR(INDEX($Z$2:$Z$8,MATCH(Manuel!$G254,AQ$2:AQ$8,0)),"--")</f>
        <v>--</v>
      </c>
      <c r="AR257" s="33" t="str">
        <f>IFERROR(INDEX($Z$2:$Z$8,MATCH(Manuel!$H254,AR$2:AR$8,0)),"--")</f>
        <v>--</v>
      </c>
      <c r="AS257" s="33" t="str">
        <f>IFERROR(INDEX($Z$2:$Z$8,MATCH(Manuel!$I254,AS$2:AS$8,0)),"--")</f>
        <v>--</v>
      </c>
      <c r="AT257" s="33" t="str">
        <f>IFERROR(INDEX($Z$2:$Z$8,MATCH(Manuel!$J254,AT$2:AT$8,0)),"--")</f>
        <v>--</v>
      </c>
    </row>
    <row r="258" spans="26:46">
      <c r="Z258" s="96">
        <f>IFERROR(SUM(AA258:AT258)+Manuel!$C255,"")</f>
        <v>0</v>
      </c>
      <c r="AA258" s="33" t="str">
        <f>IFERROR(INDEX($Z$2:$Z$8,MATCH(Manuel!$E255,AA$2:AA$8,0)),"--")</f>
        <v>--</v>
      </c>
      <c r="AB258" s="33" t="str">
        <f>IFERROR(INDEX($Z$2:$Z$8,MATCH(Manuel!$F255,AB$2:AB$8,0)),"--")</f>
        <v>--</v>
      </c>
      <c r="AC258" s="33" t="str">
        <f>IFERROR(INDEX($Z$2:$Z$8,MATCH(Manuel!$G255,AC$2:AC$8,0)),"--")</f>
        <v>--</v>
      </c>
      <c r="AD258" s="33" t="str">
        <f>IFERROR(INDEX($Z$2:$Z$8,MATCH(Manuel!$H255,AD$2:AD$8,0)),"--")</f>
        <v>--</v>
      </c>
      <c r="AE258" s="33" t="str">
        <f>IFERROR(INDEX($Z$2:$Z$8,MATCH(Manuel!$I255,AE$2:AE$8,0)),"--")</f>
        <v>--</v>
      </c>
      <c r="AF258" s="33" t="str">
        <f>IFERROR(INDEX($Z$2:$Z$8,MATCH(Manuel!$J255,AF$2:AF$8,0)),"--")</f>
        <v>--</v>
      </c>
      <c r="AG258" s="33" t="str">
        <f>IFERROR(INDEX($Z$2:$Z$8,MATCH(Manuel!$K255,AG$2:AG$8,0)),"--")</f>
        <v>--</v>
      </c>
      <c r="AH258" s="33" t="str">
        <f>IFERROR(INDEX($Z$2:$Z$8,MATCH(Manuel!$L255,AH$2:AH$8,0)),"--")</f>
        <v>--</v>
      </c>
      <c r="AI258" s="33" t="str">
        <f>IFERROR(INDEX($Z$2:$Z$8,MATCH(Manuel!$M255,AI$2:AI$8,0)),"--")</f>
        <v>--</v>
      </c>
      <c r="AJ258" s="33" t="str">
        <f>IFERROR(INDEX($Z$2:$Z$8,MATCH(Manuel!$N255,AJ$2:AJ$8,0)),"--")</f>
        <v>--</v>
      </c>
      <c r="AK258" s="33" t="str">
        <f>IFERROR(INDEX($Z$2:$Z$8,MATCH(Manuel!#REF!,AK$2:AK$8,0)),"--")</f>
        <v>--</v>
      </c>
      <c r="AL258" s="33" t="str">
        <f>IFERROR(INDEX($Z$2:$Z$8,MATCH(Manuel!#REF!,AL$2:AL$8,0)),"--")</f>
        <v>--</v>
      </c>
      <c r="AM258" s="33" t="str">
        <f>IFERROR(INDEX($Z$2:$Z$8,MATCH(Manuel!$C255,AM$2:AM$8,0)),"--")</f>
        <v>--</v>
      </c>
      <c r="AN258" s="33" t="str">
        <f>IFERROR(INDEX($Z$2:$Z$8,MATCH(Manuel!$D255,AN$2:AN$8,0)),"--")</f>
        <v>--</v>
      </c>
      <c r="AO258" s="33" t="str">
        <f>IFERROR(INDEX($Z$2:$Z$8,MATCH(Manuel!$E255,AO$2:AO$8,0)),"--")</f>
        <v>--</v>
      </c>
      <c r="AP258" s="33" t="str">
        <f>IFERROR(INDEX($Z$2:$Z$8,MATCH(Manuel!$F255,AP$2:AP$8,0)),"--")</f>
        <v>--</v>
      </c>
      <c r="AQ258" s="33" t="str">
        <f>IFERROR(INDEX($Z$2:$Z$8,MATCH(Manuel!$G255,AQ$2:AQ$8,0)),"--")</f>
        <v>--</v>
      </c>
      <c r="AR258" s="33" t="str">
        <f>IFERROR(INDEX($Z$2:$Z$8,MATCH(Manuel!$H255,AR$2:AR$8,0)),"--")</f>
        <v>--</v>
      </c>
      <c r="AS258" s="33" t="str">
        <f>IFERROR(INDEX($Z$2:$Z$8,MATCH(Manuel!$I255,AS$2:AS$8,0)),"--")</f>
        <v>--</v>
      </c>
      <c r="AT258" s="33" t="str">
        <f>IFERROR(INDEX($Z$2:$Z$8,MATCH(Manuel!$J255,AT$2:AT$8,0)),"--")</f>
        <v>--</v>
      </c>
    </row>
    <row r="259" spans="26:46">
      <c r="Z259" s="96">
        <f>IFERROR(SUM(AA259:AT259)+Manuel!$C256,"")</f>
        <v>0</v>
      </c>
      <c r="AA259" s="33" t="str">
        <f>IFERROR(INDEX($Z$2:$Z$8,MATCH(Manuel!$E256,AA$2:AA$8,0)),"--")</f>
        <v>--</v>
      </c>
      <c r="AB259" s="33" t="str">
        <f>IFERROR(INDEX($Z$2:$Z$8,MATCH(Manuel!$F256,AB$2:AB$8,0)),"--")</f>
        <v>--</v>
      </c>
      <c r="AC259" s="33" t="str">
        <f>IFERROR(INDEX($Z$2:$Z$8,MATCH(Manuel!$G256,AC$2:AC$8,0)),"--")</f>
        <v>--</v>
      </c>
      <c r="AD259" s="33" t="str">
        <f>IFERROR(INDEX($Z$2:$Z$8,MATCH(Manuel!$H256,AD$2:AD$8,0)),"--")</f>
        <v>--</v>
      </c>
      <c r="AE259" s="33" t="str">
        <f>IFERROR(INDEX($Z$2:$Z$8,MATCH(Manuel!$I256,AE$2:AE$8,0)),"--")</f>
        <v>--</v>
      </c>
      <c r="AF259" s="33" t="str">
        <f>IFERROR(INDEX($Z$2:$Z$8,MATCH(Manuel!$J256,AF$2:AF$8,0)),"--")</f>
        <v>--</v>
      </c>
      <c r="AG259" s="33" t="str">
        <f>IFERROR(INDEX($Z$2:$Z$8,MATCH(Manuel!$K256,AG$2:AG$8,0)),"--")</f>
        <v>--</v>
      </c>
      <c r="AH259" s="33" t="str">
        <f>IFERROR(INDEX($Z$2:$Z$8,MATCH(Manuel!$L256,AH$2:AH$8,0)),"--")</f>
        <v>--</v>
      </c>
      <c r="AI259" s="33" t="str">
        <f>IFERROR(INDEX($Z$2:$Z$8,MATCH(Manuel!$M256,AI$2:AI$8,0)),"--")</f>
        <v>--</v>
      </c>
      <c r="AJ259" s="33" t="str">
        <f>IFERROR(INDEX($Z$2:$Z$8,MATCH(Manuel!$N256,AJ$2:AJ$8,0)),"--")</f>
        <v>--</v>
      </c>
      <c r="AK259" s="33" t="str">
        <f>IFERROR(INDEX($Z$2:$Z$8,MATCH(Manuel!#REF!,AK$2:AK$8,0)),"--")</f>
        <v>--</v>
      </c>
      <c r="AL259" s="33" t="str">
        <f>IFERROR(INDEX($Z$2:$Z$8,MATCH(Manuel!#REF!,AL$2:AL$8,0)),"--")</f>
        <v>--</v>
      </c>
      <c r="AM259" s="33" t="str">
        <f>IFERROR(INDEX($Z$2:$Z$8,MATCH(Manuel!$C256,AM$2:AM$8,0)),"--")</f>
        <v>--</v>
      </c>
      <c r="AN259" s="33" t="str">
        <f>IFERROR(INDEX($Z$2:$Z$8,MATCH(Manuel!$D256,AN$2:AN$8,0)),"--")</f>
        <v>--</v>
      </c>
      <c r="AO259" s="33" t="str">
        <f>IFERROR(INDEX($Z$2:$Z$8,MATCH(Manuel!$E256,AO$2:AO$8,0)),"--")</f>
        <v>--</v>
      </c>
      <c r="AP259" s="33" t="str">
        <f>IFERROR(INDEX($Z$2:$Z$8,MATCH(Manuel!$F256,AP$2:AP$8,0)),"--")</f>
        <v>--</v>
      </c>
      <c r="AQ259" s="33" t="str">
        <f>IFERROR(INDEX($Z$2:$Z$8,MATCH(Manuel!$G256,AQ$2:AQ$8,0)),"--")</f>
        <v>--</v>
      </c>
      <c r="AR259" s="33" t="str">
        <f>IFERROR(INDEX($Z$2:$Z$8,MATCH(Manuel!$H256,AR$2:AR$8,0)),"--")</f>
        <v>--</v>
      </c>
      <c r="AS259" s="33" t="str">
        <f>IFERROR(INDEX($Z$2:$Z$8,MATCH(Manuel!$I256,AS$2:AS$8,0)),"--")</f>
        <v>--</v>
      </c>
      <c r="AT259" s="33" t="str">
        <f>IFERROR(INDEX($Z$2:$Z$8,MATCH(Manuel!$J256,AT$2:AT$8,0)),"--")</f>
        <v>--</v>
      </c>
    </row>
    <row r="260" spans="26:46">
      <c r="Z260" s="96">
        <f>IFERROR(SUM(AA260:AT260)+Manuel!$C257,"")</f>
        <v>0</v>
      </c>
      <c r="AA260" s="33" t="str">
        <f>IFERROR(INDEX($Z$2:$Z$8,MATCH(Manuel!$E257,AA$2:AA$8,0)),"--")</f>
        <v>--</v>
      </c>
      <c r="AB260" s="33" t="str">
        <f>IFERROR(INDEX($Z$2:$Z$8,MATCH(Manuel!$F257,AB$2:AB$8,0)),"--")</f>
        <v>--</v>
      </c>
      <c r="AC260" s="33" t="str">
        <f>IFERROR(INDEX($Z$2:$Z$8,MATCH(Manuel!$G257,AC$2:AC$8,0)),"--")</f>
        <v>--</v>
      </c>
      <c r="AD260" s="33" t="str">
        <f>IFERROR(INDEX($Z$2:$Z$8,MATCH(Manuel!$H257,AD$2:AD$8,0)),"--")</f>
        <v>--</v>
      </c>
      <c r="AE260" s="33" t="str">
        <f>IFERROR(INDEX($Z$2:$Z$8,MATCH(Manuel!$I257,AE$2:AE$8,0)),"--")</f>
        <v>--</v>
      </c>
      <c r="AF260" s="33" t="str">
        <f>IFERROR(INDEX($Z$2:$Z$8,MATCH(Manuel!$J257,AF$2:AF$8,0)),"--")</f>
        <v>--</v>
      </c>
      <c r="AG260" s="33" t="str">
        <f>IFERROR(INDEX($Z$2:$Z$8,MATCH(Manuel!$K257,AG$2:AG$8,0)),"--")</f>
        <v>--</v>
      </c>
      <c r="AH260" s="33" t="str">
        <f>IFERROR(INDEX($Z$2:$Z$8,MATCH(Manuel!$L257,AH$2:AH$8,0)),"--")</f>
        <v>--</v>
      </c>
      <c r="AI260" s="33" t="str">
        <f>IFERROR(INDEX($Z$2:$Z$8,MATCH(Manuel!$M257,AI$2:AI$8,0)),"--")</f>
        <v>--</v>
      </c>
      <c r="AJ260" s="33" t="str">
        <f>IFERROR(INDEX($Z$2:$Z$8,MATCH(Manuel!$N257,AJ$2:AJ$8,0)),"--")</f>
        <v>--</v>
      </c>
      <c r="AK260" s="33" t="str">
        <f>IFERROR(INDEX($Z$2:$Z$8,MATCH(Manuel!#REF!,AK$2:AK$8,0)),"--")</f>
        <v>--</v>
      </c>
      <c r="AL260" s="33" t="str">
        <f>IFERROR(INDEX($Z$2:$Z$8,MATCH(Manuel!#REF!,AL$2:AL$8,0)),"--")</f>
        <v>--</v>
      </c>
      <c r="AM260" s="33" t="str">
        <f>IFERROR(INDEX($Z$2:$Z$8,MATCH(Manuel!$C257,AM$2:AM$8,0)),"--")</f>
        <v>--</v>
      </c>
      <c r="AN260" s="33" t="str">
        <f>IFERROR(INDEX($Z$2:$Z$8,MATCH(Manuel!$D257,AN$2:AN$8,0)),"--")</f>
        <v>--</v>
      </c>
      <c r="AO260" s="33" t="str">
        <f>IFERROR(INDEX($Z$2:$Z$8,MATCH(Manuel!$E257,AO$2:AO$8,0)),"--")</f>
        <v>--</v>
      </c>
      <c r="AP260" s="33" t="str">
        <f>IFERROR(INDEX($Z$2:$Z$8,MATCH(Manuel!$F257,AP$2:AP$8,0)),"--")</f>
        <v>--</v>
      </c>
      <c r="AQ260" s="33" t="str">
        <f>IFERROR(INDEX($Z$2:$Z$8,MATCH(Manuel!$G257,AQ$2:AQ$8,0)),"--")</f>
        <v>--</v>
      </c>
      <c r="AR260" s="33" t="str">
        <f>IFERROR(INDEX($Z$2:$Z$8,MATCH(Manuel!$H257,AR$2:AR$8,0)),"--")</f>
        <v>--</v>
      </c>
      <c r="AS260" s="33" t="str">
        <f>IFERROR(INDEX($Z$2:$Z$8,MATCH(Manuel!$I257,AS$2:AS$8,0)),"--")</f>
        <v>--</v>
      </c>
      <c r="AT260" s="33" t="str">
        <f>IFERROR(INDEX($Z$2:$Z$8,MATCH(Manuel!$J257,AT$2:AT$8,0)),"--")</f>
        <v>--</v>
      </c>
    </row>
    <row r="261" spans="26:46">
      <c r="Z261" s="96">
        <f>IFERROR(SUM(AA261:AT261)+Manuel!$C258,"")</f>
        <v>0</v>
      </c>
      <c r="AA261" s="33" t="str">
        <f>IFERROR(INDEX($Z$2:$Z$8,MATCH(Manuel!$E258,AA$2:AA$8,0)),"--")</f>
        <v>--</v>
      </c>
      <c r="AB261" s="33" t="str">
        <f>IFERROR(INDEX($Z$2:$Z$8,MATCH(Manuel!$F258,AB$2:AB$8,0)),"--")</f>
        <v>--</v>
      </c>
      <c r="AC261" s="33" t="str">
        <f>IFERROR(INDEX($Z$2:$Z$8,MATCH(Manuel!$G258,AC$2:AC$8,0)),"--")</f>
        <v>--</v>
      </c>
      <c r="AD261" s="33" t="str">
        <f>IFERROR(INDEX($Z$2:$Z$8,MATCH(Manuel!$H258,AD$2:AD$8,0)),"--")</f>
        <v>--</v>
      </c>
      <c r="AE261" s="33" t="str">
        <f>IFERROR(INDEX($Z$2:$Z$8,MATCH(Manuel!$I258,AE$2:AE$8,0)),"--")</f>
        <v>--</v>
      </c>
      <c r="AF261" s="33" t="str">
        <f>IFERROR(INDEX($Z$2:$Z$8,MATCH(Manuel!$J258,AF$2:AF$8,0)),"--")</f>
        <v>--</v>
      </c>
      <c r="AG261" s="33" t="str">
        <f>IFERROR(INDEX($Z$2:$Z$8,MATCH(Manuel!$K258,AG$2:AG$8,0)),"--")</f>
        <v>--</v>
      </c>
      <c r="AH261" s="33" t="str">
        <f>IFERROR(INDEX($Z$2:$Z$8,MATCH(Manuel!$L258,AH$2:AH$8,0)),"--")</f>
        <v>--</v>
      </c>
      <c r="AI261" s="33" t="str">
        <f>IFERROR(INDEX($Z$2:$Z$8,MATCH(Manuel!$M258,AI$2:AI$8,0)),"--")</f>
        <v>--</v>
      </c>
      <c r="AJ261" s="33" t="str">
        <f>IFERROR(INDEX($Z$2:$Z$8,MATCH(Manuel!$N258,AJ$2:AJ$8,0)),"--")</f>
        <v>--</v>
      </c>
      <c r="AK261" s="33" t="str">
        <f>IFERROR(INDEX($Z$2:$Z$8,MATCH(Manuel!#REF!,AK$2:AK$8,0)),"--")</f>
        <v>--</v>
      </c>
      <c r="AL261" s="33" t="str">
        <f>IFERROR(INDEX($Z$2:$Z$8,MATCH(Manuel!#REF!,AL$2:AL$8,0)),"--")</f>
        <v>--</v>
      </c>
      <c r="AM261" s="33" t="str">
        <f>IFERROR(INDEX($Z$2:$Z$8,MATCH(Manuel!$C258,AM$2:AM$8,0)),"--")</f>
        <v>--</v>
      </c>
      <c r="AN261" s="33" t="str">
        <f>IFERROR(INDEX($Z$2:$Z$8,MATCH(Manuel!$D258,AN$2:AN$8,0)),"--")</f>
        <v>--</v>
      </c>
      <c r="AO261" s="33" t="str">
        <f>IFERROR(INDEX($Z$2:$Z$8,MATCH(Manuel!$E258,AO$2:AO$8,0)),"--")</f>
        <v>--</v>
      </c>
      <c r="AP261" s="33" t="str">
        <f>IFERROR(INDEX($Z$2:$Z$8,MATCH(Manuel!$F258,AP$2:AP$8,0)),"--")</f>
        <v>--</v>
      </c>
      <c r="AQ261" s="33" t="str">
        <f>IFERROR(INDEX($Z$2:$Z$8,MATCH(Manuel!$G258,AQ$2:AQ$8,0)),"--")</f>
        <v>--</v>
      </c>
      <c r="AR261" s="33" t="str">
        <f>IFERROR(INDEX($Z$2:$Z$8,MATCH(Manuel!$H258,AR$2:AR$8,0)),"--")</f>
        <v>--</v>
      </c>
      <c r="AS261" s="33" t="str">
        <f>IFERROR(INDEX($Z$2:$Z$8,MATCH(Manuel!$I258,AS$2:AS$8,0)),"--")</f>
        <v>--</v>
      </c>
      <c r="AT261" s="33" t="str">
        <f>IFERROR(INDEX($Z$2:$Z$8,MATCH(Manuel!$J258,AT$2:AT$8,0)),"--")</f>
        <v>--</v>
      </c>
    </row>
    <row r="262" spans="26:46">
      <c r="Z262" s="96">
        <f>IFERROR(SUM(AA262:AT262)+Manuel!$C259,"")</f>
        <v>0</v>
      </c>
      <c r="AA262" s="33" t="str">
        <f>IFERROR(INDEX($Z$2:$Z$8,MATCH(Manuel!$E259,AA$2:AA$8,0)),"--")</f>
        <v>--</v>
      </c>
      <c r="AB262" s="33" t="str">
        <f>IFERROR(INDEX($Z$2:$Z$8,MATCH(Manuel!$F259,AB$2:AB$8,0)),"--")</f>
        <v>--</v>
      </c>
      <c r="AC262" s="33" t="str">
        <f>IFERROR(INDEX($Z$2:$Z$8,MATCH(Manuel!$G259,AC$2:AC$8,0)),"--")</f>
        <v>--</v>
      </c>
      <c r="AD262" s="33" t="str">
        <f>IFERROR(INDEX($Z$2:$Z$8,MATCH(Manuel!$H259,AD$2:AD$8,0)),"--")</f>
        <v>--</v>
      </c>
      <c r="AE262" s="33" t="str">
        <f>IFERROR(INDEX($Z$2:$Z$8,MATCH(Manuel!$I259,AE$2:AE$8,0)),"--")</f>
        <v>--</v>
      </c>
      <c r="AF262" s="33" t="str">
        <f>IFERROR(INDEX($Z$2:$Z$8,MATCH(Manuel!$J259,AF$2:AF$8,0)),"--")</f>
        <v>--</v>
      </c>
      <c r="AG262" s="33" t="str">
        <f>IFERROR(INDEX($Z$2:$Z$8,MATCH(Manuel!$K259,AG$2:AG$8,0)),"--")</f>
        <v>--</v>
      </c>
      <c r="AH262" s="33" t="str">
        <f>IFERROR(INDEX($Z$2:$Z$8,MATCH(Manuel!$L259,AH$2:AH$8,0)),"--")</f>
        <v>--</v>
      </c>
      <c r="AI262" s="33" t="str">
        <f>IFERROR(INDEX($Z$2:$Z$8,MATCH(Manuel!$M259,AI$2:AI$8,0)),"--")</f>
        <v>--</v>
      </c>
      <c r="AJ262" s="33" t="str">
        <f>IFERROR(INDEX($Z$2:$Z$8,MATCH(Manuel!$N259,AJ$2:AJ$8,0)),"--")</f>
        <v>--</v>
      </c>
      <c r="AK262" s="33" t="str">
        <f>IFERROR(INDEX($Z$2:$Z$8,MATCH(Manuel!#REF!,AK$2:AK$8,0)),"--")</f>
        <v>--</v>
      </c>
      <c r="AL262" s="33" t="str">
        <f>IFERROR(INDEX($Z$2:$Z$8,MATCH(Manuel!#REF!,AL$2:AL$8,0)),"--")</f>
        <v>--</v>
      </c>
      <c r="AM262" s="33" t="str">
        <f>IFERROR(INDEX($Z$2:$Z$8,MATCH(Manuel!$C259,AM$2:AM$8,0)),"--")</f>
        <v>--</v>
      </c>
      <c r="AN262" s="33" t="str">
        <f>IFERROR(INDEX($Z$2:$Z$8,MATCH(Manuel!$D259,AN$2:AN$8,0)),"--")</f>
        <v>--</v>
      </c>
      <c r="AO262" s="33" t="str">
        <f>IFERROR(INDEX($Z$2:$Z$8,MATCH(Manuel!$E259,AO$2:AO$8,0)),"--")</f>
        <v>--</v>
      </c>
      <c r="AP262" s="33" t="str">
        <f>IFERROR(INDEX($Z$2:$Z$8,MATCH(Manuel!$F259,AP$2:AP$8,0)),"--")</f>
        <v>--</v>
      </c>
      <c r="AQ262" s="33" t="str">
        <f>IFERROR(INDEX($Z$2:$Z$8,MATCH(Manuel!$G259,AQ$2:AQ$8,0)),"--")</f>
        <v>--</v>
      </c>
      <c r="AR262" s="33" t="str">
        <f>IFERROR(INDEX($Z$2:$Z$8,MATCH(Manuel!$H259,AR$2:AR$8,0)),"--")</f>
        <v>--</v>
      </c>
      <c r="AS262" s="33" t="str">
        <f>IFERROR(INDEX($Z$2:$Z$8,MATCH(Manuel!$I259,AS$2:AS$8,0)),"--")</f>
        <v>--</v>
      </c>
      <c r="AT262" s="33" t="str">
        <f>IFERROR(INDEX($Z$2:$Z$8,MATCH(Manuel!$J259,AT$2:AT$8,0)),"--")</f>
        <v>--</v>
      </c>
    </row>
    <row r="263" spans="26:46">
      <c r="Z263" s="96">
        <f>IFERROR(SUM(AA263:AT263)+Manuel!$C260,"")</f>
        <v>0</v>
      </c>
      <c r="AA263" s="33" t="str">
        <f>IFERROR(INDEX($Z$2:$Z$8,MATCH(Manuel!$E260,AA$2:AA$8,0)),"--")</f>
        <v>--</v>
      </c>
      <c r="AB263" s="33" t="str">
        <f>IFERROR(INDEX($Z$2:$Z$8,MATCH(Manuel!$F260,AB$2:AB$8,0)),"--")</f>
        <v>--</v>
      </c>
      <c r="AC263" s="33" t="str">
        <f>IFERROR(INDEX($Z$2:$Z$8,MATCH(Manuel!$G260,AC$2:AC$8,0)),"--")</f>
        <v>--</v>
      </c>
      <c r="AD263" s="33" t="str">
        <f>IFERROR(INDEX($Z$2:$Z$8,MATCH(Manuel!$H260,AD$2:AD$8,0)),"--")</f>
        <v>--</v>
      </c>
      <c r="AE263" s="33" t="str">
        <f>IFERROR(INDEX($Z$2:$Z$8,MATCH(Manuel!$I260,AE$2:AE$8,0)),"--")</f>
        <v>--</v>
      </c>
      <c r="AF263" s="33" t="str">
        <f>IFERROR(INDEX($Z$2:$Z$8,MATCH(Manuel!$J260,AF$2:AF$8,0)),"--")</f>
        <v>--</v>
      </c>
      <c r="AG263" s="33" t="str">
        <f>IFERROR(INDEX($Z$2:$Z$8,MATCH(Manuel!$K260,AG$2:AG$8,0)),"--")</f>
        <v>--</v>
      </c>
      <c r="AH263" s="33" t="str">
        <f>IFERROR(INDEX($Z$2:$Z$8,MATCH(Manuel!$L260,AH$2:AH$8,0)),"--")</f>
        <v>--</v>
      </c>
      <c r="AI263" s="33" t="str">
        <f>IFERROR(INDEX($Z$2:$Z$8,MATCH(Manuel!$M260,AI$2:AI$8,0)),"--")</f>
        <v>--</v>
      </c>
      <c r="AJ263" s="33" t="str">
        <f>IFERROR(INDEX($Z$2:$Z$8,MATCH(Manuel!$N260,AJ$2:AJ$8,0)),"--")</f>
        <v>--</v>
      </c>
      <c r="AK263" s="33" t="str">
        <f>IFERROR(INDEX($Z$2:$Z$8,MATCH(Manuel!#REF!,AK$2:AK$8,0)),"--")</f>
        <v>--</v>
      </c>
      <c r="AL263" s="33" t="str">
        <f>IFERROR(INDEX($Z$2:$Z$8,MATCH(Manuel!#REF!,AL$2:AL$8,0)),"--")</f>
        <v>--</v>
      </c>
      <c r="AM263" s="33" t="str">
        <f>IFERROR(INDEX($Z$2:$Z$8,MATCH(Manuel!$C260,AM$2:AM$8,0)),"--")</f>
        <v>--</v>
      </c>
      <c r="AN263" s="33" t="str">
        <f>IFERROR(INDEX($Z$2:$Z$8,MATCH(Manuel!$D260,AN$2:AN$8,0)),"--")</f>
        <v>--</v>
      </c>
      <c r="AO263" s="33" t="str">
        <f>IFERROR(INDEX($Z$2:$Z$8,MATCH(Manuel!$E260,AO$2:AO$8,0)),"--")</f>
        <v>--</v>
      </c>
      <c r="AP263" s="33" t="str">
        <f>IFERROR(INDEX($Z$2:$Z$8,MATCH(Manuel!$F260,AP$2:AP$8,0)),"--")</f>
        <v>--</v>
      </c>
      <c r="AQ263" s="33" t="str">
        <f>IFERROR(INDEX($Z$2:$Z$8,MATCH(Manuel!$G260,AQ$2:AQ$8,0)),"--")</f>
        <v>--</v>
      </c>
      <c r="AR263" s="33" t="str">
        <f>IFERROR(INDEX($Z$2:$Z$8,MATCH(Manuel!$H260,AR$2:AR$8,0)),"--")</f>
        <v>--</v>
      </c>
      <c r="AS263" s="33" t="str">
        <f>IFERROR(INDEX($Z$2:$Z$8,MATCH(Manuel!$I260,AS$2:AS$8,0)),"--")</f>
        <v>--</v>
      </c>
      <c r="AT263" s="33" t="str">
        <f>IFERROR(INDEX($Z$2:$Z$8,MATCH(Manuel!$J260,AT$2:AT$8,0)),"--")</f>
        <v>--</v>
      </c>
    </row>
    <row r="264" spans="26:46">
      <c r="Z264" s="96">
        <f>IFERROR(SUM(AA264:AT264)+Manuel!$C261,"")</f>
        <v>0</v>
      </c>
      <c r="AA264" s="33" t="str">
        <f>IFERROR(INDEX($Z$2:$Z$8,MATCH(Manuel!$E261,AA$2:AA$8,0)),"--")</f>
        <v>--</v>
      </c>
      <c r="AB264" s="33" t="str">
        <f>IFERROR(INDEX($Z$2:$Z$8,MATCH(Manuel!$F261,AB$2:AB$8,0)),"--")</f>
        <v>--</v>
      </c>
      <c r="AC264" s="33" t="str">
        <f>IFERROR(INDEX($Z$2:$Z$8,MATCH(Manuel!$G261,AC$2:AC$8,0)),"--")</f>
        <v>--</v>
      </c>
      <c r="AD264" s="33" t="str">
        <f>IFERROR(INDEX($Z$2:$Z$8,MATCH(Manuel!$H261,AD$2:AD$8,0)),"--")</f>
        <v>--</v>
      </c>
      <c r="AE264" s="33" t="str">
        <f>IFERROR(INDEX($Z$2:$Z$8,MATCH(Manuel!$I261,AE$2:AE$8,0)),"--")</f>
        <v>--</v>
      </c>
      <c r="AF264" s="33" t="str">
        <f>IFERROR(INDEX($Z$2:$Z$8,MATCH(Manuel!$J261,AF$2:AF$8,0)),"--")</f>
        <v>--</v>
      </c>
      <c r="AG264" s="33" t="str">
        <f>IFERROR(INDEX($Z$2:$Z$8,MATCH(Manuel!$K261,AG$2:AG$8,0)),"--")</f>
        <v>--</v>
      </c>
      <c r="AH264" s="33" t="str">
        <f>IFERROR(INDEX($Z$2:$Z$8,MATCH(Manuel!$L261,AH$2:AH$8,0)),"--")</f>
        <v>--</v>
      </c>
      <c r="AI264" s="33" t="str">
        <f>IFERROR(INDEX($Z$2:$Z$8,MATCH(Manuel!$M261,AI$2:AI$8,0)),"--")</f>
        <v>--</v>
      </c>
      <c r="AJ264" s="33" t="str">
        <f>IFERROR(INDEX($Z$2:$Z$8,MATCH(Manuel!$N261,AJ$2:AJ$8,0)),"--")</f>
        <v>--</v>
      </c>
      <c r="AK264" s="33" t="str">
        <f>IFERROR(INDEX($Z$2:$Z$8,MATCH(Manuel!#REF!,AK$2:AK$8,0)),"--")</f>
        <v>--</v>
      </c>
      <c r="AL264" s="33" t="str">
        <f>IFERROR(INDEX($Z$2:$Z$8,MATCH(Manuel!#REF!,AL$2:AL$8,0)),"--")</f>
        <v>--</v>
      </c>
      <c r="AM264" s="33" t="str">
        <f>IFERROR(INDEX($Z$2:$Z$8,MATCH(Manuel!$C261,AM$2:AM$8,0)),"--")</f>
        <v>--</v>
      </c>
      <c r="AN264" s="33" t="str">
        <f>IFERROR(INDEX($Z$2:$Z$8,MATCH(Manuel!$D261,AN$2:AN$8,0)),"--")</f>
        <v>--</v>
      </c>
      <c r="AO264" s="33" t="str">
        <f>IFERROR(INDEX($Z$2:$Z$8,MATCH(Manuel!$E261,AO$2:AO$8,0)),"--")</f>
        <v>--</v>
      </c>
      <c r="AP264" s="33" t="str">
        <f>IFERROR(INDEX($Z$2:$Z$8,MATCH(Manuel!$F261,AP$2:AP$8,0)),"--")</f>
        <v>--</v>
      </c>
      <c r="AQ264" s="33" t="str">
        <f>IFERROR(INDEX($Z$2:$Z$8,MATCH(Manuel!$G261,AQ$2:AQ$8,0)),"--")</f>
        <v>--</v>
      </c>
      <c r="AR264" s="33" t="str">
        <f>IFERROR(INDEX($Z$2:$Z$8,MATCH(Manuel!$H261,AR$2:AR$8,0)),"--")</f>
        <v>--</v>
      </c>
      <c r="AS264" s="33" t="str">
        <f>IFERROR(INDEX($Z$2:$Z$8,MATCH(Manuel!$I261,AS$2:AS$8,0)),"--")</f>
        <v>--</v>
      </c>
      <c r="AT264" s="33" t="str">
        <f>IFERROR(INDEX($Z$2:$Z$8,MATCH(Manuel!$J261,AT$2:AT$8,0)),"--")</f>
        <v>--</v>
      </c>
    </row>
    <row r="265" spans="26:46">
      <c r="Z265" s="96">
        <f>IFERROR(SUM(AA265:AT265)+Manuel!$C262,"")</f>
        <v>0</v>
      </c>
      <c r="AA265" s="33" t="str">
        <f>IFERROR(INDEX($Z$2:$Z$8,MATCH(Manuel!$E262,AA$2:AA$8,0)),"--")</f>
        <v>--</v>
      </c>
      <c r="AB265" s="33" t="str">
        <f>IFERROR(INDEX($Z$2:$Z$8,MATCH(Manuel!$F262,AB$2:AB$8,0)),"--")</f>
        <v>--</v>
      </c>
      <c r="AC265" s="33" t="str">
        <f>IFERROR(INDEX($Z$2:$Z$8,MATCH(Manuel!$G262,AC$2:AC$8,0)),"--")</f>
        <v>--</v>
      </c>
      <c r="AD265" s="33" t="str">
        <f>IFERROR(INDEX($Z$2:$Z$8,MATCH(Manuel!$H262,AD$2:AD$8,0)),"--")</f>
        <v>--</v>
      </c>
      <c r="AE265" s="33" t="str">
        <f>IFERROR(INDEX($Z$2:$Z$8,MATCH(Manuel!$I262,AE$2:AE$8,0)),"--")</f>
        <v>--</v>
      </c>
      <c r="AF265" s="33" t="str">
        <f>IFERROR(INDEX($Z$2:$Z$8,MATCH(Manuel!$J262,AF$2:AF$8,0)),"--")</f>
        <v>--</v>
      </c>
      <c r="AG265" s="33" t="str">
        <f>IFERROR(INDEX($Z$2:$Z$8,MATCH(Manuel!$K262,AG$2:AG$8,0)),"--")</f>
        <v>--</v>
      </c>
      <c r="AH265" s="33" t="str">
        <f>IFERROR(INDEX($Z$2:$Z$8,MATCH(Manuel!$L262,AH$2:AH$8,0)),"--")</f>
        <v>--</v>
      </c>
      <c r="AI265" s="33" t="str">
        <f>IFERROR(INDEX($Z$2:$Z$8,MATCH(Manuel!$M262,AI$2:AI$8,0)),"--")</f>
        <v>--</v>
      </c>
      <c r="AJ265" s="33" t="str">
        <f>IFERROR(INDEX($Z$2:$Z$8,MATCH(Manuel!$N262,AJ$2:AJ$8,0)),"--")</f>
        <v>--</v>
      </c>
      <c r="AK265" s="33" t="str">
        <f>IFERROR(INDEX($Z$2:$Z$8,MATCH(Manuel!#REF!,AK$2:AK$8,0)),"--")</f>
        <v>--</v>
      </c>
      <c r="AL265" s="33" t="str">
        <f>IFERROR(INDEX($Z$2:$Z$8,MATCH(Manuel!#REF!,AL$2:AL$8,0)),"--")</f>
        <v>--</v>
      </c>
      <c r="AM265" s="33" t="str">
        <f>IFERROR(INDEX($Z$2:$Z$8,MATCH(Manuel!$C262,AM$2:AM$8,0)),"--")</f>
        <v>--</v>
      </c>
      <c r="AN265" s="33" t="str">
        <f>IFERROR(INDEX($Z$2:$Z$8,MATCH(Manuel!$D262,AN$2:AN$8,0)),"--")</f>
        <v>--</v>
      </c>
      <c r="AO265" s="33" t="str">
        <f>IFERROR(INDEX($Z$2:$Z$8,MATCH(Manuel!$E262,AO$2:AO$8,0)),"--")</f>
        <v>--</v>
      </c>
      <c r="AP265" s="33" t="str">
        <f>IFERROR(INDEX($Z$2:$Z$8,MATCH(Manuel!$F262,AP$2:AP$8,0)),"--")</f>
        <v>--</v>
      </c>
      <c r="AQ265" s="33" t="str">
        <f>IFERROR(INDEX($Z$2:$Z$8,MATCH(Manuel!$G262,AQ$2:AQ$8,0)),"--")</f>
        <v>--</v>
      </c>
      <c r="AR265" s="33" t="str">
        <f>IFERROR(INDEX($Z$2:$Z$8,MATCH(Manuel!$H262,AR$2:AR$8,0)),"--")</f>
        <v>--</v>
      </c>
      <c r="AS265" s="33" t="str">
        <f>IFERROR(INDEX($Z$2:$Z$8,MATCH(Manuel!$I262,AS$2:AS$8,0)),"--")</f>
        <v>--</v>
      </c>
      <c r="AT265" s="33" t="str">
        <f>IFERROR(INDEX($Z$2:$Z$8,MATCH(Manuel!$J262,AT$2:AT$8,0)),"--")</f>
        <v>--</v>
      </c>
    </row>
    <row r="266" spans="26:46">
      <c r="Z266" s="96">
        <f>IFERROR(SUM(AA266:AT266)+Manuel!$C263,"")</f>
        <v>0</v>
      </c>
      <c r="AA266" s="33" t="str">
        <f>IFERROR(INDEX($Z$2:$Z$8,MATCH(Manuel!$E263,AA$2:AA$8,0)),"--")</f>
        <v>--</v>
      </c>
      <c r="AB266" s="33" t="str">
        <f>IFERROR(INDEX($Z$2:$Z$8,MATCH(Manuel!$F263,AB$2:AB$8,0)),"--")</f>
        <v>--</v>
      </c>
      <c r="AC266" s="33" t="str">
        <f>IFERROR(INDEX($Z$2:$Z$8,MATCH(Manuel!$G263,AC$2:AC$8,0)),"--")</f>
        <v>--</v>
      </c>
      <c r="AD266" s="33" t="str">
        <f>IFERROR(INDEX($Z$2:$Z$8,MATCH(Manuel!$H263,AD$2:AD$8,0)),"--")</f>
        <v>--</v>
      </c>
      <c r="AE266" s="33" t="str">
        <f>IFERROR(INDEX($Z$2:$Z$8,MATCH(Manuel!$I263,AE$2:AE$8,0)),"--")</f>
        <v>--</v>
      </c>
      <c r="AF266" s="33" t="str">
        <f>IFERROR(INDEX($Z$2:$Z$8,MATCH(Manuel!$J263,AF$2:AF$8,0)),"--")</f>
        <v>--</v>
      </c>
      <c r="AG266" s="33" t="str">
        <f>IFERROR(INDEX($Z$2:$Z$8,MATCH(Manuel!$K263,AG$2:AG$8,0)),"--")</f>
        <v>--</v>
      </c>
      <c r="AH266" s="33" t="str">
        <f>IFERROR(INDEX($Z$2:$Z$8,MATCH(Manuel!$L263,AH$2:AH$8,0)),"--")</f>
        <v>--</v>
      </c>
      <c r="AI266" s="33" t="str">
        <f>IFERROR(INDEX($Z$2:$Z$8,MATCH(Manuel!$M263,AI$2:AI$8,0)),"--")</f>
        <v>--</v>
      </c>
      <c r="AJ266" s="33" t="str">
        <f>IFERROR(INDEX($Z$2:$Z$8,MATCH(Manuel!$N263,AJ$2:AJ$8,0)),"--")</f>
        <v>--</v>
      </c>
      <c r="AK266" s="33" t="str">
        <f>IFERROR(INDEX($Z$2:$Z$8,MATCH(Manuel!#REF!,AK$2:AK$8,0)),"--")</f>
        <v>--</v>
      </c>
      <c r="AL266" s="33" t="str">
        <f>IFERROR(INDEX($Z$2:$Z$8,MATCH(Manuel!#REF!,AL$2:AL$8,0)),"--")</f>
        <v>--</v>
      </c>
      <c r="AM266" s="33" t="str">
        <f>IFERROR(INDEX($Z$2:$Z$8,MATCH(Manuel!$C263,AM$2:AM$8,0)),"--")</f>
        <v>--</v>
      </c>
      <c r="AN266" s="33" t="str">
        <f>IFERROR(INDEX($Z$2:$Z$8,MATCH(Manuel!$D263,AN$2:AN$8,0)),"--")</f>
        <v>--</v>
      </c>
      <c r="AO266" s="33" t="str">
        <f>IFERROR(INDEX($Z$2:$Z$8,MATCH(Manuel!$E263,AO$2:AO$8,0)),"--")</f>
        <v>--</v>
      </c>
      <c r="AP266" s="33" t="str">
        <f>IFERROR(INDEX($Z$2:$Z$8,MATCH(Manuel!$F263,AP$2:AP$8,0)),"--")</f>
        <v>--</v>
      </c>
      <c r="AQ266" s="33" t="str">
        <f>IFERROR(INDEX($Z$2:$Z$8,MATCH(Manuel!$G263,AQ$2:AQ$8,0)),"--")</f>
        <v>--</v>
      </c>
      <c r="AR266" s="33" t="str">
        <f>IFERROR(INDEX($Z$2:$Z$8,MATCH(Manuel!$H263,AR$2:AR$8,0)),"--")</f>
        <v>--</v>
      </c>
      <c r="AS266" s="33" t="str">
        <f>IFERROR(INDEX($Z$2:$Z$8,MATCH(Manuel!$I263,AS$2:AS$8,0)),"--")</f>
        <v>--</v>
      </c>
      <c r="AT266" s="33" t="str">
        <f>IFERROR(INDEX($Z$2:$Z$8,MATCH(Manuel!$J263,AT$2:AT$8,0)),"--")</f>
        <v>--</v>
      </c>
    </row>
    <row r="267" spans="26:46">
      <c r="Z267" s="96">
        <f>IFERROR(SUM(AA267:AT267)+Manuel!$C264,"")</f>
        <v>0</v>
      </c>
      <c r="AA267" s="33" t="str">
        <f>IFERROR(INDEX($Z$2:$Z$8,MATCH(Manuel!$E264,AA$2:AA$8,0)),"--")</f>
        <v>--</v>
      </c>
      <c r="AB267" s="33" t="str">
        <f>IFERROR(INDEX($Z$2:$Z$8,MATCH(Manuel!$F264,AB$2:AB$8,0)),"--")</f>
        <v>--</v>
      </c>
      <c r="AC267" s="33" t="str">
        <f>IFERROR(INDEX($Z$2:$Z$8,MATCH(Manuel!$G264,AC$2:AC$8,0)),"--")</f>
        <v>--</v>
      </c>
      <c r="AD267" s="33" t="str">
        <f>IFERROR(INDEX($Z$2:$Z$8,MATCH(Manuel!$H264,AD$2:AD$8,0)),"--")</f>
        <v>--</v>
      </c>
      <c r="AE267" s="33" t="str">
        <f>IFERROR(INDEX($Z$2:$Z$8,MATCH(Manuel!$I264,AE$2:AE$8,0)),"--")</f>
        <v>--</v>
      </c>
      <c r="AF267" s="33" t="str">
        <f>IFERROR(INDEX($Z$2:$Z$8,MATCH(Manuel!$J264,AF$2:AF$8,0)),"--")</f>
        <v>--</v>
      </c>
      <c r="AG267" s="33" t="str">
        <f>IFERROR(INDEX($Z$2:$Z$8,MATCH(Manuel!$K264,AG$2:AG$8,0)),"--")</f>
        <v>--</v>
      </c>
      <c r="AH267" s="33" t="str">
        <f>IFERROR(INDEX($Z$2:$Z$8,MATCH(Manuel!$L264,AH$2:AH$8,0)),"--")</f>
        <v>--</v>
      </c>
      <c r="AI267" s="33" t="str">
        <f>IFERROR(INDEX($Z$2:$Z$8,MATCH(Manuel!$M264,AI$2:AI$8,0)),"--")</f>
        <v>--</v>
      </c>
      <c r="AJ267" s="33" t="str">
        <f>IFERROR(INDEX($Z$2:$Z$8,MATCH(Manuel!$N264,AJ$2:AJ$8,0)),"--")</f>
        <v>--</v>
      </c>
      <c r="AK267" s="33" t="str">
        <f>IFERROR(INDEX($Z$2:$Z$8,MATCH(Manuel!#REF!,AK$2:AK$8,0)),"--")</f>
        <v>--</v>
      </c>
      <c r="AL267" s="33" t="str">
        <f>IFERROR(INDEX($Z$2:$Z$8,MATCH(Manuel!#REF!,AL$2:AL$8,0)),"--")</f>
        <v>--</v>
      </c>
      <c r="AM267" s="33" t="str">
        <f>IFERROR(INDEX($Z$2:$Z$8,MATCH(Manuel!$C264,AM$2:AM$8,0)),"--")</f>
        <v>--</v>
      </c>
      <c r="AN267" s="33" t="str">
        <f>IFERROR(INDEX($Z$2:$Z$8,MATCH(Manuel!$D264,AN$2:AN$8,0)),"--")</f>
        <v>--</v>
      </c>
      <c r="AO267" s="33" t="str">
        <f>IFERROR(INDEX($Z$2:$Z$8,MATCH(Manuel!$E264,AO$2:AO$8,0)),"--")</f>
        <v>--</v>
      </c>
      <c r="AP267" s="33" t="str">
        <f>IFERROR(INDEX($Z$2:$Z$8,MATCH(Manuel!$F264,AP$2:AP$8,0)),"--")</f>
        <v>--</v>
      </c>
      <c r="AQ267" s="33" t="str">
        <f>IFERROR(INDEX($Z$2:$Z$8,MATCH(Manuel!$G264,AQ$2:AQ$8,0)),"--")</f>
        <v>--</v>
      </c>
      <c r="AR267" s="33" t="str">
        <f>IFERROR(INDEX($Z$2:$Z$8,MATCH(Manuel!$H264,AR$2:AR$8,0)),"--")</f>
        <v>--</v>
      </c>
      <c r="AS267" s="33" t="str">
        <f>IFERROR(INDEX($Z$2:$Z$8,MATCH(Manuel!$I264,AS$2:AS$8,0)),"--")</f>
        <v>--</v>
      </c>
      <c r="AT267" s="33" t="str">
        <f>IFERROR(INDEX($Z$2:$Z$8,MATCH(Manuel!$J264,AT$2:AT$8,0)),"--")</f>
        <v>--</v>
      </c>
    </row>
    <row r="268" spans="26:46">
      <c r="Z268" s="96">
        <f>IFERROR(SUM(AA268:AT268)+Manuel!$C265,"")</f>
        <v>0</v>
      </c>
      <c r="AA268" s="33" t="str">
        <f>IFERROR(INDEX($Z$2:$Z$8,MATCH(Manuel!$E265,AA$2:AA$8,0)),"--")</f>
        <v>--</v>
      </c>
      <c r="AB268" s="33" t="str">
        <f>IFERROR(INDEX($Z$2:$Z$8,MATCH(Manuel!$F265,AB$2:AB$8,0)),"--")</f>
        <v>--</v>
      </c>
      <c r="AC268" s="33" t="str">
        <f>IFERROR(INDEX($Z$2:$Z$8,MATCH(Manuel!$G265,AC$2:AC$8,0)),"--")</f>
        <v>--</v>
      </c>
      <c r="AD268" s="33" t="str">
        <f>IFERROR(INDEX($Z$2:$Z$8,MATCH(Manuel!$H265,AD$2:AD$8,0)),"--")</f>
        <v>--</v>
      </c>
      <c r="AE268" s="33" t="str">
        <f>IFERROR(INDEX($Z$2:$Z$8,MATCH(Manuel!$I265,AE$2:AE$8,0)),"--")</f>
        <v>--</v>
      </c>
      <c r="AF268" s="33" t="str">
        <f>IFERROR(INDEX($Z$2:$Z$8,MATCH(Manuel!$J265,AF$2:AF$8,0)),"--")</f>
        <v>--</v>
      </c>
      <c r="AG268" s="33" t="str">
        <f>IFERROR(INDEX($Z$2:$Z$8,MATCH(Manuel!$K265,AG$2:AG$8,0)),"--")</f>
        <v>--</v>
      </c>
      <c r="AH268" s="33" t="str">
        <f>IFERROR(INDEX($Z$2:$Z$8,MATCH(Manuel!$L265,AH$2:AH$8,0)),"--")</f>
        <v>--</v>
      </c>
      <c r="AI268" s="33" t="str">
        <f>IFERROR(INDEX($Z$2:$Z$8,MATCH(Manuel!$M265,AI$2:AI$8,0)),"--")</f>
        <v>--</v>
      </c>
      <c r="AJ268" s="33" t="str">
        <f>IFERROR(INDEX($Z$2:$Z$8,MATCH(Manuel!$N265,AJ$2:AJ$8,0)),"--")</f>
        <v>--</v>
      </c>
      <c r="AK268" s="33" t="str">
        <f>IFERROR(INDEX($Z$2:$Z$8,MATCH(Manuel!#REF!,AK$2:AK$8,0)),"--")</f>
        <v>--</v>
      </c>
      <c r="AL268" s="33" t="str">
        <f>IFERROR(INDEX($Z$2:$Z$8,MATCH(Manuel!#REF!,AL$2:AL$8,0)),"--")</f>
        <v>--</v>
      </c>
      <c r="AM268" s="33" t="str">
        <f>IFERROR(INDEX($Z$2:$Z$8,MATCH(Manuel!$C265,AM$2:AM$8,0)),"--")</f>
        <v>--</v>
      </c>
      <c r="AN268" s="33" t="str">
        <f>IFERROR(INDEX($Z$2:$Z$8,MATCH(Manuel!$D265,AN$2:AN$8,0)),"--")</f>
        <v>--</v>
      </c>
      <c r="AO268" s="33" t="str">
        <f>IFERROR(INDEX($Z$2:$Z$8,MATCH(Manuel!$E265,AO$2:AO$8,0)),"--")</f>
        <v>--</v>
      </c>
      <c r="AP268" s="33" t="str">
        <f>IFERROR(INDEX($Z$2:$Z$8,MATCH(Manuel!$F265,AP$2:AP$8,0)),"--")</f>
        <v>--</v>
      </c>
      <c r="AQ268" s="33" t="str">
        <f>IFERROR(INDEX($Z$2:$Z$8,MATCH(Manuel!$G265,AQ$2:AQ$8,0)),"--")</f>
        <v>--</v>
      </c>
      <c r="AR268" s="33" t="str">
        <f>IFERROR(INDEX($Z$2:$Z$8,MATCH(Manuel!$H265,AR$2:AR$8,0)),"--")</f>
        <v>--</v>
      </c>
      <c r="AS268" s="33" t="str">
        <f>IFERROR(INDEX($Z$2:$Z$8,MATCH(Manuel!$I265,AS$2:AS$8,0)),"--")</f>
        <v>--</v>
      </c>
      <c r="AT268" s="33" t="str">
        <f>IFERROR(INDEX($Z$2:$Z$8,MATCH(Manuel!$J265,AT$2:AT$8,0)),"--")</f>
        <v>--</v>
      </c>
    </row>
    <row r="269" spans="26:46">
      <c r="Z269" s="96">
        <f>IFERROR(SUM(AA269:AT269)+Manuel!$C266,"")</f>
        <v>0</v>
      </c>
      <c r="AA269" s="33" t="str">
        <f>IFERROR(INDEX($Z$2:$Z$8,MATCH(Manuel!$E266,AA$2:AA$8,0)),"--")</f>
        <v>--</v>
      </c>
      <c r="AB269" s="33" t="str">
        <f>IFERROR(INDEX($Z$2:$Z$8,MATCH(Manuel!$F266,AB$2:AB$8,0)),"--")</f>
        <v>--</v>
      </c>
      <c r="AC269" s="33" t="str">
        <f>IFERROR(INDEX($Z$2:$Z$8,MATCH(Manuel!$G266,AC$2:AC$8,0)),"--")</f>
        <v>--</v>
      </c>
      <c r="AD269" s="33" t="str">
        <f>IFERROR(INDEX($Z$2:$Z$8,MATCH(Manuel!$H266,AD$2:AD$8,0)),"--")</f>
        <v>--</v>
      </c>
      <c r="AE269" s="33" t="str">
        <f>IFERROR(INDEX($Z$2:$Z$8,MATCH(Manuel!$I266,AE$2:AE$8,0)),"--")</f>
        <v>--</v>
      </c>
      <c r="AF269" s="33" t="str">
        <f>IFERROR(INDEX($Z$2:$Z$8,MATCH(Manuel!$J266,AF$2:AF$8,0)),"--")</f>
        <v>--</v>
      </c>
      <c r="AG269" s="33" t="str">
        <f>IFERROR(INDEX($Z$2:$Z$8,MATCH(Manuel!$K266,AG$2:AG$8,0)),"--")</f>
        <v>--</v>
      </c>
      <c r="AH269" s="33" t="str">
        <f>IFERROR(INDEX($Z$2:$Z$8,MATCH(Manuel!$L266,AH$2:AH$8,0)),"--")</f>
        <v>--</v>
      </c>
      <c r="AI269" s="33" t="str">
        <f>IFERROR(INDEX($Z$2:$Z$8,MATCH(Manuel!$M266,AI$2:AI$8,0)),"--")</f>
        <v>--</v>
      </c>
      <c r="AJ269" s="33" t="str">
        <f>IFERROR(INDEX($Z$2:$Z$8,MATCH(Manuel!$N266,AJ$2:AJ$8,0)),"--")</f>
        <v>--</v>
      </c>
      <c r="AK269" s="33" t="str">
        <f>IFERROR(INDEX($Z$2:$Z$8,MATCH(Manuel!#REF!,AK$2:AK$8,0)),"--")</f>
        <v>--</v>
      </c>
      <c r="AL269" s="33" t="str">
        <f>IFERROR(INDEX($Z$2:$Z$8,MATCH(Manuel!#REF!,AL$2:AL$8,0)),"--")</f>
        <v>--</v>
      </c>
      <c r="AM269" s="33" t="str">
        <f>IFERROR(INDEX($Z$2:$Z$8,MATCH(Manuel!$C266,AM$2:AM$8,0)),"--")</f>
        <v>--</v>
      </c>
      <c r="AN269" s="33" t="str">
        <f>IFERROR(INDEX($Z$2:$Z$8,MATCH(Manuel!$D266,AN$2:AN$8,0)),"--")</f>
        <v>--</v>
      </c>
      <c r="AO269" s="33" t="str">
        <f>IFERROR(INDEX($Z$2:$Z$8,MATCH(Manuel!$E266,AO$2:AO$8,0)),"--")</f>
        <v>--</v>
      </c>
      <c r="AP269" s="33" t="str">
        <f>IFERROR(INDEX($Z$2:$Z$8,MATCH(Manuel!$F266,AP$2:AP$8,0)),"--")</f>
        <v>--</v>
      </c>
      <c r="AQ269" s="33" t="str">
        <f>IFERROR(INDEX($Z$2:$Z$8,MATCH(Manuel!$G266,AQ$2:AQ$8,0)),"--")</f>
        <v>--</v>
      </c>
      <c r="AR269" s="33" t="str">
        <f>IFERROR(INDEX($Z$2:$Z$8,MATCH(Manuel!$H266,AR$2:AR$8,0)),"--")</f>
        <v>--</v>
      </c>
      <c r="AS269" s="33" t="str">
        <f>IFERROR(INDEX($Z$2:$Z$8,MATCH(Manuel!$I266,AS$2:AS$8,0)),"--")</f>
        <v>--</v>
      </c>
      <c r="AT269" s="33" t="str">
        <f>IFERROR(INDEX($Z$2:$Z$8,MATCH(Manuel!$J266,AT$2:AT$8,0)),"--")</f>
        <v>--</v>
      </c>
    </row>
    <row r="270" spans="26:46">
      <c r="Z270" s="96">
        <f>IFERROR(SUM(AA270:AT270)+Manuel!$C267,"")</f>
        <v>0</v>
      </c>
      <c r="AA270" s="33" t="str">
        <f>IFERROR(INDEX($Z$2:$Z$8,MATCH(Manuel!$E267,AA$2:AA$8,0)),"--")</f>
        <v>--</v>
      </c>
      <c r="AB270" s="33" t="str">
        <f>IFERROR(INDEX($Z$2:$Z$8,MATCH(Manuel!$F267,AB$2:AB$8,0)),"--")</f>
        <v>--</v>
      </c>
      <c r="AC270" s="33" t="str">
        <f>IFERROR(INDEX($Z$2:$Z$8,MATCH(Manuel!$G267,AC$2:AC$8,0)),"--")</f>
        <v>--</v>
      </c>
      <c r="AD270" s="33" t="str">
        <f>IFERROR(INDEX($Z$2:$Z$8,MATCH(Manuel!$H267,AD$2:AD$8,0)),"--")</f>
        <v>--</v>
      </c>
      <c r="AE270" s="33" t="str">
        <f>IFERROR(INDEX($Z$2:$Z$8,MATCH(Manuel!$I267,AE$2:AE$8,0)),"--")</f>
        <v>--</v>
      </c>
      <c r="AF270" s="33" t="str">
        <f>IFERROR(INDEX($Z$2:$Z$8,MATCH(Manuel!$J267,AF$2:AF$8,0)),"--")</f>
        <v>--</v>
      </c>
      <c r="AG270" s="33" t="str">
        <f>IFERROR(INDEX($Z$2:$Z$8,MATCH(Manuel!$K267,AG$2:AG$8,0)),"--")</f>
        <v>--</v>
      </c>
      <c r="AH270" s="33" t="str">
        <f>IFERROR(INDEX($Z$2:$Z$8,MATCH(Manuel!$L267,AH$2:AH$8,0)),"--")</f>
        <v>--</v>
      </c>
      <c r="AI270" s="33" t="str">
        <f>IFERROR(INDEX($Z$2:$Z$8,MATCH(Manuel!$M267,AI$2:AI$8,0)),"--")</f>
        <v>--</v>
      </c>
      <c r="AJ270" s="33" t="str">
        <f>IFERROR(INDEX($Z$2:$Z$8,MATCH(Manuel!$N267,AJ$2:AJ$8,0)),"--")</f>
        <v>--</v>
      </c>
      <c r="AK270" s="33" t="str">
        <f>IFERROR(INDEX($Z$2:$Z$8,MATCH(Manuel!#REF!,AK$2:AK$8,0)),"--")</f>
        <v>--</v>
      </c>
      <c r="AL270" s="33" t="str">
        <f>IFERROR(INDEX($Z$2:$Z$8,MATCH(Manuel!#REF!,AL$2:AL$8,0)),"--")</f>
        <v>--</v>
      </c>
      <c r="AM270" s="33" t="str">
        <f>IFERROR(INDEX($Z$2:$Z$8,MATCH(Manuel!$C267,AM$2:AM$8,0)),"--")</f>
        <v>--</v>
      </c>
      <c r="AN270" s="33" t="str">
        <f>IFERROR(INDEX($Z$2:$Z$8,MATCH(Manuel!$D267,AN$2:AN$8,0)),"--")</f>
        <v>--</v>
      </c>
      <c r="AO270" s="33" t="str">
        <f>IFERROR(INDEX($Z$2:$Z$8,MATCH(Manuel!$E267,AO$2:AO$8,0)),"--")</f>
        <v>--</v>
      </c>
      <c r="AP270" s="33" t="str">
        <f>IFERROR(INDEX($Z$2:$Z$8,MATCH(Manuel!$F267,AP$2:AP$8,0)),"--")</f>
        <v>--</v>
      </c>
      <c r="AQ270" s="33" t="str">
        <f>IFERROR(INDEX($Z$2:$Z$8,MATCH(Manuel!$G267,AQ$2:AQ$8,0)),"--")</f>
        <v>--</v>
      </c>
      <c r="AR270" s="33" t="str">
        <f>IFERROR(INDEX($Z$2:$Z$8,MATCH(Manuel!$H267,AR$2:AR$8,0)),"--")</f>
        <v>--</v>
      </c>
      <c r="AS270" s="33" t="str">
        <f>IFERROR(INDEX($Z$2:$Z$8,MATCH(Manuel!$I267,AS$2:AS$8,0)),"--")</f>
        <v>--</v>
      </c>
      <c r="AT270" s="33" t="str">
        <f>IFERROR(INDEX($Z$2:$Z$8,MATCH(Manuel!$J267,AT$2:AT$8,0)),"--")</f>
        <v>--</v>
      </c>
    </row>
    <row r="271" spans="26:46">
      <c r="Z271" s="96">
        <f>IFERROR(SUM(AA271:AT271)+Manuel!$C268,"")</f>
        <v>0</v>
      </c>
      <c r="AA271" s="33" t="str">
        <f>IFERROR(INDEX($Z$2:$Z$8,MATCH(Manuel!$E268,AA$2:AA$8,0)),"--")</f>
        <v>--</v>
      </c>
      <c r="AB271" s="33" t="str">
        <f>IFERROR(INDEX($Z$2:$Z$8,MATCH(Manuel!$F268,AB$2:AB$8,0)),"--")</f>
        <v>--</v>
      </c>
      <c r="AC271" s="33" t="str">
        <f>IFERROR(INDEX($Z$2:$Z$8,MATCH(Manuel!$G268,AC$2:AC$8,0)),"--")</f>
        <v>--</v>
      </c>
      <c r="AD271" s="33" t="str">
        <f>IFERROR(INDEX($Z$2:$Z$8,MATCH(Manuel!$H268,AD$2:AD$8,0)),"--")</f>
        <v>--</v>
      </c>
      <c r="AE271" s="33" t="str">
        <f>IFERROR(INDEX($Z$2:$Z$8,MATCH(Manuel!$I268,AE$2:AE$8,0)),"--")</f>
        <v>--</v>
      </c>
      <c r="AF271" s="33" t="str">
        <f>IFERROR(INDEX($Z$2:$Z$8,MATCH(Manuel!$J268,AF$2:AF$8,0)),"--")</f>
        <v>--</v>
      </c>
      <c r="AG271" s="33" t="str">
        <f>IFERROR(INDEX($Z$2:$Z$8,MATCH(Manuel!$K268,AG$2:AG$8,0)),"--")</f>
        <v>--</v>
      </c>
      <c r="AH271" s="33" t="str">
        <f>IFERROR(INDEX($Z$2:$Z$8,MATCH(Manuel!$L268,AH$2:AH$8,0)),"--")</f>
        <v>--</v>
      </c>
      <c r="AI271" s="33" t="str">
        <f>IFERROR(INDEX($Z$2:$Z$8,MATCH(Manuel!$M268,AI$2:AI$8,0)),"--")</f>
        <v>--</v>
      </c>
      <c r="AJ271" s="33" t="str">
        <f>IFERROR(INDEX($Z$2:$Z$8,MATCH(Manuel!$N268,AJ$2:AJ$8,0)),"--")</f>
        <v>--</v>
      </c>
      <c r="AK271" s="33" t="str">
        <f>IFERROR(INDEX($Z$2:$Z$8,MATCH(Manuel!#REF!,AK$2:AK$8,0)),"--")</f>
        <v>--</v>
      </c>
      <c r="AL271" s="33" t="str">
        <f>IFERROR(INDEX($Z$2:$Z$8,MATCH(Manuel!#REF!,AL$2:AL$8,0)),"--")</f>
        <v>--</v>
      </c>
      <c r="AM271" s="33" t="str">
        <f>IFERROR(INDEX($Z$2:$Z$8,MATCH(Manuel!$C268,AM$2:AM$8,0)),"--")</f>
        <v>--</v>
      </c>
      <c r="AN271" s="33" t="str">
        <f>IFERROR(INDEX($Z$2:$Z$8,MATCH(Manuel!$D268,AN$2:AN$8,0)),"--")</f>
        <v>--</v>
      </c>
      <c r="AO271" s="33" t="str">
        <f>IFERROR(INDEX($Z$2:$Z$8,MATCH(Manuel!$E268,AO$2:AO$8,0)),"--")</f>
        <v>--</v>
      </c>
      <c r="AP271" s="33" t="str">
        <f>IFERROR(INDEX($Z$2:$Z$8,MATCH(Manuel!$F268,AP$2:AP$8,0)),"--")</f>
        <v>--</v>
      </c>
      <c r="AQ271" s="33" t="str">
        <f>IFERROR(INDEX($Z$2:$Z$8,MATCH(Manuel!$G268,AQ$2:AQ$8,0)),"--")</f>
        <v>--</v>
      </c>
      <c r="AR271" s="33" t="str">
        <f>IFERROR(INDEX($Z$2:$Z$8,MATCH(Manuel!$H268,AR$2:AR$8,0)),"--")</f>
        <v>--</v>
      </c>
      <c r="AS271" s="33" t="str">
        <f>IFERROR(INDEX($Z$2:$Z$8,MATCH(Manuel!$I268,AS$2:AS$8,0)),"--")</f>
        <v>--</v>
      </c>
      <c r="AT271" s="33" t="str">
        <f>IFERROR(INDEX($Z$2:$Z$8,MATCH(Manuel!$J268,AT$2:AT$8,0)),"--")</f>
        <v>--</v>
      </c>
    </row>
    <row r="272" spans="26:46">
      <c r="Z272" s="96">
        <f>IFERROR(SUM(AA272:AT272)+Manuel!$C269,"")</f>
        <v>0</v>
      </c>
      <c r="AA272" s="33" t="str">
        <f>IFERROR(INDEX($Z$2:$Z$8,MATCH(Manuel!$E269,AA$2:AA$8,0)),"--")</f>
        <v>--</v>
      </c>
      <c r="AB272" s="33" t="str">
        <f>IFERROR(INDEX($Z$2:$Z$8,MATCH(Manuel!$F269,AB$2:AB$8,0)),"--")</f>
        <v>--</v>
      </c>
      <c r="AC272" s="33" t="str">
        <f>IFERROR(INDEX($Z$2:$Z$8,MATCH(Manuel!$G269,AC$2:AC$8,0)),"--")</f>
        <v>--</v>
      </c>
      <c r="AD272" s="33" t="str">
        <f>IFERROR(INDEX($Z$2:$Z$8,MATCH(Manuel!$H269,AD$2:AD$8,0)),"--")</f>
        <v>--</v>
      </c>
      <c r="AE272" s="33" t="str">
        <f>IFERROR(INDEX($Z$2:$Z$8,MATCH(Manuel!$I269,AE$2:AE$8,0)),"--")</f>
        <v>--</v>
      </c>
      <c r="AF272" s="33" t="str">
        <f>IFERROR(INDEX($Z$2:$Z$8,MATCH(Manuel!$J269,AF$2:AF$8,0)),"--")</f>
        <v>--</v>
      </c>
      <c r="AG272" s="33" t="str">
        <f>IFERROR(INDEX($Z$2:$Z$8,MATCH(Manuel!$K269,AG$2:AG$8,0)),"--")</f>
        <v>--</v>
      </c>
      <c r="AH272" s="33" t="str">
        <f>IFERROR(INDEX($Z$2:$Z$8,MATCH(Manuel!$L269,AH$2:AH$8,0)),"--")</f>
        <v>--</v>
      </c>
      <c r="AI272" s="33" t="str">
        <f>IFERROR(INDEX($Z$2:$Z$8,MATCH(Manuel!$M269,AI$2:AI$8,0)),"--")</f>
        <v>--</v>
      </c>
      <c r="AJ272" s="33" t="str">
        <f>IFERROR(INDEX($Z$2:$Z$8,MATCH(Manuel!$N269,AJ$2:AJ$8,0)),"--")</f>
        <v>--</v>
      </c>
      <c r="AK272" s="33" t="str">
        <f>IFERROR(INDEX($Z$2:$Z$8,MATCH(Manuel!#REF!,AK$2:AK$8,0)),"--")</f>
        <v>--</v>
      </c>
      <c r="AL272" s="33" t="str">
        <f>IFERROR(INDEX($Z$2:$Z$8,MATCH(Manuel!#REF!,AL$2:AL$8,0)),"--")</f>
        <v>--</v>
      </c>
      <c r="AM272" s="33" t="str">
        <f>IFERROR(INDEX($Z$2:$Z$8,MATCH(Manuel!$C269,AM$2:AM$8,0)),"--")</f>
        <v>--</v>
      </c>
      <c r="AN272" s="33" t="str">
        <f>IFERROR(INDEX($Z$2:$Z$8,MATCH(Manuel!$D269,AN$2:AN$8,0)),"--")</f>
        <v>--</v>
      </c>
      <c r="AO272" s="33" t="str">
        <f>IFERROR(INDEX($Z$2:$Z$8,MATCH(Manuel!$E269,AO$2:AO$8,0)),"--")</f>
        <v>--</v>
      </c>
      <c r="AP272" s="33" t="str">
        <f>IFERROR(INDEX($Z$2:$Z$8,MATCH(Manuel!$F269,AP$2:AP$8,0)),"--")</f>
        <v>--</v>
      </c>
      <c r="AQ272" s="33" t="str">
        <f>IFERROR(INDEX($Z$2:$Z$8,MATCH(Manuel!$G269,AQ$2:AQ$8,0)),"--")</f>
        <v>--</v>
      </c>
      <c r="AR272" s="33" t="str">
        <f>IFERROR(INDEX($Z$2:$Z$8,MATCH(Manuel!$H269,AR$2:AR$8,0)),"--")</f>
        <v>--</v>
      </c>
      <c r="AS272" s="33" t="str">
        <f>IFERROR(INDEX($Z$2:$Z$8,MATCH(Manuel!$I269,AS$2:AS$8,0)),"--")</f>
        <v>--</v>
      </c>
      <c r="AT272" s="33" t="str">
        <f>IFERROR(INDEX($Z$2:$Z$8,MATCH(Manuel!$J269,AT$2:AT$8,0)),"--")</f>
        <v>--</v>
      </c>
    </row>
    <row r="273" spans="26:46">
      <c r="Z273" s="96">
        <f>IFERROR(SUM(AA273:AT273)+Manuel!$C270,"")</f>
        <v>0</v>
      </c>
      <c r="AA273" s="33" t="str">
        <f>IFERROR(INDEX($Z$2:$Z$8,MATCH(Manuel!$E270,AA$2:AA$8,0)),"--")</f>
        <v>--</v>
      </c>
      <c r="AB273" s="33" t="str">
        <f>IFERROR(INDEX($Z$2:$Z$8,MATCH(Manuel!$F270,AB$2:AB$8,0)),"--")</f>
        <v>--</v>
      </c>
      <c r="AC273" s="33" t="str">
        <f>IFERROR(INDEX($Z$2:$Z$8,MATCH(Manuel!$G270,AC$2:AC$8,0)),"--")</f>
        <v>--</v>
      </c>
      <c r="AD273" s="33" t="str">
        <f>IFERROR(INDEX($Z$2:$Z$8,MATCH(Manuel!$H270,AD$2:AD$8,0)),"--")</f>
        <v>--</v>
      </c>
      <c r="AE273" s="33" t="str">
        <f>IFERROR(INDEX($Z$2:$Z$8,MATCH(Manuel!$I270,AE$2:AE$8,0)),"--")</f>
        <v>--</v>
      </c>
      <c r="AF273" s="33" t="str">
        <f>IFERROR(INDEX($Z$2:$Z$8,MATCH(Manuel!$J270,AF$2:AF$8,0)),"--")</f>
        <v>--</v>
      </c>
      <c r="AG273" s="33" t="str">
        <f>IFERROR(INDEX($Z$2:$Z$8,MATCH(Manuel!$K270,AG$2:AG$8,0)),"--")</f>
        <v>--</v>
      </c>
      <c r="AH273" s="33" t="str">
        <f>IFERROR(INDEX($Z$2:$Z$8,MATCH(Manuel!$L270,AH$2:AH$8,0)),"--")</f>
        <v>--</v>
      </c>
      <c r="AI273" s="33" t="str">
        <f>IFERROR(INDEX($Z$2:$Z$8,MATCH(Manuel!$M270,AI$2:AI$8,0)),"--")</f>
        <v>--</v>
      </c>
      <c r="AJ273" s="33" t="str">
        <f>IFERROR(INDEX($Z$2:$Z$8,MATCH(Manuel!$N270,AJ$2:AJ$8,0)),"--")</f>
        <v>--</v>
      </c>
      <c r="AK273" s="33" t="str">
        <f>IFERROR(INDEX($Z$2:$Z$8,MATCH(Manuel!#REF!,AK$2:AK$8,0)),"--")</f>
        <v>--</v>
      </c>
      <c r="AL273" s="33" t="str">
        <f>IFERROR(INDEX($Z$2:$Z$8,MATCH(Manuel!#REF!,AL$2:AL$8,0)),"--")</f>
        <v>--</v>
      </c>
      <c r="AM273" s="33" t="str">
        <f>IFERROR(INDEX($Z$2:$Z$8,MATCH(Manuel!$C270,AM$2:AM$8,0)),"--")</f>
        <v>--</v>
      </c>
      <c r="AN273" s="33" t="str">
        <f>IFERROR(INDEX($Z$2:$Z$8,MATCH(Manuel!$D270,AN$2:AN$8,0)),"--")</f>
        <v>--</v>
      </c>
      <c r="AO273" s="33" t="str">
        <f>IFERROR(INDEX($Z$2:$Z$8,MATCH(Manuel!$E270,AO$2:AO$8,0)),"--")</f>
        <v>--</v>
      </c>
      <c r="AP273" s="33" t="str">
        <f>IFERROR(INDEX($Z$2:$Z$8,MATCH(Manuel!$F270,AP$2:AP$8,0)),"--")</f>
        <v>--</v>
      </c>
      <c r="AQ273" s="33" t="str">
        <f>IFERROR(INDEX($Z$2:$Z$8,MATCH(Manuel!$G270,AQ$2:AQ$8,0)),"--")</f>
        <v>--</v>
      </c>
      <c r="AR273" s="33" t="str">
        <f>IFERROR(INDEX($Z$2:$Z$8,MATCH(Manuel!$H270,AR$2:AR$8,0)),"--")</f>
        <v>--</v>
      </c>
      <c r="AS273" s="33" t="str">
        <f>IFERROR(INDEX($Z$2:$Z$8,MATCH(Manuel!$I270,AS$2:AS$8,0)),"--")</f>
        <v>--</v>
      </c>
      <c r="AT273" s="33" t="str">
        <f>IFERROR(INDEX($Z$2:$Z$8,MATCH(Manuel!$J270,AT$2:AT$8,0)),"--")</f>
        <v>--</v>
      </c>
    </row>
    <row r="274" spans="26:46">
      <c r="Z274" s="96">
        <f>IFERROR(SUM(AA274:AT274)+Manuel!$C271,"")</f>
        <v>0</v>
      </c>
      <c r="AA274" s="33" t="str">
        <f>IFERROR(INDEX($Z$2:$Z$8,MATCH(Manuel!$E271,AA$2:AA$8,0)),"--")</f>
        <v>--</v>
      </c>
      <c r="AB274" s="33" t="str">
        <f>IFERROR(INDEX($Z$2:$Z$8,MATCH(Manuel!$F271,AB$2:AB$8,0)),"--")</f>
        <v>--</v>
      </c>
      <c r="AC274" s="33" t="str">
        <f>IFERROR(INDEX($Z$2:$Z$8,MATCH(Manuel!$G271,AC$2:AC$8,0)),"--")</f>
        <v>--</v>
      </c>
      <c r="AD274" s="33" t="str">
        <f>IFERROR(INDEX($Z$2:$Z$8,MATCH(Manuel!$H271,AD$2:AD$8,0)),"--")</f>
        <v>--</v>
      </c>
      <c r="AE274" s="33" t="str">
        <f>IFERROR(INDEX($Z$2:$Z$8,MATCH(Manuel!$I271,AE$2:AE$8,0)),"--")</f>
        <v>--</v>
      </c>
      <c r="AF274" s="33" t="str">
        <f>IFERROR(INDEX($Z$2:$Z$8,MATCH(Manuel!$J271,AF$2:AF$8,0)),"--")</f>
        <v>--</v>
      </c>
      <c r="AG274" s="33" t="str">
        <f>IFERROR(INDEX($Z$2:$Z$8,MATCH(Manuel!$K271,AG$2:AG$8,0)),"--")</f>
        <v>--</v>
      </c>
      <c r="AH274" s="33" t="str">
        <f>IFERROR(INDEX($Z$2:$Z$8,MATCH(Manuel!$L271,AH$2:AH$8,0)),"--")</f>
        <v>--</v>
      </c>
      <c r="AI274" s="33" t="str">
        <f>IFERROR(INDEX($Z$2:$Z$8,MATCH(Manuel!$M271,AI$2:AI$8,0)),"--")</f>
        <v>--</v>
      </c>
      <c r="AJ274" s="33" t="str">
        <f>IFERROR(INDEX($Z$2:$Z$8,MATCH(Manuel!$N271,AJ$2:AJ$8,0)),"--")</f>
        <v>--</v>
      </c>
      <c r="AK274" s="33" t="str">
        <f>IFERROR(INDEX($Z$2:$Z$8,MATCH(Manuel!#REF!,AK$2:AK$8,0)),"--")</f>
        <v>--</v>
      </c>
      <c r="AL274" s="33" t="str">
        <f>IFERROR(INDEX($Z$2:$Z$8,MATCH(Manuel!#REF!,AL$2:AL$8,0)),"--")</f>
        <v>--</v>
      </c>
      <c r="AM274" s="33" t="str">
        <f>IFERROR(INDEX($Z$2:$Z$8,MATCH(Manuel!$C271,AM$2:AM$8,0)),"--")</f>
        <v>--</v>
      </c>
      <c r="AN274" s="33" t="str">
        <f>IFERROR(INDEX($Z$2:$Z$8,MATCH(Manuel!$D271,AN$2:AN$8,0)),"--")</f>
        <v>--</v>
      </c>
      <c r="AO274" s="33" t="str">
        <f>IFERROR(INDEX($Z$2:$Z$8,MATCH(Manuel!$E271,AO$2:AO$8,0)),"--")</f>
        <v>--</v>
      </c>
      <c r="AP274" s="33" t="str">
        <f>IFERROR(INDEX($Z$2:$Z$8,MATCH(Manuel!$F271,AP$2:AP$8,0)),"--")</f>
        <v>--</v>
      </c>
      <c r="AQ274" s="33" t="str">
        <f>IFERROR(INDEX($Z$2:$Z$8,MATCH(Manuel!$G271,AQ$2:AQ$8,0)),"--")</f>
        <v>--</v>
      </c>
      <c r="AR274" s="33" t="str">
        <f>IFERROR(INDEX($Z$2:$Z$8,MATCH(Manuel!$H271,AR$2:AR$8,0)),"--")</f>
        <v>--</v>
      </c>
      <c r="AS274" s="33" t="str">
        <f>IFERROR(INDEX($Z$2:$Z$8,MATCH(Manuel!$I271,AS$2:AS$8,0)),"--")</f>
        <v>--</v>
      </c>
      <c r="AT274" s="33" t="str">
        <f>IFERROR(INDEX($Z$2:$Z$8,MATCH(Manuel!$J271,AT$2:AT$8,0)),"--")</f>
        <v>--</v>
      </c>
    </row>
    <row r="275" spans="26:46">
      <c r="Z275" s="96">
        <f>IFERROR(SUM(AA275:AT275)+Manuel!$C272,"")</f>
        <v>0</v>
      </c>
      <c r="AA275" s="33" t="str">
        <f>IFERROR(INDEX($Z$2:$Z$8,MATCH(Manuel!$E272,AA$2:AA$8,0)),"--")</f>
        <v>--</v>
      </c>
      <c r="AB275" s="33" t="str">
        <f>IFERROR(INDEX($Z$2:$Z$8,MATCH(Manuel!$F272,AB$2:AB$8,0)),"--")</f>
        <v>--</v>
      </c>
      <c r="AC275" s="33" t="str">
        <f>IFERROR(INDEX($Z$2:$Z$8,MATCH(Manuel!$G272,AC$2:AC$8,0)),"--")</f>
        <v>--</v>
      </c>
      <c r="AD275" s="33" t="str">
        <f>IFERROR(INDEX($Z$2:$Z$8,MATCH(Manuel!$H272,AD$2:AD$8,0)),"--")</f>
        <v>--</v>
      </c>
      <c r="AE275" s="33" t="str">
        <f>IFERROR(INDEX($Z$2:$Z$8,MATCH(Manuel!$I272,AE$2:AE$8,0)),"--")</f>
        <v>--</v>
      </c>
      <c r="AF275" s="33" t="str">
        <f>IFERROR(INDEX($Z$2:$Z$8,MATCH(Manuel!$J272,AF$2:AF$8,0)),"--")</f>
        <v>--</v>
      </c>
      <c r="AG275" s="33" t="str">
        <f>IFERROR(INDEX($Z$2:$Z$8,MATCH(Manuel!$K272,AG$2:AG$8,0)),"--")</f>
        <v>--</v>
      </c>
      <c r="AH275" s="33" t="str">
        <f>IFERROR(INDEX($Z$2:$Z$8,MATCH(Manuel!$L272,AH$2:AH$8,0)),"--")</f>
        <v>--</v>
      </c>
      <c r="AI275" s="33" t="str">
        <f>IFERROR(INDEX($Z$2:$Z$8,MATCH(Manuel!$M272,AI$2:AI$8,0)),"--")</f>
        <v>--</v>
      </c>
      <c r="AJ275" s="33" t="str">
        <f>IFERROR(INDEX($Z$2:$Z$8,MATCH(Manuel!$N272,AJ$2:AJ$8,0)),"--")</f>
        <v>--</v>
      </c>
      <c r="AK275" s="33" t="str">
        <f>IFERROR(INDEX($Z$2:$Z$8,MATCH(Manuel!#REF!,AK$2:AK$8,0)),"--")</f>
        <v>--</v>
      </c>
      <c r="AL275" s="33" t="str">
        <f>IFERROR(INDEX($Z$2:$Z$8,MATCH(Manuel!#REF!,AL$2:AL$8,0)),"--")</f>
        <v>--</v>
      </c>
      <c r="AM275" s="33" t="str">
        <f>IFERROR(INDEX($Z$2:$Z$8,MATCH(Manuel!$C272,AM$2:AM$8,0)),"--")</f>
        <v>--</v>
      </c>
      <c r="AN275" s="33" t="str">
        <f>IFERROR(INDEX($Z$2:$Z$8,MATCH(Manuel!$D272,AN$2:AN$8,0)),"--")</f>
        <v>--</v>
      </c>
      <c r="AO275" s="33" t="str">
        <f>IFERROR(INDEX($Z$2:$Z$8,MATCH(Manuel!$E272,AO$2:AO$8,0)),"--")</f>
        <v>--</v>
      </c>
      <c r="AP275" s="33" t="str">
        <f>IFERROR(INDEX($Z$2:$Z$8,MATCH(Manuel!$F272,AP$2:AP$8,0)),"--")</f>
        <v>--</v>
      </c>
      <c r="AQ275" s="33" t="str">
        <f>IFERROR(INDEX($Z$2:$Z$8,MATCH(Manuel!$G272,AQ$2:AQ$8,0)),"--")</f>
        <v>--</v>
      </c>
      <c r="AR275" s="33" t="str">
        <f>IFERROR(INDEX($Z$2:$Z$8,MATCH(Manuel!$H272,AR$2:AR$8,0)),"--")</f>
        <v>--</v>
      </c>
      <c r="AS275" s="33" t="str">
        <f>IFERROR(INDEX($Z$2:$Z$8,MATCH(Manuel!$I272,AS$2:AS$8,0)),"--")</f>
        <v>--</v>
      </c>
      <c r="AT275" s="33" t="str">
        <f>IFERROR(INDEX($Z$2:$Z$8,MATCH(Manuel!$J272,AT$2:AT$8,0)),"--")</f>
        <v>--</v>
      </c>
    </row>
    <row r="276" spans="26:46">
      <c r="Z276" s="96">
        <f>IFERROR(SUM(AA276:AT276)+Manuel!$C273,"")</f>
        <v>0</v>
      </c>
      <c r="AA276" s="33" t="str">
        <f>IFERROR(INDEX($Z$2:$Z$8,MATCH(Manuel!$E273,AA$2:AA$8,0)),"--")</f>
        <v>--</v>
      </c>
      <c r="AB276" s="33" t="str">
        <f>IFERROR(INDEX($Z$2:$Z$8,MATCH(Manuel!$F273,AB$2:AB$8,0)),"--")</f>
        <v>--</v>
      </c>
      <c r="AC276" s="33" t="str">
        <f>IFERROR(INDEX($Z$2:$Z$8,MATCH(Manuel!$G273,AC$2:AC$8,0)),"--")</f>
        <v>--</v>
      </c>
      <c r="AD276" s="33" t="str">
        <f>IFERROR(INDEX($Z$2:$Z$8,MATCH(Manuel!$H273,AD$2:AD$8,0)),"--")</f>
        <v>--</v>
      </c>
      <c r="AE276" s="33" t="str">
        <f>IFERROR(INDEX($Z$2:$Z$8,MATCH(Manuel!$I273,AE$2:AE$8,0)),"--")</f>
        <v>--</v>
      </c>
      <c r="AF276" s="33" t="str">
        <f>IFERROR(INDEX($Z$2:$Z$8,MATCH(Manuel!$J273,AF$2:AF$8,0)),"--")</f>
        <v>--</v>
      </c>
      <c r="AG276" s="33" t="str">
        <f>IFERROR(INDEX($Z$2:$Z$8,MATCH(Manuel!$K273,AG$2:AG$8,0)),"--")</f>
        <v>--</v>
      </c>
      <c r="AH276" s="33" t="str">
        <f>IFERROR(INDEX($Z$2:$Z$8,MATCH(Manuel!$L273,AH$2:AH$8,0)),"--")</f>
        <v>--</v>
      </c>
      <c r="AI276" s="33" t="str">
        <f>IFERROR(INDEX($Z$2:$Z$8,MATCH(Manuel!$M273,AI$2:AI$8,0)),"--")</f>
        <v>--</v>
      </c>
      <c r="AJ276" s="33" t="str">
        <f>IFERROR(INDEX($Z$2:$Z$8,MATCH(Manuel!$N273,AJ$2:AJ$8,0)),"--")</f>
        <v>--</v>
      </c>
      <c r="AK276" s="33" t="str">
        <f>IFERROR(INDEX($Z$2:$Z$8,MATCH(Manuel!#REF!,AK$2:AK$8,0)),"--")</f>
        <v>--</v>
      </c>
      <c r="AL276" s="33" t="str">
        <f>IFERROR(INDEX($Z$2:$Z$8,MATCH(Manuel!#REF!,AL$2:AL$8,0)),"--")</f>
        <v>--</v>
      </c>
      <c r="AM276" s="33" t="str">
        <f>IFERROR(INDEX($Z$2:$Z$8,MATCH(Manuel!$C273,AM$2:AM$8,0)),"--")</f>
        <v>--</v>
      </c>
      <c r="AN276" s="33" t="str">
        <f>IFERROR(INDEX($Z$2:$Z$8,MATCH(Manuel!$D273,AN$2:AN$8,0)),"--")</f>
        <v>--</v>
      </c>
      <c r="AO276" s="33" t="str">
        <f>IFERROR(INDEX($Z$2:$Z$8,MATCH(Manuel!$E273,AO$2:AO$8,0)),"--")</f>
        <v>--</v>
      </c>
      <c r="AP276" s="33" t="str">
        <f>IFERROR(INDEX($Z$2:$Z$8,MATCH(Manuel!$F273,AP$2:AP$8,0)),"--")</f>
        <v>--</v>
      </c>
      <c r="AQ276" s="33" t="str">
        <f>IFERROR(INDEX($Z$2:$Z$8,MATCH(Manuel!$G273,AQ$2:AQ$8,0)),"--")</f>
        <v>--</v>
      </c>
      <c r="AR276" s="33" t="str">
        <f>IFERROR(INDEX($Z$2:$Z$8,MATCH(Manuel!$H273,AR$2:AR$8,0)),"--")</f>
        <v>--</v>
      </c>
      <c r="AS276" s="33" t="str">
        <f>IFERROR(INDEX($Z$2:$Z$8,MATCH(Manuel!$I273,AS$2:AS$8,0)),"--")</f>
        <v>--</v>
      </c>
      <c r="AT276" s="33" t="str">
        <f>IFERROR(INDEX($Z$2:$Z$8,MATCH(Manuel!$J273,AT$2:AT$8,0)),"--")</f>
        <v>--</v>
      </c>
    </row>
    <row r="277" spans="26:46">
      <c r="Z277" s="96">
        <f>IFERROR(SUM(AA277:AT277)+Manuel!$C274,"")</f>
        <v>0</v>
      </c>
      <c r="AA277" s="33" t="str">
        <f>IFERROR(INDEX($Z$2:$Z$8,MATCH(Manuel!$E274,AA$2:AA$8,0)),"--")</f>
        <v>--</v>
      </c>
      <c r="AB277" s="33" t="str">
        <f>IFERROR(INDEX($Z$2:$Z$8,MATCH(Manuel!$F274,AB$2:AB$8,0)),"--")</f>
        <v>--</v>
      </c>
      <c r="AC277" s="33" t="str">
        <f>IFERROR(INDEX($Z$2:$Z$8,MATCH(Manuel!$G274,AC$2:AC$8,0)),"--")</f>
        <v>--</v>
      </c>
      <c r="AD277" s="33" t="str">
        <f>IFERROR(INDEX($Z$2:$Z$8,MATCH(Manuel!$H274,AD$2:AD$8,0)),"--")</f>
        <v>--</v>
      </c>
      <c r="AE277" s="33" t="str">
        <f>IFERROR(INDEX($Z$2:$Z$8,MATCH(Manuel!$I274,AE$2:AE$8,0)),"--")</f>
        <v>--</v>
      </c>
      <c r="AF277" s="33" t="str">
        <f>IFERROR(INDEX($Z$2:$Z$8,MATCH(Manuel!$J274,AF$2:AF$8,0)),"--")</f>
        <v>--</v>
      </c>
      <c r="AG277" s="33" t="str">
        <f>IFERROR(INDEX($Z$2:$Z$8,MATCH(Manuel!$K274,AG$2:AG$8,0)),"--")</f>
        <v>--</v>
      </c>
      <c r="AH277" s="33" t="str">
        <f>IFERROR(INDEX($Z$2:$Z$8,MATCH(Manuel!$L274,AH$2:AH$8,0)),"--")</f>
        <v>--</v>
      </c>
      <c r="AI277" s="33" t="str">
        <f>IFERROR(INDEX($Z$2:$Z$8,MATCH(Manuel!$M274,AI$2:AI$8,0)),"--")</f>
        <v>--</v>
      </c>
      <c r="AJ277" s="33" t="str">
        <f>IFERROR(INDEX($Z$2:$Z$8,MATCH(Manuel!$N274,AJ$2:AJ$8,0)),"--")</f>
        <v>--</v>
      </c>
      <c r="AK277" s="33" t="str">
        <f>IFERROR(INDEX($Z$2:$Z$8,MATCH(Manuel!#REF!,AK$2:AK$8,0)),"--")</f>
        <v>--</v>
      </c>
      <c r="AL277" s="33" t="str">
        <f>IFERROR(INDEX($Z$2:$Z$8,MATCH(Manuel!#REF!,AL$2:AL$8,0)),"--")</f>
        <v>--</v>
      </c>
      <c r="AM277" s="33" t="str">
        <f>IFERROR(INDEX($Z$2:$Z$8,MATCH(Manuel!$C274,AM$2:AM$8,0)),"--")</f>
        <v>--</v>
      </c>
      <c r="AN277" s="33" t="str">
        <f>IFERROR(INDEX($Z$2:$Z$8,MATCH(Manuel!$D274,AN$2:AN$8,0)),"--")</f>
        <v>--</v>
      </c>
      <c r="AO277" s="33" t="str">
        <f>IFERROR(INDEX($Z$2:$Z$8,MATCH(Manuel!$E274,AO$2:AO$8,0)),"--")</f>
        <v>--</v>
      </c>
      <c r="AP277" s="33" t="str">
        <f>IFERROR(INDEX($Z$2:$Z$8,MATCH(Manuel!$F274,AP$2:AP$8,0)),"--")</f>
        <v>--</v>
      </c>
      <c r="AQ277" s="33" t="str">
        <f>IFERROR(INDEX($Z$2:$Z$8,MATCH(Manuel!$G274,AQ$2:AQ$8,0)),"--")</f>
        <v>--</v>
      </c>
      <c r="AR277" s="33" t="str">
        <f>IFERROR(INDEX($Z$2:$Z$8,MATCH(Manuel!$H274,AR$2:AR$8,0)),"--")</f>
        <v>--</v>
      </c>
      <c r="AS277" s="33" t="str">
        <f>IFERROR(INDEX($Z$2:$Z$8,MATCH(Manuel!$I274,AS$2:AS$8,0)),"--")</f>
        <v>--</v>
      </c>
      <c r="AT277" s="33" t="str">
        <f>IFERROR(INDEX($Z$2:$Z$8,MATCH(Manuel!$J274,AT$2:AT$8,0)),"--")</f>
        <v>--</v>
      </c>
    </row>
    <row r="278" spans="26:46">
      <c r="Z278" s="96">
        <f>IFERROR(SUM(AA278:AT278)+Manuel!$C275,"")</f>
        <v>0</v>
      </c>
      <c r="AA278" s="33" t="str">
        <f>IFERROR(INDEX($Z$2:$Z$8,MATCH(Manuel!$E275,AA$2:AA$8,0)),"--")</f>
        <v>--</v>
      </c>
      <c r="AB278" s="33" t="str">
        <f>IFERROR(INDEX($Z$2:$Z$8,MATCH(Manuel!$F275,AB$2:AB$8,0)),"--")</f>
        <v>--</v>
      </c>
      <c r="AC278" s="33" t="str">
        <f>IFERROR(INDEX($Z$2:$Z$8,MATCH(Manuel!$G275,AC$2:AC$8,0)),"--")</f>
        <v>--</v>
      </c>
      <c r="AD278" s="33" t="str">
        <f>IFERROR(INDEX($Z$2:$Z$8,MATCH(Manuel!$H275,AD$2:AD$8,0)),"--")</f>
        <v>--</v>
      </c>
      <c r="AE278" s="33" t="str">
        <f>IFERROR(INDEX($Z$2:$Z$8,MATCH(Manuel!$I275,AE$2:AE$8,0)),"--")</f>
        <v>--</v>
      </c>
      <c r="AF278" s="33" t="str">
        <f>IFERROR(INDEX($Z$2:$Z$8,MATCH(Manuel!$J275,AF$2:AF$8,0)),"--")</f>
        <v>--</v>
      </c>
      <c r="AG278" s="33" t="str">
        <f>IFERROR(INDEX($Z$2:$Z$8,MATCH(Manuel!$K275,AG$2:AG$8,0)),"--")</f>
        <v>--</v>
      </c>
      <c r="AH278" s="33" t="str">
        <f>IFERROR(INDEX($Z$2:$Z$8,MATCH(Manuel!$L275,AH$2:AH$8,0)),"--")</f>
        <v>--</v>
      </c>
      <c r="AI278" s="33" t="str">
        <f>IFERROR(INDEX($Z$2:$Z$8,MATCH(Manuel!$M275,AI$2:AI$8,0)),"--")</f>
        <v>--</v>
      </c>
      <c r="AJ278" s="33" t="str">
        <f>IFERROR(INDEX($Z$2:$Z$8,MATCH(Manuel!$N275,AJ$2:AJ$8,0)),"--")</f>
        <v>--</v>
      </c>
      <c r="AK278" s="33" t="str">
        <f>IFERROR(INDEX($Z$2:$Z$8,MATCH(Manuel!#REF!,AK$2:AK$8,0)),"--")</f>
        <v>--</v>
      </c>
      <c r="AL278" s="33" t="str">
        <f>IFERROR(INDEX($Z$2:$Z$8,MATCH(Manuel!#REF!,AL$2:AL$8,0)),"--")</f>
        <v>--</v>
      </c>
      <c r="AM278" s="33" t="str">
        <f>IFERROR(INDEX($Z$2:$Z$8,MATCH(Manuel!$C275,AM$2:AM$8,0)),"--")</f>
        <v>--</v>
      </c>
      <c r="AN278" s="33" t="str">
        <f>IFERROR(INDEX($Z$2:$Z$8,MATCH(Manuel!$D275,AN$2:AN$8,0)),"--")</f>
        <v>--</v>
      </c>
      <c r="AO278" s="33" t="str">
        <f>IFERROR(INDEX($Z$2:$Z$8,MATCH(Manuel!$E275,AO$2:AO$8,0)),"--")</f>
        <v>--</v>
      </c>
      <c r="AP278" s="33" t="str">
        <f>IFERROR(INDEX($Z$2:$Z$8,MATCH(Manuel!$F275,AP$2:AP$8,0)),"--")</f>
        <v>--</v>
      </c>
      <c r="AQ278" s="33" t="str">
        <f>IFERROR(INDEX($Z$2:$Z$8,MATCH(Manuel!$G275,AQ$2:AQ$8,0)),"--")</f>
        <v>--</v>
      </c>
      <c r="AR278" s="33" t="str">
        <f>IFERROR(INDEX($Z$2:$Z$8,MATCH(Manuel!$H275,AR$2:AR$8,0)),"--")</f>
        <v>--</v>
      </c>
      <c r="AS278" s="33" t="str">
        <f>IFERROR(INDEX($Z$2:$Z$8,MATCH(Manuel!$I275,AS$2:AS$8,0)),"--")</f>
        <v>--</v>
      </c>
      <c r="AT278" s="33" t="str">
        <f>IFERROR(INDEX($Z$2:$Z$8,MATCH(Manuel!$J275,AT$2:AT$8,0)),"--")</f>
        <v>--</v>
      </c>
    </row>
    <row r="279" spans="26:46">
      <c r="Z279" s="96">
        <f>IFERROR(SUM(AA279:AT279)+Manuel!$C276,"")</f>
        <v>0</v>
      </c>
      <c r="AA279" s="33" t="str">
        <f>IFERROR(INDEX($Z$2:$Z$8,MATCH(Manuel!$E276,AA$2:AA$8,0)),"--")</f>
        <v>--</v>
      </c>
      <c r="AB279" s="33" t="str">
        <f>IFERROR(INDEX($Z$2:$Z$8,MATCH(Manuel!$F276,AB$2:AB$8,0)),"--")</f>
        <v>--</v>
      </c>
      <c r="AC279" s="33" t="str">
        <f>IFERROR(INDEX($Z$2:$Z$8,MATCH(Manuel!$G276,AC$2:AC$8,0)),"--")</f>
        <v>--</v>
      </c>
      <c r="AD279" s="33" t="str">
        <f>IFERROR(INDEX($Z$2:$Z$8,MATCH(Manuel!$H276,AD$2:AD$8,0)),"--")</f>
        <v>--</v>
      </c>
      <c r="AE279" s="33" t="str">
        <f>IFERROR(INDEX($Z$2:$Z$8,MATCH(Manuel!$I276,AE$2:AE$8,0)),"--")</f>
        <v>--</v>
      </c>
      <c r="AF279" s="33" t="str">
        <f>IFERROR(INDEX($Z$2:$Z$8,MATCH(Manuel!$J276,AF$2:AF$8,0)),"--")</f>
        <v>--</v>
      </c>
      <c r="AG279" s="33" t="str">
        <f>IFERROR(INDEX($Z$2:$Z$8,MATCH(Manuel!$K276,AG$2:AG$8,0)),"--")</f>
        <v>--</v>
      </c>
      <c r="AH279" s="33" t="str">
        <f>IFERROR(INDEX($Z$2:$Z$8,MATCH(Manuel!$L276,AH$2:AH$8,0)),"--")</f>
        <v>--</v>
      </c>
      <c r="AI279" s="33" t="str">
        <f>IFERROR(INDEX($Z$2:$Z$8,MATCH(Manuel!$M276,AI$2:AI$8,0)),"--")</f>
        <v>--</v>
      </c>
      <c r="AJ279" s="33" t="str">
        <f>IFERROR(INDEX($Z$2:$Z$8,MATCH(Manuel!$N276,AJ$2:AJ$8,0)),"--")</f>
        <v>--</v>
      </c>
      <c r="AK279" s="33" t="str">
        <f>IFERROR(INDEX($Z$2:$Z$8,MATCH(Manuel!#REF!,AK$2:AK$8,0)),"--")</f>
        <v>--</v>
      </c>
      <c r="AL279" s="33" t="str">
        <f>IFERROR(INDEX($Z$2:$Z$8,MATCH(Manuel!#REF!,AL$2:AL$8,0)),"--")</f>
        <v>--</v>
      </c>
      <c r="AM279" s="33" t="str">
        <f>IFERROR(INDEX($Z$2:$Z$8,MATCH(Manuel!$C276,AM$2:AM$8,0)),"--")</f>
        <v>--</v>
      </c>
      <c r="AN279" s="33" t="str">
        <f>IFERROR(INDEX($Z$2:$Z$8,MATCH(Manuel!$D276,AN$2:AN$8,0)),"--")</f>
        <v>--</v>
      </c>
      <c r="AO279" s="33" t="str">
        <f>IFERROR(INDEX($Z$2:$Z$8,MATCH(Manuel!$E276,AO$2:AO$8,0)),"--")</f>
        <v>--</v>
      </c>
      <c r="AP279" s="33" t="str">
        <f>IFERROR(INDEX($Z$2:$Z$8,MATCH(Manuel!$F276,AP$2:AP$8,0)),"--")</f>
        <v>--</v>
      </c>
      <c r="AQ279" s="33" t="str">
        <f>IFERROR(INDEX($Z$2:$Z$8,MATCH(Manuel!$G276,AQ$2:AQ$8,0)),"--")</f>
        <v>--</v>
      </c>
      <c r="AR279" s="33" t="str">
        <f>IFERROR(INDEX($Z$2:$Z$8,MATCH(Manuel!$H276,AR$2:AR$8,0)),"--")</f>
        <v>--</v>
      </c>
      <c r="AS279" s="33" t="str">
        <f>IFERROR(INDEX($Z$2:$Z$8,MATCH(Manuel!$I276,AS$2:AS$8,0)),"--")</f>
        <v>--</v>
      </c>
      <c r="AT279" s="33" t="str">
        <f>IFERROR(INDEX($Z$2:$Z$8,MATCH(Manuel!$J276,AT$2:AT$8,0)),"--")</f>
        <v>--</v>
      </c>
    </row>
    <row r="280" spans="26:46">
      <c r="Z280" s="96">
        <f>IFERROR(SUM(AA280:AT280)+Manuel!$C277,"")</f>
        <v>0</v>
      </c>
      <c r="AA280" s="33" t="str">
        <f>IFERROR(INDEX($Z$2:$Z$8,MATCH(Manuel!$E277,AA$2:AA$8,0)),"--")</f>
        <v>--</v>
      </c>
      <c r="AB280" s="33" t="str">
        <f>IFERROR(INDEX($Z$2:$Z$8,MATCH(Manuel!$F277,AB$2:AB$8,0)),"--")</f>
        <v>--</v>
      </c>
      <c r="AC280" s="33" t="str">
        <f>IFERROR(INDEX($Z$2:$Z$8,MATCH(Manuel!$G277,AC$2:AC$8,0)),"--")</f>
        <v>--</v>
      </c>
      <c r="AD280" s="33" t="str">
        <f>IFERROR(INDEX($Z$2:$Z$8,MATCH(Manuel!$H277,AD$2:AD$8,0)),"--")</f>
        <v>--</v>
      </c>
      <c r="AE280" s="33" t="str">
        <f>IFERROR(INDEX($Z$2:$Z$8,MATCH(Manuel!$I277,AE$2:AE$8,0)),"--")</f>
        <v>--</v>
      </c>
      <c r="AF280" s="33" t="str">
        <f>IFERROR(INDEX($Z$2:$Z$8,MATCH(Manuel!$J277,AF$2:AF$8,0)),"--")</f>
        <v>--</v>
      </c>
      <c r="AG280" s="33" t="str">
        <f>IFERROR(INDEX($Z$2:$Z$8,MATCH(Manuel!$K277,AG$2:AG$8,0)),"--")</f>
        <v>--</v>
      </c>
      <c r="AH280" s="33" t="str">
        <f>IFERROR(INDEX($Z$2:$Z$8,MATCH(Manuel!$L277,AH$2:AH$8,0)),"--")</f>
        <v>--</v>
      </c>
      <c r="AI280" s="33" t="str">
        <f>IFERROR(INDEX($Z$2:$Z$8,MATCH(Manuel!$M277,AI$2:AI$8,0)),"--")</f>
        <v>--</v>
      </c>
      <c r="AJ280" s="33" t="str">
        <f>IFERROR(INDEX($Z$2:$Z$8,MATCH(Manuel!$N277,AJ$2:AJ$8,0)),"--")</f>
        <v>--</v>
      </c>
      <c r="AK280" s="33" t="str">
        <f>IFERROR(INDEX($Z$2:$Z$8,MATCH(Manuel!#REF!,AK$2:AK$8,0)),"--")</f>
        <v>--</v>
      </c>
      <c r="AL280" s="33" t="str">
        <f>IFERROR(INDEX($Z$2:$Z$8,MATCH(Manuel!#REF!,AL$2:AL$8,0)),"--")</f>
        <v>--</v>
      </c>
      <c r="AM280" s="33" t="str">
        <f>IFERROR(INDEX($Z$2:$Z$8,MATCH(Manuel!$C277,AM$2:AM$8,0)),"--")</f>
        <v>--</v>
      </c>
      <c r="AN280" s="33" t="str">
        <f>IFERROR(INDEX($Z$2:$Z$8,MATCH(Manuel!$D277,AN$2:AN$8,0)),"--")</f>
        <v>--</v>
      </c>
      <c r="AO280" s="33" t="str">
        <f>IFERROR(INDEX($Z$2:$Z$8,MATCH(Manuel!$E277,AO$2:AO$8,0)),"--")</f>
        <v>--</v>
      </c>
      <c r="AP280" s="33" t="str">
        <f>IFERROR(INDEX($Z$2:$Z$8,MATCH(Manuel!$F277,AP$2:AP$8,0)),"--")</f>
        <v>--</v>
      </c>
      <c r="AQ280" s="33" t="str">
        <f>IFERROR(INDEX($Z$2:$Z$8,MATCH(Manuel!$G277,AQ$2:AQ$8,0)),"--")</f>
        <v>--</v>
      </c>
      <c r="AR280" s="33" t="str">
        <f>IFERROR(INDEX($Z$2:$Z$8,MATCH(Manuel!$H277,AR$2:AR$8,0)),"--")</f>
        <v>--</v>
      </c>
      <c r="AS280" s="33" t="str">
        <f>IFERROR(INDEX($Z$2:$Z$8,MATCH(Manuel!$I277,AS$2:AS$8,0)),"--")</f>
        <v>--</v>
      </c>
      <c r="AT280" s="33" t="str">
        <f>IFERROR(INDEX($Z$2:$Z$8,MATCH(Manuel!$J277,AT$2:AT$8,0)),"--")</f>
        <v>--</v>
      </c>
    </row>
    <row r="281" spans="26:46">
      <c r="Z281" s="96">
        <f>IFERROR(SUM(AA281:AT281)+Manuel!$C278,"")</f>
        <v>0</v>
      </c>
      <c r="AA281" s="33" t="str">
        <f>IFERROR(INDEX($Z$2:$Z$8,MATCH(Manuel!$E278,AA$2:AA$8,0)),"--")</f>
        <v>--</v>
      </c>
      <c r="AB281" s="33" t="str">
        <f>IFERROR(INDEX($Z$2:$Z$8,MATCH(Manuel!$F278,AB$2:AB$8,0)),"--")</f>
        <v>--</v>
      </c>
      <c r="AC281" s="33" t="str">
        <f>IFERROR(INDEX($Z$2:$Z$8,MATCH(Manuel!$G278,AC$2:AC$8,0)),"--")</f>
        <v>--</v>
      </c>
      <c r="AD281" s="33" t="str">
        <f>IFERROR(INDEX($Z$2:$Z$8,MATCH(Manuel!$H278,AD$2:AD$8,0)),"--")</f>
        <v>--</v>
      </c>
      <c r="AE281" s="33" t="str">
        <f>IFERROR(INDEX($Z$2:$Z$8,MATCH(Manuel!$I278,AE$2:AE$8,0)),"--")</f>
        <v>--</v>
      </c>
      <c r="AF281" s="33" t="str">
        <f>IFERROR(INDEX($Z$2:$Z$8,MATCH(Manuel!$J278,AF$2:AF$8,0)),"--")</f>
        <v>--</v>
      </c>
      <c r="AG281" s="33" t="str">
        <f>IFERROR(INDEX($Z$2:$Z$8,MATCH(Manuel!$K278,AG$2:AG$8,0)),"--")</f>
        <v>--</v>
      </c>
      <c r="AH281" s="33" t="str">
        <f>IFERROR(INDEX($Z$2:$Z$8,MATCH(Manuel!$L278,AH$2:AH$8,0)),"--")</f>
        <v>--</v>
      </c>
      <c r="AI281" s="33" t="str">
        <f>IFERROR(INDEX($Z$2:$Z$8,MATCH(Manuel!$M278,AI$2:AI$8,0)),"--")</f>
        <v>--</v>
      </c>
      <c r="AJ281" s="33" t="str">
        <f>IFERROR(INDEX($Z$2:$Z$8,MATCH(Manuel!$N278,AJ$2:AJ$8,0)),"--")</f>
        <v>--</v>
      </c>
      <c r="AK281" s="33" t="str">
        <f>IFERROR(INDEX($Z$2:$Z$8,MATCH(Manuel!#REF!,AK$2:AK$8,0)),"--")</f>
        <v>--</v>
      </c>
      <c r="AL281" s="33" t="str">
        <f>IFERROR(INDEX($Z$2:$Z$8,MATCH(Manuel!#REF!,AL$2:AL$8,0)),"--")</f>
        <v>--</v>
      </c>
      <c r="AM281" s="33" t="str">
        <f>IFERROR(INDEX($Z$2:$Z$8,MATCH(Manuel!$C278,AM$2:AM$8,0)),"--")</f>
        <v>--</v>
      </c>
      <c r="AN281" s="33" t="str">
        <f>IFERROR(INDEX($Z$2:$Z$8,MATCH(Manuel!$D278,AN$2:AN$8,0)),"--")</f>
        <v>--</v>
      </c>
      <c r="AO281" s="33" t="str">
        <f>IFERROR(INDEX($Z$2:$Z$8,MATCH(Manuel!$E278,AO$2:AO$8,0)),"--")</f>
        <v>--</v>
      </c>
      <c r="AP281" s="33" t="str">
        <f>IFERROR(INDEX($Z$2:$Z$8,MATCH(Manuel!$F278,AP$2:AP$8,0)),"--")</f>
        <v>--</v>
      </c>
      <c r="AQ281" s="33" t="str">
        <f>IFERROR(INDEX($Z$2:$Z$8,MATCH(Manuel!$G278,AQ$2:AQ$8,0)),"--")</f>
        <v>--</v>
      </c>
      <c r="AR281" s="33" t="str">
        <f>IFERROR(INDEX($Z$2:$Z$8,MATCH(Manuel!$H278,AR$2:AR$8,0)),"--")</f>
        <v>--</v>
      </c>
      <c r="AS281" s="33" t="str">
        <f>IFERROR(INDEX($Z$2:$Z$8,MATCH(Manuel!$I278,AS$2:AS$8,0)),"--")</f>
        <v>--</v>
      </c>
      <c r="AT281" s="33" t="str">
        <f>IFERROR(INDEX($Z$2:$Z$8,MATCH(Manuel!$J278,AT$2:AT$8,0)),"--")</f>
        <v>--</v>
      </c>
    </row>
    <row r="282" spans="26:46">
      <c r="Z282" s="96">
        <f>IFERROR(SUM(AA282:AT282)+Manuel!$C279,"")</f>
        <v>0</v>
      </c>
      <c r="AA282" s="33" t="str">
        <f>IFERROR(INDEX($Z$2:$Z$8,MATCH(Manuel!$E279,AA$2:AA$8,0)),"--")</f>
        <v>--</v>
      </c>
      <c r="AB282" s="33" t="str">
        <f>IFERROR(INDEX($Z$2:$Z$8,MATCH(Manuel!$F279,AB$2:AB$8,0)),"--")</f>
        <v>--</v>
      </c>
      <c r="AC282" s="33" t="str">
        <f>IFERROR(INDEX($Z$2:$Z$8,MATCH(Manuel!$G279,AC$2:AC$8,0)),"--")</f>
        <v>--</v>
      </c>
      <c r="AD282" s="33" t="str">
        <f>IFERROR(INDEX($Z$2:$Z$8,MATCH(Manuel!$H279,AD$2:AD$8,0)),"--")</f>
        <v>--</v>
      </c>
      <c r="AE282" s="33" t="str">
        <f>IFERROR(INDEX($Z$2:$Z$8,MATCH(Manuel!$I279,AE$2:AE$8,0)),"--")</f>
        <v>--</v>
      </c>
      <c r="AF282" s="33" t="str">
        <f>IFERROR(INDEX($Z$2:$Z$8,MATCH(Manuel!$J279,AF$2:AF$8,0)),"--")</f>
        <v>--</v>
      </c>
      <c r="AG282" s="33" t="str">
        <f>IFERROR(INDEX($Z$2:$Z$8,MATCH(Manuel!$K279,AG$2:AG$8,0)),"--")</f>
        <v>--</v>
      </c>
      <c r="AH282" s="33" t="str">
        <f>IFERROR(INDEX($Z$2:$Z$8,MATCH(Manuel!$L279,AH$2:AH$8,0)),"--")</f>
        <v>--</v>
      </c>
      <c r="AI282" s="33" t="str">
        <f>IFERROR(INDEX($Z$2:$Z$8,MATCH(Manuel!$M279,AI$2:AI$8,0)),"--")</f>
        <v>--</v>
      </c>
      <c r="AJ282" s="33" t="str">
        <f>IFERROR(INDEX($Z$2:$Z$8,MATCH(Manuel!$N279,AJ$2:AJ$8,0)),"--")</f>
        <v>--</v>
      </c>
      <c r="AK282" s="33" t="str">
        <f>IFERROR(INDEX($Z$2:$Z$8,MATCH(Manuel!#REF!,AK$2:AK$8,0)),"--")</f>
        <v>--</v>
      </c>
      <c r="AL282" s="33" t="str">
        <f>IFERROR(INDEX($Z$2:$Z$8,MATCH(Manuel!#REF!,AL$2:AL$8,0)),"--")</f>
        <v>--</v>
      </c>
      <c r="AM282" s="33" t="str">
        <f>IFERROR(INDEX($Z$2:$Z$8,MATCH(Manuel!$C279,AM$2:AM$8,0)),"--")</f>
        <v>--</v>
      </c>
      <c r="AN282" s="33" t="str">
        <f>IFERROR(INDEX($Z$2:$Z$8,MATCH(Manuel!$D279,AN$2:AN$8,0)),"--")</f>
        <v>--</v>
      </c>
      <c r="AO282" s="33" t="str">
        <f>IFERROR(INDEX($Z$2:$Z$8,MATCH(Manuel!$E279,AO$2:AO$8,0)),"--")</f>
        <v>--</v>
      </c>
      <c r="AP282" s="33" t="str">
        <f>IFERROR(INDEX($Z$2:$Z$8,MATCH(Manuel!$F279,AP$2:AP$8,0)),"--")</f>
        <v>--</v>
      </c>
      <c r="AQ282" s="33" t="str">
        <f>IFERROR(INDEX($Z$2:$Z$8,MATCH(Manuel!$G279,AQ$2:AQ$8,0)),"--")</f>
        <v>--</v>
      </c>
      <c r="AR282" s="33" t="str">
        <f>IFERROR(INDEX($Z$2:$Z$8,MATCH(Manuel!$H279,AR$2:AR$8,0)),"--")</f>
        <v>--</v>
      </c>
      <c r="AS282" s="33" t="str">
        <f>IFERROR(INDEX($Z$2:$Z$8,MATCH(Manuel!$I279,AS$2:AS$8,0)),"--")</f>
        <v>--</v>
      </c>
      <c r="AT282" s="33" t="str">
        <f>IFERROR(INDEX($Z$2:$Z$8,MATCH(Manuel!$J279,AT$2:AT$8,0)),"--")</f>
        <v>--</v>
      </c>
    </row>
    <row r="283" spans="26:46">
      <c r="Z283" s="96">
        <f>IFERROR(SUM(AA283:AT283)+Manuel!$C280,"")</f>
        <v>0</v>
      </c>
      <c r="AA283" s="33" t="str">
        <f>IFERROR(INDEX($Z$2:$Z$8,MATCH(Manuel!$E280,AA$2:AA$8,0)),"--")</f>
        <v>--</v>
      </c>
      <c r="AB283" s="33" t="str">
        <f>IFERROR(INDEX($Z$2:$Z$8,MATCH(Manuel!$F280,AB$2:AB$8,0)),"--")</f>
        <v>--</v>
      </c>
      <c r="AC283" s="33" t="str">
        <f>IFERROR(INDEX($Z$2:$Z$8,MATCH(Manuel!$G280,AC$2:AC$8,0)),"--")</f>
        <v>--</v>
      </c>
      <c r="AD283" s="33" t="str">
        <f>IFERROR(INDEX($Z$2:$Z$8,MATCH(Manuel!$H280,AD$2:AD$8,0)),"--")</f>
        <v>--</v>
      </c>
      <c r="AE283" s="33" t="str">
        <f>IFERROR(INDEX($Z$2:$Z$8,MATCH(Manuel!$I280,AE$2:AE$8,0)),"--")</f>
        <v>--</v>
      </c>
      <c r="AF283" s="33" t="str">
        <f>IFERROR(INDEX($Z$2:$Z$8,MATCH(Manuel!$J280,AF$2:AF$8,0)),"--")</f>
        <v>--</v>
      </c>
      <c r="AG283" s="33" t="str">
        <f>IFERROR(INDEX($Z$2:$Z$8,MATCH(Manuel!$K280,AG$2:AG$8,0)),"--")</f>
        <v>--</v>
      </c>
      <c r="AH283" s="33" t="str">
        <f>IFERROR(INDEX($Z$2:$Z$8,MATCH(Manuel!$L280,AH$2:AH$8,0)),"--")</f>
        <v>--</v>
      </c>
      <c r="AI283" s="33" t="str">
        <f>IFERROR(INDEX($Z$2:$Z$8,MATCH(Manuel!$M280,AI$2:AI$8,0)),"--")</f>
        <v>--</v>
      </c>
      <c r="AJ283" s="33" t="str">
        <f>IFERROR(INDEX($Z$2:$Z$8,MATCH(Manuel!$N280,AJ$2:AJ$8,0)),"--")</f>
        <v>--</v>
      </c>
      <c r="AK283" s="33" t="str">
        <f>IFERROR(INDEX($Z$2:$Z$8,MATCH(Manuel!#REF!,AK$2:AK$8,0)),"--")</f>
        <v>--</v>
      </c>
      <c r="AL283" s="33" t="str">
        <f>IFERROR(INDEX($Z$2:$Z$8,MATCH(Manuel!#REF!,AL$2:AL$8,0)),"--")</f>
        <v>--</v>
      </c>
      <c r="AM283" s="33" t="str">
        <f>IFERROR(INDEX($Z$2:$Z$8,MATCH(Manuel!$C280,AM$2:AM$8,0)),"--")</f>
        <v>--</v>
      </c>
      <c r="AN283" s="33" t="str">
        <f>IFERROR(INDEX($Z$2:$Z$8,MATCH(Manuel!$D280,AN$2:AN$8,0)),"--")</f>
        <v>--</v>
      </c>
      <c r="AO283" s="33" t="str">
        <f>IFERROR(INDEX($Z$2:$Z$8,MATCH(Manuel!$E280,AO$2:AO$8,0)),"--")</f>
        <v>--</v>
      </c>
      <c r="AP283" s="33" t="str">
        <f>IFERROR(INDEX($Z$2:$Z$8,MATCH(Manuel!$F280,AP$2:AP$8,0)),"--")</f>
        <v>--</v>
      </c>
      <c r="AQ283" s="33" t="str">
        <f>IFERROR(INDEX($Z$2:$Z$8,MATCH(Manuel!$G280,AQ$2:AQ$8,0)),"--")</f>
        <v>--</v>
      </c>
      <c r="AR283" s="33" t="str">
        <f>IFERROR(INDEX($Z$2:$Z$8,MATCH(Manuel!$H280,AR$2:AR$8,0)),"--")</f>
        <v>--</v>
      </c>
      <c r="AS283" s="33" t="str">
        <f>IFERROR(INDEX($Z$2:$Z$8,MATCH(Manuel!$I280,AS$2:AS$8,0)),"--")</f>
        <v>--</v>
      </c>
      <c r="AT283" s="33" t="str">
        <f>IFERROR(INDEX($Z$2:$Z$8,MATCH(Manuel!$J280,AT$2:AT$8,0)),"--")</f>
        <v>--</v>
      </c>
    </row>
    <row r="284" spans="26:46">
      <c r="Z284" s="96">
        <f>IFERROR(SUM(AA284:AT284)+Manuel!$C284,"")</f>
        <v>0</v>
      </c>
      <c r="AA284" s="40" t="str">
        <f>IFERROR(INDEX($Z$2:$Z$8,MATCH(Manuel!$B244:$N282,AA$2:AA$8,0)),"--")</f>
        <v>--</v>
      </c>
      <c r="AB284" s="40" t="str">
        <f>IFERROR(INDEX($Z$2:$Z$8,MATCH(Manuel!$B244:$N282,AB$2:AB$8,0)),"--")</f>
        <v>--</v>
      </c>
      <c r="AC284" s="40" t="str">
        <f>IFERROR(INDEX($Z$2:$Z$8,MATCH(Manuel!$B244:$N282,AC$2:AC$8,0)),"--")</f>
        <v>--</v>
      </c>
      <c r="AD284" s="40" t="str">
        <f>IFERROR(INDEX($Z$2:$Z$8,MATCH(Manuel!$B244:$N282,AD$2:AD$8,0)),"--")</f>
        <v>--</v>
      </c>
      <c r="AE284" s="40" t="str">
        <f>IFERROR(INDEX($Z$2:$Z$8,MATCH(Manuel!$B244:$N282,AE$2:AE$8,0)),"--")</f>
        <v>--</v>
      </c>
      <c r="AF284" s="40" t="str">
        <f>IFERROR(INDEX($Z$2:$Z$8,MATCH(Manuel!$B244:$N282,AF$2:AF$8,0)),"--")</f>
        <v>--</v>
      </c>
      <c r="AG284" s="40" t="str">
        <f>IFERROR(INDEX($Z$2:$Z$8,MATCH(Manuel!$B244:$N282,AG$2:AG$8,0)),"--")</f>
        <v>--</v>
      </c>
      <c r="AH284" s="40" t="str">
        <f>IFERROR(INDEX($Z$2:$Z$8,MATCH(Manuel!$B244:$N282,AH$2:AH$8,0)),"--")</f>
        <v>--</v>
      </c>
      <c r="AI284" s="40" t="str">
        <f>IFERROR(INDEX($Z$2:$Z$8,MATCH(Manuel!$B244:$N282,AI$2:AI$8,0)),"--")</f>
        <v>--</v>
      </c>
      <c r="AJ284" s="40" t="str">
        <f>IFERROR(INDEX($Z$2:$Z$8,MATCH(Manuel!$B244:$N282,AJ$2:AJ$8,0)),"--")</f>
        <v>--</v>
      </c>
      <c r="AK284" s="40" t="str">
        <f>IFERROR(INDEX($Z$2:$Z$8,MATCH(Manuel!$B244:$N282,AK$2:AK$8,0)),"--")</f>
        <v>--</v>
      </c>
      <c r="AL284" s="40" t="str">
        <f>IFERROR(INDEX($Z$2:$Z$8,MATCH(Manuel!$B244:$N282,AL$2:AL$8,0)),"--")</f>
        <v>--</v>
      </c>
      <c r="AM284" s="40" t="str">
        <f>IFERROR(INDEX($Z$2:$Z$8,MATCH(Manuel!$B244:$N282,AM$2:AM$8,0)),"--")</f>
        <v>--</v>
      </c>
      <c r="AN284" s="40" t="str">
        <f>IFERROR(INDEX($Z$2:$Z$8,MATCH(Manuel!$B244:$N282,AN$2:AN$8,0)),"--")</f>
        <v>--</v>
      </c>
      <c r="AO284" s="40" t="str">
        <f>IFERROR(INDEX($Z$2:$Z$8,MATCH(Manuel!$B244:$N282,AO$2:AO$8,0)),"--")</f>
        <v>--</v>
      </c>
      <c r="AP284" s="40" t="str">
        <f>IFERROR(INDEX($Z$2:$Z$8,MATCH(Manuel!$B244:$N282,AP$2:AP$8,0)),"--")</f>
        <v>--</v>
      </c>
      <c r="AQ284" s="40" t="str">
        <f>IFERROR(INDEX($Z$2:$Z$8,MATCH(Manuel!$B244:$N282,AQ$2:AQ$8,0)),"--")</f>
        <v>--</v>
      </c>
      <c r="AR284" s="40" t="str">
        <f>IFERROR(INDEX($Z$2:$Z$8,MATCH(Manuel!$B244:$N282,AR$2:AR$8,0)),"--")</f>
        <v>--</v>
      </c>
      <c r="AS284" s="40" t="str">
        <f>IFERROR(INDEX($Z$2:$Z$8,MATCH(Manuel!$B244:$N282,AS$2:AS$8,0)),"--")</f>
        <v>--</v>
      </c>
      <c r="AT284" s="40" t="str">
        <f>IFERROR(INDEX($Z$2:$Z$8,MATCH(Manuel!$B244:$N282,AT$2:AT$8,0)),"--")</f>
        <v>--</v>
      </c>
    </row>
    <row r="285" spans="26:46">
      <c r="Z285" s="96">
        <f>IFERROR(SUM(AA285:AT285)+Manuel!$C285,"")</f>
        <v>0</v>
      </c>
      <c r="AA285" s="33" t="str">
        <f>IFERROR(INDEX($Z$2:$Z$8,MATCH(Manuel!$B244:$N280,AA$2:AA$8,0)),"--")</f>
        <v>--</v>
      </c>
      <c r="AB285" s="40" t="str">
        <f>IFERROR(INDEX($Z$2:$Z$8,MATCH(Manuel!$B244:$N282,AB$2:AB$8,0)),"--")</f>
        <v>--</v>
      </c>
      <c r="AC285" s="40" t="str">
        <f>IFERROR(INDEX($Z$2:$Z$8,MATCH(Manuel!$B244:$N282,AC$2:AC$8,0)),"--")</f>
        <v>--</v>
      </c>
      <c r="AD285" s="40" t="str">
        <f>IFERROR(INDEX($Z$2:$Z$8,MATCH(Manuel!$B244:$N282,AD$2:AD$8,0)),"--")</f>
        <v>--</v>
      </c>
      <c r="AE285" s="40" t="str">
        <f>IFERROR(INDEX($Z$2:$Z$8,MATCH(Manuel!$B244:$N282,AE$2:AE$8,0)),"--")</f>
        <v>--</v>
      </c>
      <c r="AF285" s="40" t="str">
        <f>IFERROR(INDEX($Z$2:$Z$8,MATCH(Manuel!$B244:$N282,AF$2:AF$8,0)),"--")</f>
        <v>--</v>
      </c>
      <c r="AG285" s="40" t="str">
        <f>IFERROR(INDEX($Z$2:$Z$8,MATCH(Manuel!$B244:$N282,AG$2:AG$8,0)),"--")</f>
        <v>--</v>
      </c>
      <c r="AH285" s="40" t="str">
        <f>IFERROR(INDEX($Z$2:$Z$8,MATCH(Manuel!$B244:$N282,AH$2:AH$8,0)),"--")</f>
        <v>--</v>
      </c>
      <c r="AI285" s="40" t="str">
        <f>IFERROR(INDEX($Z$2:$Z$8,MATCH(Manuel!$B244:$N282,AI$2:AI$8,0)),"--")</f>
        <v>--</v>
      </c>
      <c r="AJ285" s="40" t="str">
        <f>IFERROR(INDEX($Z$2:$Z$8,MATCH(Manuel!$B244:$N282,AJ$2:AJ$8,0)),"--")</f>
        <v>--</v>
      </c>
      <c r="AK285" s="40" t="str">
        <f>IFERROR(INDEX($Z$2:$Z$8,MATCH(Manuel!$B244:$N282,AK$2:AK$8,0)),"--")</f>
        <v>--</v>
      </c>
      <c r="AL285" s="40" t="str">
        <f>IFERROR(INDEX($Z$2:$Z$8,MATCH(Manuel!$B244:$N282,AL$2:AL$8,0)),"--")</f>
        <v>--</v>
      </c>
      <c r="AM285" s="40" t="str">
        <f>IFERROR(INDEX($Z$2:$Z$8,MATCH(Manuel!$B244:$N282,AM$2:AM$8,0)),"--")</f>
        <v>--</v>
      </c>
      <c r="AN285" s="40" t="str">
        <f>IFERROR(INDEX($Z$2:$Z$8,MATCH(Manuel!$B244:$N282,AN$2:AN$8,0)),"--")</f>
        <v>--</v>
      </c>
      <c r="AO285" s="40" t="str">
        <f>IFERROR(INDEX($Z$2:$Z$8,MATCH(Manuel!$B244:$N282,AO$2:AO$8,0)),"--")</f>
        <v>--</v>
      </c>
      <c r="AP285" s="40" t="str">
        <f>IFERROR(INDEX($Z$2:$Z$8,MATCH(Manuel!$B244:$N282,AP$2:AP$8,0)),"--")</f>
        <v>--</v>
      </c>
      <c r="AQ285" s="40" t="str">
        <f>IFERROR(INDEX($Z$2:$Z$8,MATCH(Manuel!$B244:$N282,AQ$2:AQ$8,0)),"--")</f>
        <v>--</v>
      </c>
      <c r="AR285" s="40" t="str">
        <f>IFERROR(INDEX($Z$2:$Z$8,MATCH(Manuel!$B244:$N282,AR$2:AR$8,0)),"--")</f>
        <v>--</v>
      </c>
      <c r="AS285" s="40" t="str">
        <f>IFERROR(INDEX($Z$2:$Z$8,MATCH(Manuel!$B244:$N282,AS$2:AS$8,0)),"--")</f>
        <v>--</v>
      </c>
      <c r="AT285" s="40" t="str">
        <f>IFERROR(INDEX($Z$2:$Z$8,MATCH(Manuel!$B244:$N282,AT$2:AT$8,0)),"--")</f>
        <v>--</v>
      </c>
    </row>
    <row r="286" spans="26:46">
      <c r="Z286" s="96">
        <f>IFERROR(SUM(AA286:AT286)+Manuel!$C286,"")</f>
        <v>0</v>
      </c>
      <c r="AA286" s="33" t="str">
        <f>IFERROR(INDEX($Z$2:$Z$8,MATCH(Manuel!$B244:$N280,AA$2:AA$8,0)),"--")</f>
        <v>--</v>
      </c>
      <c r="AB286" s="40" t="str">
        <f>IFERROR(INDEX($Z$2:$Z$8,MATCH(Manuel!$B244:$N282,AB$2:AB$8,0)),"--")</f>
        <v>--</v>
      </c>
      <c r="AC286" s="40" t="str">
        <f>IFERROR(INDEX($Z$2:$Z$8,MATCH(Manuel!$B244:$N282,AC$2:AC$8,0)),"--")</f>
        <v>--</v>
      </c>
      <c r="AD286" s="40" t="str">
        <f>IFERROR(INDEX($Z$2:$Z$8,MATCH(Manuel!$B244:$N282,AD$2:AD$8,0)),"--")</f>
        <v>--</v>
      </c>
      <c r="AE286" s="40" t="str">
        <f>IFERROR(INDEX($Z$2:$Z$8,MATCH(Manuel!$B244:$N282,AE$2:AE$8,0)),"--")</f>
        <v>--</v>
      </c>
      <c r="AF286" s="40" t="str">
        <f>IFERROR(INDEX($Z$2:$Z$8,MATCH(Manuel!$B244:$N282,AF$2:AF$8,0)),"--")</f>
        <v>--</v>
      </c>
      <c r="AG286" s="40" t="str">
        <f>IFERROR(INDEX($Z$2:$Z$8,MATCH(Manuel!$B244:$N282,AG$2:AG$8,0)),"--")</f>
        <v>--</v>
      </c>
      <c r="AH286" s="40" t="str">
        <f>IFERROR(INDEX($Z$2:$Z$8,MATCH(Manuel!$B244:$N282,AH$2:AH$8,0)),"--")</f>
        <v>--</v>
      </c>
      <c r="AI286" s="40" t="str">
        <f>IFERROR(INDEX($Z$2:$Z$8,MATCH(Manuel!$B244:$N282,AI$2:AI$8,0)),"--")</f>
        <v>--</v>
      </c>
      <c r="AJ286" s="40" t="str">
        <f>IFERROR(INDEX($Z$2:$Z$8,MATCH(Manuel!$B244:$N282,AJ$2:AJ$8,0)),"--")</f>
        <v>--</v>
      </c>
      <c r="AK286" s="40" t="str">
        <f>IFERROR(INDEX($Z$2:$Z$8,MATCH(Manuel!$B244:$N282,AK$2:AK$8,0)),"--")</f>
        <v>--</v>
      </c>
      <c r="AL286" s="40" t="str">
        <f>IFERROR(INDEX($Z$2:$Z$8,MATCH(Manuel!$B244:$N282,AL$2:AL$8,0)),"--")</f>
        <v>--</v>
      </c>
      <c r="AM286" s="40" t="str">
        <f>IFERROR(INDEX($Z$2:$Z$8,MATCH(Manuel!$B244:$N282,AM$2:AM$8,0)),"--")</f>
        <v>--</v>
      </c>
      <c r="AN286" s="40" t="str">
        <f>IFERROR(INDEX($Z$2:$Z$8,MATCH(Manuel!$B244:$N282,AN$2:AN$8,0)),"--")</f>
        <v>--</v>
      </c>
      <c r="AO286" s="40" t="str">
        <f>IFERROR(INDEX($Z$2:$Z$8,MATCH(Manuel!$B244:$N282,AO$2:AO$8,0)),"--")</f>
        <v>--</v>
      </c>
      <c r="AP286" s="40" t="str">
        <f>IFERROR(INDEX($Z$2:$Z$8,MATCH(Manuel!$B244:$N282,AP$2:AP$8,0)),"--")</f>
        <v>--</v>
      </c>
      <c r="AQ286" s="40" t="str">
        <f>IFERROR(INDEX($Z$2:$Z$8,MATCH(Manuel!$B244:$N282,AQ$2:AQ$8,0)),"--")</f>
        <v>--</v>
      </c>
      <c r="AR286" s="40" t="str">
        <f>IFERROR(INDEX($Z$2:$Z$8,MATCH(Manuel!$B244:$N282,AR$2:AR$8,0)),"--")</f>
        <v>--</v>
      </c>
      <c r="AS286" s="40" t="str">
        <f>IFERROR(INDEX($Z$2:$Z$8,MATCH(Manuel!$B244:$N282,AS$2:AS$8,0)),"--")</f>
        <v>--</v>
      </c>
      <c r="AT286" s="40" t="str">
        <f>IFERROR(INDEX($Z$2:$Z$8,MATCH(Manuel!$B244:$N282,AT$2:AT$8,0)),"--")</f>
        <v>--</v>
      </c>
    </row>
    <row r="287" spans="26:46">
      <c r="Z287" s="96">
        <f>IFERROR(SUM(AA287:AT287)+Manuel!$C287,"")</f>
        <v>0</v>
      </c>
      <c r="AA287" s="33" t="str">
        <f>IFERROR(INDEX($Z$2:$Z$8,MATCH(Manuel!$B244:$N280,AA$2:AA$8,0)),"--")</f>
        <v>--</v>
      </c>
      <c r="AB287" s="40" t="str">
        <f>IFERROR(INDEX($Z$2:$Z$8,MATCH(Manuel!$B244:$N282,AB$2:AB$8,0)),"--")</f>
        <v>--</v>
      </c>
      <c r="AC287" s="40" t="str">
        <f>IFERROR(INDEX($Z$2:$Z$8,MATCH(Manuel!$B244:$N282,AC$2:AC$8,0)),"--")</f>
        <v>--</v>
      </c>
      <c r="AD287" s="40" t="str">
        <f>IFERROR(INDEX($Z$2:$Z$8,MATCH(Manuel!$B244:$N282,AD$2:AD$8,0)),"--")</f>
        <v>--</v>
      </c>
      <c r="AE287" s="40" t="str">
        <f>IFERROR(INDEX($Z$2:$Z$8,MATCH(Manuel!$B244:$N282,AE$2:AE$8,0)),"--")</f>
        <v>--</v>
      </c>
      <c r="AF287" s="40" t="str">
        <f>IFERROR(INDEX($Z$2:$Z$8,MATCH(Manuel!$B244:$N282,AF$2:AF$8,0)),"--")</f>
        <v>--</v>
      </c>
      <c r="AG287" s="40" t="str">
        <f>IFERROR(INDEX($Z$2:$Z$8,MATCH(Manuel!$B244:$N282,AG$2:AG$8,0)),"--")</f>
        <v>--</v>
      </c>
      <c r="AH287" s="40" t="str">
        <f>IFERROR(INDEX($Z$2:$Z$8,MATCH(Manuel!$B244:$N282,AH$2:AH$8,0)),"--")</f>
        <v>--</v>
      </c>
      <c r="AI287" s="40" t="str">
        <f>IFERROR(INDEX($Z$2:$Z$8,MATCH(Manuel!$B244:$N282,AI$2:AI$8,0)),"--")</f>
        <v>--</v>
      </c>
      <c r="AJ287" s="40" t="str">
        <f>IFERROR(INDEX($Z$2:$Z$8,MATCH(Manuel!$B244:$N282,AJ$2:AJ$8,0)),"--")</f>
        <v>--</v>
      </c>
      <c r="AK287" s="40" t="str">
        <f>IFERROR(INDEX($Z$2:$Z$8,MATCH(Manuel!$B244:$N282,AK$2:AK$8,0)),"--")</f>
        <v>--</v>
      </c>
      <c r="AL287" s="40" t="str">
        <f>IFERROR(INDEX($Z$2:$Z$8,MATCH(Manuel!$B244:$N282,AL$2:AL$8,0)),"--")</f>
        <v>--</v>
      </c>
      <c r="AM287" s="40" t="str">
        <f>IFERROR(INDEX($Z$2:$Z$8,MATCH(Manuel!$B244:$N282,AM$2:AM$8,0)),"--")</f>
        <v>--</v>
      </c>
      <c r="AN287" s="40" t="str">
        <f>IFERROR(INDEX($Z$2:$Z$8,MATCH(Manuel!$B244:$N282,AN$2:AN$8,0)),"--")</f>
        <v>--</v>
      </c>
      <c r="AO287" s="40" t="str">
        <f>IFERROR(INDEX($Z$2:$Z$8,MATCH(Manuel!$B244:$N282,AO$2:AO$8,0)),"--")</f>
        <v>--</v>
      </c>
      <c r="AP287" s="40" t="str">
        <f>IFERROR(INDEX($Z$2:$Z$8,MATCH(Manuel!$B244:$N282,AP$2:AP$8,0)),"--")</f>
        <v>--</v>
      </c>
      <c r="AQ287" s="40" t="str">
        <f>IFERROR(INDEX($Z$2:$Z$8,MATCH(Manuel!$B244:$N282,AQ$2:AQ$8,0)),"--")</f>
        <v>--</v>
      </c>
      <c r="AR287" s="40" t="str">
        <f>IFERROR(INDEX($Z$2:$Z$8,MATCH(Manuel!$B244:$N282,AR$2:AR$8,0)),"--")</f>
        <v>--</v>
      </c>
      <c r="AS287" s="40" t="str">
        <f>IFERROR(INDEX($Z$2:$Z$8,MATCH(Manuel!$B244:$N282,AS$2:AS$8,0)),"--")</f>
        <v>--</v>
      </c>
      <c r="AT287" s="40" t="str">
        <f>IFERROR(INDEX($Z$2:$Z$8,MATCH(Manuel!$B244:$N282,AT$2:AT$8,0)),"--")</f>
        <v>--</v>
      </c>
    </row>
    <row r="288" spans="26:46">
      <c r="Z288" s="96">
        <f>IFERROR(SUM(AA288:AT288)+Manuel!$C288,"")</f>
        <v>0</v>
      </c>
      <c r="AA288" s="33" t="str">
        <f>IFERROR(INDEX($Z$2:$Z$8,MATCH(Manuel!$B244:$N280,AA$2:AA$8,0)),"--")</f>
        <v>--</v>
      </c>
      <c r="AB288" s="40" t="str">
        <f>IFERROR(INDEX($Z$2:$Z$8,MATCH(Manuel!$B244:$N282,AB$2:AB$8,0)),"--")</f>
        <v>--</v>
      </c>
      <c r="AC288" s="40" t="str">
        <f>IFERROR(INDEX($Z$2:$Z$8,MATCH(Manuel!$B244:$N282,AC$2:AC$8,0)),"--")</f>
        <v>--</v>
      </c>
      <c r="AD288" s="40" t="str">
        <f>IFERROR(INDEX($Z$2:$Z$8,MATCH(Manuel!$B244:$N282,AD$2:AD$8,0)),"--")</f>
        <v>--</v>
      </c>
      <c r="AE288" s="40" t="str">
        <f>IFERROR(INDEX($Z$2:$Z$8,MATCH(Manuel!$B244:$N282,AE$2:AE$8,0)),"--")</f>
        <v>--</v>
      </c>
      <c r="AF288" s="40" t="str">
        <f>IFERROR(INDEX($Z$2:$Z$8,MATCH(Manuel!$B244:$N282,AF$2:AF$8,0)),"--")</f>
        <v>--</v>
      </c>
      <c r="AG288" s="40" t="str">
        <f>IFERROR(INDEX($Z$2:$Z$8,MATCH(Manuel!$B244:$N282,AG$2:AG$8,0)),"--")</f>
        <v>--</v>
      </c>
      <c r="AH288" s="40" t="str">
        <f>IFERROR(INDEX($Z$2:$Z$8,MATCH(Manuel!$B244:$N282,AH$2:AH$8,0)),"--")</f>
        <v>--</v>
      </c>
      <c r="AI288" s="40" t="str">
        <f>IFERROR(INDEX($Z$2:$Z$8,MATCH(Manuel!$B244:$N282,AI$2:AI$8,0)),"--")</f>
        <v>--</v>
      </c>
      <c r="AJ288" s="40" t="str">
        <f>IFERROR(INDEX($Z$2:$Z$8,MATCH(Manuel!$B244:$N282,AJ$2:AJ$8,0)),"--")</f>
        <v>--</v>
      </c>
      <c r="AK288" s="40" t="str">
        <f>IFERROR(INDEX($Z$2:$Z$8,MATCH(Manuel!$B244:$N282,AK$2:AK$8,0)),"--")</f>
        <v>--</v>
      </c>
      <c r="AL288" s="40" t="str">
        <f>IFERROR(INDEX($Z$2:$Z$8,MATCH(Manuel!$B244:$N282,AL$2:AL$8,0)),"--")</f>
        <v>--</v>
      </c>
      <c r="AM288" s="40" t="str">
        <f>IFERROR(INDEX($Z$2:$Z$8,MATCH(Manuel!$B244:$N282,AM$2:AM$8,0)),"--")</f>
        <v>--</v>
      </c>
      <c r="AN288" s="40" t="str">
        <f>IFERROR(INDEX($Z$2:$Z$8,MATCH(Manuel!$B244:$N282,AN$2:AN$8,0)),"--")</f>
        <v>--</v>
      </c>
      <c r="AO288" s="40" t="str">
        <f>IFERROR(INDEX($Z$2:$Z$8,MATCH(Manuel!$B244:$N282,AO$2:AO$8,0)),"--")</f>
        <v>--</v>
      </c>
      <c r="AP288" s="40" t="str">
        <f>IFERROR(INDEX($Z$2:$Z$8,MATCH(Manuel!$B244:$N282,AP$2:AP$8,0)),"--")</f>
        <v>--</v>
      </c>
      <c r="AQ288" s="40" t="str">
        <f>IFERROR(INDEX($Z$2:$Z$8,MATCH(Manuel!$B244:$N282,AQ$2:AQ$8,0)),"--")</f>
        <v>--</v>
      </c>
      <c r="AR288" s="40" t="str">
        <f>IFERROR(INDEX($Z$2:$Z$8,MATCH(Manuel!$B244:$N282,AR$2:AR$8,0)),"--")</f>
        <v>--</v>
      </c>
      <c r="AS288" s="40" t="str">
        <f>IFERROR(INDEX($Z$2:$Z$8,MATCH(Manuel!$B244:$N282,AS$2:AS$8,0)),"--")</f>
        <v>--</v>
      </c>
      <c r="AT288" s="40" t="str">
        <f>IFERROR(INDEX($Z$2:$Z$8,MATCH(Manuel!$B244:$N282,AT$2:AT$8,0)),"--")</f>
        <v>--</v>
      </c>
    </row>
    <row r="289" spans="26:46">
      <c r="Z289" s="96">
        <f>IFERROR(SUM(AA289:AT289)+Manuel!$C289,"")</f>
        <v>0</v>
      </c>
      <c r="AA289" s="33" t="str">
        <f>IFERROR(INDEX($Z$2:$Z$8,MATCH(Manuel!$B244:$N280,AA$2:AA$8,0)),"--")</f>
        <v>--</v>
      </c>
      <c r="AB289" s="40" t="str">
        <f>IFERROR(INDEX($Z$2:$Z$8,MATCH(Manuel!$B244:$N282,AB$2:AB$8,0)),"--")</f>
        <v>--</v>
      </c>
      <c r="AC289" s="40" t="str">
        <f>IFERROR(INDEX($Z$2:$Z$8,MATCH(Manuel!$B244:$N282,AC$2:AC$8,0)),"--")</f>
        <v>--</v>
      </c>
      <c r="AD289" s="40" t="str">
        <f>IFERROR(INDEX($Z$2:$Z$8,MATCH(Manuel!$B244:$N282,AD$2:AD$8,0)),"--")</f>
        <v>--</v>
      </c>
      <c r="AE289" s="40" t="str">
        <f>IFERROR(INDEX($Z$2:$Z$8,MATCH(Manuel!$B244:$N282,AE$2:AE$8,0)),"--")</f>
        <v>--</v>
      </c>
      <c r="AF289" s="40" t="str">
        <f>IFERROR(INDEX($Z$2:$Z$8,MATCH(Manuel!$B244:$N282,AF$2:AF$8,0)),"--")</f>
        <v>--</v>
      </c>
      <c r="AG289" s="40" t="str">
        <f>IFERROR(INDEX($Z$2:$Z$8,MATCH(Manuel!$B244:$N282,AG$2:AG$8,0)),"--")</f>
        <v>--</v>
      </c>
      <c r="AH289" s="40" t="str">
        <f>IFERROR(INDEX($Z$2:$Z$8,MATCH(Manuel!$B244:$N282,AH$2:AH$8,0)),"--")</f>
        <v>--</v>
      </c>
      <c r="AI289" s="40" t="str">
        <f>IFERROR(INDEX($Z$2:$Z$8,MATCH(Manuel!$B244:$N282,AI$2:AI$8,0)),"--")</f>
        <v>--</v>
      </c>
      <c r="AJ289" s="40" t="str">
        <f>IFERROR(INDEX($Z$2:$Z$8,MATCH(Manuel!$B244:$N282,AJ$2:AJ$8,0)),"--")</f>
        <v>--</v>
      </c>
      <c r="AK289" s="40" t="str">
        <f>IFERROR(INDEX($Z$2:$Z$8,MATCH(Manuel!$B244:$N282,AK$2:AK$8,0)),"--")</f>
        <v>--</v>
      </c>
      <c r="AL289" s="40" t="str">
        <f>IFERROR(INDEX($Z$2:$Z$8,MATCH(Manuel!$B244:$N282,AL$2:AL$8,0)),"--")</f>
        <v>--</v>
      </c>
      <c r="AM289" s="40" t="str">
        <f>IFERROR(INDEX($Z$2:$Z$8,MATCH(Manuel!$B244:$N282,AM$2:AM$8,0)),"--")</f>
        <v>--</v>
      </c>
      <c r="AN289" s="40" t="str">
        <f>IFERROR(INDEX($Z$2:$Z$8,MATCH(Manuel!$B244:$N282,AN$2:AN$8,0)),"--")</f>
        <v>--</v>
      </c>
      <c r="AO289" s="40" t="str">
        <f>IFERROR(INDEX($Z$2:$Z$8,MATCH(Manuel!$B244:$N282,AO$2:AO$8,0)),"--")</f>
        <v>--</v>
      </c>
      <c r="AP289" s="40" t="str">
        <f>IFERROR(INDEX($Z$2:$Z$8,MATCH(Manuel!$B244:$N282,AP$2:AP$8,0)),"--")</f>
        <v>--</v>
      </c>
      <c r="AQ289" s="40" t="str">
        <f>IFERROR(INDEX($Z$2:$Z$8,MATCH(Manuel!$B244:$N282,AQ$2:AQ$8,0)),"--")</f>
        <v>--</v>
      </c>
      <c r="AR289" s="40" t="str">
        <f>IFERROR(INDEX($Z$2:$Z$8,MATCH(Manuel!$B244:$N282,AR$2:AR$8,0)),"--")</f>
        <v>--</v>
      </c>
      <c r="AS289" s="40" t="str">
        <f>IFERROR(INDEX($Z$2:$Z$8,MATCH(Manuel!$B244:$N282,AS$2:AS$8,0)),"--")</f>
        <v>--</v>
      </c>
      <c r="AT289" s="40" t="str">
        <f>IFERROR(INDEX($Z$2:$Z$8,MATCH(Manuel!$B244:$N282,AT$2:AT$8,0)),"--")</f>
        <v>--</v>
      </c>
    </row>
    <row r="290" spans="26:46">
      <c r="Z290" s="96">
        <f>IFERROR(SUM(AA290:AT290)+Manuel!$C290,"")</f>
        <v>0</v>
      </c>
      <c r="AA290" s="33" t="str">
        <f>IFERROR(INDEX($Z$2:$Z$8,MATCH(Manuel!$B244:$N280,AA$2:AA$8,0)),"--")</f>
        <v>--</v>
      </c>
      <c r="AB290" s="40" t="str">
        <f>IFERROR(INDEX($Z$2:$Z$8,MATCH(Manuel!$B244:$N282,AB$2:AB$8,0)),"--")</f>
        <v>--</v>
      </c>
      <c r="AC290" s="40" t="str">
        <f>IFERROR(INDEX($Z$2:$Z$8,MATCH(Manuel!$B244:$N282,AC$2:AC$8,0)),"--")</f>
        <v>--</v>
      </c>
      <c r="AD290" s="40" t="str">
        <f>IFERROR(INDEX($Z$2:$Z$8,MATCH(Manuel!$B244:$N282,AD$2:AD$8,0)),"--")</f>
        <v>--</v>
      </c>
      <c r="AE290" s="40" t="str">
        <f>IFERROR(INDEX($Z$2:$Z$8,MATCH(Manuel!$B244:$N282,AE$2:AE$8,0)),"--")</f>
        <v>--</v>
      </c>
      <c r="AF290" s="40" t="str">
        <f>IFERROR(INDEX($Z$2:$Z$8,MATCH(Manuel!$B244:$N282,AF$2:AF$8,0)),"--")</f>
        <v>--</v>
      </c>
      <c r="AG290" s="40" t="str">
        <f>IFERROR(INDEX($Z$2:$Z$8,MATCH(Manuel!$B244:$N282,AG$2:AG$8,0)),"--")</f>
        <v>--</v>
      </c>
      <c r="AH290" s="40" t="str">
        <f>IFERROR(INDEX($Z$2:$Z$8,MATCH(Manuel!$B244:$N282,AH$2:AH$8,0)),"--")</f>
        <v>--</v>
      </c>
      <c r="AI290" s="40" t="str">
        <f>IFERROR(INDEX($Z$2:$Z$8,MATCH(Manuel!$B244:$N282,AI$2:AI$8,0)),"--")</f>
        <v>--</v>
      </c>
      <c r="AJ290" s="40" t="str">
        <f>IFERROR(INDEX($Z$2:$Z$8,MATCH(Manuel!$B244:$N282,AJ$2:AJ$8,0)),"--")</f>
        <v>--</v>
      </c>
      <c r="AK290" s="40" t="str">
        <f>IFERROR(INDEX($Z$2:$Z$8,MATCH(Manuel!$B244:$N282,AK$2:AK$8,0)),"--")</f>
        <v>--</v>
      </c>
      <c r="AL290" s="40" t="str">
        <f>IFERROR(INDEX($Z$2:$Z$8,MATCH(Manuel!$B244:$N282,AL$2:AL$8,0)),"--")</f>
        <v>--</v>
      </c>
      <c r="AM290" s="40" t="str">
        <f>IFERROR(INDEX($Z$2:$Z$8,MATCH(Manuel!$B244:$N282,AM$2:AM$8,0)),"--")</f>
        <v>--</v>
      </c>
      <c r="AN290" s="40" t="str">
        <f>IFERROR(INDEX($Z$2:$Z$8,MATCH(Manuel!$B244:$N282,AN$2:AN$8,0)),"--")</f>
        <v>--</v>
      </c>
      <c r="AO290" s="40" t="str">
        <f>IFERROR(INDEX($Z$2:$Z$8,MATCH(Manuel!$B244:$N282,AO$2:AO$8,0)),"--")</f>
        <v>--</v>
      </c>
      <c r="AP290" s="40" t="str">
        <f>IFERROR(INDEX($Z$2:$Z$8,MATCH(Manuel!$B244:$N282,AP$2:AP$8,0)),"--")</f>
        <v>--</v>
      </c>
      <c r="AQ290" s="40" t="str">
        <f>IFERROR(INDEX($Z$2:$Z$8,MATCH(Manuel!$B244:$N282,AQ$2:AQ$8,0)),"--")</f>
        <v>--</v>
      </c>
      <c r="AR290" s="40" t="str">
        <f>IFERROR(INDEX($Z$2:$Z$8,MATCH(Manuel!$B244:$N282,AR$2:AR$8,0)),"--")</f>
        <v>--</v>
      </c>
      <c r="AS290" s="40" t="str">
        <f>IFERROR(INDEX($Z$2:$Z$8,MATCH(Manuel!$B244:$N282,AS$2:AS$8,0)),"--")</f>
        <v>--</v>
      </c>
      <c r="AT290" s="40" t="str">
        <f>IFERROR(INDEX($Z$2:$Z$8,MATCH(Manuel!$B244:$N282,AT$2:AT$8,0)),"--")</f>
        <v>--</v>
      </c>
    </row>
    <row r="291" spans="26:46">
      <c r="Z291" s="96">
        <f>IFERROR(SUM(AA291:AT291)+Manuel!$C291,"")</f>
        <v>0</v>
      </c>
      <c r="AA291" s="33" t="str">
        <f>IFERROR(INDEX($Z$2:$Z$8,MATCH(Manuel!$B244:$N280,AA$2:AA$8,0)),"--")</f>
        <v>--</v>
      </c>
      <c r="AB291" s="40" t="str">
        <f>IFERROR(INDEX($Z$2:$Z$8,MATCH(Manuel!$B244:$N282,AB$2:AB$8,0)),"--")</f>
        <v>--</v>
      </c>
      <c r="AC291" s="40" t="str">
        <f>IFERROR(INDEX($Z$2:$Z$8,MATCH(Manuel!$B244:$N282,AC$2:AC$8,0)),"--")</f>
        <v>--</v>
      </c>
      <c r="AD291" s="40" t="str">
        <f>IFERROR(INDEX($Z$2:$Z$8,MATCH(Manuel!$B244:$N282,AD$2:AD$8,0)),"--")</f>
        <v>--</v>
      </c>
      <c r="AE291" s="40" t="str">
        <f>IFERROR(INDEX($Z$2:$Z$8,MATCH(Manuel!$B244:$N282,AE$2:AE$8,0)),"--")</f>
        <v>--</v>
      </c>
      <c r="AF291" s="40" t="str">
        <f>IFERROR(INDEX($Z$2:$Z$8,MATCH(Manuel!$B244:$N282,AF$2:AF$8,0)),"--")</f>
        <v>--</v>
      </c>
      <c r="AG291" s="40" t="str">
        <f>IFERROR(INDEX($Z$2:$Z$8,MATCH(Manuel!$B244:$N282,AG$2:AG$8,0)),"--")</f>
        <v>--</v>
      </c>
      <c r="AH291" s="40" t="str">
        <f>IFERROR(INDEX($Z$2:$Z$8,MATCH(Manuel!$B244:$N282,AH$2:AH$8,0)),"--")</f>
        <v>--</v>
      </c>
      <c r="AI291" s="40" t="str">
        <f>IFERROR(INDEX($Z$2:$Z$8,MATCH(Manuel!$B244:$N282,AI$2:AI$8,0)),"--")</f>
        <v>--</v>
      </c>
      <c r="AJ291" s="40" t="str">
        <f>IFERROR(INDEX($Z$2:$Z$8,MATCH(Manuel!$B244:$N282,AJ$2:AJ$8,0)),"--")</f>
        <v>--</v>
      </c>
      <c r="AK291" s="40" t="str">
        <f>IFERROR(INDEX($Z$2:$Z$8,MATCH(Manuel!$B244:$N282,AK$2:AK$8,0)),"--")</f>
        <v>--</v>
      </c>
      <c r="AL291" s="40" t="str">
        <f>IFERROR(INDEX($Z$2:$Z$8,MATCH(Manuel!$B244:$N282,AL$2:AL$8,0)),"--")</f>
        <v>--</v>
      </c>
      <c r="AM291" s="40" t="str">
        <f>IFERROR(INDEX($Z$2:$Z$8,MATCH(Manuel!$B244:$N282,AM$2:AM$8,0)),"--")</f>
        <v>--</v>
      </c>
      <c r="AN291" s="40" t="str">
        <f>IFERROR(INDEX($Z$2:$Z$8,MATCH(Manuel!$B244:$N282,AN$2:AN$8,0)),"--")</f>
        <v>--</v>
      </c>
      <c r="AO291" s="40" t="str">
        <f>IFERROR(INDEX($Z$2:$Z$8,MATCH(Manuel!$B244:$N282,AO$2:AO$8,0)),"--")</f>
        <v>--</v>
      </c>
      <c r="AP291" s="40" t="str">
        <f>IFERROR(INDEX($Z$2:$Z$8,MATCH(Manuel!$B244:$N282,AP$2:AP$8,0)),"--")</f>
        <v>--</v>
      </c>
      <c r="AQ291" s="40" t="str">
        <f>IFERROR(INDEX($Z$2:$Z$8,MATCH(Manuel!$B244:$N282,AQ$2:AQ$8,0)),"--")</f>
        <v>--</v>
      </c>
      <c r="AR291" s="40" t="str">
        <f>IFERROR(INDEX($Z$2:$Z$8,MATCH(Manuel!$B244:$N282,AR$2:AR$8,0)),"--")</f>
        <v>--</v>
      </c>
      <c r="AS291" s="40" t="str">
        <f>IFERROR(INDEX($Z$2:$Z$8,MATCH(Manuel!$B244:$N282,AS$2:AS$8,0)),"--")</f>
        <v>--</v>
      </c>
      <c r="AT291" s="40" t="str">
        <f>IFERROR(INDEX($Z$2:$Z$8,MATCH(Manuel!$B244:$N282,AT$2:AT$8,0)),"--")</f>
        <v>--</v>
      </c>
    </row>
    <row r="292" spans="26:46">
      <c r="Z292" s="96">
        <f>IFERROR(SUM(AA292:AT292)+Manuel!$C292,"")</f>
        <v>0</v>
      </c>
      <c r="AA292" s="33" t="str">
        <f>IFERROR(INDEX($Z$2:$Z$8,MATCH(Manuel!$B244:$N280,AA$2:AA$8,0)),"--")</f>
        <v>--</v>
      </c>
      <c r="AB292" s="40" t="str">
        <f>IFERROR(INDEX($Z$2:$Z$8,MATCH(Manuel!$B244:$N282,AB$2:AB$8,0)),"--")</f>
        <v>--</v>
      </c>
      <c r="AC292" s="40" t="str">
        <f>IFERROR(INDEX($Z$2:$Z$8,MATCH(Manuel!$B244:$N282,AC$2:AC$8,0)),"--")</f>
        <v>--</v>
      </c>
      <c r="AD292" s="40" t="str">
        <f>IFERROR(INDEX($Z$2:$Z$8,MATCH(Manuel!$B244:$N282,AD$2:AD$8,0)),"--")</f>
        <v>--</v>
      </c>
      <c r="AE292" s="40" t="str">
        <f>IFERROR(INDEX($Z$2:$Z$8,MATCH(Manuel!$B244:$N282,AE$2:AE$8,0)),"--")</f>
        <v>--</v>
      </c>
      <c r="AF292" s="40" t="str">
        <f>IFERROR(INDEX($Z$2:$Z$8,MATCH(Manuel!$B244:$N282,AF$2:AF$8,0)),"--")</f>
        <v>--</v>
      </c>
      <c r="AG292" s="40" t="str">
        <f>IFERROR(INDEX($Z$2:$Z$8,MATCH(Manuel!$B244:$N282,AG$2:AG$8,0)),"--")</f>
        <v>--</v>
      </c>
      <c r="AH292" s="40" t="str">
        <f>IFERROR(INDEX($Z$2:$Z$8,MATCH(Manuel!$B244:$N282,AH$2:AH$8,0)),"--")</f>
        <v>--</v>
      </c>
      <c r="AI292" s="40" t="str">
        <f>IFERROR(INDEX($Z$2:$Z$8,MATCH(Manuel!$B244:$N282,AI$2:AI$8,0)),"--")</f>
        <v>--</v>
      </c>
      <c r="AJ292" s="40" t="str">
        <f>IFERROR(INDEX($Z$2:$Z$8,MATCH(Manuel!$B244:$N282,AJ$2:AJ$8,0)),"--")</f>
        <v>--</v>
      </c>
      <c r="AK292" s="40" t="str">
        <f>IFERROR(INDEX($Z$2:$Z$8,MATCH(Manuel!$B244:$N282,AK$2:AK$8,0)),"--")</f>
        <v>--</v>
      </c>
      <c r="AL292" s="40" t="str">
        <f>IFERROR(INDEX($Z$2:$Z$8,MATCH(Manuel!$B244:$N282,AL$2:AL$8,0)),"--")</f>
        <v>--</v>
      </c>
      <c r="AM292" s="40" t="str">
        <f>IFERROR(INDEX($Z$2:$Z$8,MATCH(Manuel!$B244:$N282,AM$2:AM$8,0)),"--")</f>
        <v>--</v>
      </c>
      <c r="AN292" s="40" t="str">
        <f>IFERROR(INDEX($Z$2:$Z$8,MATCH(Manuel!$B244:$N282,AN$2:AN$8,0)),"--")</f>
        <v>--</v>
      </c>
      <c r="AO292" s="40" t="str">
        <f>IFERROR(INDEX($Z$2:$Z$8,MATCH(Manuel!$B244:$N282,AO$2:AO$8,0)),"--")</f>
        <v>--</v>
      </c>
      <c r="AP292" s="40" t="str">
        <f>IFERROR(INDEX($Z$2:$Z$8,MATCH(Manuel!$B244:$N282,AP$2:AP$8,0)),"--")</f>
        <v>--</v>
      </c>
      <c r="AQ292" s="40" t="str">
        <f>IFERROR(INDEX($Z$2:$Z$8,MATCH(Manuel!$B244:$N282,AQ$2:AQ$8,0)),"--")</f>
        <v>--</v>
      </c>
      <c r="AR292" s="40" t="str">
        <f>IFERROR(INDEX($Z$2:$Z$8,MATCH(Manuel!$B244:$N282,AR$2:AR$8,0)),"--")</f>
        <v>--</v>
      </c>
      <c r="AS292" s="40" t="str">
        <f>IFERROR(INDEX($Z$2:$Z$8,MATCH(Manuel!$B244:$N282,AS$2:AS$8,0)),"--")</f>
        <v>--</v>
      </c>
      <c r="AT292" s="40" t="str">
        <f>IFERROR(INDEX($Z$2:$Z$8,MATCH(Manuel!$B244:$N282,AT$2:AT$8,0)),"--")</f>
        <v>--</v>
      </c>
    </row>
    <row r="293" spans="26:46">
      <c r="Z293" s="96">
        <f>IFERROR(SUM(AA293:AT293)+Manuel!$C293,"")</f>
        <v>0</v>
      </c>
      <c r="AA293" s="33" t="str">
        <f>IFERROR(INDEX($Z$2:$Z$8,MATCH(Manuel!$B244:$N280,AA$2:AA$8,0)),"--")</f>
        <v>--</v>
      </c>
      <c r="AB293" s="40" t="str">
        <f>IFERROR(INDEX($Z$2:$Z$8,MATCH(Manuel!$B244:$N282,AB$2:AB$8,0)),"--")</f>
        <v>--</v>
      </c>
      <c r="AC293" s="40" t="str">
        <f>IFERROR(INDEX($Z$2:$Z$8,MATCH(Manuel!$B244:$N282,AC$2:AC$8,0)),"--")</f>
        <v>--</v>
      </c>
      <c r="AD293" s="40" t="str">
        <f>IFERROR(INDEX($Z$2:$Z$8,MATCH(Manuel!$B244:$N282,AD$2:AD$8,0)),"--")</f>
        <v>--</v>
      </c>
      <c r="AE293" s="40" t="str">
        <f>IFERROR(INDEX($Z$2:$Z$8,MATCH(Manuel!$B244:$N282,AE$2:AE$8,0)),"--")</f>
        <v>--</v>
      </c>
      <c r="AF293" s="40" t="str">
        <f>IFERROR(INDEX($Z$2:$Z$8,MATCH(Manuel!$B244:$N282,AF$2:AF$8,0)),"--")</f>
        <v>--</v>
      </c>
      <c r="AG293" s="40" t="str">
        <f>IFERROR(INDEX($Z$2:$Z$8,MATCH(Manuel!$B244:$N282,AG$2:AG$8,0)),"--")</f>
        <v>--</v>
      </c>
      <c r="AH293" s="40" t="str">
        <f>IFERROR(INDEX($Z$2:$Z$8,MATCH(Manuel!$B244:$N282,AH$2:AH$8,0)),"--")</f>
        <v>--</v>
      </c>
      <c r="AI293" s="40" t="str">
        <f>IFERROR(INDEX($Z$2:$Z$8,MATCH(Manuel!$B244:$N282,AI$2:AI$8,0)),"--")</f>
        <v>--</v>
      </c>
      <c r="AJ293" s="40" t="str">
        <f>IFERROR(INDEX($Z$2:$Z$8,MATCH(Manuel!$B244:$N282,AJ$2:AJ$8,0)),"--")</f>
        <v>--</v>
      </c>
      <c r="AK293" s="40" t="str">
        <f>IFERROR(INDEX($Z$2:$Z$8,MATCH(Manuel!$B244:$N282,AK$2:AK$8,0)),"--")</f>
        <v>--</v>
      </c>
      <c r="AL293" s="40" t="str">
        <f>IFERROR(INDEX($Z$2:$Z$8,MATCH(Manuel!$B244:$N282,AL$2:AL$8,0)),"--")</f>
        <v>--</v>
      </c>
      <c r="AM293" s="40" t="str">
        <f>IFERROR(INDEX($Z$2:$Z$8,MATCH(Manuel!$B244:$N282,AM$2:AM$8,0)),"--")</f>
        <v>--</v>
      </c>
      <c r="AN293" s="40" t="str">
        <f>IFERROR(INDEX($Z$2:$Z$8,MATCH(Manuel!$B244:$N282,AN$2:AN$8,0)),"--")</f>
        <v>--</v>
      </c>
      <c r="AO293" s="40" t="str">
        <f>IFERROR(INDEX($Z$2:$Z$8,MATCH(Manuel!$B244:$N282,AO$2:AO$8,0)),"--")</f>
        <v>--</v>
      </c>
      <c r="AP293" s="40" t="str">
        <f>IFERROR(INDEX($Z$2:$Z$8,MATCH(Manuel!$B244:$N282,AP$2:AP$8,0)),"--")</f>
        <v>--</v>
      </c>
      <c r="AQ293" s="40" t="str">
        <f>IFERROR(INDEX($Z$2:$Z$8,MATCH(Manuel!$B244:$N282,AQ$2:AQ$8,0)),"--")</f>
        <v>--</v>
      </c>
      <c r="AR293" s="40" t="str">
        <f>IFERROR(INDEX($Z$2:$Z$8,MATCH(Manuel!$B244:$N282,AR$2:AR$8,0)),"--")</f>
        <v>--</v>
      </c>
      <c r="AS293" s="40" t="str">
        <f>IFERROR(INDEX($Z$2:$Z$8,MATCH(Manuel!$B244:$N282,AS$2:AS$8,0)),"--")</f>
        <v>--</v>
      </c>
      <c r="AT293" s="40" t="str">
        <f>IFERROR(INDEX($Z$2:$Z$8,MATCH(Manuel!$B244:$N282,AT$2:AT$8,0)),"--")</f>
        <v>--</v>
      </c>
    </row>
    <row r="294" spans="26:46">
      <c r="Z294" s="96">
        <f>IFERROR(SUM(AA294:AT294)+Manuel!$C294,"")</f>
        <v>0</v>
      </c>
      <c r="AA294" s="33" t="str">
        <f>IFERROR(INDEX($Z$2:$Z$8,MATCH(Manuel!$B244:$N280,AA$2:AA$8,0)),"--")</f>
        <v>--</v>
      </c>
      <c r="AB294" s="40" t="str">
        <f>IFERROR(INDEX($Z$2:$Z$8,MATCH(Manuel!$B244:$N282,AB$2:AB$8,0)),"--")</f>
        <v>--</v>
      </c>
      <c r="AC294" s="40" t="str">
        <f>IFERROR(INDEX($Z$2:$Z$8,MATCH(Manuel!$B244:$N282,AC$2:AC$8,0)),"--")</f>
        <v>--</v>
      </c>
      <c r="AD294" s="40" t="str">
        <f>IFERROR(INDEX($Z$2:$Z$8,MATCH(Manuel!$B244:$N282,AD$2:AD$8,0)),"--")</f>
        <v>--</v>
      </c>
      <c r="AE294" s="40" t="str">
        <f>IFERROR(INDEX($Z$2:$Z$8,MATCH(Manuel!$B244:$N282,AE$2:AE$8,0)),"--")</f>
        <v>--</v>
      </c>
      <c r="AF294" s="40" t="str">
        <f>IFERROR(INDEX($Z$2:$Z$8,MATCH(Manuel!$B244:$N282,AF$2:AF$8,0)),"--")</f>
        <v>--</v>
      </c>
      <c r="AG294" s="40" t="str">
        <f>IFERROR(INDEX($Z$2:$Z$8,MATCH(Manuel!$B244:$N282,AG$2:AG$8,0)),"--")</f>
        <v>--</v>
      </c>
      <c r="AH294" s="40" t="str">
        <f>IFERROR(INDEX($Z$2:$Z$8,MATCH(Manuel!$B244:$N282,AH$2:AH$8,0)),"--")</f>
        <v>--</v>
      </c>
      <c r="AI294" s="40" t="str">
        <f>IFERROR(INDEX($Z$2:$Z$8,MATCH(Manuel!$B244:$N282,AI$2:AI$8,0)),"--")</f>
        <v>--</v>
      </c>
      <c r="AJ294" s="40" t="str">
        <f>IFERROR(INDEX($Z$2:$Z$8,MATCH(Manuel!$B244:$N282,AJ$2:AJ$8,0)),"--")</f>
        <v>--</v>
      </c>
      <c r="AK294" s="40" t="str">
        <f>IFERROR(INDEX($Z$2:$Z$8,MATCH(Manuel!$B244:$N282,AK$2:AK$8,0)),"--")</f>
        <v>--</v>
      </c>
      <c r="AL294" s="40" t="str">
        <f>IFERROR(INDEX($Z$2:$Z$8,MATCH(Manuel!$B244:$N282,AL$2:AL$8,0)),"--")</f>
        <v>--</v>
      </c>
      <c r="AM294" s="40" t="str">
        <f>IFERROR(INDEX($Z$2:$Z$8,MATCH(Manuel!$B244:$N282,AM$2:AM$8,0)),"--")</f>
        <v>--</v>
      </c>
      <c r="AN294" s="40" t="str">
        <f>IFERROR(INDEX($Z$2:$Z$8,MATCH(Manuel!$B244:$N282,AN$2:AN$8,0)),"--")</f>
        <v>--</v>
      </c>
      <c r="AO294" s="40" t="str">
        <f>IFERROR(INDEX($Z$2:$Z$8,MATCH(Manuel!$B244:$N282,AO$2:AO$8,0)),"--")</f>
        <v>--</v>
      </c>
      <c r="AP294" s="40" t="str">
        <f>IFERROR(INDEX($Z$2:$Z$8,MATCH(Manuel!$B244:$N282,AP$2:AP$8,0)),"--")</f>
        <v>--</v>
      </c>
      <c r="AQ294" s="40" t="str">
        <f>IFERROR(INDEX($Z$2:$Z$8,MATCH(Manuel!$B244:$N282,AQ$2:AQ$8,0)),"--")</f>
        <v>--</v>
      </c>
      <c r="AR294" s="40" t="str">
        <f>IFERROR(INDEX($Z$2:$Z$8,MATCH(Manuel!$B244:$N282,AR$2:AR$8,0)),"--")</f>
        <v>--</v>
      </c>
      <c r="AS294" s="40" t="str">
        <f>IFERROR(INDEX($Z$2:$Z$8,MATCH(Manuel!$B244:$N282,AS$2:AS$8,0)),"--")</f>
        <v>--</v>
      </c>
      <c r="AT294" s="40" t="str">
        <f>IFERROR(INDEX($Z$2:$Z$8,MATCH(Manuel!$B244:$N282,AT$2:AT$8,0)),"--")</f>
        <v>--</v>
      </c>
    </row>
    <row r="295" spans="26:46">
      <c r="Z295" s="96">
        <f>IFERROR(SUM(AA295:AT295)+Manuel!$C295,"")</f>
        <v>0</v>
      </c>
      <c r="AA295" s="33" t="str">
        <f>IFERROR(INDEX($Z$2:$Z$8,MATCH(Manuel!$B244:$N280,AA$2:AA$8,0)),"--")</f>
        <v>--</v>
      </c>
      <c r="AB295" s="40" t="str">
        <f>IFERROR(INDEX($Z$2:$Z$8,MATCH(Manuel!$B244:$N282,AB$2:AB$8,0)),"--")</f>
        <v>--</v>
      </c>
      <c r="AC295" s="40" t="str">
        <f>IFERROR(INDEX($Z$2:$Z$8,MATCH(Manuel!$B244:$N282,AC$2:AC$8,0)),"--")</f>
        <v>--</v>
      </c>
      <c r="AD295" s="40" t="str">
        <f>IFERROR(INDEX($Z$2:$Z$8,MATCH(Manuel!$B244:$N282,AD$2:AD$8,0)),"--")</f>
        <v>--</v>
      </c>
      <c r="AE295" s="40" t="str">
        <f>IFERROR(INDEX($Z$2:$Z$8,MATCH(Manuel!$B244:$N282,AE$2:AE$8,0)),"--")</f>
        <v>--</v>
      </c>
      <c r="AF295" s="40" t="str">
        <f>IFERROR(INDEX($Z$2:$Z$8,MATCH(Manuel!$B244:$N282,AF$2:AF$8,0)),"--")</f>
        <v>--</v>
      </c>
      <c r="AG295" s="40" t="str">
        <f>IFERROR(INDEX($Z$2:$Z$8,MATCH(Manuel!$B244:$N282,AG$2:AG$8,0)),"--")</f>
        <v>--</v>
      </c>
      <c r="AH295" s="40" t="str">
        <f>IFERROR(INDEX($Z$2:$Z$8,MATCH(Manuel!$B244:$N282,AH$2:AH$8,0)),"--")</f>
        <v>--</v>
      </c>
      <c r="AI295" s="40" t="str">
        <f>IFERROR(INDEX($Z$2:$Z$8,MATCH(Manuel!$B244:$N282,AI$2:AI$8,0)),"--")</f>
        <v>--</v>
      </c>
      <c r="AJ295" s="40" t="str">
        <f>IFERROR(INDEX($Z$2:$Z$8,MATCH(Manuel!$B244:$N282,AJ$2:AJ$8,0)),"--")</f>
        <v>--</v>
      </c>
      <c r="AK295" s="40" t="str">
        <f>IFERROR(INDEX($Z$2:$Z$8,MATCH(Manuel!$B244:$N282,AK$2:AK$8,0)),"--")</f>
        <v>--</v>
      </c>
      <c r="AL295" s="40" t="str">
        <f>IFERROR(INDEX($Z$2:$Z$8,MATCH(Manuel!$B244:$N282,AL$2:AL$8,0)),"--")</f>
        <v>--</v>
      </c>
      <c r="AM295" s="40" t="str">
        <f>IFERROR(INDEX($Z$2:$Z$8,MATCH(Manuel!$B244:$N282,AM$2:AM$8,0)),"--")</f>
        <v>--</v>
      </c>
      <c r="AN295" s="40" t="str">
        <f>IFERROR(INDEX($Z$2:$Z$8,MATCH(Manuel!$B244:$N282,AN$2:AN$8,0)),"--")</f>
        <v>--</v>
      </c>
      <c r="AO295" s="40" t="str">
        <f>IFERROR(INDEX($Z$2:$Z$8,MATCH(Manuel!$B244:$N282,AO$2:AO$8,0)),"--")</f>
        <v>--</v>
      </c>
      <c r="AP295" s="40" t="str">
        <f>IFERROR(INDEX($Z$2:$Z$8,MATCH(Manuel!$B244:$N282,AP$2:AP$8,0)),"--")</f>
        <v>--</v>
      </c>
      <c r="AQ295" s="40" t="str">
        <f>IFERROR(INDEX($Z$2:$Z$8,MATCH(Manuel!$B244:$N282,AQ$2:AQ$8,0)),"--")</f>
        <v>--</v>
      </c>
      <c r="AR295" s="40" t="str">
        <f>IFERROR(INDEX($Z$2:$Z$8,MATCH(Manuel!$B244:$N282,AR$2:AR$8,0)),"--")</f>
        <v>--</v>
      </c>
      <c r="AS295" s="40" t="str">
        <f>IFERROR(INDEX($Z$2:$Z$8,MATCH(Manuel!$B244:$N282,AS$2:AS$8,0)),"--")</f>
        <v>--</v>
      </c>
      <c r="AT295" s="40" t="str">
        <f>IFERROR(INDEX($Z$2:$Z$8,MATCH(Manuel!$B244:$N282,AT$2:AT$8,0)),"--")</f>
        <v>--</v>
      </c>
    </row>
    <row r="296" spans="26:46">
      <c r="Z296" s="96">
        <f>IFERROR(SUM(AA296:AT296)+Manuel!$C296,"")</f>
        <v>0</v>
      </c>
      <c r="AA296" s="33" t="str">
        <f>IFERROR(INDEX($Z$2:$Z$8,MATCH(Manuel!$B244:$N280,AA$2:AA$8,0)),"--")</f>
        <v>--</v>
      </c>
      <c r="AB296" s="40" t="str">
        <f>IFERROR(INDEX($Z$2:$Z$8,MATCH(Manuel!$B244:$N282,AB$2:AB$8,0)),"--")</f>
        <v>--</v>
      </c>
      <c r="AC296" s="40" t="str">
        <f>IFERROR(INDEX($Z$2:$Z$8,MATCH(Manuel!$B244:$N282,AC$2:AC$8,0)),"--")</f>
        <v>--</v>
      </c>
      <c r="AD296" s="40" t="str">
        <f>IFERROR(INDEX($Z$2:$Z$8,MATCH(Manuel!$B244:$N282,AD$2:AD$8,0)),"--")</f>
        <v>--</v>
      </c>
      <c r="AE296" s="40" t="str">
        <f>IFERROR(INDEX($Z$2:$Z$8,MATCH(Manuel!$B244:$N282,AE$2:AE$8,0)),"--")</f>
        <v>--</v>
      </c>
      <c r="AF296" s="40" t="str">
        <f>IFERROR(INDEX($Z$2:$Z$8,MATCH(Manuel!$B244:$N282,AF$2:AF$8,0)),"--")</f>
        <v>--</v>
      </c>
      <c r="AG296" s="40" t="str">
        <f>IFERROR(INDEX($Z$2:$Z$8,MATCH(Manuel!$B244:$N282,AG$2:AG$8,0)),"--")</f>
        <v>--</v>
      </c>
      <c r="AH296" s="40" t="str">
        <f>IFERROR(INDEX($Z$2:$Z$8,MATCH(Manuel!$B244:$N282,AH$2:AH$8,0)),"--")</f>
        <v>--</v>
      </c>
      <c r="AI296" s="40" t="str">
        <f>IFERROR(INDEX($Z$2:$Z$8,MATCH(Manuel!$B244:$N282,AI$2:AI$8,0)),"--")</f>
        <v>--</v>
      </c>
      <c r="AJ296" s="40" t="str">
        <f>IFERROR(INDEX($Z$2:$Z$8,MATCH(Manuel!$B244:$N282,AJ$2:AJ$8,0)),"--")</f>
        <v>--</v>
      </c>
      <c r="AK296" s="40" t="str">
        <f>IFERROR(INDEX($Z$2:$Z$8,MATCH(Manuel!$B244:$N282,AK$2:AK$8,0)),"--")</f>
        <v>--</v>
      </c>
      <c r="AL296" s="40" t="str">
        <f>IFERROR(INDEX($Z$2:$Z$8,MATCH(Manuel!$B244:$N282,AL$2:AL$8,0)),"--")</f>
        <v>--</v>
      </c>
      <c r="AM296" s="40" t="str">
        <f>IFERROR(INDEX($Z$2:$Z$8,MATCH(Manuel!$B244:$N282,AM$2:AM$8,0)),"--")</f>
        <v>--</v>
      </c>
      <c r="AN296" s="40" t="str">
        <f>IFERROR(INDEX($Z$2:$Z$8,MATCH(Manuel!$B244:$N282,AN$2:AN$8,0)),"--")</f>
        <v>--</v>
      </c>
      <c r="AO296" s="40" t="str">
        <f>IFERROR(INDEX($Z$2:$Z$8,MATCH(Manuel!$B244:$N282,AO$2:AO$8,0)),"--")</f>
        <v>--</v>
      </c>
      <c r="AP296" s="40" t="str">
        <f>IFERROR(INDEX($Z$2:$Z$8,MATCH(Manuel!$B244:$N282,AP$2:AP$8,0)),"--")</f>
        <v>--</v>
      </c>
      <c r="AQ296" s="40" t="str">
        <f>IFERROR(INDEX($Z$2:$Z$8,MATCH(Manuel!$B244:$N282,AQ$2:AQ$8,0)),"--")</f>
        <v>--</v>
      </c>
      <c r="AR296" s="40" t="str">
        <f>IFERROR(INDEX($Z$2:$Z$8,MATCH(Manuel!$B244:$N282,AR$2:AR$8,0)),"--")</f>
        <v>--</v>
      </c>
      <c r="AS296" s="40" t="str">
        <f>IFERROR(INDEX($Z$2:$Z$8,MATCH(Manuel!$B244:$N282,AS$2:AS$8,0)),"--")</f>
        <v>--</v>
      </c>
      <c r="AT296" s="40" t="str">
        <f>IFERROR(INDEX($Z$2:$Z$8,MATCH(Manuel!$B244:$N282,AT$2:AT$8,0)),"--")</f>
        <v>--</v>
      </c>
    </row>
    <row r="297" spans="26:46">
      <c r="Z297" s="96">
        <f>IFERROR(SUM(AA297:AT297)+Manuel!$C297,"")</f>
        <v>0</v>
      </c>
      <c r="AA297" s="33" t="str">
        <f>IFERROR(INDEX($Z$2:$Z$8,MATCH(Manuel!$B244:$N280,AA$2:AA$8,0)),"--")</f>
        <v>--</v>
      </c>
      <c r="AB297" s="40" t="str">
        <f>IFERROR(INDEX($Z$2:$Z$8,MATCH(Manuel!$B244:$N282,AB$2:AB$8,0)),"--")</f>
        <v>--</v>
      </c>
      <c r="AC297" s="40" t="str">
        <f>IFERROR(INDEX($Z$2:$Z$8,MATCH(Manuel!$B244:$N282,AC$2:AC$8,0)),"--")</f>
        <v>--</v>
      </c>
      <c r="AD297" s="40" t="str">
        <f>IFERROR(INDEX($Z$2:$Z$8,MATCH(Manuel!$B244:$N282,AD$2:AD$8,0)),"--")</f>
        <v>--</v>
      </c>
      <c r="AE297" s="40" t="str">
        <f>IFERROR(INDEX($Z$2:$Z$8,MATCH(Manuel!$B244:$N282,AE$2:AE$8,0)),"--")</f>
        <v>--</v>
      </c>
      <c r="AF297" s="40" t="str">
        <f>IFERROR(INDEX($Z$2:$Z$8,MATCH(Manuel!$B244:$N282,AF$2:AF$8,0)),"--")</f>
        <v>--</v>
      </c>
      <c r="AG297" s="40" t="str">
        <f>IFERROR(INDEX($Z$2:$Z$8,MATCH(Manuel!$B244:$N282,AG$2:AG$8,0)),"--")</f>
        <v>--</v>
      </c>
      <c r="AH297" s="40" t="str">
        <f>IFERROR(INDEX($Z$2:$Z$8,MATCH(Manuel!$B244:$N282,AH$2:AH$8,0)),"--")</f>
        <v>--</v>
      </c>
      <c r="AI297" s="40" t="str">
        <f>IFERROR(INDEX($Z$2:$Z$8,MATCH(Manuel!$B244:$N282,AI$2:AI$8,0)),"--")</f>
        <v>--</v>
      </c>
      <c r="AJ297" s="40" t="str">
        <f>IFERROR(INDEX($Z$2:$Z$8,MATCH(Manuel!$B244:$N282,AJ$2:AJ$8,0)),"--")</f>
        <v>--</v>
      </c>
      <c r="AK297" s="40" t="str">
        <f>IFERROR(INDEX($Z$2:$Z$8,MATCH(Manuel!$B244:$N282,AK$2:AK$8,0)),"--")</f>
        <v>--</v>
      </c>
      <c r="AL297" s="40" t="str">
        <f>IFERROR(INDEX($Z$2:$Z$8,MATCH(Manuel!$B244:$N282,AL$2:AL$8,0)),"--")</f>
        <v>--</v>
      </c>
      <c r="AM297" s="40" t="str">
        <f>IFERROR(INDEX($Z$2:$Z$8,MATCH(Manuel!$B244:$N282,AM$2:AM$8,0)),"--")</f>
        <v>--</v>
      </c>
      <c r="AN297" s="40" t="str">
        <f>IFERROR(INDEX($Z$2:$Z$8,MATCH(Manuel!$B244:$N282,AN$2:AN$8,0)),"--")</f>
        <v>--</v>
      </c>
      <c r="AO297" s="40" t="str">
        <f>IFERROR(INDEX($Z$2:$Z$8,MATCH(Manuel!$B244:$N282,AO$2:AO$8,0)),"--")</f>
        <v>--</v>
      </c>
      <c r="AP297" s="40" t="str">
        <f>IFERROR(INDEX($Z$2:$Z$8,MATCH(Manuel!$B244:$N282,AP$2:AP$8,0)),"--")</f>
        <v>--</v>
      </c>
      <c r="AQ297" s="40" t="str">
        <f>IFERROR(INDEX($Z$2:$Z$8,MATCH(Manuel!$B244:$N282,AQ$2:AQ$8,0)),"--")</f>
        <v>--</v>
      </c>
      <c r="AR297" s="40" t="str">
        <f>IFERROR(INDEX($Z$2:$Z$8,MATCH(Manuel!$B244:$N282,AR$2:AR$8,0)),"--")</f>
        <v>--</v>
      </c>
      <c r="AS297" s="40" t="str">
        <f>IFERROR(INDEX($Z$2:$Z$8,MATCH(Manuel!$B244:$N282,AS$2:AS$8,0)),"--")</f>
        <v>--</v>
      </c>
      <c r="AT297" s="40" t="str">
        <f>IFERROR(INDEX($Z$2:$Z$8,MATCH(Manuel!$B244:$N282,AT$2:AT$8,0)),"--")</f>
        <v>--</v>
      </c>
    </row>
    <row r="298" spans="26:46">
      <c r="Z298" s="96">
        <f>IFERROR(SUM(AA298:AT298)+Manuel!$C298,"")</f>
        <v>0</v>
      </c>
      <c r="AA298" s="33" t="str">
        <f>IFERROR(INDEX($Z$2:$Z$8,MATCH(Manuel!$B244:$N280,AA$2:AA$8,0)),"--")</f>
        <v>--</v>
      </c>
      <c r="AB298" s="40" t="str">
        <f>IFERROR(INDEX($Z$2:$Z$8,MATCH(Manuel!$B244:$N282,AB$2:AB$8,0)),"--")</f>
        <v>--</v>
      </c>
      <c r="AC298" s="40" t="str">
        <f>IFERROR(INDEX($Z$2:$Z$8,MATCH(Manuel!$B244:$N282,AC$2:AC$8,0)),"--")</f>
        <v>--</v>
      </c>
      <c r="AD298" s="40" t="str">
        <f>IFERROR(INDEX($Z$2:$Z$8,MATCH(Manuel!$B244:$N282,AD$2:AD$8,0)),"--")</f>
        <v>--</v>
      </c>
      <c r="AE298" s="40" t="str">
        <f>IFERROR(INDEX($Z$2:$Z$8,MATCH(Manuel!$B244:$N282,AE$2:AE$8,0)),"--")</f>
        <v>--</v>
      </c>
      <c r="AF298" s="40" t="str">
        <f>IFERROR(INDEX($Z$2:$Z$8,MATCH(Manuel!$B244:$N282,AF$2:AF$8,0)),"--")</f>
        <v>--</v>
      </c>
      <c r="AG298" s="40" t="str">
        <f>IFERROR(INDEX($Z$2:$Z$8,MATCH(Manuel!$B244:$N282,AG$2:AG$8,0)),"--")</f>
        <v>--</v>
      </c>
      <c r="AH298" s="40" t="str">
        <f>IFERROR(INDEX($Z$2:$Z$8,MATCH(Manuel!$B244:$N282,AH$2:AH$8,0)),"--")</f>
        <v>--</v>
      </c>
      <c r="AI298" s="40" t="str">
        <f>IFERROR(INDEX($Z$2:$Z$8,MATCH(Manuel!$B244:$N282,AI$2:AI$8,0)),"--")</f>
        <v>--</v>
      </c>
      <c r="AJ298" s="40" t="str">
        <f>IFERROR(INDEX($Z$2:$Z$8,MATCH(Manuel!$B244:$N282,AJ$2:AJ$8,0)),"--")</f>
        <v>--</v>
      </c>
      <c r="AK298" s="40" t="str">
        <f>IFERROR(INDEX($Z$2:$Z$8,MATCH(Manuel!$B244:$N282,AK$2:AK$8,0)),"--")</f>
        <v>--</v>
      </c>
      <c r="AL298" s="40" t="str">
        <f>IFERROR(INDEX($Z$2:$Z$8,MATCH(Manuel!$B244:$N282,AL$2:AL$8,0)),"--")</f>
        <v>--</v>
      </c>
      <c r="AM298" s="40" t="str">
        <f>IFERROR(INDEX($Z$2:$Z$8,MATCH(Manuel!$B244:$N282,AM$2:AM$8,0)),"--")</f>
        <v>--</v>
      </c>
      <c r="AN298" s="40" t="str">
        <f>IFERROR(INDEX($Z$2:$Z$8,MATCH(Manuel!$B244:$N282,AN$2:AN$8,0)),"--")</f>
        <v>--</v>
      </c>
      <c r="AO298" s="40" t="str">
        <f>IFERROR(INDEX($Z$2:$Z$8,MATCH(Manuel!$B244:$N282,AO$2:AO$8,0)),"--")</f>
        <v>--</v>
      </c>
      <c r="AP298" s="40" t="str">
        <f>IFERROR(INDEX($Z$2:$Z$8,MATCH(Manuel!$B244:$N282,AP$2:AP$8,0)),"--")</f>
        <v>--</v>
      </c>
      <c r="AQ298" s="40" t="str">
        <f>IFERROR(INDEX($Z$2:$Z$8,MATCH(Manuel!$B244:$N282,AQ$2:AQ$8,0)),"--")</f>
        <v>--</v>
      </c>
      <c r="AR298" s="40" t="str">
        <f>IFERROR(INDEX($Z$2:$Z$8,MATCH(Manuel!$B244:$N282,AR$2:AR$8,0)),"--")</f>
        <v>--</v>
      </c>
      <c r="AS298" s="40" t="str">
        <f>IFERROR(INDEX($Z$2:$Z$8,MATCH(Manuel!$B244:$N282,AS$2:AS$8,0)),"--")</f>
        <v>--</v>
      </c>
      <c r="AT298" s="40" t="str">
        <f>IFERROR(INDEX($Z$2:$Z$8,MATCH(Manuel!$B244:$N282,AT$2:AT$8,0)),"--")</f>
        <v>--</v>
      </c>
    </row>
    <row r="299" spans="26:46">
      <c r="Z299" s="96">
        <f>IFERROR(SUM(AA299:AT299)+Manuel!$C299,"")</f>
        <v>0</v>
      </c>
      <c r="AA299" s="33" t="str">
        <f>IFERROR(INDEX($Z$2:$Z$8,MATCH(Manuel!$B244:$N280,AA$2:AA$8,0)),"--")</f>
        <v>--</v>
      </c>
      <c r="AB299" s="40" t="str">
        <f>IFERROR(INDEX($Z$2:$Z$8,MATCH(Manuel!$B244:$N282,AB$2:AB$8,0)),"--")</f>
        <v>--</v>
      </c>
      <c r="AC299" s="40" t="str">
        <f>IFERROR(INDEX($Z$2:$Z$8,MATCH(Manuel!$B244:$N282,AC$2:AC$8,0)),"--")</f>
        <v>--</v>
      </c>
      <c r="AD299" s="40" t="str">
        <f>IFERROR(INDEX($Z$2:$Z$8,MATCH(Manuel!$B244:$N282,AD$2:AD$8,0)),"--")</f>
        <v>--</v>
      </c>
      <c r="AE299" s="40" t="str">
        <f>IFERROR(INDEX($Z$2:$Z$8,MATCH(Manuel!$B244:$N282,AE$2:AE$8,0)),"--")</f>
        <v>--</v>
      </c>
      <c r="AF299" s="40" t="str">
        <f>IFERROR(INDEX($Z$2:$Z$8,MATCH(Manuel!$B244:$N282,AF$2:AF$8,0)),"--")</f>
        <v>--</v>
      </c>
      <c r="AG299" s="40" t="str">
        <f>IFERROR(INDEX($Z$2:$Z$8,MATCH(Manuel!$B244:$N282,AG$2:AG$8,0)),"--")</f>
        <v>--</v>
      </c>
      <c r="AH299" s="40" t="str">
        <f>IFERROR(INDEX($Z$2:$Z$8,MATCH(Manuel!$B244:$N282,AH$2:AH$8,0)),"--")</f>
        <v>--</v>
      </c>
      <c r="AI299" s="40" t="str">
        <f>IFERROR(INDEX($Z$2:$Z$8,MATCH(Manuel!$B244:$N282,AI$2:AI$8,0)),"--")</f>
        <v>--</v>
      </c>
      <c r="AJ299" s="40" t="str">
        <f>IFERROR(INDEX($Z$2:$Z$8,MATCH(Manuel!$B244:$N282,AJ$2:AJ$8,0)),"--")</f>
        <v>--</v>
      </c>
      <c r="AK299" s="40" t="str">
        <f>IFERROR(INDEX($Z$2:$Z$8,MATCH(Manuel!$B244:$N282,AK$2:AK$8,0)),"--")</f>
        <v>--</v>
      </c>
      <c r="AL299" s="40" t="str">
        <f>IFERROR(INDEX($Z$2:$Z$8,MATCH(Manuel!$B244:$N282,AL$2:AL$8,0)),"--")</f>
        <v>--</v>
      </c>
      <c r="AM299" s="40" t="str">
        <f>IFERROR(INDEX($Z$2:$Z$8,MATCH(Manuel!$B244:$N282,AM$2:AM$8,0)),"--")</f>
        <v>--</v>
      </c>
      <c r="AN299" s="40" t="str">
        <f>IFERROR(INDEX($Z$2:$Z$8,MATCH(Manuel!$B244:$N282,AN$2:AN$8,0)),"--")</f>
        <v>--</v>
      </c>
      <c r="AO299" s="40" t="str">
        <f>IFERROR(INDEX($Z$2:$Z$8,MATCH(Manuel!$B244:$N282,AO$2:AO$8,0)),"--")</f>
        <v>--</v>
      </c>
      <c r="AP299" s="40" t="str">
        <f>IFERROR(INDEX($Z$2:$Z$8,MATCH(Manuel!$B244:$N282,AP$2:AP$8,0)),"--")</f>
        <v>--</v>
      </c>
      <c r="AQ299" s="40" t="str">
        <f>IFERROR(INDEX($Z$2:$Z$8,MATCH(Manuel!$B244:$N282,AQ$2:AQ$8,0)),"--")</f>
        <v>--</v>
      </c>
      <c r="AR299" s="40" t="str">
        <f>IFERROR(INDEX($Z$2:$Z$8,MATCH(Manuel!$B244:$N282,AR$2:AR$8,0)),"--")</f>
        <v>--</v>
      </c>
      <c r="AS299" s="40" t="str">
        <f>IFERROR(INDEX($Z$2:$Z$8,MATCH(Manuel!$B244:$N282,AS$2:AS$8,0)),"--")</f>
        <v>--</v>
      </c>
      <c r="AT299" s="40" t="str">
        <f>IFERROR(INDEX($Z$2:$Z$8,MATCH(Manuel!$B244:$N282,AT$2:AT$8,0)),"--")</f>
        <v>--</v>
      </c>
    </row>
    <row r="300" spans="26:46">
      <c r="Z300" s="96">
        <f>IFERROR(SUM(AA300:AT300)+Manuel!$C300,"")</f>
        <v>0</v>
      </c>
      <c r="AA300" s="33" t="str">
        <f>IFERROR(INDEX($Z$2:$Z$8,MATCH(Manuel!$B244:$N280,AA$2:AA$8,0)),"--")</f>
        <v>--</v>
      </c>
      <c r="AB300" s="40" t="str">
        <f>IFERROR(INDEX($Z$2:$Z$8,MATCH(Manuel!$B244:$N282,AB$2:AB$8,0)),"--")</f>
        <v>--</v>
      </c>
      <c r="AC300" s="40" t="str">
        <f>IFERROR(INDEX($Z$2:$Z$8,MATCH(Manuel!$B244:$N282,AC$2:AC$8,0)),"--")</f>
        <v>--</v>
      </c>
      <c r="AD300" s="40" t="str">
        <f>IFERROR(INDEX($Z$2:$Z$8,MATCH(Manuel!$B244:$N282,AD$2:AD$8,0)),"--")</f>
        <v>--</v>
      </c>
      <c r="AE300" s="40" t="str">
        <f>IFERROR(INDEX($Z$2:$Z$8,MATCH(Manuel!$B244:$N282,AE$2:AE$8,0)),"--")</f>
        <v>--</v>
      </c>
      <c r="AF300" s="40" t="str">
        <f>IFERROR(INDEX($Z$2:$Z$8,MATCH(Manuel!$B244:$N282,AF$2:AF$8,0)),"--")</f>
        <v>--</v>
      </c>
      <c r="AG300" s="40" t="str">
        <f>IFERROR(INDEX($Z$2:$Z$8,MATCH(Manuel!$B244:$N282,AG$2:AG$8,0)),"--")</f>
        <v>--</v>
      </c>
      <c r="AH300" s="40" t="str">
        <f>IFERROR(INDEX($Z$2:$Z$8,MATCH(Manuel!$B244:$N282,AH$2:AH$8,0)),"--")</f>
        <v>--</v>
      </c>
      <c r="AI300" s="40" t="str">
        <f>IFERROR(INDEX($Z$2:$Z$8,MATCH(Manuel!$B244:$N282,AI$2:AI$8,0)),"--")</f>
        <v>--</v>
      </c>
      <c r="AJ300" s="40" t="str">
        <f>IFERROR(INDEX($Z$2:$Z$8,MATCH(Manuel!$B244:$N282,AJ$2:AJ$8,0)),"--")</f>
        <v>--</v>
      </c>
      <c r="AK300" s="40" t="str">
        <f>IFERROR(INDEX($Z$2:$Z$8,MATCH(Manuel!$B244:$N282,AK$2:AK$8,0)),"--")</f>
        <v>--</v>
      </c>
      <c r="AL300" s="40" t="str">
        <f>IFERROR(INDEX($Z$2:$Z$8,MATCH(Manuel!$B244:$N282,AL$2:AL$8,0)),"--")</f>
        <v>--</v>
      </c>
      <c r="AM300" s="40" t="str">
        <f>IFERROR(INDEX($Z$2:$Z$8,MATCH(Manuel!$B244:$N282,AM$2:AM$8,0)),"--")</f>
        <v>--</v>
      </c>
      <c r="AN300" s="40" t="str">
        <f>IFERROR(INDEX($Z$2:$Z$8,MATCH(Manuel!$B244:$N282,AN$2:AN$8,0)),"--")</f>
        <v>--</v>
      </c>
      <c r="AO300" s="40" t="str">
        <f>IFERROR(INDEX($Z$2:$Z$8,MATCH(Manuel!$B244:$N282,AO$2:AO$8,0)),"--")</f>
        <v>--</v>
      </c>
      <c r="AP300" s="40" t="str">
        <f>IFERROR(INDEX($Z$2:$Z$8,MATCH(Manuel!$B244:$N282,AP$2:AP$8,0)),"--")</f>
        <v>--</v>
      </c>
      <c r="AQ300" s="40" t="str">
        <f>IFERROR(INDEX($Z$2:$Z$8,MATCH(Manuel!$B244:$N282,AQ$2:AQ$8,0)),"--")</f>
        <v>--</v>
      </c>
      <c r="AR300" s="40" t="str">
        <f>IFERROR(INDEX($Z$2:$Z$8,MATCH(Manuel!$B244:$N282,AR$2:AR$8,0)),"--")</f>
        <v>--</v>
      </c>
      <c r="AS300" s="40" t="str">
        <f>IFERROR(INDEX($Z$2:$Z$8,MATCH(Manuel!$B244:$N282,AS$2:AS$8,0)),"--")</f>
        <v>--</v>
      </c>
      <c r="AT300" s="40" t="str">
        <f>IFERROR(INDEX($Z$2:$Z$8,MATCH(Manuel!$B244:$N282,AT$2:AT$8,0)),"--")</f>
        <v>--</v>
      </c>
    </row>
    <row r="301" spans="26:46">
      <c r="Z301" s="96">
        <f>IFERROR(SUM(AA301:AT301)+Manuel!$C301,"")</f>
        <v>0</v>
      </c>
      <c r="AA301" s="33" t="str">
        <f>IFERROR(INDEX($Z$2:$Z$8,MATCH(Manuel!$B244:$N280,AA$2:AA$8,0)),"--")</f>
        <v>--</v>
      </c>
      <c r="AB301" s="40" t="str">
        <f>IFERROR(INDEX($Z$2:$Z$8,MATCH(Manuel!$B244:$N282,AB$2:AB$8,0)),"--")</f>
        <v>--</v>
      </c>
      <c r="AC301" s="40" t="str">
        <f>IFERROR(INDEX($Z$2:$Z$8,MATCH(Manuel!$B244:$N282,AC$2:AC$8,0)),"--")</f>
        <v>--</v>
      </c>
      <c r="AD301" s="40" t="str">
        <f>IFERROR(INDEX($Z$2:$Z$8,MATCH(Manuel!$B244:$N282,AD$2:AD$8,0)),"--")</f>
        <v>--</v>
      </c>
      <c r="AE301" s="40" t="str">
        <f>IFERROR(INDEX($Z$2:$Z$8,MATCH(Manuel!$B244:$N282,AE$2:AE$8,0)),"--")</f>
        <v>--</v>
      </c>
      <c r="AF301" s="40" t="str">
        <f>IFERROR(INDEX($Z$2:$Z$8,MATCH(Manuel!$B244:$N282,AF$2:AF$8,0)),"--")</f>
        <v>--</v>
      </c>
      <c r="AG301" s="40" t="str">
        <f>IFERROR(INDEX($Z$2:$Z$8,MATCH(Manuel!$B244:$N282,AG$2:AG$8,0)),"--")</f>
        <v>--</v>
      </c>
      <c r="AH301" s="40" t="str">
        <f>IFERROR(INDEX($Z$2:$Z$8,MATCH(Manuel!$B244:$N282,AH$2:AH$8,0)),"--")</f>
        <v>--</v>
      </c>
      <c r="AI301" s="40" t="str">
        <f>IFERROR(INDEX($Z$2:$Z$8,MATCH(Manuel!$B244:$N282,AI$2:AI$8,0)),"--")</f>
        <v>--</v>
      </c>
      <c r="AJ301" s="40" t="str">
        <f>IFERROR(INDEX($Z$2:$Z$8,MATCH(Manuel!$B244:$N282,AJ$2:AJ$8,0)),"--")</f>
        <v>--</v>
      </c>
      <c r="AK301" s="40" t="str">
        <f>IFERROR(INDEX($Z$2:$Z$8,MATCH(Manuel!$B244:$N282,AK$2:AK$8,0)),"--")</f>
        <v>--</v>
      </c>
      <c r="AL301" s="40" t="str">
        <f>IFERROR(INDEX($Z$2:$Z$8,MATCH(Manuel!$B244:$N282,AL$2:AL$8,0)),"--")</f>
        <v>--</v>
      </c>
      <c r="AM301" s="40" t="str">
        <f>IFERROR(INDEX($Z$2:$Z$8,MATCH(Manuel!$B244:$N282,AM$2:AM$8,0)),"--")</f>
        <v>--</v>
      </c>
      <c r="AN301" s="40" t="str">
        <f>IFERROR(INDEX($Z$2:$Z$8,MATCH(Manuel!$B244:$N282,AN$2:AN$8,0)),"--")</f>
        <v>--</v>
      </c>
      <c r="AO301" s="40" t="str">
        <f>IFERROR(INDEX($Z$2:$Z$8,MATCH(Manuel!$B244:$N282,AO$2:AO$8,0)),"--")</f>
        <v>--</v>
      </c>
      <c r="AP301" s="40" t="str">
        <f>IFERROR(INDEX($Z$2:$Z$8,MATCH(Manuel!$B244:$N282,AP$2:AP$8,0)),"--")</f>
        <v>--</v>
      </c>
      <c r="AQ301" s="40" t="str">
        <f>IFERROR(INDEX($Z$2:$Z$8,MATCH(Manuel!$B244:$N282,AQ$2:AQ$8,0)),"--")</f>
        <v>--</v>
      </c>
      <c r="AR301" s="40" t="str">
        <f>IFERROR(INDEX($Z$2:$Z$8,MATCH(Manuel!$B244:$N282,AR$2:AR$8,0)),"--")</f>
        <v>--</v>
      </c>
      <c r="AS301" s="40" t="str">
        <f>IFERROR(INDEX($Z$2:$Z$8,MATCH(Manuel!$B244:$N282,AS$2:AS$8,0)),"--")</f>
        <v>--</v>
      </c>
      <c r="AT301" s="40" t="str">
        <f>IFERROR(INDEX($Z$2:$Z$8,MATCH(Manuel!$B244:$N282,AT$2:AT$8,0)),"--")</f>
        <v>--</v>
      </c>
    </row>
    <row r="302" spans="26:46">
      <c r="Z302" s="96">
        <f>IFERROR(SUM(AA302:AT302)+Manuel!$C302,"")</f>
        <v>0</v>
      </c>
      <c r="AA302" s="33" t="str">
        <f>IFERROR(INDEX($Z$2:$Z$8,MATCH(Manuel!$B244:$N280,AA$2:AA$8,0)),"--")</f>
        <v>--</v>
      </c>
      <c r="AB302" s="40" t="str">
        <f>IFERROR(INDEX($Z$2:$Z$8,MATCH(Manuel!$B244:$N282,AB$2:AB$8,0)),"--")</f>
        <v>--</v>
      </c>
      <c r="AC302" s="40" t="str">
        <f>IFERROR(INDEX($Z$2:$Z$8,MATCH(Manuel!$B244:$N282,AC$2:AC$8,0)),"--")</f>
        <v>--</v>
      </c>
      <c r="AD302" s="40" t="str">
        <f>IFERROR(INDEX($Z$2:$Z$8,MATCH(Manuel!$B244:$N282,AD$2:AD$8,0)),"--")</f>
        <v>--</v>
      </c>
      <c r="AE302" s="40" t="str">
        <f>IFERROR(INDEX($Z$2:$Z$8,MATCH(Manuel!$B244:$N282,AE$2:AE$8,0)),"--")</f>
        <v>--</v>
      </c>
      <c r="AF302" s="40" t="str">
        <f>IFERROR(INDEX($Z$2:$Z$8,MATCH(Manuel!$B244:$N282,AF$2:AF$8,0)),"--")</f>
        <v>--</v>
      </c>
      <c r="AG302" s="40" t="str">
        <f>IFERROR(INDEX($Z$2:$Z$8,MATCH(Manuel!$B244:$N282,AG$2:AG$8,0)),"--")</f>
        <v>--</v>
      </c>
      <c r="AH302" s="40" t="str">
        <f>IFERROR(INDEX($Z$2:$Z$8,MATCH(Manuel!$B244:$N282,AH$2:AH$8,0)),"--")</f>
        <v>--</v>
      </c>
      <c r="AI302" s="40" t="str">
        <f>IFERROR(INDEX($Z$2:$Z$8,MATCH(Manuel!$B244:$N282,AI$2:AI$8,0)),"--")</f>
        <v>--</v>
      </c>
      <c r="AJ302" s="40" t="str">
        <f>IFERROR(INDEX($Z$2:$Z$8,MATCH(Manuel!$B244:$N282,AJ$2:AJ$8,0)),"--")</f>
        <v>--</v>
      </c>
      <c r="AK302" s="40" t="str">
        <f>IFERROR(INDEX($Z$2:$Z$8,MATCH(Manuel!$B244:$N282,AK$2:AK$8,0)),"--")</f>
        <v>--</v>
      </c>
      <c r="AL302" s="40" t="str">
        <f>IFERROR(INDEX($Z$2:$Z$8,MATCH(Manuel!$B244:$N282,AL$2:AL$8,0)),"--")</f>
        <v>--</v>
      </c>
      <c r="AM302" s="40" t="str">
        <f>IFERROR(INDEX($Z$2:$Z$8,MATCH(Manuel!$B244:$N282,AM$2:AM$8,0)),"--")</f>
        <v>--</v>
      </c>
      <c r="AN302" s="40" t="str">
        <f>IFERROR(INDEX($Z$2:$Z$8,MATCH(Manuel!$B244:$N282,AN$2:AN$8,0)),"--")</f>
        <v>--</v>
      </c>
      <c r="AO302" s="40" t="str">
        <f>IFERROR(INDEX($Z$2:$Z$8,MATCH(Manuel!$B244:$N282,AO$2:AO$8,0)),"--")</f>
        <v>--</v>
      </c>
      <c r="AP302" s="40" t="str">
        <f>IFERROR(INDEX($Z$2:$Z$8,MATCH(Manuel!$B244:$N282,AP$2:AP$8,0)),"--")</f>
        <v>--</v>
      </c>
      <c r="AQ302" s="40" t="str">
        <f>IFERROR(INDEX($Z$2:$Z$8,MATCH(Manuel!$B244:$N282,AQ$2:AQ$8,0)),"--")</f>
        <v>--</v>
      </c>
      <c r="AR302" s="40" t="str">
        <f>IFERROR(INDEX($Z$2:$Z$8,MATCH(Manuel!$B244:$N282,AR$2:AR$8,0)),"--")</f>
        <v>--</v>
      </c>
      <c r="AS302" s="40" t="str">
        <f>IFERROR(INDEX($Z$2:$Z$8,MATCH(Manuel!$B244:$N282,AS$2:AS$8,0)),"--")</f>
        <v>--</v>
      </c>
      <c r="AT302" s="40" t="str">
        <f>IFERROR(INDEX($Z$2:$Z$8,MATCH(Manuel!$B244:$N282,AT$2:AT$8,0)),"--")</f>
        <v>--</v>
      </c>
    </row>
    <row r="303" spans="26:46">
      <c r="Z303" s="96">
        <f>IFERROR(SUM(AA303:AT303)+Manuel!$C303,"")</f>
        <v>0</v>
      </c>
      <c r="AA303" s="33" t="str">
        <f>IFERROR(INDEX($Z$2:$Z$8,MATCH(Manuel!$B244:$N280,AA$2:AA$8,0)),"--")</f>
        <v>--</v>
      </c>
      <c r="AB303" s="40" t="str">
        <f>IFERROR(INDEX($Z$2:$Z$8,MATCH(Manuel!$B244:$N282,AB$2:AB$8,0)),"--")</f>
        <v>--</v>
      </c>
      <c r="AC303" s="40" t="str">
        <f>IFERROR(INDEX($Z$2:$Z$8,MATCH(Manuel!$B244:$N282,AC$2:AC$8,0)),"--")</f>
        <v>--</v>
      </c>
      <c r="AD303" s="40" t="str">
        <f>IFERROR(INDEX($Z$2:$Z$8,MATCH(Manuel!$B244:$N282,AD$2:AD$8,0)),"--")</f>
        <v>--</v>
      </c>
      <c r="AE303" s="40" t="str">
        <f>IFERROR(INDEX($Z$2:$Z$8,MATCH(Manuel!$B244:$N282,AE$2:AE$8,0)),"--")</f>
        <v>--</v>
      </c>
      <c r="AF303" s="40" t="str">
        <f>IFERROR(INDEX($Z$2:$Z$8,MATCH(Manuel!$B244:$N282,AF$2:AF$8,0)),"--")</f>
        <v>--</v>
      </c>
      <c r="AG303" s="40" t="str">
        <f>IFERROR(INDEX($Z$2:$Z$8,MATCH(Manuel!$B244:$N282,AG$2:AG$8,0)),"--")</f>
        <v>--</v>
      </c>
      <c r="AH303" s="40" t="str">
        <f>IFERROR(INDEX($Z$2:$Z$8,MATCH(Manuel!$B244:$N282,AH$2:AH$8,0)),"--")</f>
        <v>--</v>
      </c>
      <c r="AI303" s="40" t="str">
        <f>IFERROR(INDEX($Z$2:$Z$8,MATCH(Manuel!$B244:$N282,AI$2:AI$8,0)),"--")</f>
        <v>--</v>
      </c>
      <c r="AJ303" s="40" t="str">
        <f>IFERROR(INDEX($Z$2:$Z$8,MATCH(Manuel!$B244:$N282,AJ$2:AJ$8,0)),"--")</f>
        <v>--</v>
      </c>
      <c r="AK303" s="40" t="str">
        <f>IFERROR(INDEX($Z$2:$Z$8,MATCH(Manuel!$B244:$N282,AK$2:AK$8,0)),"--")</f>
        <v>--</v>
      </c>
      <c r="AL303" s="40" t="str">
        <f>IFERROR(INDEX($Z$2:$Z$8,MATCH(Manuel!$B244:$N282,AL$2:AL$8,0)),"--")</f>
        <v>--</v>
      </c>
      <c r="AM303" s="40" t="str">
        <f>IFERROR(INDEX($Z$2:$Z$8,MATCH(Manuel!$B244:$N282,AM$2:AM$8,0)),"--")</f>
        <v>--</v>
      </c>
      <c r="AN303" s="40" t="str">
        <f>IFERROR(INDEX($Z$2:$Z$8,MATCH(Manuel!$B244:$N282,AN$2:AN$8,0)),"--")</f>
        <v>--</v>
      </c>
      <c r="AO303" s="40" t="str">
        <f>IFERROR(INDEX($Z$2:$Z$8,MATCH(Manuel!$B244:$N282,AO$2:AO$8,0)),"--")</f>
        <v>--</v>
      </c>
      <c r="AP303" s="40" t="str">
        <f>IFERROR(INDEX($Z$2:$Z$8,MATCH(Manuel!$B244:$N282,AP$2:AP$8,0)),"--")</f>
        <v>--</v>
      </c>
      <c r="AQ303" s="40" t="str">
        <f>IFERROR(INDEX($Z$2:$Z$8,MATCH(Manuel!$B244:$N282,AQ$2:AQ$8,0)),"--")</f>
        <v>--</v>
      </c>
      <c r="AR303" s="40" t="str">
        <f>IFERROR(INDEX($Z$2:$Z$8,MATCH(Manuel!$B244:$N282,AR$2:AR$8,0)),"--")</f>
        <v>--</v>
      </c>
      <c r="AS303" s="40" t="str">
        <f>IFERROR(INDEX($Z$2:$Z$8,MATCH(Manuel!$B244:$N282,AS$2:AS$8,0)),"--")</f>
        <v>--</v>
      </c>
      <c r="AT303" s="40" t="str">
        <f>IFERROR(INDEX($Z$2:$Z$8,MATCH(Manuel!$B244:$N282,AT$2:AT$8,0)),"--")</f>
        <v>--</v>
      </c>
    </row>
    <row r="304" spans="26:46">
      <c r="Z304" s="96">
        <f>IFERROR(SUM(AA304:AT304)+Manuel!$C304,"")</f>
        <v>0</v>
      </c>
      <c r="AA304" s="33" t="str">
        <f>IFERROR(INDEX($Z$2:$Z$8,MATCH(Manuel!$B244:$N280,AA$2:AA$8,0)),"--")</f>
        <v>--</v>
      </c>
      <c r="AB304" s="40" t="str">
        <f>IFERROR(INDEX($Z$2:$Z$8,MATCH(Manuel!$B244:$N282,AB$2:AB$8,0)),"--")</f>
        <v>--</v>
      </c>
      <c r="AC304" s="40" t="str">
        <f>IFERROR(INDEX($Z$2:$Z$8,MATCH(Manuel!$B244:$N282,AC$2:AC$8,0)),"--")</f>
        <v>--</v>
      </c>
      <c r="AD304" s="40" t="str">
        <f>IFERROR(INDEX($Z$2:$Z$8,MATCH(Manuel!$B244:$N282,AD$2:AD$8,0)),"--")</f>
        <v>--</v>
      </c>
      <c r="AE304" s="40" t="str">
        <f>IFERROR(INDEX($Z$2:$Z$8,MATCH(Manuel!$B244:$N282,AE$2:AE$8,0)),"--")</f>
        <v>--</v>
      </c>
      <c r="AF304" s="40" t="str">
        <f>IFERROR(INDEX($Z$2:$Z$8,MATCH(Manuel!$B244:$N282,AF$2:AF$8,0)),"--")</f>
        <v>--</v>
      </c>
      <c r="AG304" s="40" t="str">
        <f>IFERROR(INDEX($Z$2:$Z$8,MATCH(Manuel!$B244:$N282,AG$2:AG$8,0)),"--")</f>
        <v>--</v>
      </c>
      <c r="AH304" s="40" t="str">
        <f>IFERROR(INDEX($Z$2:$Z$8,MATCH(Manuel!$B244:$N282,AH$2:AH$8,0)),"--")</f>
        <v>--</v>
      </c>
      <c r="AI304" s="40" t="str">
        <f>IFERROR(INDEX($Z$2:$Z$8,MATCH(Manuel!$B244:$N282,AI$2:AI$8,0)),"--")</f>
        <v>--</v>
      </c>
      <c r="AJ304" s="40" t="str">
        <f>IFERROR(INDEX($Z$2:$Z$8,MATCH(Manuel!$B244:$N282,AJ$2:AJ$8,0)),"--")</f>
        <v>--</v>
      </c>
      <c r="AK304" s="40" t="str">
        <f>IFERROR(INDEX($Z$2:$Z$8,MATCH(Manuel!$B244:$N282,AK$2:AK$8,0)),"--")</f>
        <v>--</v>
      </c>
      <c r="AL304" s="40" t="str">
        <f>IFERROR(INDEX($Z$2:$Z$8,MATCH(Manuel!$B244:$N282,AL$2:AL$8,0)),"--")</f>
        <v>--</v>
      </c>
      <c r="AM304" s="40" t="str">
        <f>IFERROR(INDEX($Z$2:$Z$8,MATCH(Manuel!$B244:$N282,AM$2:AM$8,0)),"--")</f>
        <v>--</v>
      </c>
      <c r="AN304" s="40" t="str">
        <f>IFERROR(INDEX($Z$2:$Z$8,MATCH(Manuel!$B244:$N282,AN$2:AN$8,0)),"--")</f>
        <v>--</v>
      </c>
      <c r="AO304" s="40" t="str">
        <f>IFERROR(INDEX($Z$2:$Z$8,MATCH(Manuel!$B244:$N282,AO$2:AO$8,0)),"--")</f>
        <v>--</v>
      </c>
      <c r="AP304" s="40" t="str">
        <f>IFERROR(INDEX($Z$2:$Z$8,MATCH(Manuel!$B244:$N282,AP$2:AP$8,0)),"--")</f>
        <v>--</v>
      </c>
      <c r="AQ304" s="40" t="str">
        <f>IFERROR(INDEX($Z$2:$Z$8,MATCH(Manuel!$B244:$N282,AQ$2:AQ$8,0)),"--")</f>
        <v>--</v>
      </c>
      <c r="AR304" s="40" t="str">
        <f>IFERROR(INDEX($Z$2:$Z$8,MATCH(Manuel!$B244:$N282,AR$2:AR$8,0)),"--")</f>
        <v>--</v>
      </c>
      <c r="AS304" s="40" t="str">
        <f>IFERROR(INDEX($Z$2:$Z$8,MATCH(Manuel!$B244:$N282,AS$2:AS$8,0)),"--")</f>
        <v>--</v>
      </c>
      <c r="AT304" s="40" t="str">
        <f>IFERROR(INDEX($Z$2:$Z$8,MATCH(Manuel!$B244:$N282,AT$2:AT$8,0)),"--")</f>
        <v>--</v>
      </c>
    </row>
    <row r="305" spans="26:46">
      <c r="Z305" s="96">
        <f>IFERROR(SUM(AA305:AT305)+Manuel!$C305,"")</f>
        <v>0</v>
      </c>
      <c r="AA305" s="33" t="str">
        <f>IFERROR(INDEX($Z$2:$Z$8,MATCH(Manuel!$B244:$N280,AA$2:AA$8,0)),"--")</f>
        <v>--</v>
      </c>
      <c r="AB305" s="40" t="str">
        <f>IFERROR(INDEX($Z$2:$Z$8,MATCH(Manuel!$B244:$N282,AB$2:AB$8,0)),"--")</f>
        <v>--</v>
      </c>
      <c r="AC305" s="40" t="str">
        <f>IFERROR(INDEX($Z$2:$Z$8,MATCH(Manuel!$B244:$N282,AC$2:AC$8,0)),"--")</f>
        <v>--</v>
      </c>
      <c r="AD305" s="40" t="str">
        <f>IFERROR(INDEX($Z$2:$Z$8,MATCH(Manuel!$B244:$N282,AD$2:AD$8,0)),"--")</f>
        <v>--</v>
      </c>
      <c r="AE305" s="40" t="str">
        <f>IFERROR(INDEX($Z$2:$Z$8,MATCH(Manuel!$B244:$N282,AE$2:AE$8,0)),"--")</f>
        <v>--</v>
      </c>
      <c r="AF305" s="40" t="str">
        <f>IFERROR(INDEX($Z$2:$Z$8,MATCH(Manuel!$B244:$N282,AF$2:AF$8,0)),"--")</f>
        <v>--</v>
      </c>
      <c r="AG305" s="40" t="str">
        <f>IFERROR(INDEX($Z$2:$Z$8,MATCH(Manuel!$B244:$N282,AG$2:AG$8,0)),"--")</f>
        <v>--</v>
      </c>
      <c r="AH305" s="40" t="str">
        <f>IFERROR(INDEX($Z$2:$Z$8,MATCH(Manuel!$B244:$N282,AH$2:AH$8,0)),"--")</f>
        <v>--</v>
      </c>
      <c r="AI305" s="40" t="str">
        <f>IFERROR(INDEX($Z$2:$Z$8,MATCH(Manuel!$B244:$N282,AI$2:AI$8,0)),"--")</f>
        <v>--</v>
      </c>
      <c r="AJ305" s="40" t="str">
        <f>IFERROR(INDEX($Z$2:$Z$8,MATCH(Manuel!$B244:$N282,AJ$2:AJ$8,0)),"--")</f>
        <v>--</v>
      </c>
      <c r="AK305" s="40" t="str">
        <f>IFERROR(INDEX($Z$2:$Z$8,MATCH(Manuel!$B244:$N282,AK$2:AK$8,0)),"--")</f>
        <v>--</v>
      </c>
      <c r="AL305" s="40" t="str">
        <f>IFERROR(INDEX($Z$2:$Z$8,MATCH(Manuel!$B244:$N282,AL$2:AL$8,0)),"--")</f>
        <v>--</v>
      </c>
      <c r="AM305" s="40" t="str">
        <f>IFERROR(INDEX($Z$2:$Z$8,MATCH(Manuel!$B244:$N282,AM$2:AM$8,0)),"--")</f>
        <v>--</v>
      </c>
      <c r="AN305" s="40" t="str">
        <f>IFERROR(INDEX($Z$2:$Z$8,MATCH(Manuel!$B244:$N282,AN$2:AN$8,0)),"--")</f>
        <v>--</v>
      </c>
      <c r="AO305" s="40" t="str">
        <f>IFERROR(INDEX($Z$2:$Z$8,MATCH(Manuel!$B244:$N282,AO$2:AO$8,0)),"--")</f>
        <v>--</v>
      </c>
      <c r="AP305" s="40" t="str">
        <f>IFERROR(INDEX($Z$2:$Z$8,MATCH(Manuel!$B244:$N282,AP$2:AP$8,0)),"--")</f>
        <v>--</v>
      </c>
      <c r="AQ305" s="40" t="str">
        <f>IFERROR(INDEX($Z$2:$Z$8,MATCH(Manuel!$B244:$N282,AQ$2:AQ$8,0)),"--")</f>
        <v>--</v>
      </c>
      <c r="AR305" s="40" t="str">
        <f>IFERROR(INDEX($Z$2:$Z$8,MATCH(Manuel!$B244:$N282,AR$2:AR$8,0)),"--")</f>
        <v>--</v>
      </c>
      <c r="AS305" s="40" t="str">
        <f>IFERROR(INDEX($Z$2:$Z$8,MATCH(Manuel!$B244:$N282,AS$2:AS$8,0)),"--")</f>
        <v>--</v>
      </c>
      <c r="AT305" s="40" t="str">
        <f>IFERROR(INDEX($Z$2:$Z$8,MATCH(Manuel!$B244:$N282,AT$2:AT$8,0)),"--")</f>
        <v>--</v>
      </c>
    </row>
    <row r="306" spans="26:46">
      <c r="Z306" s="96">
        <f>IFERROR(SUM(AA306:AT306)+Manuel!$C306,"")</f>
        <v>0</v>
      </c>
      <c r="AA306" s="33" t="str">
        <f>IFERROR(INDEX($Z$2:$Z$8,MATCH(Manuel!$B244:$N280,AA$2:AA$8,0)),"--")</f>
        <v>--</v>
      </c>
      <c r="AB306" s="40" t="str">
        <f>IFERROR(INDEX($Z$2:$Z$8,MATCH(Manuel!$B244:$N282,AB$2:AB$8,0)),"--")</f>
        <v>--</v>
      </c>
      <c r="AC306" s="40" t="str">
        <f>IFERROR(INDEX($Z$2:$Z$8,MATCH(Manuel!$B244:$N282,AC$2:AC$8,0)),"--")</f>
        <v>--</v>
      </c>
      <c r="AD306" s="40" t="str">
        <f>IFERROR(INDEX($Z$2:$Z$8,MATCH(Manuel!$B244:$N282,AD$2:AD$8,0)),"--")</f>
        <v>--</v>
      </c>
      <c r="AE306" s="40" t="str">
        <f>IFERROR(INDEX($Z$2:$Z$8,MATCH(Manuel!$B244:$N282,AE$2:AE$8,0)),"--")</f>
        <v>--</v>
      </c>
      <c r="AF306" s="40" t="str">
        <f>IFERROR(INDEX($Z$2:$Z$8,MATCH(Manuel!$B244:$N282,AF$2:AF$8,0)),"--")</f>
        <v>--</v>
      </c>
      <c r="AG306" s="40" t="str">
        <f>IFERROR(INDEX($Z$2:$Z$8,MATCH(Manuel!$B244:$N282,AG$2:AG$8,0)),"--")</f>
        <v>--</v>
      </c>
      <c r="AH306" s="40" t="str">
        <f>IFERROR(INDEX($Z$2:$Z$8,MATCH(Manuel!$B244:$N282,AH$2:AH$8,0)),"--")</f>
        <v>--</v>
      </c>
      <c r="AI306" s="40" t="str">
        <f>IFERROR(INDEX($Z$2:$Z$8,MATCH(Manuel!$B244:$N282,AI$2:AI$8,0)),"--")</f>
        <v>--</v>
      </c>
      <c r="AJ306" s="40" t="str">
        <f>IFERROR(INDEX($Z$2:$Z$8,MATCH(Manuel!$B244:$N282,AJ$2:AJ$8,0)),"--")</f>
        <v>--</v>
      </c>
      <c r="AK306" s="40" t="str">
        <f>IFERROR(INDEX($Z$2:$Z$8,MATCH(Manuel!$B244:$N282,AK$2:AK$8,0)),"--")</f>
        <v>--</v>
      </c>
      <c r="AL306" s="40" t="str">
        <f>IFERROR(INDEX($Z$2:$Z$8,MATCH(Manuel!$B244:$N282,AL$2:AL$8,0)),"--")</f>
        <v>--</v>
      </c>
      <c r="AM306" s="40" t="str">
        <f>IFERROR(INDEX($Z$2:$Z$8,MATCH(Manuel!$B244:$N282,AM$2:AM$8,0)),"--")</f>
        <v>--</v>
      </c>
      <c r="AN306" s="40" t="str">
        <f>IFERROR(INDEX($Z$2:$Z$8,MATCH(Manuel!$B244:$N282,AN$2:AN$8,0)),"--")</f>
        <v>--</v>
      </c>
      <c r="AO306" s="40" t="str">
        <f>IFERROR(INDEX($Z$2:$Z$8,MATCH(Manuel!$B244:$N282,AO$2:AO$8,0)),"--")</f>
        <v>--</v>
      </c>
      <c r="AP306" s="40" t="str">
        <f>IFERROR(INDEX($Z$2:$Z$8,MATCH(Manuel!$B244:$N282,AP$2:AP$8,0)),"--")</f>
        <v>--</v>
      </c>
      <c r="AQ306" s="40" t="str">
        <f>IFERROR(INDEX($Z$2:$Z$8,MATCH(Manuel!$B244:$N282,AQ$2:AQ$8,0)),"--")</f>
        <v>--</v>
      </c>
      <c r="AR306" s="40" t="str">
        <f>IFERROR(INDEX($Z$2:$Z$8,MATCH(Manuel!$B244:$N282,AR$2:AR$8,0)),"--")</f>
        <v>--</v>
      </c>
      <c r="AS306" s="40" t="str">
        <f>IFERROR(INDEX($Z$2:$Z$8,MATCH(Manuel!$B244:$N282,AS$2:AS$8,0)),"--")</f>
        <v>--</v>
      </c>
      <c r="AT306" s="40" t="str">
        <f>IFERROR(INDEX($Z$2:$Z$8,MATCH(Manuel!$B244:$N282,AT$2:AT$8,0)),"--")</f>
        <v>--</v>
      </c>
    </row>
    <row r="307" spans="26:46">
      <c r="Z307" s="96">
        <f>IFERROR(SUM(AA307:AT307)+Manuel!$C307,"")</f>
        <v>0</v>
      </c>
      <c r="AA307" s="33" t="str">
        <f>IFERROR(INDEX($Z$2:$Z$8,MATCH(Manuel!$B244:$N280,AA$2:AA$8,0)),"--")</f>
        <v>--</v>
      </c>
      <c r="AB307" s="40" t="str">
        <f>IFERROR(INDEX($Z$2:$Z$8,MATCH(Manuel!$B244:$N282,AB$2:AB$8,0)),"--")</f>
        <v>--</v>
      </c>
      <c r="AC307" s="40" t="str">
        <f>IFERROR(INDEX($Z$2:$Z$8,MATCH(Manuel!$B244:$N282,AC$2:AC$8,0)),"--")</f>
        <v>--</v>
      </c>
      <c r="AD307" s="40" t="str">
        <f>IFERROR(INDEX($Z$2:$Z$8,MATCH(Manuel!$B244:$N282,AD$2:AD$8,0)),"--")</f>
        <v>--</v>
      </c>
      <c r="AE307" s="40" t="str">
        <f>IFERROR(INDEX($Z$2:$Z$8,MATCH(Manuel!$B244:$N282,AE$2:AE$8,0)),"--")</f>
        <v>--</v>
      </c>
      <c r="AF307" s="40" t="str">
        <f>IFERROR(INDEX($Z$2:$Z$8,MATCH(Manuel!$B244:$N282,AF$2:AF$8,0)),"--")</f>
        <v>--</v>
      </c>
      <c r="AG307" s="40" t="str">
        <f>IFERROR(INDEX($Z$2:$Z$8,MATCH(Manuel!$B244:$N282,AG$2:AG$8,0)),"--")</f>
        <v>--</v>
      </c>
      <c r="AH307" s="40" t="str">
        <f>IFERROR(INDEX($Z$2:$Z$8,MATCH(Manuel!$B244:$N282,AH$2:AH$8,0)),"--")</f>
        <v>--</v>
      </c>
      <c r="AI307" s="40" t="str">
        <f>IFERROR(INDEX($Z$2:$Z$8,MATCH(Manuel!$B244:$N282,AI$2:AI$8,0)),"--")</f>
        <v>--</v>
      </c>
      <c r="AJ307" s="40" t="str">
        <f>IFERROR(INDEX($Z$2:$Z$8,MATCH(Manuel!$B244:$N282,AJ$2:AJ$8,0)),"--")</f>
        <v>--</v>
      </c>
      <c r="AK307" s="40" t="str">
        <f>IFERROR(INDEX($Z$2:$Z$8,MATCH(Manuel!$B244:$N282,AK$2:AK$8,0)),"--")</f>
        <v>--</v>
      </c>
      <c r="AL307" s="40" t="str">
        <f>IFERROR(INDEX($Z$2:$Z$8,MATCH(Manuel!$B244:$N282,AL$2:AL$8,0)),"--")</f>
        <v>--</v>
      </c>
      <c r="AM307" s="40" t="str">
        <f>IFERROR(INDEX($Z$2:$Z$8,MATCH(Manuel!$B244:$N282,AM$2:AM$8,0)),"--")</f>
        <v>--</v>
      </c>
      <c r="AN307" s="40" t="str">
        <f>IFERROR(INDEX($Z$2:$Z$8,MATCH(Manuel!$B244:$N282,AN$2:AN$8,0)),"--")</f>
        <v>--</v>
      </c>
      <c r="AO307" s="40" t="str">
        <f>IFERROR(INDEX($Z$2:$Z$8,MATCH(Manuel!$B244:$N282,AO$2:AO$8,0)),"--")</f>
        <v>--</v>
      </c>
      <c r="AP307" s="40" t="str">
        <f>IFERROR(INDEX($Z$2:$Z$8,MATCH(Manuel!$B244:$N282,AP$2:AP$8,0)),"--")</f>
        <v>--</v>
      </c>
      <c r="AQ307" s="40" t="str">
        <f>IFERROR(INDEX($Z$2:$Z$8,MATCH(Manuel!$B244:$N282,AQ$2:AQ$8,0)),"--")</f>
        <v>--</v>
      </c>
      <c r="AR307" s="40" t="str">
        <f>IFERROR(INDEX($Z$2:$Z$8,MATCH(Manuel!$B244:$N282,AR$2:AR$8,0)),"--")</f>
        <v>--</v>
      </c>
      <c r="AS307" s="40" t="str">
        <f>IFERROR(INDEX($Z$2:$Z$8,MATCH(Manuel!$B244:$N282,AS$2:AS$8,0)),"--")</f>
        <v>--</v>
      </c>
      <c r="AT307" s="40" t="str">
        <f>IFERROR(INDEX($Z$2:$Z$8,MATCH(Manuel!$B244:$N282,AT$2:AT$8,0)),"--")</f>
        <v>--</v>
      </c>
    </row>
    <row r="308" spans="26:46">
      <c r="Z308" s="96">
        <f>IFERROR(SUM(AA308:AT308)+Manuel!$C308,"")</f>
        <v>0</v>
      </c>
      <c r="AA308" s="33" t="str">
        <f>IFERROR(INDEX($Z$2:$Z$8,MATCH(Manuel!$B244:$N280,AA$2:AA$8,0)),"--")</f>
        <v>--</v>
      </c>
      <c r="AB308" s="40" t="str">
        <f>IFERROR(INDEX($Z$2:$Z$8,MATCH(Manuel!$B244:$N282,AB$2:AB$8,0)),"--")</f>
        <v>--</v>
      </c>
      <c r="AC308" s="40" t="str">
        <f>IFERROR(INDEX($Z$2:$Z$8,MATCH(Manuel!$B244:$N282,AC$2:AC$8,0)),"--")</f>
        <v>--</v>
      </c>
      <c r="AD308" s="40" t="str">
        <f>IFERROR(INDEX($Z$2:$Z$8,MATCH(Manuel!$B244:$N282,AD$2:AD$8,0)),"--")</f>
        <v>--</v>
      </c>
      <c r="AE308" s="40" t="str">
        <f>IFERROR(INDEX($Z$2:$Z$8,MATCH(Manuel!$B244:$N282,AE$2:AE$8,0)),"--")</f>
        <v>--</v>
      </c>
      <c r="AF308" s="40" t="str">
        <f>IFERROR(INDEX($Z$2:$Z$8,MATCH(Manuel!$B244:$N282,AF$2:AF$8,0)),"--")</f>
        <v>--</v>
      </c>
      <c r="AG308" s="40" t="str">
        <f>IFERROR(INDEX($Z$2:$Z$8,MATCH(Manuel!$B244:$N282,AG$2:AG$8,0)),"--")</f>
        <v>--</v>
      </c>
      <c r="AH308" s="40" t="str">
        <f>IFERROR(INDEX($Z$2:$Z$8,MATCH(Manuel!$B244:$N282,AH$2:AH$8,0)),"--")</f>
        <v>--</v>
      </c>
      <c r="AI308" s="40" t="str">
        <f>IFERROR(INDEX($Z$2:$Z$8,MATCH(Manuel!$B244:$N282,AI$2:AI$8,0)),"--")</f>
        <v>--</v>
      </c>
      <c r="AJ308" s="40" t="str">
        <f>IFERROR(INDEX($Z$2:$Z$8,MATCH(Manuel!$B244:$N282,AJ$2:AJ$8,0)),"--")</f>
        <v>--</v>
      </c>
      <c r="AK308" s="40" t="str">
        <f>IFERROR(INDEX($Z$2:$Z$8,MATCH(Manuel!$B244:$N282,AK$2:AK$8,0)),"--")</f>
        <v>--</v>
      </c>
      <c r="AL308" s="40" t="str">
        <f>IFERROR(INDEX($Z$2:$Z$8,MATCH(Manuel!$B244:$N282,AL$2:AL$8,0)),"--")</f>
        <v>--</v>
      </c>
      <c r="AM308" s="40" t="str">
        <f>IFERROR(INDEX($Z$2:$Z$8,MATCH(Manuel!$B244:$N282,AM$2:AM$8,0)),"--")</f>
        <v>--</v>
      </c>
      <c r="AN308" s="40" t="str">
        <f>IFERROR(INDEX($Z$2:$Z$8,MATCH(Manuel!$B244:$N282,AN$2:AN$8,0)),"--")</f>
        <v>--</v>
      </c>
      <c r="AO308" s="40" t="str">
        <f>IFERROR(INDEX($Z$2:$Z$8,MATCH(Manuel!$B244:$N282,AO$2:AO$8,0)),"--")</f>
        <v>--</v>
      </c>
      <c r="AP308" s="40" t="str">
        <f>IFERROR(INDEX($Z$2:$Z$8,MATCH(Manuel!$B244:$N282,AP$2:AP$8,0)),"--")</f>
        <v>--</v>
      </c>
      <c r="AQ308" s="40" t="str">
        <f>IFERROR(INDEX($Z$2:$Z$8,MATCH(Manuel!$B244:$N282,AQ$2:AQ$8,0)),"--")</f>
        <v>--</v>
      </c>
      <c r="AR308" s="40" t="str">
        <f>IFERROR(INDEX($Z$2:$Z$8,MATCH(Manuel!$B244:$N282,AR$2:AR$8,0)),"--")</f>
        <v>--</v>
      </c>
      <c r="AS308" s="40" t="str">
        <f>IFERROR(INDEX($Z$2:$Z$8,MATCH(Manuel!$B244:$N282,AS$2:AS$8,0)),"--")</f>
        <v>--</v>
      </c>
      <c r="AT308" s="40" t="str">
        <f>IFERROR(INDEX($Z$2:$Z$8,MATCH(Manuel!$B244:$N282,AT$2:AT$8,0)),"--")</f>
        <v>--</v>
      </c>
    </row>
    <row r="309" spans="26:46">
      <c r="Z309" s="96">
        <f>IFERROR(SUM(AA309:AT309)+Manuel!$C309,"")</f>
        <v>0</v>
      </c>
      <c r="AA309" s="33" t="str">
        <f>IFERROR(INDEX($Z$2:$Z$8,MATCH(Manuel!$B244:$N280,AA$2:AA$8,0)),"--")</f>
        <v>--</v>
      </c>
      <c r="AB309" s="40" t="str">
        <f>IFERROR(INDEX($Z$2:$Z$8,MATCH(Manuel!$B244:$N282,AB$2:AB$8,0)),"--")</f>
        <v>--</v>
      </c>
      <c r="AC309" s="40" t="str">
        <f>IFERROR(INDEX($Z$2:$Z$8,MATCH(Manuel!$B244:$N282,AC$2:AC$8,0)),"--")</f>
        <v>--</v>
      </c>
      <c r="AD309" s="40" t="str">
        <f>IFERROR(INDEX($Z$2:$Z$8,MATCH(Manuel!$B244:$N282,AD$2:AD$8,0)),"--")</f>
        <v>--</v>
      </c>
      <c r="AE309" s="40" t="str">
        <f>IFERROR(INDEX($Z$2:$Z$8,MATCH(Manuel!$B244:$N282,AE$2:AE$8,0)),"--")</f>
        <v>--</v>
      </c>
      <c r="AF309" s="40" t="str">
        <f>IFERROR(INDEX($Z$2:$Z$8,MATCH(Manuel!$B244:$N282,AF$2:AF$8,0)),"--")</f>
        <v>--</v>
      </c>
      <c r="AG309" s="40" t="str">
        <f>IFERROR(INDEX($Z$2:$Z$8,MATCH(Manuel!$B244:$N282,AG$2:AG$8,0)),"--")</f>
        <v>--</v>
      </c>
      <c r="AH309" s="40" t="str">
        <f>IFERROR(INDEX($Z$2:$Z$8,MATCH(Manuel!$B244:$N282,AH$2:AH$8,0)),"--")</f>
        <v>--</v>
      </c>
      <c r="AI309" s="40" t="str">
        <f>IFERROR(INDEX($Z$2:$Z$8,MATCH(Manuel!$B244:$N282,AI$2:AI$8,0)),"--")</f>
        <v>--</v>
      </c>
      <c r="AJ309" s="40" t="str">
        <f>IFERROR(INDEX($Z$2:$Z$8,MATCH(Manuel!$B244:$N282,AJ$2:AJ$8,0)),"--")</f>
        <v>--</v>
      </c>
      <c r="AK309" s="40" t="str">
        <f>IFERROR(INDEX($Z$2:$Z$8,MATCH(Manuel!$B244:$N282,AK$2:AK$8,0)),"--")</f>
        <v>--</v>
      </c>
      <c r="AL309" s="40" t="str">
        <f>IFERROR(INDEX($Z$2:$Z$8,MATCH(Manuel!$B244:$N282,AL$2:AL$8,0)),"--")</f>
        <v>--</v>
      </c>
      <c r="AM309" s="40" t="str">
        <f>IFERROR(INDEX($Z$2:$Z$8,MATCH(Manuel!$B244:$N282,AM$2:AM$8,0)),"--")</f>
        <v>--</v>
      </c>
      <c r="AN309" s="40" t="str">
        <f>IFERROR(INDEX($Z$2:$Z$8,MATCH(Manuel!$B244:$N282,AN$2:AN$8,0)),"--")</f>
        <v>--</v>
      </c>
      <c r="AO309" s="40" t="str">
        <f>IFERROR(INDEX($Z$2:$Z$8,MATCH(Manuel!$B244:$N282,AO$2:AO$8,0)),"--")</f>
        <v>--</v>
      </c>
      <c r="AP309" s="40" t="str">
        <f>IFERROR(INDEX($Z$2:$Z$8,MATCH(Manuel!$B244:$N282,AP$2:AP$8,0)),"--")</f>
        <v>--</v>
      </c>
      <c r="AQ309" s="40" t="str">
        <f>IFERROR(INDEX($Z$2:$Z$8,MATCH(Manuel!$B244:$N282,AQ$2:AQ$8,0)),"--")</f>
        <v>--</v>
      </c>
      <c r="AR309" s="40" t="str">
        <f>IFERROR(INDEX($Z$2:$Z$8,MATCH(Manuel!$B244:$N282,AR$2:AR$8,0)),"--")</f>
        <v>--</v>
      </c>
      <c r="AS309" s="40" t="str">
        <f>IFERROR(INDEX($Z$2:$Z$8,MATCH(Manuel!$B244:$N282,AS$2:AS$8,0)),"--")</f>
        <v>--</v>
      </c>
      <c r="AT309" s="40" t="str">
        <f>IFERROR(INDEX($Z$2:$Z$8,MATCH(Manuel!$B244:$N282,AT$2:AT$8,0)),"--")</f>
        <v>--</v>
      </c>
    </row>
    <row r="310" spans="26:46">
      <c r="Z310" s="96">
        <f>IFERROR(SUM(AA310:AT310)+Manuel!$C310,"")</f>
        <v>0</v>
      </c>
      <c r="AA310" s="33" t="str">
        <f>IFERROR(INDEX($Z$2:$Z$8,MATCH(Manuel!$B244:$N280,AA$2:AA$8,0)),"--")</f>
        <v>--</v>
      </c>
      <c r="AB310" s="40" t="str">
        <f>IFERROR(INDEX($Z$2:$Z$8,MATCH(Manuel!$B244:$N282,AB$2:AB$8,0)),"--")</f>
        <v>--</v>
      </c>
      <c r="AC310" s="40" t="str">
        <f>IFERROR(INDEX($Z$2:$Z$8,MATCH(Manuel!$B244:$N282,AC$2:AC$8,0)),"--")</f>
        <v>--</v>
      </c>
      <c r="AD310" s="40" t="str">
        <f>IFERROR(INDEX($Z$2:$Z$8,MATCH(Manuel!$B244:$N282,AD$2:AD$8,0)),"--")</f>
        <v>--</v>
      </c>
      <c r="AE310" s="40" t="str">
        <f>IFERROR(INDEX($Z$2:$Z$8,MATCH(Manuel!$B244:$N282,AE$2:AE$8,0)),"--")</f>
        <v>--</v>
      </c>
      <c r="AF310" s="40" t="str">
        <f>IFERROR(INDEX($Z$2:$Z$8,MATCH(Manuel!$B244:$N282,AF$2:AF$8,0)),"--")</f>
        <v>--</v>
      </c>
      <c r="AG310" s="40" t="str">
        <f>IFERROR(INDEX($Z$2:$Z$8,MATCH(Manuel!$B244:$N282,AG$2:AG$8,0)),"--")</f>
        <v>--</v>
      </c>
      <c r="AH310" s="40" t="str">
        <f>IFERROR(INDEX($Z$2:$Z$8,MATCH(Manuel!$B244:$N282,AH$2:AH$8,0)),"--")</f>
        <v>--</v>
      </c>
      <c r="AI310" s="40" t="str">
        <f>IFERROR(INDEX($Z$2:$Z$8,MATCH(Manuel!$B244:$N282,AI$2:AI$8,0)),"--")</f>
        <v>--</v>
      </c>
      <c r="AJ310" s="40" t="str">
        <f>IFERROR(INDEX($Z$2:$Z$8,MATCH(Manuel!$B244:$N282,AJ$2:AJ$8,0)),"--")</f>
        <v>--</v>
      </c>
      <c r="AK310" s="40" t="str">
        <f>IFERROR(INDEX($Z$2:$Z$8,MATCH(Manuel!$B244:$N282,AK$2:AK$8,0)),"--")</f>
        <v>--</v>
      </c>
      <c r="AL310" s="40" t="str">
        <f>IFERROR(INDEX($Z$2:$Z$8,MATCH(Manuel!$B244:$N282,AL$2:AL$8,0)),"--")</f>
        <v>--</v>
      </c>
      <c r="AM310" s="40" t="str">
        <f>IFERROR(INDEX($Z$2:$Z$8,MATCH(Manuel!$B244:$N282,AM$2:AM$8,0)),"--")</f>
        <v>--</v>
      </c>
      <c r="AN310" s="40" t="str">
        <f>IFERROR(INDEX($Z$2:$Z$8,MATCH(Manuel!$B244:$N282,AN$2:AN$8,0)),"--")</f>
        <v>--</v>
      </c>
      <c r="AO310" s="40" t="str">
        <f>IFERROR(INDEX($Z$2:$Z$8,MATCH(Manuel!$B244:$N282,AO$2:AO$8,0)),"--")</f>
        <v>--</v>
      </c>
      <c r="AP310" s="40" t="str">
        <f>IFERROR(INDEX($Z$2:$Z$8,MATCH(Manuel!$B244:$N282,AP$2:AP$8,0)),"--")</f>
        <v>--</v>
      </c>
      <c r="AQ310" s="40" t="str">
        <f>IFERROR(INDEX($Z$2:$Z$8,MATCH(Manuel!$B244:$N282,AQ$2:AQ$8,0)),"--")</f>
        <v>--</v>
      </c>
      <c r="AR310" s="40" t="str">
        <f>IFERROR(INDEX($Z$2:$Z$8,MATCH(Manuel!$B244:$N282,AR$2:AR$8,0)),"--")</f>
        <v>--</v>
      </c>
      <c r="AS310" s="40" t="str">
        <f>IFERROR(INDEX($Z$2:$Z$8,MATCH(Manuel!$B244:$N282,AS$2:AS$8,0)),"--")</f>
        <v>--</v>
      </c>
      <c r="AT310" s="40" t="str">
        <f>IFERROR(INDEX($Z$2:$Z$8,MATCH(Manuel!$B244:$N282,AT$2:AT$8,0)),"--")</f>
        <v>--</v>
      </c>
    </row>
    <row r="311" spans="26:46">
      <c r="Z311" s="96">
        <f>IFERROR(SUM(AA311:AT311)+Manuel!$C311,"")</f>
        <v>0</v>
      </c>
      <c r="AA311" s="33" t="str">
        <f>IFERROR(INDEX($Z$2:$Z$8,MATCH(Manuel!$B244:$N280,AA$2:AA$8,0)),"--")</f>
        <v>--</v>
      </c>
      <c r="AB311" s="40" t="str">
        <f>IFERROR(INDEX($Z$2:$Z$8,MATCH(Manuel!$B244:$N282,AB$2:AB$8,0)),"--")</f>
        <v>--</v>
      </c>
      <c r="AC311" s="40" t="str">
        <f>IFERROR(INDEX($Z$2:$Z$8,MATCH(Manuel!$B244:$N282,AC$2:AC$8,0)),"--")</f>
        <v>--</v>
      </c>
      <c r="AD311" s="40" t="str">
        <f>IFERROR(INDEX($Z$2:$Z$8,MATCH(Manuel!$B244:$N282,AD$2:AD$8,0)),"--")</f>
        <v>--</v>
      </c>
      <c r="AE311" s="40" t="str">
        <f>IFERROR(INDEX($Z$2:$Z$8,MATCH(Manuel!$B244:$N282,AE$2:AE$8,0)),"--")</f>
        <v>--</v>
      </c>
      <c r="AF311" s="40" t="str">
        <f>IFERROR(INDEX($Z$2:$Z$8,MATCH(Manuel!$B244:$N282,AF$2:AF$8,0)),"--")</f>
        <v>--</v>
      </c>
      <c r="AG311" s="40" t="str">
        <f>IFERROR(INDEX($Z$2:$Z$8,MATCH(Manuel!$B244:$N282,AG$2:AG$8,0)),"--")</f>
        <v>--</v>
      </c>
      <c r="AH311" s="40" t="str">
        <f>IFERROR(INDEX($Z$2:$Z$8,MATCH(Manuel!$B244:$N282,AH$2:AH$8,0)),"--")</f>
        <v>--</v>
      </c>
      <c r="AI311" s="40" t="str">
        <f>IFERROR(INDEX($Z$2:$Z$8,MATCH(Manuel!$B244:$N282,AI$2:AI$8,0)),"--")</f>
        <v>--</v>
      </c>
      <c r="AJ311" s="40" t="str">
        <f>IFERROR(INDEX($Z$2:$Z$8,MATCH(Manuel!$B244:$N282,AJ$2:AJ$8,0)),"--")</f>
        <v>--</v>
      </c>
      <c r="AK311" s="40" t="str">
        <f>IFERROR(INDEX($Z$2:$Z$8,MATCH(Manuel!$B244:$N282,AK$2:AK$8,0)),"--")</f>
        <v>--</v>
      </c>
      <c r="AL311" s="40" t="str">
        <f>IFERROR(INDEX($Z$2:$Z$8,MATCH(Manuel!$B244:$N282,AL$2:AL$8,0)),"--")</f>
        <v>--</v>
      </c>
      <c r="AM311" s="40" t="str">
        <f>IFERROR(INDEX($Z$2:$Z$8,MATCH(Manuel!$B244:$N282,AM$2:AM$8,0)),"--")</f>
        <v>--</v>
      </c>
      <c r="AN311" s="40" t="str">
        <f>IFERROR(INDEX($Z$2:$Z$8,MATCH(Manuel!$B244:$N282,AN$2:AN$8,0)),"--")</f>
        <v>--</v>
      </c>
      <c r="AO311" s="40" t="str">
        <f>IFERROR(INDEX($Z$2:$Z$8,MATCH(Manuel!$B244:$N282,AO$2:AO$8,0)),"--")</f>
        <v>--</v>
      </c>
      <c r="AP311" s="40" t="str">
        <f>IFERROR(INDEX($Z$2:$Z$8,MATCH(Manuel!$B244:$N282,AP$2:AP$8,0)),"--")</f>
        <v>--</v>
      </c>
      <c r="AQ311" s="40" t="str">
        <f>IFERROR(INDEX($Z$2:$Z$8,MATCH(Manuel!$B244:$N282,AQ$2:AQ$8,0)),"--")</f>
        <v>--</v>
      </c>
      <c r="AR311" s="40" t="str">
        <f>IFERROR(INDEX($Z$2:$Z$8,MATCH(Manuel!$B244:$N282,AR$2:AR$8,0)),"--")</f>
        <v>--</v>
      </c>
      <c r="AS311" s="40" t="str">
        <f>IFERROR(INDEX($Z$2:$Z$8,MATCH(Manuel!$B244:$N282,AS$2:AS$8,0)),"--")</f>
        <v>--</v>
      </c>
      <c r="AT311" s="40" t="str">
        <f>IFERROR(INDEX($Z$2:$Z$8,MATCH(Manuel!$B244:$N282,AT$2:AT$8,0)),"--")</f>
        <v>--</v>
      </c>
    </row>
    <row r="312" spans="26:46">
      <c r="Z312" s="96">
        <f>IFERROR(SUM(AA312:AT312)+Manuel!$C312,"")</f>
        <v>0</v>
      </c>
      <c r="AA312" s="33" t="str">
        <f>IFERROR(INDEX($Z$2:$Z$8,MATCH(Manuel!$B244:$N280,AA$2:AA$8,0)),"--")</f>
        <v>--</v>
      </c>
      <c r="AB312" s="40" t="str">
        <f>IFERROR(INDEX($Z$2:$Z$8,MATCH(Manuel!$B244:$N282,AB$2:AB$8,0)),"--")</f>
        <v>--</v>
      </c>
      <c r="AC312" s="40" t="str">
        <f>IFERROR(INDEX($Z$2:$Z$8,MATCH(Manuel!$B244:$N282,AC$2:AC$8,0)),"--")</f>
        <v>--</v>
      </c>
      <c r="AD312" s="40" t="str">
        <f>IFERROR(INDEX($Z$2:$Z$8,MATCH(Manuel!$B244:$N282,AD$2:AD$8,0)),"--")</f>
        <v>--</v>
      </c>
      <c r="AE312" s="40" t="str">
        <f>IFERROR(INDEX($Z$2:$Z$8,MATCH(Manuel!$B244:$N282,AE$2:AE$8,0)),"--")</f>
        <v>--</v>
      </c>
      <c r="AF312" s="40" t="str">
        <f>IFERROR(INDEX($Z$2:$Z$8,MATCH(Manuel!$B244:$N282,AF$2:AF$8,0)),"--")</f>
        <v>--</v>
      </c>
      <c r="AG312" s="40" t="str">
        <f>IFERROR(INDEX($Z$2:$Z$8,MATCH(Manuel!$B244:$N282,AG$2:AG$8,0)),"--")</f>
        <v>--</v>
      </c>
      <c r="AH312" s="40" t="str">
        <f>IFERROR(INDEX($Z$2:$Z$8,MATCH(Manuel!$B244:$N282,AH$2:AH$8,0)),"--")</f>
        <v>--</v>
      </c>
      <c r="AI312" s="40" t="str">
        <f>IFERROR(INDEX($Z$2:$Z$8,MATCH(Manuel!$B244:$N282,AI$2:AI$8,0)),"--")</f>
        <v>--</v>
      </c>
      <c r="AJ312" s="40" t="str">
        <f>IFERROR(INDEX($Z$2:$Z$8,MATCH(Manuel!$B244:$N282,AJ$2:AJ$8,0)),"--")</f>
        <v>--</v>
      </c>
      <c r="AK312" s="40" t="str">
        <f>IFERROR(INDEX($Z$2:$Z$8,MATCH(Manuel!$B244:$N282,AK$2:AK$8,0)),"--")</f>
        <v>--</v>
      </c>
      <c r="AL312" s="40" t="str">
        <f>IFERROR(INDEX($Z$2:$Z$8,MATCH(Manuel!$B244:$N282,AL$2:AL$8,0)),"--")</f>
        <v>--</v>
      </c>
      <c r="AM312" s="40" t="str">
        <f>IFERROR(INDEX($Z$2:$Z$8,MATCH(Manuel!$B244:$N282,AM$2:AM$8,0)),"--")</f>
        <v>--</v>
      </c>
      <c r="AN312" s="40" t="str">
        <f>IFERROR(INDEX($Z$2:$Z$8,MATCH(Manuel!$B244:$N282,AN$2:AN$8,0)),"--")</f>
        <v>--</v>
      </c>
      <c r="AO312" s="40" t="str">
        <f>IFERROR(INDEX($Z$2:$Z$8,MATCH(Manuel!$B244:$N282,AO$2:AO$8,0)),"--")</f>
        <v>--</v>
      </c>
      <c r="AP312" s="40" t="str">
        <f>IFERROR(INDEX($Z$2:$Z$8,MATCH(Manuel!$B244:$N282,AP$2:AP$8,0)),"--")</f>
        <v>--</v>
      </c>
      <c r="AQ312" s="40" t="str">
        <f>IFERROR(INDEX($Z$2:$Z$8,MATCH(Manuel!$B244:$N282,AQ$2:AQ$8,0)),"--")</f>
        <v>--</v>
      </c>
      <c r="AR312" s="40" t="str">
        <f>IFERROR(INDEX($Z$2:$Z$8,MATCH(Manuel!$B244:$N282,AR$2:AR$8,0)),"--")</f>
        <v>--</v>
      </c>
      <c r="AS312" s="40" t="str">
        <f>IFERROR(INDEX($Z$2:$Z$8,MATCH(Manuel!$B244:$N282,AS$2:AS$8,0)),"--")</f>
        <v>--</v>
      </c>
      <c r="AT312" s="40" t="str">
        <f>IFERROR(INDEX($Z$2:$Z$8,MATCH(Manuel!$B244:$N282,AT$2:AT$8,0)),"--")</f>
        <v>--</v>
      </c>
    </row>
    <row r="313" spans="26:46">
      <c r="Z313" s="96">
        <f>IFERROR(SUM(AA313:AT313)+Manuel!$C313,"")</f>
        <v>0</v>
      </c>
      <c r="AA313" s="33" t="str">
        <f>IFERROR(INDEX($Z$2:$Z$8,MATCH(Manuel!$B244:$N280,AA$2:AA$8,0)),"--")</f>
        <v>--</v>
      </c>
      <c r="AB313" s="40" t="str">
        <f>IFERROR(INDEX($Z$2:$Z$8,MATCH(Manuel!$B244:$N282,AB$2:AB$8,0)),"--")</f>
        <v>--</v>
      </c>
      <c r="AC313" s="40" t="str">
        <f>IFERROR(INDEX($Z$2:$Z$8,MATCH(Manuel!$B244:$N282,AC$2:AC$8,0)),"--")</f>
        <v>--</v>
      </c>
      <c r="AD313" s="40" t="str">
        <f>IFERROR(INDEX($Z$2:$Z$8,MATCH(Manuel!$B244:$N282,AD$2:AD$8,0)),"--")</f>
        <v>--</v>
      </c>
      <c r="AE313" s="40" t="str">
        <f>IFERROR(INDEX($Z$2:$Z$8,MATCH(Manuel!$B244:$N282,AE$2:AE$8,0)),"--")</f>
        <v>--</v>
      </c>
      <c r="AF313" s="40" t="str">
        <f>IFERROR(INDEX($Z$2:$Z$8,MATCH(Manuel!$B244:$N282,AF$2:AF$8,0)),"--")</f>
        <v>--</v>
      </c>
      <c r="AG313" s="40" t="str">
        <f>IFERROR(INDEX($Z$2:$Z$8,MATCH(Manuel!$B244:$N282,AG$2:AG$8,0)),"--")</f>
        <v>--</v>
      </c>
      <c r="AH313" s="40" t="str">
        <f>IFERROR(INDEX($Z$2:$Z$8,MATCH(Manuel!$B244:$N282,AH$2:AH$8,0)),"--")</f>
        <v>--</v>
      </c>
      <c r="AI313" s="40" t="str">
        <f>IFERROR(INDEX($Z$2:$Z$8,MATCH(Manuel!$B244:$N282,AI$2:AI$8,0)),"--")</f>
        <v>--</v>
      </c>
      <c r="AJ313" s="40" t="str">
        <f>IFERROR(INDEX($Z$2:$Z$8,MATCH(Manuel!$B244:$N282,AJ$2:AJ$8,0)),"--")</f>
        <v>--</v>
      </c>
      <c r="AK313" s="40" t="str">
        <f>IFERROR(INDEX($Z$2:$Z$8,MATCH(Manuel!$B244:$N282,AK$2:AK$8,0)),"--")</f>
        <v>--</v>
      </c>
      <c r="AL313" s="40" t="str">
        <f>IFERROR(INDEX($Z$2:$Z$8,MATCH(Manuel!$B244:$N282,AL$2:AL$8,0)),"--")</f>
        <v>--</v>
      </c>
      <c r="AM313" s="40" t="str">
        <f>IFERROR(INDEX($Z$2:$Z$8,MATCH(Manuel!$B244:$N282,AM$2:AM$8,0)),"--")</f>
        <v>--</v>
      </c>
      <c r="AN313" s="40" t="str">
        <f>IFERROR(INDEX($Z$2:$Z$8,MATCH(Manuel!$B244:$N282,AN$2:AN$8,0)),"--")</f>
        <v>--</v>
      </c>
      <c r="AO313" s="40" t="str">
        <f>IFERROR(INDEX($Z$2:$Z$8,MATCH(Manuel!$B244:$N282,AO$2:AO$8,0)),"--")</f>
        <v>--</v>
      </c>
      <c r="AP313" s="40" t="str">
        <f>IFERROR(INDEX($Z$2:$Z$8,MATCH(Manuel!$B244:$N282,AP$2:AP$8,0)),"--")</f>
        <v>--</v>
      </c>
      <c r="AQ313" s="40" t="str">
        <f>IFERROR(INDEX($Z$2:$Z$8,MATCH(Manuel!$B244:$N282,AQ$2:AQ$8,0)),"--")</f>
        <v>--</v>
      </c>
      <c r="AR313" s="40" t="str">
        <f>IFERROR(INDEX($Z$2:$Z$8,MATCH(Manuel!$B244:$N282,AR$2:AR$8,0)),"--")</f>
        <v>--</v>
      </c>
      <c r="AS313" s="40" t="str">
        <f>IFERROR(INDEX($Z$2:$Z$8,MATCH(Manuel!$B244:$N282,AS$2:AS$8,0)),"--")</f>
        <v>--</v>
      </c>
      <c r="AT313" s="40" t="str">
        <f>IFERROR(INDEX($Z$2:$Z$8,MATCH(Manuel!$B244:$N282,AT$2:AT$8,0)),"--")</f>
        <v>--</v>
      </c>
    </row>
    <row r="314" spans="26:46">
      <c r="Z314" s="96">
        <f>IFERROR(SUM(AA314:AT314)+Manuel!$C314,"")</f>
        <v>0</v>
      </c>
      <c r="AA314" s="33" t="str">
        <f>IFERROR(INDEX($Z$2:$Z$8,MATCH(Manuel!$B244:$N280,AA$2:AA$8,0)),"--")</f>
        <v>--</v>
      </c>
      <c r="AB314" s="40" t="str">
        <f>IFERROR(INDEX($Z$2:$Z$8,MATCH(Manuel!$B244:$N282,AB$2:AB$8,0)),"--")</f>
        <v>--</v>
      </c>
      <c r="AC314" s="40" t="str">
        <f>IFERROR(INDEX($Z$2:$Z$8,MATCH(Manuel!$B244:$N282,AC$2:AC$8,0)),"--")</f>
        <v>--</v>
      </c>
      <c r="AD314" s="40" t="str">
        <f>IFERROR(INDEX($Z$2:$Z$8,MATCH(Manuel!$B244:$N282,AD$2:AD$8,0)),"--")</f>
        <v>--</v>
      </c>
      <c r="AE314" s="40" t="str">
        <f>IFERROR(INDEX($Z$2:$Z$8,MATCH(Manuel!$B244:$N282,AE$2:AE$8,0)),"--")</f>
        <v>--</v>
      </c>
      <c r="AF314" s="40" t="str">
        <f>IFERROR(INDEX($Z$2:$Z$8,MATCH(Manuel!$B244:$N282,AF$2:AF$8,0)),"--")</f>
        <v>--</v>
      </c>
      <c r="AG314" s="40" t="str">
        <f>IFERROR(INDEX($Z$2:$Z$8,MATCH(Manuel!$B244:$N282,AG$2:AG$8,0)),"--")</f>
        <v>--</v>
      </c>
      <c r="AH314" s="40" t="str">
        <f>IFERROR(INDEX($Z$2:$Z$8,MATCH(Manuel!$B244:$N282,AH$2:AH$8,0)),"--")</f>
        <v>--</v>
      </c>
      <c r="AI314" s="40" t="str">
        <f>IFERROR(INDEX($Z$2:$Z$8,MATCH(Manuel!$B244:$N282,AI$2:AI$8,0)),"--")</f>
        <v>--</v>
      </c>
      <c r="AJ314" s="40" t="str">
        <f>IFERROR(INDEX($Z$2:$Z$8,MATCH(Manuel!$B244:$N282,AJ$2:AJ$8,0)),"--")</f>
        <v>--</v>
      </c>
      <c r="AK314" s="40" t="str">
        <f>IFERROR(INDEX($Z$2:$Z$8,MATCH(Manuel!$B244:$N282,AK$2:AK$8,0)),"--")</f>
        <v>--</v>
      </c>
      <c r="AL314" s="40" t="str">
        <f>IFERROR(INDEX($Z$2:$Z$8,MATCH(Manuel!$B244:$N282,AL$2:AL$8,0)),"--")</f>
        <v>--</v>
      </c>
      <c r="AM314" s="40" t="str">
        <f>IFERROR(INDEX($Z$2:$Z$8,MATCH(Manuel!$B244:$N282,AM$2:AM$8,0)),"--")</f>
        <v>--</v>
      </c>
      <c r="AN314" s="40" t="str">
        <f>IFERROR(INDEX($Z$2:$Z$8,MATCH(Manuel!$B244:$N282,AN$2:AN$8,0)),"--")</f>
        <v>--</v>
      </c>
      <c r="AO314" s="40" t="str">
        <f>IFERROR(INDEX($Z$2:$Z$8,MATCH(Manuel!$B244:$N282,AO$2:AO$8,0)),"--")</f>
        <v>--</v>
      </c>
      <c r="AP314" s="40" t="str">
        <f>IFERROR(INDEX($Z$2:$Z$8,MATCH(Manuel!$B244:$N282,AP$2:AP$8,0)),"--")</f>
        <v>--</v>
      </c>
      <c r="AQ314" s="40" t="str">
        <f>IFERROR(INDEX($Z$2:$Z$8,MATCH(Manuel!$B244:$N282,AQ$2:AQ$8,0)),"--")</f>
        <v>--</v>
      </c>
      <c r="AR314" s="40" t="str">
        <f>IFERROR(INDEX($Z$2:$Z$8,MATCH(Manuel!$B244:$N282,AR$2:AR$8,0)),"--")</f>
        <v>--</v>
      </c>
      <c r="AS314" s="40" t="str">
        <f>IFERROR(INDEX($Z$2:$Z$8,MATCH(Manuel!$B244:$N282,AS$2:AS$8,0)),"--")</f>
        <v>--</v>
      </c>
      <c r="AT314" s="40" t="str">
        <f>IFERROR(INDEX($Z$2:$Z$8,MATCH(Manuel!$B244:$N282,AT$2:AT$8,0)),"--")</f>
        <v>--</v>
      </c>
    </row>
    <row r="315" spans="26:46">
      <c r="Z315" s="96">
        <f>IFERROR(SUM(AA315:AT315)+Manuel!$C315,"")</f>
        <v>0</v>
      </c>
      <c r="AA315" s="33" t="str">
        <f>IFERROR(INDEX($Z$2:$Z$8,MATCH(Manuel!$B244:$N280,AA$2:AA$8,0)),"--")</f>
        <v>--</v>
      </c>
      <c r="AB315" s="40" t="str">
        <f>IFERROR(INDEX($Z$2:$Z$8,MATCH(Manuel!$B244:$N282,AB$2:AB$8,0)),"--")</f>
        <v>--</v>
      </c>
      <c r="AC315" s="40" t="str">
        <f>IFERROR(INDEX($Z$2:$Z$8,MATCH(Manuel!$B244:$N282,AC$2:AC$8,0)),"--")</f>
        <v>--</v>
      </c>
      <c r="AD315" s="40" t="str">
        <f>IFERROR(INDEX($Z$2:$Z$8,MATCH(Manuel!$B244:$N282,AD$2:AD$8,0)),"--")</f>
        <v>--</v>
      </c>
      <c r="AE315" s="40" t="str">
        <f>IFERROR(INDEX($Z$2:$Z$8,MATCH(Manuel!$B244:$N282,AE$2:AE$8,0)),"--")</f>
        <v>--</v>
      </c>
      <c r="AF315" s="40" t="str">
        <f>IFERROR(INDEX($Z$2:$Z$8,MATCH(Manuel!$B244:$N282,AF$2:AF$8,0)),"--")</f>
        <v>--</v>
      </c>
      <c r="AG315" s="40" t="str">
        <f>IFERROR(INDEX($Z$2:$Z$8,MATCH(Manuel!$B244:$N282,AG$2:AG$8,0)),"--")</f>
        <v>--</v>
      </c>
      <c r="AH315" s="40" t="str">
        <f>IFERROR(INDEX($Z$2:$Z$8,MATCH(Manuel!$B244:$N282,AH$2:AH$8,0)),"--")</f>
        <v>--</v>
      </c>
      <c r="AI315" s="40" t="str">
        <f>IFERROR(INDEX($Z$2:$Z$8,MATCH(Manuel!$B244:$N282,AI$2:AI$8,0)),"--")</f>
        <v>--</v>
      </c>
      <c r="AJ315" s="40" t="str">
        <f>IFERROR(INDEX($Z$2:$Z$8,MATCH(Manuel!$B244:$N282,AJ$2:AJ$8,0)),"--")</f>
        <v>--</v>
      </c>
      <c r="AK315" s="40" t="str">
        <f>IFERROR(INDEX($Z$2:$Z$8,MATCH(Manuel!$B244:$N282,AK$2:AK$8,0)),"--")</f>
        <v>--</v>
      </c>
      <c r="AL315" s="40" t="str">
        <f>IFERROR(INDEX($Z$2:$Z$8,MATCH(Manuel!$B244:$N282,AL$2:AL$8,0)),"--")</f>
        <v>--</v>
      </c>
      <c r="AM315" s="40" t="str">
        <f>IFERROR(INDEX($Z$2:$Z$8,MATCH(Manuel!$B244:$N282,AM$2:AM$8,0)),"--")</f>
        <v>--</v>
      </c>
      <c r="AN315" s="40" t="str">
        <f>IFERROR(INDEX($Z$2:$Z$8,MATCH(Manuel!$B244:$N282,AN$2:AN$8,0)),"--")</f>
        <v>--</v>
      </c>
      <c r="AO315" s="40" t="str">
        <f>IFERROR(INDEX($Z$2:$Z$8,MATCH(Manuel!$B244:$N282,AO$2:AO$8,0)),"--")</f>
        <v>--</v>
      </c>
      <c r="AP315" s="40" t="str">
        <f>IFERROR(INDEX($Z$2:$Z$8,MATCH(Manuel!$B244:$N282,AP$2:AP$8,0)),"--")</f>
        <v>--</v>
      </c>
      <c r="AQ315" s="40" t="str">
        <f>IFERROR(INDEX($Z$2:$Z$8,MATCH(Manuel!$B244:$N282,AQ$2:AQ$8,0)),"--")</f>
        <v>--</v>
      </c>
      <c r="AR315" s="40" t="str">
        <f>IFERROR(INDEX($Z$2:$Z$8,MATCH(Manuel!$B244:$N282,AR$2:AR$8,0)),"--")</f>
        <v>--</v>
      </c>
      <c r="AS315" s="40" t="str">
        <f>IFERROR(INDEX($Z$2:$Z$8,MATCH(Manuel!$B244:$N282,AS$2:AS$8,0)),"--")</f>
        <v>--</v>
      </c>
      <c r="AT315" s="40" t="str">
        <f>IFERROR(INDEX($Z$2:$Z$8,MATCH(Manuel!$B244:$N282,AT$2:AT$8,0)),"--")</f>
        <v>--</v>
      </c>
    </row>
    <row r="316" spans="26:46">
      <c r="Z316" s="96">
        <f>IFERROR(SUM(AA316:AT316)+Manuel!$C316,"")</f>
        <v>0</v>
      </c>
      <c r="AA316" s="33" t="str">
        <f>IFERROR(INDEX($Z$2:$Z$8,MATCH(Manuel!$B244:$N280,AA$2:AA$8,0)),"--")</f>
        <v>--</v>
      </c>
      <c r="AB316" s="40" t="str">
        <f>IFERROR(INDEX($Z$2:$Z$8,MATCH(Manuel!$B244:$N282,AB$2:AB$8,0)),"--")</f>
        <v>--</v>
      </c>
      <c r="AC316" s="40" t="str">
        <f>IFERROR(INDEX($Z$2:$Z$8,MATCH(Manuel!$B244:$N282,AC$2:AC$8,0)),"--")</f>
        <v>--</v>
      </c>
      <c r="AD316" s="40" t="str">
        <f>IFERROR(INDEX($Z$2:$Z$8,MATCH(Manuel!$B244:$N282,AD$2:AD$8,0)),"--")</f>
        <v>--</v>
      </c>
      <c r="AE316" s="40" t="str">
        <f>IFERROR(INDEX($Z$2:$Z$8,MATCH(Manuel!$B244:$N282,AE$2:AE$8,0)),"--")</f>
        <v>--</v>
      </c>
      <c r="AF316" s="40" t="str">
        <f>IFERROR(INDEX($Z$2:$Z$8,MATCH(Manuel!$B244:$N282,AF$2:AF$8,0)),"--")</f>
        <v>--</v>
      </c>
      <c r="AG316" s="40" t="str">
        <f>IFERROR(INDEX($Z$2:$Z$8,MATCH(Manuel!$B244:$N282,AG$2:AG$8,0)),"--")</f>
        <v>--</v>
      </c>
      <c r="AH316" s="40" t="str">
        <f>IFERROR(INDEX($Z$2:$Z$8,MATCH(Manuel!$B244:$N282,AH$2:AH$8,0)),"--")</f>
        <v>--</v>
      </c>
      <c r="AI316" s="40" t="str">
        <f>IFERROR(INDEX($Z$2:$Z$8,MATCH(Manuel!$B244:$N282,AI$2:AI$8,0)),"--")</f>
        <v>--</v>
      </c>
      <c r="AJ316" s="40" t="str">
        <f>IFERROR(INDEX($Z$2:$Z$8,MATCH(Manuel!$B244:$N282,AJ$2:AJ$8,0)),"--")</f>
        <v>--</v>
      </c>
      <c r="AK316" s="40" t="str">
        <f>IFERROR(INDEX($Z$2:$Z$8,MATCH(Manuel!$B244:$N282,AK$2:AK$8,0)),"--")</f>
        <v>--</v>
      </c>
      <c r="AL316" s="40" t="str">
        <f>IFERROR(INDEX($Z$2:$Z$8,MATCH(Manuel!$B244:$N282,AL$2:AL$8,0)),"--")</f>
        <v>--</v>
      </c>
      <c r="AM316" s="40" t="str">
        <f>IFERROR(INDEX($Z$2:$Z$8,MATCH(Manuel!$B244:$N282,AM$2:AM$8,0)),"--")</f>
        <v>--</v>
      </c>
      <c r="AN316" s="40" t="str">
        <f>IFERROR(INDEX($Z$2:$Z$8,MATCH(Manuel!$B244:$N282,AN$2:AN$8,0)),"--")</f>
        <v>--</v>
      </c>
      <c r="AO316" s="40" t="str">
        <f>IFERROR(INDEX($Z$2:$Z$8,MATCH(Manuel!$B244:$N282,AO$2:AO$8,0)),"--")</f>
        <v>--</v>
      </c>
      <c r="AP316" s="40" t="str">
        <f>IFERROR(INDEX($Z$2:$Z$8,MATCH(Manuel!$B244:$N282,AP$2:AP$8,0)),"--")</f>
        <v>--</v>
      </c>
      <c r="AQ316" s="40" t="str">
        <f>IFERROR(INDEX($Z$2:$Z$8,MATCH(Manuel!$B244:$N282,AQ$2:AQ$8,0)),"--")</f>
        <v>--</v>
      </c>
      <c r="AR316" s="40" t="str">
        <f>IFERROR(INDEX($Z$2:$Z$8,MATCH(Manuel!$B244:$N282,AR$2:AR$8,0)),"--")</f>
        <v>--</v>
      </c>
      <c r="AS316" s="40" t="str">
        <f>IFERROR(INDEX($Z$2:$Z$8,MATCH(Manuel!$B244:$N282,AS$2:AS$8,0)),"--")</f>
        <v>--</v>
      </c>
      <c r="AT316" s="40" t="str">
        <f>IFERROR(INDEX($Z$2:$Z$8,MATCH(Manuel!$B244:$N282,AT$2:AT$8,0)),"--")</f>
        <v>--</v>
      </c>
    </row>
    <row r="317" spans="26:46">
      <c r="Z317" s="96">
        <f>IFERROR(SUM(AA317:AT317)+Manuel!$C317,"")</f>
        <v>0</v>
      </c>
      <c r="AA317" s="33" t="str">
        <f>IFERROR(INDEX($Z$2:$Z$8,MATCH(Manuel!$B244:$N280,AA$2:AA$8,0)),"--")</f>
        <v>--</v>
      </c>
      <c r="AB317" s="40" t="str">
        <f>IFERROR(INDEX($Z$2:$Z$8,MATCH(Manuel!$B244:$N282,AB$2:AB$8,0)),"--")</f>
        <v>--</v>
      </c>
      <c r="AC317" s="40" t="str">
        <f>IFERROR(INDEX($Z$2:$Z$8,MATCH(Manuel!$B244:$N282,AC$2:AC$8,0)),"--")</f>
        <v>--</v>
      </c>
      <c r="AD317" s="40" t="str">
        <f>IFERROR(INDEX($Z$2:$Z$8,MATCH(Manuel!$B244:$N282,AD$2:AD$8,0)),"--")</f>
        <v>--</v>
      </c>
      <c r="AE317" s="40" t="str">
        <f>IFERROR(INDEX($Z$2:$Z$8,MATCH(Manuel!$B244:$N282,AE$2:AE$8,0)),"--")</f>
        <v>--</v>
      </c>
      <c r="AF317" s="40" t="str">
        <f>IFERROR(INDEX($Z$2:$Z$8,MATCH(Manuel!$B244:$N282,AF$2:AF$8,0)),"--")</f>
        <v>--</v>
      </c>
      <c r="AG317" s="40" t="str">
        <f>IFERROR(INDEX($Z$2:$Z$8,MATCH(Manuel!$B244:$N282,AG$2:AG$8,0)),"--")</f>
        <v>--</v>
      </c>
      <c r="AH317" s="40" t="str">
        <f>IFERROR(INDEX($Z$2:$Z$8,MATCH(Manuel!$B244:$N282,AH$2:AH$8,0)),"--")</f>
        <v>--</v>
      </c>
      <c r="AI317" s="40" t="str">
        <f>IFERROR(INDEX($Z$2:$Z$8,MATCH(Manuel!$B244:$N282,AI$2:AI$8,0)),"--")</f>
        <v>--</v>
      </c>
      <c r="AJ317" s="40" t="str">
        <f>IFERROR(INDEX($Z$2:$Z$8,MATCH(Manuel!$B244:$N282,AJ$2:AJ$8,0)),"--")</f>
        <v>--</v>
      </c>
      <c r="AK317" s="40" t="str">
        <f>IFERROR(INDEX($Z$2:$Z$8,MATCH(Manuel!$B244:$N282,AK$2:AK$8,0)),"--")</f>
        <v>--</v>
      </c>
      <c r="AL317" s="40" t="str">
        <f>IFERROR(INDEX($Z$2:$Z$8,MATCH(Manuel!$B244:$N282,AL$2:AL$8,0)),"--")</f>
        <v>--</v>
      </c>
      <c r="AM317" s="40" t="str">
        <f>IFERROR(INDEX($Z$2:$Z$8,MATCH(Manuel!$B244:$N282,AM$2:AM$8,0)),"--")</f>
        <v>--</v>
      </c>
      <c r="AN317" s="40" t="str">
        <f>IFERROR(INDEX($Z$2:$Z$8,MATCH(Manuel!$B244:$N282,AN$2:AN$8,0)),"--")</f>
        <v>--</v>
      </c>
      <c r="AO317" s="40" t="str">
        <f>IFERROR(INDEX($Z$2:$Z$8,MATCH(Manuel!$B244:$N282,AO$2:AO$8,0)),"--")</f>
        <v>--</v>
      </c>
      <c r="AP317" s="40" t="str">
        <f>IFERROR(INDEX($Z$2:$Z$8,MATCH(Manuel!$B244:$N282,AP$2:AP$8,0)),"--")</f>
        <v>--</v>
      </c>
      <c r="AQ317" s="40" t="str">
        <f>IFERROR(INDEX($Z$2:$Z$8,MATCH(Manuel!$B244:$N282,AQ$2:AQ$8,0)),"--")</f>
        <v>--</v>
      </c>
      <c r="AR317" s="40" t="str">
        <f>IFERROR(INDEX($Z$2:$Z$8,MATCH(Manuel!$B244:$N282,AR$2:AR$8,0)),"--")</f>
        <v>--</v>
      </c>
      <c r="AS317" s="40" t="str">
        <f>IFERROR(INDEX($Z$2:$Z$8,MATCH(Manuel!$B244:$N282,AS$2:AS$8,0)),"--")</f>
        <v>--</v>
      </c>
      <c r="AT317" s="40" t="str">
        <f>IFERROR(INDEX($Z$2:$Z$8,MATCH(Manuel!$B244:$N282,AT$2:AT$8,0)),"--")</f>
        <v>--</v>
      </c>
    </row>
    <row r="318" spans="26:46">
      <c r="Z318" s="96">
        <f>IFERROR(SUM(AA318:AT318)+Manuel!$C318,"")</f>
        <v>0</v>
      </c>
      <c r="AA318" s="33" t="str">
        <f>IFERROR(INDEX($Z$2:$Z$8,MATCH(Manuel!$B244:$N280,AA$2:AA$8,0)),"--")</f>
        <v>--</v>
      </c>
      <c r="AB318" s="40" t="str">
        <f>IFERROR(INDEX($Z$2:$Z$8,MATCH(Manuel!$B244:$N282,AB$2:AB$8,0)),"--")</f>
        <v>--</v>
      </c>
      <c r="AC318" s="40" t="str">
        <f>IFERROR(INDEX($Z$2:$Z$8,MATCH(Manuel!$B244:$N282,AC$2:AC$8,0)),"--")</f>
        <v>--</v>
      </c>
      <c r="AD318" s="40" t="str">
        <f>IFERROR(INDEX($Z$2:$Z$8,MATCH(Manuel!$B244:$N282,AD$2:AD$8,0)),"--")</f>
        <v>--</v>
      </c>
      <c r="AE318" s="40" t="str">
        <f>IFERROR(INDEX($Z$2:$Z$8,MATCH(Manuel!$B244:$N282,AE$2:AE$8,0)),"--")</f>
        <v>--</v>
      </c>
      <c r="AF318" s="40" t="str">
        <f>IFERROR(INDEX($Z$2:$Z$8,MATCH(Manuel!$B244:$N282,AF$2:AF$8,0)),"--")</f>
        <v>--</v>
      </c>
      <c r="AG318" s="40" t="str">
        <f>IFERROR(INDEX($Z$2:$Z$8,MATCH(Manuel!$B244:$N282,AG$2:AG$8,0)),"--")</f>
        <v>--</v>
      </c>
      <c r="AH318" s="40" t="str">
        <f>IFERROR(INDEX($Z$2:$Z$8,MATCH(Manuel!$B244:$N282,AH$2:AH$8,0)),"--")</f>
        <v>--</v>
      </c>
      <c r="AI318" s="40" t="str">
        <f>IFERROR(INDEX($Z$2:$Z$8,MATCH(Manuel!$B244:$N282,AI$2:AI$8,0)),"--")</f>
        <v>--</v>
      </c>
      <c r="AJ318" s="40" t="str">
        <f>IFERROR(INDEX($Z$2:$Z$8,MATCH(Manuel!$B244:$N282,AJ$2:AJ$8,0)),"--")</f>
        <v>--</v>
      </c>
      <c r="AK318" s="40" t="str">
        <f>IFERROR(INDEX($Z$2:$Z$8,MATCH(Manuel!$B244:$N282,AK$2:AK$8,0)),"--")</f>
        <v>--</v>
      </c>
      <c r="AL318" s="40" t="str">
        <f>IFERROR(INDEX($Z$2:$Z$8,MATCH(Manuel!$B244:$N282,AL$2:AL$8,0)),"--")</f>
        <v>--</v>
      </c>
      <c r="AM318" s="40" t="str">
        <f>IFERROR(INDEX($Z$2:$Z$8,MATCH(Manuel!$B244:$N282,AM$2:AM$8,0)),"--")</f>
        <v>--</v>
      </c>
      <c r="AN318" s="40" t="str">
        <f>IFERROR(INDEX($Z$2:$Z$8,MATCH(Manuel!$B244:$N282,AN$2:AN$8,0)),"--")</f>
        <v>--</v>
      </c>
      <c r="AO318" s="40" t="str">
        <f>IFERROR(INDEX($Z$2:$Z$8,MATCH(Manuel!$B244:$N282,AO$2:AO$8,0)),"--")</f>
        <v>--</v>
      </c>
      <c r="AP318" s="40" t="str">
        <f>IFERROR(INDEX($Z$2:$Z$8,MATCH(Manuel!$B244:$N282,AP$2:AP$8,0)),"--")</f>
        <v>--</v>
      </c>
      <c r="AQ318" s="40" t="str">
        <f>IFERROR(INDEX($Z$2:$Z$8,MATCH(Manuel!$B244:$N282,AQ$2:AQ$8,0)),"--")</f>
        <v>--</v>
      </c>
      <c r="AR318" s="40" t="str">
        <f>IFERROR(INDEX($Z$2:$Z$8,MATCH(Manuel!$B244:$N282,AR$2:AR$8,0)),"--")</f>
        <v>--</v>
      </c>
      <c r="AS318" s="40" t="str">
        <f>IFERROR(INDEX($Z$2:$Z$8,MATCH(Manuel!$B244:$N282,AS$2:AS$8,0)),"--")</f>
        <v>--</v>
      </c>
      <c r="AT318" s="40" t="str">
        <f>IFERROR(INDEX($Z$2:$Z$8,MATCH(Manuel!$B244:$N282,AT$2:AT$8,0)),"--")</f>
        <v>--</v>
      </c>
    </row>
    <row r="319" spans="26:46">
      <c r="Z319" s="96">
        <f>IFERROR(SUM(AA319:AT319)+Manuel!$C319,"")</f>
        <v>0</v>
      </c>
      <c r="AA319" s="33" t="str">
        <f>IFERROR(INDEX($Z$2:$Z$8,MATCH(Manuel!$B244:$N280,AA$2:AA$8,0)),"--")</f>
        <v>--</v>
      </c>
      <c r="AB319" s="40" t="str">
        <f>IFERROR(INDEX($Z$2:$Z$8,MATCH(Manuel!$B244:$N282,AB$2:AB$8,0)),"--")</f>
        <v>--</v>
      </c>
      <c r="AC319" s="40" t="str">
        <f>IFERROR(INDEX($Z$2:$Z$8,MATCH(Manuel!$B244:$N282,AC$2:AC$8,0)),"--")</f>
        <v>--</v>
      </c>
      <c r="AD319" s="40" t="str">
        <f>IFERROR(INDEX($Z$2:$Z$8,MATCH(Manuel!$B244:$N282,AD$2:AD$8,0)),"--")</f>
        <v>--</v>
      </c>
      <c r="AE319" s="40" t="str">
        <f>IFERROR(INDEX($Z$2:$Z$8,MATCH(Manuel!$B244:$N282,AE$2:AE$8,0)),"--")</f>
        <v>--</v>
      </c>
      <c r="AF319" s="40" t="str">
        <f>IFERROR(INDEX($Z$2:$Z$8,MATCH(Manuel!$B244:$N282,AF$2:AF$8,0)),"--")</f>
        <v>--</v>
      </c>
      <c r="AG319" s="40" t="str">
        <f>IFERROR(INDEX($Z$2:$Z$8,MATCH(Manuel!$B244:$N282,AG$2:AG$8,0)),"--")</f>
        <v>--</v>
      </c>
      <c r="AH319" s="40" t="str">
        <f>IFERROR(INDEX($Z$2:$Z$8,MATCH(Manuel!$B244:$N282,AH$2:AH$8,0)),"--")</f>
        <v>--</v>
      </c>
      <c r="AI319" s="40" t="str">
        <f>IFERROR(INDEX($Z$2:$Z$8,MATCH(Manuel!$B244:$N282,AI$2:AI$8,0)),"--")</f>
        <v>--</v>
      </c>
      <c r="AJ319" s="40" t="str">
        <f>IFERROR(INDEX($Z$2:$Z$8,MATCH(Manuel!$B244:$N282,AJ$2:AJ$8,0)),"--")</f>
        <v>--</v>
      </c>
      <c r="AK319" s="40" t="str">
        <f>IFERROR(INDEX($Z$2:$Z$8,MATCH(Manuel!$B244:$N282,AK$2:AK$8,0)),"--")</f>
        <v>--</v>
      </c>
      <c r="AL319" s="40" t="str">
        <f>IFERROR(INDEX($Z$2:$Z$8,MATCH(Manuel!$B244:$N282,AL$2:AL$8,0)),"--")</f>
        <v>--</v>
      </c>
      <c r="AM319" s="40" t="str">
        <f>IFERROR(INDEX($Z$2:$Z$8,MATCH(Manuel!$B244:$N282,AM$2:AM$8,0)),"--")</f>
        <v>--</v>
      </c>
      <c r="AN319" s="40" t="str">
        <f>IFERROR(INDEX($Z$2:$Z$8,MATCH(Manuel!$B244:$N282,AN$2:AN$8,0)),"--")</f>
        <v>--</v>
      </c>
      <c r="AO319" s="40" t="str">
        <f>IFERROR(INDEX($Z$2:$Z$8,MATCH(Manuel!$B244:$N282,AO$2:AO$8,0)),"--")</f>
        <v>--</v>
      </c>
      <c r="AP319" s="40" t="str">
        <f>IFERROR(INDEX($Z$2:$Z$8,MATCH(Manuel!$B244:$N282,AP$2:AP$8,0)),"--")</f>
        <v>--</v>
      </c>
      <c r="AQ319" s="40" t="str">
        <f>IFERROR(INDEX($Z$2:$Z$8,MATCH(Manuel!$B244:$N282,AQ$2:AQ$8,0)),"--")</f>
        <v>--</v>
      </c>
      <c r="AR319" s="40" t="str">
        <f>IFERROR(INDEX($Z$2:$Z$8,MATCH(Manuel!$B244:$N282,AR$2:AR$8,0)),"--")</f>
        <v>--</v>
      </c>
      <c r="AS319" s="40" t="str">
        <f>IFERROR(INDEX($Z$2:$Z$8,MATCH(Manuel!$B244:$N282,AS$2:AS$8,0)),"--")</f>
        <v>--</v>
      </c>
      <c r="AT319" s="40" t="str">
        <f>IFERROR(INDEX($Z$2:$Z$8,MATCH(Manuel!$B244:$N282,AT$2:AT$8,0)),"--")</f>
        <v>--</v>
      </c>
    </row>
    <row r="320" spans="26:46">
      <c r="Z320" s="96">
        <f>IFERROR(SUM(AA320:AT320)+Manuel!$C320,"")</f>
        <v>0</v>
      </c>
      <c r="AA320" s="33" t="str">
        <f>IFERROR(INDEX($Z$2:$Z$8,MATCH(Manuel!$B244:$N280,AA$2:AA$8,0)),"--")</f>
        <v>--</v>
      </c>
      <c r="AB320" s="40" t="str">
        <f>IFERROR(INDEX($Z$2:$Z$8,MATCH(Manuel!$B244:$N282,AB$2:AB$8,0)),"--")</f>
        <v>--</v>
      </c>
      <c r="AC320" s="40" t="str">
        <f>IFERROR(INDEX($Z$2:$Z$8,MATCH(Manuel!$B244:$N282,AC$2:AC$8,0)),"--")</f>
        <v>--</v>
      </c>
      <c r="AD320" s="40" t="str">
        <f>IFERROR(INDEX($Z$2:$Z$8,MATCH(Manuel!$B244:$N282,AD$2:AD$8,0)),"--")</f>
        <v>--</v>
      </c>
      <c r="AE320" s="40" t="str">
        <f>IFERROR(INDEX($Z$2:$Z$8,MATCH(Manuel!$B244:$N282,AE$2:AE$8,0)),"--")</f>
        <v>--</v>
      </c>
      <c r="AF320" s="40" t="str">
        <f>IFERROR(INDEX($Z$2:$Z$8,MATCH(Manuel!$B244:$N282,AF$2:AF$8,0)),"--")</f>
        <v>--</v>
      </c>
      <c r="AG320" s="40" t="str">
        <f>IFERROR(INDEX($Z$2:$Z$8,MATCH(Manuel!$B244:$N282,AG$2:AG$8,0)),"--")</f>
        <v>--</v>
      </c>
      <c r="AH320" s="40" t="str">
        <f>IFERROR(INDEX($Z$2:$Z$8,MATCH(Manuel!$B244:$N282,AH$2:AH$8,0)),"--")</f>
        <v>--</v>
      </c>
      <c r="AI320" s="40" t="str">
        <f>IFERROR(INDEX($Z$2:$Z$8,MATCH(Manuel!$B244:$N282,AI$2:AI$8,0)),"--")</f>
        <v>--</v>
      </c>
      <c r="AJ320" s="40" t="str">
        <f>IFERROR(INDEX($Z$2:$Z$8,MATCH(Manuel!$B244:$N282,AJ$2:AJ$8,0)),"--")</f>
        <v>--</v>
      </c>
      <c r="AK320" s="40" t="str">
        <f>IFERROR(INDEX($Z$2:$Z$8,MATCH(Manuel!$B244:$N282,AK$2:AK$8,0)),"--")</f>
        <v>--</v>
      </c>
      <c r="AL320" s="40" t="str">
        <f>IFERROR(INDEX($Z$2:$Z$8,MATCH(Manuel!$B244:$N282,AL$2:AL$8,0)),"--")</f>
        <v>--</v>
      </c>
      <c r="AM320" s="40" t="str">
        <f>IFERROR(INDEX($Z$2:$Z$8,MATCH(Manuel!$B244:$N282,AM$2:AM$8,0)),"--")</f>
        <v>--</v>
      </c>
      <c r="AN320" s="40" t="str">
        <f>IFERROR(INDEX($Z$2:$Z$8,MATCH(Manuel!$B244:$N282,AN$2:AN$8,0)),"--")</f>
        <v>--</v>
      </c>
      <c r="AO320" s="40" t="str">
        <f>IFERROR(INDEX($Z$2:$Z$8,MATCH(Manuel!$B244:$N282,AO$2:AO$8,0)),"--")</f>
        <v>--</v>
      </c>
      <c r="AP320" s="40" t="str">
        <f>IFERROR(INDEX($Z$2:$Z$8,MATCH(Manuel!$B244:$N282,AP$2:AP$8,0)),"--")</f>
        <v>--</v>
      </c>
      <c r="AQ320" s="40" t="str">
        <f>IFERROR(INDEX($Z$2:$Z$8,MATCH(Manuel!$B244:$N282,AQ$2:AQ$8,0)),"--")</f>
        <v>--</v>
      </c>
      <c r="AR320" s="40" t="str">
        <f>IFERROR(INDEX($Z$2:$Z$8,MATCH(Manuel!$B244:$N282,AR$2:AR$8,0)),"--")</f>
        <v>--</v>
      </c>
      <c r="AS320" s="40" t="str">
        <f>IFERROR(INDEX($Z$2:$Z$8,MATCH(Manuel!$B244:$N282,AS$2:AS$8,0)),"--")</f>
        <v>--</v>
      </c>
      <c r="AT320" s="40" t="str">
        <f>IFERROR(INDEX($Z$2:$Z$8,MATCH(Manuel!$B244:$N282,AT$2:AT$8,0)),"--")</f>
        <v>--</v>
      </c>
    </row>
    <row r="321" spans="26:46">
      <c r="Z321" s="96">
        <f>IFERROR(SUM(AA321:AT321)+Manuel!$C321,"")</f>
        <v>0</v>
      </c>
      <c r="AA321" s="33" t="str">
        <f>IFERROR(INDEX($Z$2:$Z$8,MATCH(Manuel!$B244:$N280,AA$2:AA$8,0)),"--")</f>
        <v>--</v>
      </c>
      <c r="AB321" s="40" t="str">
        <f>IFERROR(INDEX($Z$2:$Z$8,MATCH(Manuel!$B244:$N282,AB$2:AB$8,0)),"--")</f>
        <v>--</v>
      </c>
      <c r="AC321" s="40" t="str">
        <f>IFERROR(INDEX($Z$2:$Z$8,MATCH(Manuel!$B244:$N282,AC$2:AC$8,0)),"--")</f>
        <v>--</v>
      </c>
      <c r="AD321" s="40" t="str">
        <f>IFERROR(INDEX($Z$2:$Z$8,MATCH(Manuel!$B244:$N282,AD$2:AD$8,0)),"--")</f>
        <v>--</v>
      </c>
      <c r="AE321" s="40" t="str">
        <f>IFERROR(INDEX($Z$2:$Z$8,MATCH(Manuel!$B244:$N282,AE$2:AE$8,0)),"--")</f>
        <v>--</v>
      </c>
      <c r="AF321" s="40" t="str">
        <f>IFERROR(INDEX($Z$2:$Z$8,MATCH(Manuel!$B244:$N282,AF$2:AF$8,0)),"--")</f>
        <v>--</v>
      </c>
      <c r="AG321" s="40" t="str">
        <f>IFERROR(INDEX($Z$2:$Z$8,MATCH(Manuel!$B244:$N282,AG$2:AG$8,0)),"--")</f>
        <v>--</v>
      </c>
      <c r="AH321" s="40" t="str">
        <f>IFERROR(INDEX($Z$2:$Z$8,MATCH(Manuel!$B244:$N282,AH$2:AH$8,0)),"--")</f>
        <v>--</v>
      </c>
      <c r="AI321" s="40" t="str">
        <f>IFERROR(INDEX($Z$2:$Z$8,MATCH(Manuel!$B244:$N282,AI$2:AI$8,0)),"--")</f>
        <v>--</v>
      </c>
      <c r="AJ321" s="40" t="str">
        <f>IFERROR(INDEX($Z$2:$Z$8,MATCH(Manuel!$B244:$N282,AJ$2:AJ$8,0)),"--")</f>
        <v>--</v>
      </c>
      <c r="AK321" s="40" t="str">
        <f>IFERROR(INDEX($Z$2:$Z$8,MATCH(Manuel!$B244:$N282,AK$2:AK$8,0)),"--")</f>
        <v>--</v>
      </c>
      <c r="AL321" s="40" t="str">
        <f>IFERROR(INDEX($Z$2:$Z$8,MATCH(Manuel!$B244:$N282,AL$2:AL$8,0)),"--")</f>
        <v>--</v>
      </c>
      <c r="AM321" s="40" t="str">
        <f>IFERROR(INDEX($Z$2:$Z$8,MATCH(Manuel!$B244:$N282,AM$2:AM$8,0)),"--")</f>
        <v>--</v>
      </c>
      <c r="AN321" s="40" t="str">
        <f>IFERROR(INDEX($Z$2:$Z$8,MATCH(Manuel!$B244:$N282,AN$2:AN$8,0)),"--")</f>
        <v>--</v>
      </c>
      <c r="AO321" s="40" t="str">
        <f>IFERROR(INDEX($Z$2:$Z$8,MATCH(Manuel!$B244:$N282,AO$2:AO$8,0)),"--")</f>
        <v>--</v>
      </c>
      <c r="AP321" s="40" t="str">
        <f>IFERROR(INDEX($Z$2:$Z$8,MATCH(Manuel!$B244:$N282,AP$2:AP$8,0)),"--")</f>
        <v>--</v>
      </c>
      <c r="AQ321" s="40" t="str">
        <f>IFERROR(INDEX($Z$2:$Z$8,MATCH(Manuel!$B244:$N282,AQ$2:AQ$8,0)),"--")</f>
        <v>--</v>
      </c>
      <c r="AR321" s="40" t="str">
        <f>IFERROR(INDEX($Z$2:$Z$8,MATCH(Manuel!$B244:$N282,AR$2:AR$8,0)),"--")</f>
        <v>--</v>
      </c>
      <c r="AS321" s="40" t="str">
        <f>IFERROR(INDEX($Z$2:$Z$8,MATCH(Manuel!$B244:$N282,AS$2:AS$8,0)),"--")</f>
        <v>--</v>
      </c>
      <c r="AT321" s="40" t="str">
        <f>IFERROR(INDEX($Z$2:$Z$8,MATCH(Manuel!$B244:$N282,AT$2:AT$8,0)),"--")</f>
        <v>--</v>
      </c>
    </row>
    <row r="322" spans="26:46">
      <c r="Z322" s="96">
        <f>IFERROR(SUM(AA322:AT322)+Manuel!$C322,"")</f>
        <v>0</v>
      </c>
      <c r="AA322" s="33" t="str">
        <f>IFERROR(INDEX($Z$2:$Z$8,MATCH(Manuel!$B244:$N280,AA$2:AA$8,0)),"--")</f>
        <v>--</v>
      </c>
      <c r="AB322" s="40" t="str">
        <f>IFERROR(INDEX($Z$2:$Z$8,MATCH(Manuel!$B244:$N282,AB$2:AB$8,0)),"--")</f>
        <v>--</v>
      </c>
      <c r="AC322" s="40" t="str">
        <f>IFERROR(INDEX($Z$2:$Z$8,MATCH(Manuel!$B244:$N282,AC$2:AC$8,0)),"--")</f>
        <v>--</v>
      </c>
      <c r="AD322" s="40" t="str">
        <f>IFERROR(INDEX($Z$2:$Z$8,MATCH(Manuel!$B244:$N282,AD$2:AD$8,0)),"--")</f>
        <v>--</v>
      </c>
      <c r="AE322" s="40" t="str">
        <f>IFERROR(INDEX($Z$2:$Z$8,MATCH(Manuel!$B244:$N282,AE$2:AE$8,0)),"--")</f>
        <v>--</v>
      </c>
      <c r="AF322" s="40" t="str">
        <f>IFERROR(INDEX($Z$2:$Z$8,MATCH(Manuel!$B244:$N282,AF$2:AF$8,0)),"--")</f>
        <v>--</v>
      </c>
      <c r="AG322" s="40" t="str">
        <f>IFERROR(INDEX($Z$2:$Z$8,MATCH(Manuel!$B244:$N282,AG$2:AG$8,0)),"--")</f>
        <v>--</v>
      </c>
      <c r="AH322" s="40" t="str">
        <f>IFERROR(INDEX($Z$2:$Z$8,MATCH(Manuel!$B244:$N282,AH$2:AH$8,0)),"--")</f>
        <v>--</v>
      </c>
      <c r="AI322" s="40" t="str">
        <f>IFERROR(INDEX($Z$2:$Z$8,MATCH(Manuel!$B244:$N282,AI$2:AI$8,0)),"--")</f>
        <v>--</v>
      </c>
      <c r="AJ322" s="40" t="str">
        <f>IFERROR(INDEX($Z$2:$Z$8,MATCH(Manuel!$B244:$N282,AJ$2:AJ$8,0)),"--")</f>
        <v>--</v>
      </c>
      <c r="AK322" s="40" t="str">
        <f>IFERROR(INDEX($Z$2:$Z$8,MATCH(Manuel!$B244:$N282,AK$2:AK$8,0)),"--")</f>
        <v>--</v>
      </c>
      <c r="AL322" s="40" t="str">
        <f>IFERROR(INDEX($Z$2:$Z$8,MATCH(Manuel!$B244:$N282,AL$2:AL$8,0)),"--")</f>
        <v>--</v>
      </c>
      <c r="AM322" s="40" t="str">
        <f>IFERROR(INDEX($Z$2:$Z$8,MATCH(Manuel!$B244:$N282,AM$2:AM$8,0)),"--")</f>
        <v>--</v>
      </c>
      <c r="AN322" s="40" t="str">
        <f>IFERROR(INDEX($Z$2:$Z$8,MATCH(Manuel!$B244:$N282,AN$2:AN$8,0)),"--")</f>
        <v>--</v>
      </c>
      <c r="AO322" s="40" t="str">
        <f>IFERROR(INDEX($Z$2:$Z$8,MATCH(Manuel!$B244:$N282,AO$2:AO$8,0)),"--")</f>
        <v>--</v>
      </c>
      <c r="AP322" s="40" t="str">
        <f>IFERROR(INDEX($Z$2:$Z$8,MATCH(Manuel!$B244:$N282,AP$2:AP$8,0)),"--")</f>
        <v>--</v>
      </c>
      <c r="AQ322" s="40" t="str">
        <f>IFERROR(INDEX($Z$2:$Z$8,MATCH(Manuel!$B244:$N282,AQ$2:AQ$8,0)),"--")</f>
        <v>--</v>
      </c>
      <c r="AR322" s="40" t="str">
        <f>IFERROR(INDEX($Z$2:$Z$8,MATCH(Manuel!$B244:$N282,AR$2:AR$8,0)),"--")</f>
        <v>--</v>
      </c>
      <c r="AS322" s="40" t="str">
        <f>IFERROR(INDEX($Z$2:$Z$8,MATCH(Manuel!$B244:$N282,AS$2:AS$8,0)),"--")</f>
        <v>--</v>
      </c>
      <c r="AT322" s="40" t="str">
        <f>IFERROR(INDEX($Z$2:$Z$8,MATCH(Manuel!$B244:$N282,AT$2:AT$8,0)),"--")</f>
        <v>--</v>
      </c>
    </row>
    <row r="323" spans="26:46">
      <c r="Z323" s="96">
        <f>IFERROR(SUM(AA323:AT323)+Manuel!$C323,"")</f>
        <v>0</v>
      </c>
      <c r="AA323" s="33" t="str">
        <f>IFERROR(INDEX($Z$2:$Z$8,MATCH(Manuel!$B244:$N280,AA$2:AA$8,0)),"--")</f>
        <v>--</v>
      </c>
      <c r="AB323" s="40" t="str">
        <f>IFERROR(INDEX($Z$2:$Z$8,MATCH(Manuel!$B244:$N282,AB$2:AB$8,0)),"--")</f>
        <v>--</v>
      </c>
      <c r="AC323" s="40" t="str">
        <f>IFERROR(INDEX($Z$2:$Z$8,MATCH(Manuel!$B244:$N282,AC$2:AC$8,0)),"--")</f>
        <v>--</v>
      </c>
      <c r="AD323" s="40" t="str">
        <f>IFERROR(INDEX($Z$2:$Z$8,MATCH(Manuel!$B244:$N282,AD$2:AD$8,0)),"--")</f>
        <v>--</v>
      </c>
      <c r="AE323" s="40" t="str">
        <f>IFERROR(INDEX($Z$2:$Z$8,MATCH(Manuel!$B244:$N282,AE$2:AE$8,0)),"--")</f>
        <v>--</v>
      </c>
      <c r="AF323" s="40" t="str">
        <f>IFERROR(INDEX($Z$2:$Z$8,MATCH(Manuel!$B244:$N282,AF$2:AF$8,0)),"--")</f>
        <v>--</v>
      </c>
      <c r="AG323" s="40" t="str">
        <f>IFERROR(INDEX($Z$2:$Z$8,MATCH(Manuel!$B244:$N282,AG$2:AG$8,0)),"--")</f>
        <v>--</v>
      </c>
      <c r="AH323" s="40" t="str">
        <f>IFERROR(INDEX($Z$2:$Z$8,MATCH(Manuel!$B244:$N282,AH$2:AH$8,0)),"--")</f>
        <v>--</v>
      </c>
      <c r="AI323" s="40" t="str">
        <f>IFERROR(INDEX($Z$2:$Z$8,MATCH(Manuel!$B244:$N282,AI$2:AI$8,0)),"--")</f>
        <v>--</v>
      </c>
      <c r="AJ323" s="40" t="str">
        <f>IFERROR(INDEX($Z$2:$Z$8,MATCH(Manuel!$B244:$N282,AJ$2:AJ$8,0)),"--")</f>
        <v>--</v>
      </c>
      <c r="AK323" s="40" t="str">
        <f>IFERROR(INDEX($Z$2:$Z$8,MATCH(Manuel!$B244:$N282,AK$2:AK$8,0)),"--")</f>
        <v>--</v>
      </c>
      <c r="AL323" s="40" t="str">
        <f>IFERROR(INDEX($Z$2:$Z$8,MATCH(Manuel!$B244:$N282,AL$2:AL$8,0)),"--")</f>
        <v>--</v>
      </c>
      <c r="AM323" s="40" t="str">
        <f>IFERROR(INDEX($Z$2:$Z$8,MATCH(Manuel!$B244:$N282,AM$2:AM$8,0)),"--")</f>
        <v>--</v>
      </c>
      <c r="AN323" s="40" t="str">
        <f>IFERROR(INDEX($Z$2:$Z$8,MATCH(Manuel!$B244:$N282,AN$2:AN$8,0)),"--")</f>
        <v>--</v>
      </c>
      <c r="AO323" s="40" t="str">
        <f>IFERROR(INDEX($Z$2:$Z$8,MATCH(Manuel!$B244:$N282,AO$2:AO$8,0)),"--")</f>
        <v>--</v>
      </c>
      <c r="AP323" s="40" t="str">
        <f>IFERROR(INDEX($Z$2:$Z$8,MATCH(Manuel!$B244:$N282,AP$2:AP$8,0)),"--")</f>
        <v>--</v>
      </c>
      <c r="AQ323" s="40" t="str">
        <f>IFERROR(INDEX($Z$2:$Z$8,MATCH(Manuel!$B244:$N282,AQ$2:AQ$8,0)),"--")</f>
        <v>--</v>
      </c>
      <c r="AR323" s="40" t="str">
        <f>IFERROR(INDEX($Z$2:$Z$8,MATCH(Manuel!$B244:$N282,AR$2:AR$8,0)),"--")</f>
        <v>--</v>
      </c>
      <c r="AS323" s="40" t="str">
        <f>IFERROR(INDEX($Z$2:$Z$8,MATCH(Manuel!$B244:$N282,AS$2:AS$8,0)),"--")</f>
        <v>--</v>
      </c>
      <c r="AT323" s="40" t="str">
        <f>IFERROR(INDEX($Z$2:$Z$8,MATCH(Manuel!$B244:$N282,AT$2:AT$8,0)),"--")</f>
        <v>--</v>
      </c>
    </row>
    <row r="324" spans="26:46">
      <c r="Z324" s="96">
        <f>IFERROR(SUM(AA324:AT324)+Manuel!$C324,"")</f>
        <v>0</v>
      </c>
      <c r="AA324" s="33" t="str">
        <f>IFERROR(INDEX($Z$2:$Z$8,MATCH(Manuel!$B244:$N280,AA$2:AA$8,0)),"--")</f>
        <v>--</v>
      </c>
      <c r="AB324" s="40" t="str">
        <f>IFERROR(INDEX($Z$2:$Z$8,MATCH(Manuel!$B244:$N282,AB$2:AB$8,0)),"--")</f>
        <v>--</v>
      </c>
      <c r="AC324" s="40" t="str">
        <f>IFERROR(INDEX($Z$2:$Z$8,MATCH(Manuel!$B244:$N282,AC$2:AC$8,0)),"--")</f>
        <v>--</v>
      </c>
      <c r="AD324" s="40" t="str">
        <f>IFERROR(INDEX($Z$2:$Z$8,MATCH(Manuel!$B244:$N282,AD$2:AD$8,0)),"--")</f>
        <v>--</v>
      </c>
      <c r="AE324" s="40" t="str">
        <f>IFERROR(INDEX($Z$2:$Z$8,MATCH(Manuel!$B244:$N282,AE$2:AE$8,0)),"--")</f>
        <v>--</v>
      </c>
      <c r="AF324" s="40" t="str">
        <f>IFERROR(INDEX($Z$2:$Z$8,MATCH(Manuel!$B244:$N282,AF$2:AF$8,0)),"--")</f>
        <v>--</v>
      </c>
      <c r="AG324" s="40" t="str">
        <f>IFERROR(INDEX($Z$2:$Z$8,MATCH(Manuel!$B244:$N282,AG$2:AG$8,0)),"--")</f>
        <v>--</v>
      </c>
      <c r="AH324" s="40" t="str">
        <f>IFERROR(INDEX($Z$2:$Z$8,MATCH(Manuel!$B244:$N282,AH$2:AH$8,0)),"--")</f>
        <v>--</v>
      </c>
      <c r="AI324" s="40" t="str">
        <f>IFERROR(INDEX($Z$2:$Z$8,MATCH(Manuel!$B244:$N282,AI$2:AI$8,0)),"--")</f>
        <v>--</v>
      </c>
      <c r="AJ324" s="40" t="str">
        <f>IFERROR(INDEX($Z$2:$Z$8,MATCH(Manuel!$B244:$N282,AJ$2:AJ$8,0)),"--")</f>
        <v>--</v>
      </c>
      <c r="AK324" s="40" t="str">
        <f>IFERROR(INDEX($Z$2:$Z$8,MATCH(Manuel!$B244:$N282,AK$2:AK$8,0)),"--")</f>
        <v>--</v>
      </c>
      <c r="AL324" s="40" t="str">
        <f>IFERROR(INDEX($Z$2:$Z$8,MATCH(Manuel!$B244:$N282,AL$2:AL$8,0)),"--")</f>
        <v>--</v>
      </c>
      <c r="AM324" s="40" t="str">
        <f>IFERROR(INDEX($Z$2:$Z$8,MATCH(Manuel!$B244:$N282,AM$2:AM$8,0)),"--")</f>
        <v>--</v>
      </c>
      <c r="AN324" s="40" t="str">
        <f>IFERROR(INDEX($Z$2:$Z$8,MATCH(Manuel!$B244:$N282,AN$2:AN$8,0)),"--")</f>
        <v>--</v>
      </c>
      <c r="AO324" s="40" t="str">
        <f>IFERROR(INDEX($Z$2:$Z$8,MATCH(Manuel!$B244:$N282,AO$2:AO$8,0)),"--")</f>
        <v>--</v>
      </c>
      <c r="AP324" s="40" t="str">
        <f>IFERROR(INDEX($Z$2:$Z$8,MATCH(Manuel!$B244:$N282,AP$2:AP$8,0)),"--")</f>
        <v>--</v>
      </c>
      <c r="AQ324" s="40" t="str">
        <f>IFERROR(INDEX($Z$2:$Z$8,MATCH(Manuel!$B244:$N282,AQ$2:AQ$8,0)),"--")</f>
        <v>--</v>
      </c>
      <c r="AR324" s="40" t="str">
        <f>IFERROR(INDEX($Z$2:$Z$8,MATCH(Manuel!$B244:$N282,AR$2:AR$8,0)),"--")</f>
        <v>--</v>
      </c>
      <c r="AS324" s="40" t="str">
        <f>IFERROR(INDEX($Z$2:$Z$8,MATCH(Manuel!$B244:$N282,AS$2:AS$8,0)),"--")</f>
        <v>--</v>
      </c>
      <c r="AT324" s="40" t="str">
        <f>IFERROR(INDEX($Z$2:$Z$8,MATCH(Manuel!$B244:$N282,AT$2:AT$8,0)),"--")</f>
        <v>--</v>
      </c>
    </row>
    <row r="325" spans="26:46">
      <c r="Z325" s="96">
        <f>IFERROR(SUM(AA325:AT325)+Manuel!$C325,"")</f>
        <v>0</v>
      </c>
      <c r="AA325" s="33" t="str">
        <f>IFERROR(INDEX($Z$2:$Z$8,MATCH(Manuel!$B244:$N280,AA$2:AA$8,0)),"--")</f>
        <v>--</v>
      </c>
      <c r="AB325" s="40" t="str">
        <f>IFERROR(INDEX($Z$2:$Z$8,MATCH(Manuel!$B244:$N282,AB$2:AB$8,0)),"--")</f>
        <v>--</v>
      </c>
      <c r="AC325" s="40" t="str">
        <f>IFERROR(INDEX($Z$2:$Z$8,MATCH(Manuel!$B244:$N282,AC$2:AC$8,0)),"--")</f>
        <v>--</v>
      </c>
      <c r="AD325" s="40" t="str">
        <f>IFERROR(INDEX($Z$2:$Z$8,MATCH(Manuel!$B244:$N282,AD$2:AD$8,0)),"--")</f>
        <v>--</v>
      </c>
      <c r="AE325" s="40" t="str">
        <f>IFERROR(INDEX($Z$2:$Z$8,MATCH(Manuel!$B244:$N282,AE$2:AE$8,0)),"--")</f>
        <v>--</v>
      </c>
      <c r="AF325" s="40" t="str">
        <f>IFERROR(INDEX($Z$2:$Z$8,MATCH(Manuel!$B244:$N282,AF$2:AF$8,0)),"--")</f>
        <v>--</v>
      </c>
      <c r="AG325" s="40" t="str">
        <f>IFERROR(INDEX($Z$2:$Z$8,MATCH(Manuel!$B244:$N282,AG$2:AG$8,0)),"--")</f>
        <v>--</v>
      </c>
      <c r="AH325" s="40" t="str">
        <f>IFERROR(INDEX($Z$2:$Z$8,MATCH(Manuel!$B244:$N282,AH$2:AH$8,0)),"--")</f>
        <v>--</v>
      </c>
      <c r="AI325" s="40" t="str">
        <f>IFERROR(INDEX($Z$2:$Z$8,MATCH(Manuel!$B244:$N282,AI$2:AI$8,0)),"--")</f>
        <v>--</v>
      </c>
      <c r="AJ325" s="40" t="str">
        <f>IFERROR(INDEX($Z$2:$Z$8,MATCH(Manuel!$B244:$N282,AJ$2:AJ$8,0)),"--")</f>
        <v>--</v>
      </c>
      <c r="AK325" s="40" t="str">
        <f>IFERROR(INDEX($Z$2:$Z$8,MATCH(Manuel!$B244:$N282,AK$2:AK$8,0)),"--")</f>
        <v>--</v>
      </c>
      <c r="AL325" s="40" t="str">
        <f>IFERROR(INDEX($Z$2:$Z$8,MATCH(Manuel!$B244:$N282,AL$2:AL$8,0)),"--")</f>
        <v>--</v>
      </c>
      <c r="AM325" s="40" t="str">
        <f>IFERROR(INDEX($Z$2:$Z$8,MATCH(Manuel!$B244:$N282,AM$2:AM$8,0)),"--")</f>
        <v>--</v>
      </c>
      <c r="AN325" s="40" t="str">
        <f>IFERROR(INDEX($Z$2:$Z$8,MATCH(Manuel!$B244:$N282,AN$2:AN$8,0)),"--")</f>
        <v>--</v>
      </c>
      <c r="AO325" s="40" t="str">
        <f>IFERROR(INDEX($Z$2:$Z$8,MATCH(Manuel!$B244:$N282,AO$2:AO$8,0)),"--")</f>
        <v>--</v>
      </c>
      <c r="AP325" s="40" t="str">
        <f>IFERROR(INDEX($Z$2:$Z$8,MATCH(Manuel!$B244:$N282,AP$2:AP$8,0)),"--")</f>
        <v>--</v>
      </c>
      <c r="AQ325" s="40" t="str">
        <f>IFERROR(INDEX($Z$2:$Z$8,MATCH(Manuel!$B244:$N282,AQ$2:AQ$8,0)),"--")</f>
        <v>--</v>
      </c>
      <c r="AR325" s="40" t="str">
        <f>IFERROR(INDEX($Z$2:$Z$8,MATCH(Manuel!$B244:$N282,AR$2:AR$8,0)),"--")</f>
        <v>--</v>
      </c>
      <c r="AS325" s="40" t="str">
        <f>IFERROR(INDEX($Z$2:$Z$8,MATCH(Manuel!$B244:$N282,AS$2:AS$8,0)),"--")</f>
        <v>--</v>
      </c>
      <c r="AT325" s="40" t="str">
        <f>IFERROR(INDEX($Z$2:$Z$8,MATCH(Manuel!$B244:$N282,AT$2:AT$8,0)),"--")</f>
        <v>--</v>
      </c>
    </row>
    <row r="326" spans="26:46">
      <c r="Z326" s="96">
        <f>IFERROR(SUM(AA326:AT326)+Manuel!$C326,"")</f>
        <v>0</v>
      </c>
      <c r="AA326" s="33" t="str">
        <f>IFERROR(INDEX($Z$2:$Z$8,MATCH(Manuel!$B244:$N280,AA$2:AA$8,0)),"--")</f>
        <v>--</v>
      </c>
      <c r="AB326" s="40" t="str">
        <f>IFERROR(INDEX($Z$2:$Z$8,MATCH(Manuel!$B244:$N282,AB$2:AB$8,0)),"--")</f>
        <v>--</v>
      </c>
      <c r="AC326" s="40" t="str">
        <f>IFERROR(INDEX($Z$2:$Z$8,MATCH(Manuel!$B244:$N282,AC$2:AC$8,0)),"--")</f>
        <v>--</v>
      </c>
      <c r="AD326" s="40" t="str">
        <f>IFERROR(INDEX($Z$2:$Z$8,MATCH(Manuel!$B244:$N282,AD$2:AD$8,0)),"--")</f>
        <v>--</v>
      </c>
      <c r="AE326" s="40" t="str">
        <f>IFERROR(INDEX($Z$2:$Z$8,MATCH(Manuel!$B244:$N282,AE$2:AE$8,0)),"--")</f>
        <v>--</v>
      </c>
      <c r="AF326" s="40" t="str">
        <f>IFERROR(INDEX($Z$2:$Z$8,MATCH(Manuel!$B244:$N282,AF$2:AF$8,0)),"--")</f>
        <v>--</v>
      </c>
      <c r="AG326" s="40" t="str">
        <f>IFERROR(INDEX($Z$2:$Z$8,MATCH(Manuel!$B244:$N282,AG$2:AG$8,0)),"--")</f>
        <v>--</v>
      </c>
      <c r="AH326" s="40" t="str">
        <f>IFERROR(INDEX($Z$2:$Z$8,MATCH(Manuel!$B244:$N282,AH$2:AH$8,0)),"--")</f>
        <v>--</v>
      </c>
      <c r="AI326" s="40" t="str">
        <f>IFERROR(INDEX($Z$2:$Z$8,MATCH(Manuel!$B244:$N282,AI$2:AI$8,0)),"--")</f>
        <v>--</v>
      </c>
      <c r="AJ326" s="40" t="str">
        <f>IFERROR(INDEX($Z$2:$Z$8,MATCH(Manuel!$B244:$N282,AJ$2:AJ$8,0)),"--")</f>
        <v>--</v>
      </c>
      <c r="AK326" s="40" t="str">
        <f>IFERROR(INDEX($Z$2:$Z$8,MATCH(Manuel!$B244:$N282,AK$2:AK$8,0)),"--")</f>
        <v>--</v>
      </c>
      <c r="AL326" s="40" t="str">
        <f>IFERROR(INDEX($Z$2:$Z$8,MATCH(Manuel!$B244:$N282,AL$2:AL$8,0)),"--")</f>
        <v>--</v>
      </c>
      <c r="AM326" s="40" t="str">
        <f>IFERROR(INDEX($Z$2:$Z$8,MATCH(Manuel!$B244:$N282,AM$2:AM$8,0)),"--")</f>
        <v>--</v>
      </c>
      <c r="AN326" s="40" t="str">
        <f>IFERROR(INDEX($Z$2:$Z$8,MATCH(Manuel!$B244:$N282,AN$2:AN$8,0)),"--")</f>
        <v>--</v>
      </c>
      <c r="AO326" s="40" t="str">
        <f>IFERROR(INDEX($Z$2:$Z$8,MATCH(Manuel!$B244:$N282,AO$2:AO$8,0)),"--")</f>
        <v>--</v>
      </c>
      <c r="AP326" s="40" t="str">
        <f>IFERROR(INDEX($Z$2:$Z$8,MATCH(Manuel!$B244:$N282,AP$2:AP$8,0)),"--")</f>
        <v>--</v>
      </c>
      <c r="AQ326" s="40" t="str">
        <f>IFERROR(INDEX($Z$2:$Z$8,MATCH(Manuel!$B244:$N282,AQ$2:AQ$8,0)),"--")</f>
        <v>--</v>
      </c>
      <c r="AR326" s="40" t="str">
        <f>IFERROR(INDEX($Z$2:$Z$8,MATCH(Manuel!$B244:$N282,AR$2:AR$8,0)),"--")</f>
        <v>--</v>
      </c>
      <c r="AS326" s="40" t="str">
        <f>IFERROR(INDEX($Z$2:$Z$8,MATCH(Manuel!$B244:$N282,AS$2:AS$8,0)),"--")</f>
        <v>--</v>
      </c>
      <c r="AT326" s="40" t="str">
        <f>IFERROR(INDEX($Z$2:$Z$8,MATCH(Manuel!$B244:$N282,AT$2:AT$8,0)),"--")</f>
        <v>--</v>
      </c>
    </row>
    <row r="327" spans="26:46">
      <c r="Z327" s="96">
        <f>IFERROR(SUM(AA327:AT327)+Manuel!$C327,"")</f>
        <v>0</v>
      </c>
      <c r="AA327" s="33" t="str">
        <f>IFERROR(INDEX($Z$2:$Z$8,MATCH(Manuel!$B244:$N280,AA$2:AA$8,0)),"--")</f>
        <v>--</v>
      </c>
      <c r="AB327" s="40" t="str">
        <f>IFERROR(INDEX($Z$2:$Z$8,MATCH(Manuel!$B244:$N282,AB$2:AB$8,0)),"--")</f>
        <v>--</v>
      </c>
      <c r="AC327" s="40" t="str">
        <f>IFERROR(INDEX($Z$2:$Z$8,MATCH(Manuel!$B244:$N282,AC$2:AC$8,0)),"--")</f>
        <v>--</v>
      </c>
      <c r="AD327" s="40" t="str">
        <f>IFERROR(INDEX($Z$2:$Z$8,MATCH(Manuel!$B244:$N282,AD$2:AD$8,0)),"--")</f>
        <v>--</v>
      </c>
      <c r="AE327" s="40" t="str">
        <f>IFERROR(INDEX($Z$2:$Z$8,MATCH(Manuel!$B244:$N282,AE$2:AE$8,0)),"--")</f>
        <v>--</v>
      </c>
      <c r="AF327" s="40" t="str">
        <f>IFERROR(INDEX($Z$2:$Z$8,MATCH(Manuel!$B244:$N282,AF$2:AF$8,0)),"--")</f>
        <v>--</v>
      </c>
      <c r="AG327" s="40" t="str">
        <f>IFERROR(INDEX($Z$2:$Z$8,MATCH(Manuel!$B244:$N282,AG$2:AG$8,0)),"--")</f>
        <v>--</v>
      </c>
      <c r="AH327" s="40" t="str">
        <f>IFERROR(INDEX($Z$2:$Z$8,MATCH(Manuel!$B244:$N282,AH$2:AH$8,0)),"--")</f>
        <v>--</v>
      </c>
      <c r="AI327" s="40" t="str">
        <f>IFERROR(INDEX($Z$2:$Z$8,MATCH(Manuel!$B244:$N282,AI$2:AI$8,0)),"--")</f>
        <v>--</v>
      </c>
      <c r="AJ327" s="40" t="str">
        <f>IFERROR(INDEX($Z$2:$Z$8,MATCH(Manuel!$B244:$N282,AJ$2:AJ$8,0)),"--")</f>
        <v>--</v>
      </c>
      <c r="AK327" s="40" t="str">
        <f>IFERROR(INDEX($Z$2:$Z$8,MATCH(Manuel!$B244:$N282,AK$2:AK$8,0)),"--")</f>
        <v>--</v>
      </c>
      <c r="AL327" s="40" t="str">
        <f>IFERROR(INDEX($Z$2:$Z$8,MATCH(Manuel!$B244:$N282,AL$2:AL$8,0)),"--")</f>
        <v>--</v>
      </c>
      <c r="AM327" s="40" t="str">
        <f>IFERROR(INDEX($Z$2:$Z$8,MATCH(Manuel!$B244:$N282,AM$2:AM$8,0)),"--")</f>
        <v>--</v>
      </c>
      <c r="AN327" s="40" t="str">
        <f>IFERROR(INDEX($Z$2:$Z$8,MATCH(Manuel!$B244:$N282,AN$2:AN$8,0)),"--")</f>
        <v>--</v>
      </c>
      <c r="AO327" s="40" t="str">
        <f>IFERROR(INDEX($Z$2:$Z$8,MATCH(Manuel!$B244:$N282,AO$2:AO$8,0)),"--")</f>
        <v>--</v>
      </c>
      <c r="AP327" s="40" t="str">
        <f>IFERROR(INDEX($Z$2:$Z$8,MATCH(Manuel!$B244:$N282,AP$2:AP$8,0)),"--")</f>
        <v>--</v>
      </c>
      <c r="AQ327" s="40" t="str">
        <f>IFERROR(INDEX($Z$2:$Z$8,MATCH(Manuel!$B244:$N282,AQ$2:AQ$8,0)),"--")</f>
        <v>--</v>
      </c>
      <c r="AR327" s="40" t="str">
        <f>IFERROR(INDEX($Z$2:$Z$8,MATCH(Manuel!$B244:$N282,AR$2:AR$8,0)),"--")</f>
        <v>--</v>
      </c>
      <c r="AS327" s="40" t="str">
        <f>IFERROR(INDEX($Z$2:$Z$8,MATCH(Manuel!$B244:$N282,AS$2:AS$8,0)),"--")</f>
        <v>--</v>
      </c>
      <c r="AT327" s="40" t="str">
        <f>IFERROR(INDEX($Z$2:$Z$8,MATCH(Manuel!$B244:$N282,AT$2:AT$8,0)),"--")</f>
        <v>--</v>
      </c>
    </row>
    <row r="328" spans="26:46">
      <c r="Z328" s="96">
        <f>IFERROR(SUM(AA328:AT328)+Manuel!$C328,"")</f>
        <v>0</v>
      </c>
      <c r="AA328" s="33" t="str">
        <f>IFERROR(INDEX($Z$2:$Z$8,MATCH(Manuel!$B244:$N280,AA$2:AA$8,0)),"--")</f>
        <v>--</v>
      </c>
      <c r="AB328" s="40" t="str">
        <f>IFERROR(INDEX($Z$2:$Z$8,MATCH(Manuel!$B244:$N282,AB$2:AB$8,0)),"--")</f>
        <v>--</v>
      </c>
      <c r="AC328" s="40" t="str">
        <f>IFERROR(INDEX($Z$2:$Z$8,MATCH(Manuel!$B244:$N282,AC$2:AC$8,0)),"--")</f>
        <v>--</v>
      </c>
      <c r="AD328" s="40" t="str">
        <f>IFERROR(INDEX($Z$2:$Z$8,MATCH(Manuel!$B244:$N282,AD$2:AD$8,0)),"--")</f>
        <v>--</v>
      </c>
      <c r="AE328" s="40" t="str">
        <f>IFERROR(INDEX($Z$2:$Z$8,MATCH(Manuel!$B244:$N282,AE$2:AE$8,0)),"--")</f>
        <v>--</v>
      </c>
      <c r="AF328" s="40" t="str">
        <f>IFERROR(INDEX($Z$2:$Z$8,MATCH(Manuel!$B244:$N282,AF$2:AF$8,0)),"--")</f>
        <v>--</v>
      </c>
      <c r="AG328" s="40" t="str">
        <f>IFERROR(INDEX($Z$2:$Z$8,MATCH(Manuel!$B244:$N282,AG$2:AG$8,0)),"--")</f>
        <v>--</v>
      </c>
      <c r="AH328" s="40" t="str">
        <f>IFERROR(INDEX($Z$2:$Z$8,MATCH(Manuel!$B244:$N282,AH$2:AH$8,0)),"--")</f>
        <v>--</v>
      </c>
      <c r="AI328" s="40" t="str">
        <f>IFERROR(INDEX($Z$2:$Z$8,MATCH(Manuel!$B244:$N282,AI$2:AI$8,0)),"--")</f>
        <v>--</v>
      </c>
      <c r="AJ328" s="40" t="str">
        <f>IFERROR(INDEX($Z$2:$Z$8,MATCH(Manuel!$B244:$N282,AJ$2:AJ$8,0)),"--")</f>
        <v>--</v>
      </c>
      <c r="AK328" s="40" t="str">
        <f>IFERROR(INDEX($Z$2:$Z$8,MATCH(Manuel!$B244:$N282,AK$2:AK$8,0)),"--")</f>
        <v>--</v>
      </c>
      <c r="AL328" s="40" t="str">
        <f>IFERROR(INDEX($Z$2:$Z$8,MATCH(Manuel!$B244:$N282,AL$2:AL$8,0)),"--")</f>
        <v>--</v>
      </c>
      <c r="AM328" s="40" t="str">
        <f>IFERROR(INDEX($Z$2:$Z$8,MATCH(Manuel!$B244:$N282,AM$2:AM$8,0)),"--")</f>
        <v>--</v>
      </c>
      <c r="AN328" s="40" t="str">
        <f>IFERROR(INDEX($Z$2:$Z$8,MATCH(Manuel!$B244:$N282,AN$2:AN$8,0)),"--")</f>
        <v>--</v>
      </c>
      <c r="AO328" s="40" t="str">
        <f>IFERROR(INDEX($Z$2:$Z$8,MATCH(Manuel!$B244:$N282,AO$2:AO$8,0)),"--")</f>
        <v>--</v>
      </c>
      <c r="AP328" s="40" t="str">
        <f>IFERROR(INDEX($Z$2:$Z$8,MATCH(Manuel!$B244:$N282,AP$2:AP$8,0)),"--")</f>
        <v>--</v>
      </c>
      <c r="AQ328" s="40" t="str">
        <f>IFERROR(INDEX($Z$2:$Z$8,MATCH(Manuel!$B244:$N282,AQ$2:AQ$8,0)),"--")</f>
        <v>--</v>
      </c>
      <c r="AR328" s="40" t="str">
        <f>IFERROR(INDEX($Z$2:$Z$8,MATCH(Manuel!$B244:$N282,AR$2:AR$8,0)),"--")</f>
        <v>--</v>
      </c>
      <c r="AS328" s="40" t="str">
        <f>IFERROR(INDEX($Z$2:$Z$8,MATCH(Manuel!$B244:$N282,AS$2:AS$8,0)),"--")</f>
        <v>--</v>
      </c>
      <c r="AT328" s="40" t="str">
        <f>IFERROR(INDEX($Z$2:$Z$8,MATCH(Manuel!$B244:$N282,AT$2:AT$8,0)),"--")</f>
        <v>--</v>
      </c>
    </row>
    <row r="329" spans="26:46">
      <c r="Z329" s="96">
        <f>IFERROR(SUM(AA329:AT329)+Manuel!$C329,"")</f>
        <v>0</v>
      </c>
      <c r="AA329" s="33" t="str">
        <f>IFERROR(INDEX($Z$2:$Z$8,MATCH(Manuel!$B244:$N280,AA$2:AA$8,0)),"--")</f>
        <v>--</v>
      </c>
      <c r="AB329" s="40" t="str">
        <f>IFERROR(INDEX($Z$2:$Z$8,MATCH(Manuel!$B244:$N282,AB$2:AB$8,0)),"--")</f>
        <v>--</v>
      </c>
      <c r="AC329" s="40" t="str">
        <f>IFERROR(INDEX($Z$2:$Z$8,MATCH(Manuel!$B244:$N282,AC$2:AC$8,0)),"--")</f>
        <v>--</v>
      </c>
      <c r="AD329" s="40" t="str">
        <f>IFERROR(INDEX($Z$2:$Z$8,MATCH(Manuel!$B244:$N282,AD$2:AD$8,0)),"--")</f>
        <v>--</v>
      </c>
      <c r="AE329" s="40" t="str">
        <f>IFERROR(INDEX($Z$2:$Z$8,MATCH(Manuel!$B244:$N282,AE$2:AE$8,0)),"--")</f>
        <v>--</v>
      </c>
      <c r="AF329" s="40" t="str">
        <f>IFERROR(INDEX($Z$2:$Z$8,MATCH(Manuel!$B244:$N282,AF$2:AF$8,0)),"--")</f>
        <v>--</v>
      </c>
      <c r="AG329" s="40" t="str">
        <f>IFERROR(INDEX($Z$2:$Z$8,MATCH(Manuel!$B244:$N282,AG$2:AG$8,0)),"--")</f>
        <v>--</v>
      </c>
      <c r="AH329" s="40" t="str">
        <f>IFERROR(INDEX($Z$2:$Z$8,MATCH(Manuel!$B244:$N282,AH$2:AH$8,0)),"--")</f>
        <v>--</v>
      </c>
      <c r="AI329" s="40" t="str">
        <f>IFERROR(INDEX($Z$2:$Z$8,MATCH(Manuel!$B244:$N282,AI$2:AI$8,0)),"--")</f>
        <v>--</v>
      </c>
      <c r="AJ329" s="40" t="str">
        <f>IFERROR(INDEX($Z$2:$Z$8,MATCH(Manuel!$B244:$N282,AJ$2:AJ$8,0)),"--")</f>
        <v>--</v>
      </c>
      <c r="AK329" s="40" t="str">
        <f>IFERROR(INDEX($Z$2:$Z$8,MATCH(Manuel!$B244:$N282,AK$2:AK$8,0)),"--")</f>
        <v>--</v>
      </c>
      <c r="AL329" s="40" t="str">
        <f>IFERROR(INDEX($Z$2:$Z$8,MATCH(Manuel!$B244:$N282,AL$2:AL$8,0)),"--")</f>
        <v>--</v>
      </c>
      <c r="AM329" s="40" t="str">
        <f>IFERROR(INDEX($Z$2:$Z$8,MATCH(Manuel!$B244:$N282,AM$2:AM$8,0)),"--")</f>
        <v>--</v>
      </c>
      <c r="AN329" s="40" t="str">
        <f>IFERROR(INDEX($Z$2:$Z$8,MATCH(Manuel!$B244:$N282,AN$2:AN$8,0)),"--")</f>
        <v>--</v>
      </c>
      <c r="AO329" s="40" t="str">
        <f>IFERROR(INDEX($Z$2:$Z$8,MATCH(Manuel!$B244:$N282,AO$2:AO$8,0)),"--")</f>
        <v>--</v>
      </c>
      <c r="AP329" s="40" t="str">
        <f>IFERROR(INDEX($Z$2:$Z$8,MATCH(Manuel!$B244:$N282,AP$2:AP$8,0)),"--")</f>
        <v>--</v>
      </c>
      <c r="AQ329" s="40" t="str">
        <f>IFERROR(INDEX($Z$2:$Z$8,MATCH(Manuel!$B244:$N282,AQ$2:AQ$8,0)),"--")</f>
        <v>--</v>
      </c>
      <c r="AR329" s="40" t="str">
        <f>IFERROR(INDEX($Z$2:$Z$8,MATCH(Manuel!$B244:$N282,AR$2:AR$8,0)),"--")</f>
        <v>--</v>
      </c>
      <c r="AS329" s="40" t="str">
        <f>IFERROR(INDEX($Z$2:$Z$8,MATCH(Manuel!$B244:$N282,AS$2:AS$8,0)),"--")</f>
        <v>--</v>
      </c>
      <c r="AT329" s="40" t="str">
        <f>IFERROR(INDEX($Z$2:$Z$8,MATCH(Manuel!$B244:$N282,AT$2:AT$8,0)),"--")</f>
        <v>--</v>
      </c>
    </row>
    <row r="330" spans="26:46">
      <c r="Z330" s="96">
        <f>IFERROR(SUM(AA330:AT330)+Manuel!$C330,"")</f>
        <v>0</v>
      </c>
      <c r="AA330" s="33" t="str">
        <f>IFERROR(INDEX($Z$2:$Z$8,MATCH(Manuel!$B244:$N280,AA$2:AA$8,0)),"--")</f>
        <v>--</v>
      </c>
      <c r="AB330" s="40" t="str">
        <f>IFERROR(INDEX($Z$2:$Z$8,MATCH(Manuel!$B244:$N282,AB$2:AB$8,0)),"--")</f>
        <v>--</v>
      </c>
      <c r="AC330" s="40" t="str">
        <f>IFERROR(INDEX($Z$2:$Z$8,MATCH(Manuel!$B244:$N282,AC$2:AC$8,0)),"--")</f>
        <v>--</v>
      </c>
      <c r="AD330" s="40" t="str">
        <f>IFERROR(INDEX($Z$2:$Z$8,MATCH(Manuel!$B244:$N282,AD$2:AD$8,0)),"--")</f>
        <v>--</v>
      </c>
      <c r="AE330" s="40" t="str">
        <f>IFERROR(INDEX($Z$2:$Z$8,MATCH(Manuel!$B244:$N282,AE$2:AE$8,0)),"--")</f>
        <v>--</v>
      </c>
      <c r="AF330" s="40" t="str">
        <f>IFERROR(INDEX($Z$2:$Z$8,MATCH(Manuel!$B244:$N282,AF$2:AF$8,0)),"--")</f>
        <v>--</v>
      </c>
      <c r="AG330" s="40" t="str">
        <f>IFERROR(INDEX($Z$2:$Z$8,MATCH(Manuel!$B244:$N282,AG$2:AG$8,0)),"--")</f>
        <v>--</v>
      </c>
      <c r="AH330" s="40" t="str">
        <f>IFERROR(INDEX($Z$2:$Z$8,MATCH(Manuel!$B244:$N282,AH$2:AH$8,0)),"--")</f>
        <v>--</v>
      </c>
      <c r="AI330" s="40" t="str">
        <f>IFERROR(INDEX($Z$2:$Z$8,MATCH(Manuel!$B244:$N282,AI$2:AI$8,0)),"--")</f>
        <v>--</v>
      </c>
      <c r="AJ330" s="40" t="str">
        <f>IFERROR(INDEX($Z$2:$Z$8,MATCH(Manuel!$B244:$N282,AJ$2:AJ$8,0)),"--")</f>
        <v>--</v>
      </c>
      <c r="AK330" s="40" t="str">
        <f>IFERROR(INDEX($Z$2:$Z$8,MATCH(Manuel!$B244:$N282,AK$2:AK$8,0)),"--")</f>
        <v>--</v>
      </c>
      <c r="AL330" s="40" t="str">
        <f>IFERROR(INDEX($Z$2:$Z$8,MATCH(Manuel!$B244:$N282,AL$2:AL$8,0)),"--")</f>
        <v>--</v>
      </c>
      <c r="AM330" s="40" t="str">
        <f>IFERROR(INDEX($Z$2:$Z$8,MATCH(Manuel!$B244:$N282,AM$2:AM$8,0)),"--")</f>
        <v>--</v>
      </c>
      <c r="AN330" s="40" t="str">
        <f>IFERROR(INDEX($Z$2:$Z$8,MATCH(Manuel!$B244:$N282,AN$2:AN$8,0)),"--")</f>
        <v>--</v>
      </c>
      <c r="AO330" s="40" t="str">
        <f>IFERROR(INDEX($Z$2:$Z$8,MATCH(Manuel!$B244:$N282,AO$2:AO$8,0)),"--")</f>
        <v>--</v>
      </c>
      <c r="AP330" s="40" t="str">
        <f>IFERROR(INDEX($Z$2:$Z$8,MATCH(Manuel!$B244:$N282,AP$2:AP$8,0)),"--")</f>
        <v>--</v>
      </c>
      <c r="AQ330" s="40" t="str">
        <f>IFERROR(INDEX($Z$2:$Z$8,MATCH(Manuel!$B244:$N282,AQ$2:AQ$8,0)),"--")</f>
        <v>--</v>
      </c>
      <c r="AR330" s="40" t="str">
        <f>IFERROR(INDEX($Z$2:$Z$8,MATCH(Manuel!$B244:$N282,AR$2:AR$8,0)),"--")</f>
        <v>--</v>
      </c>
      <c r="AS330" s="40" t="str">
        <f>IFERROR(INDEX($Z$2:$Z$8,MATCH(Manuel!$B244:$N282,AS$2:AS$8,0)),"--")</f>
        <v>--</v>
      </c>
      <c r="AT330" s="40" t="str">
        <f>IFERROR(INDEX($Z$2:$Z$8,MATCH(Manuel!$B244:$N282,AT$2:AT$8,0)),"--")</f>
        <v>--</v>
      </c>
    </row>
    <row r="331" spans="26:46">
      <c r="Z331" s="96">
        <f>IFERROR(SUM(AA331:AT331)+Manuel!$C331,"")</f>
        <v>0</v>
      </c>
      <c r="AA331" s="33" t="str">
        <f>IFERROR(INDEX($Z$2:$Z$8,MATCH(Manuel!$B244:$N280,AA$2:AA$8,0)),"--")</f>
        <v>--</v>
      </c>
      <c r="AB331" s="40" t="str">
        <f>IFERROR(INDEX($Z$2:$Z$8,MATCH(Manuel!$B244:$N282,AB$2:AB$8,0)),"--")</f>
        <v>--</v>
      </c>
      <c r="AC331" s="40" t="str">
        <f>IFERROR(INDEX($Z$2:$Z$8,MATCH(Manuel!$B244:$N282,AC$2:AC$8,0)),"--")</f>
        <v>--</v>
      </c>
      <c r="AD331" s="40" t="str">
        <f>IFERROR(INDEX($Z$2:$Z$8,MATCH(Manuel!$B244:$N282,AD$2:AD$8,0)),"--")</f>
        <v>--</v>
      </c>
      <c r="AE331" s="40" t="str">
        <f>IFERROR(INDEX($Z$2:$Z$8,MATCH(Manuel!$B244:$N282,AE$2:AE$8,0)),"--")</f>
        <v>--</v>
      </c>
      <c r="AF331" s="40" t="str">
        <f>IFERROR(INDEX($Z$2:$Z$8,MATCH(Manuel!$B244:$N282,AF$2:AF$8,0)),"--")</f>
        <v>--</v>
      </c>
      <c r="AG331" s="40" t="str">
        <f>IFERROR(INDEX($Z$2:$Z$8,MATCH(Manuel!$B244:$N282,AG$2:AG$8,0)),"--")</f>
        <v>--</v>
      </c>
      <c r="AH331" s="40" t="str">
        <f>IFERROR(INDEX($Z$2:$Z$8,MATCH(Manuel!$B244:$N282,AH$2:AH$8,0)),"--")</f>
        <v>--</v>
      </c>
      <c r="AI331" s="40" t="str">
        <f>IFERROR(INDEX($Z$2:$Z$8,MATCH(Manuel!$B244:$N282,AI$2:AI$8,0)),"--")</f>
        <v>--</v>
      </c>
      <c r="AJ331" s="40" t="str">
        <f>IFERROR(INDEX($Z$2:$Z$8,MATCH(Manuel!$B244:$N282,AJ$2:AJ$8,0)),"--")</f>
        <v>--</v>
      </c>
      <c r="AK331" s="40" t="str">
        <f>IFERROR(INDEX($Z$2:$Z$8,MATCH(Manuel!$B244:$N282,AK$2:AK$8,0)),"--")</f>
        <v>--</v>
      </c>
      <c r="AL331" s="40" t="str">
        <f>IFERROR(INDEX($Z$2:$Z$8,MATCH(Manuel!$B244:$N282,AL$2:AL$8,0)),"--")</f>
        <v>--</v>
      </c>
      <c r="AM331" s="40" t="str">
        <f>IFERROR(INDEX($Z$2:$Z$8,MATCH(Manuel!$B244:$N282,AM$2:AM$8,0)),"--")</f>
        <v>--</v>
      </c>
      <c r="AN331" s="40" t="str">
        <f>IFERROR(INDEX($Z$2:$Z$8,MATCH(Manuel!$B244:$N282,AN$2:AN$8,0)),"--")</f>
        <v>--</v>
      </c>
      <c r="AO331" s="40" t="str">
        <f>IFERROR(INDEX($Z$2:$Z$8,MATCH(Manuel!$B244:$N282,AO$2:AO$8,0)),"--")</f>
        <v>--</v>
      </c>
      <c r="AP331" s="40" t="str">
        <f>IFERROR(INDEX($Z$2:$Z$8,MATCH(Manuel!$B244:$N282,AP$2:AP$8,0)),"--")</f>
        <v>--</v>
      </c>
      <c r="AQ331" s="40" t="str">
        <f>IFERROR(INDEX($Z$2:$Z$8,MATCH(Manuel!$B244:$N282,AQ$2:AQ$8,0)),"--")</f>
        <v>--</v>
      </c>
      <c r="AR331" s="40" t="str">
        <f>IFERROR(INDEX($Z$2:$Z$8,MATCH(Manuel!$B244:$N282,AR$2:AR$8,0)),"--")</f>
        <v>--</v>
      </c>
      <c r="AS331" s="40" t="str">
        <f>IFERROR(INDEX($Z$2:$Z$8,MATCH(Manuel!$B244:$N282,AS$2:AS$8,0)),"--")</f>
        <v>--</v>
      </c>
      <c r="AT331" s="40" t="str">
        <f>IFERROR(INDEX($Z$2:$Z$8,MATCH(Manuel!$B244:$N282,AT$2:AT$8,0)),"--")</f>
        <v>--</v>
      </c>
    </row>
    <row r="332" spans="26:46">
      <c r="Z332" s="96">
        <f>IFERROR(SUM(AA332:AT332)+Manuel!$C332,"")</f>
        <v>0</v>
      </c>
      <c r="AA332" s="33" t="str">
        <f>IFERROR(INDEX($Z$2:$Z$8,MATCH(Manuel!$B244:$N280,AA$2:AA$8,0)),"--")</f>
        <v>--</v>
      </c>
      <c r="AB332" s="40" t="str">
        <f>IFERROR(INDEX($Z$2:$Z$8,MATCH(Manuel!$B244:$N282,AB$2:AB$8,0)),"--")</f>
        <v>--</v>
      </c>
      <c r="AC332" s="40" t="str">
        <f>IFERROR(INDEX($Z$2:$Z$8,MATCH(Manuel!$B244:$N282,AC$2:AC$8,0)),"--")</f>
        <v>--</v>
      </c>
      <c r="AD332" s="40" t="str">
        <f>IFERROR(INDEX($Z$2:$Z$8,MATCH(Manuel!$B244:$N282,AD$2:AD$8,0)),"--")</f>
        <v>--</v>
      </c>
      <c r="AE332" s="40" t="str">
        <f>IFERROR(INDEX($Z$2:$Z$8,MATCH(Manuel!$B244:$N282,AE$2:AE$8,0)),"--")</f>
        <v>--</v>
      </c>
      <c r="AF332" s="40" t="str">
        <f>IFERROR(INDEX($Z$2:$Z$8,MATCH(Manuel!$B244:$N282,AF$2:AF$8,0)),"--")</f>
        <v>--</v>
      </c>
      <c r="AG332" s="40" t="str">
        <f>IFERROR(INDEX($Z$2:$Z$8,MATCH(Manuel!$B244:$N282,AG$2:AG$8,0)),"--")</f>
        <v>--</v>
      </c>
      <c r="AH332" s="40" t="str">
        <f>IFERROR(INDEX($Z$2:$Z$8,MATCH(Manuel!$B244:$N282,AH$2:AH$8,0)),"--")</f>
        <v>--</v>
      </c>
      <c r="AI332" s="40" t="str">
        <f>IFERROR(INDEX($Z$2:$Z$8,MATCH(Manuel!$B244:$N282,AI$2:AI$8,0)),"--")</f>
        <v>--</v>
      </c>
      <c r="AJ332" s="40" t="str">
        <f>IFERROR(INDEX($Z$2:$Z$8,MATCH(Manuel!$B244:$N282,AJ$2:AJ$8,0)),"--")</f>
        <v>--</v>
      </c>
      <c r="AK332" s="40" t="str">
        <f>IFERROR(INDEX($Z$2:$Z$8,MATCH(Manuel!$B244:$N282,AK$2:AK$8,0)),"--")</f>
        <v>--</v>
      </c>
      <c r="AL332" s="40" t="str">
        <f>IFERROR(INDEX($Z$2:$Z$8,MATCH(Manuel!$B244:$N282,AL$2:AL$8,0)),"--")</f>
        <v>--</v>
      </c>
      <c r="AM332" s="40" t="str">
        <f>IFERROR(INDEX($Z$2:$Z$8,MATCH(Manuel!$B244:$N282,AM$2:AM$8,0)),"--")</f>
        <v>--</v>
      </c>
      <c r="AN332" s="40" t="str">
        <f>IFERROR(INDEX($Z$2:$Z$8,MATCH(Manuel!$B244:$N282,AN$2:AN$8,0)),"--")</f>
        <v>--</v>
      </c>
      <c r="AO332" s="40" t="str">
        <f>IFERROR(INDEX($Z$2:$Z$8,MATCH(Manuel!$B244:$N282,AO$2:AO$8,0)),"--")</f>
        <v>--</v>
      </c>
      <c r="AP332" s="40" t="str">
        <f>IFERROR(INDEX($Z$2:$Z$8,MATCH(Manuel!$B244:$N282,AP$2:AP$8,0)),"--")</f>
        <v>--</v>
      </c>
      <c r="AQ332" s="40" t="str">
        <f>IFERROR(INDEX($Z$2:$Z$8,MATCH(Manuel!$B244:$N282,AQ$2:AQ$8,0)),"--")</f>
        <v>--</v>
      </c>
      <c r="AR332" s="40" t="str">
        <f>IFERROR(INDEX($Z$2:$Z$8,MATCH(Manuel!$B244:$N282,AR$2:AR$8,0)),"--")</f>
        <v>--</v>
      </c>
      <c r="AS332" s="40" t="str">
        <f>IFERROR(INDEX($Z$2:$Z$8,MATCH(Manuel!$B244:$N282,AS$2:AS$8,0)),"--")</f>
        <v>--</v>
      </c>
      <c r="AT332" s="40" t="str">
        <f>IFERROR(INDEX($Z$2:$Z$8,MATCH(Manuel!$B244:$N282,AT$2:AT$8,0)),"--")</f>
        <v>--</v>
      </c>
    </row>
    <row r="333" spans="26:46">
      <c r="Z333" s="96">
        <f>IFERROR(SUM(AA333:AT333)+Manuel!$C333,"")</f>
        <v>0</v>
      </c>
      <c r="AA333" s="33" t="str">
        <f>IFERROR(INDEX($Z$2:$Z$8,MATCH(Manuel!$B244:$N280,AA$2:AA$8,0)),"--")</f>
        <v>--</v>
      </c>
      <c r="AB333" s="40" t="str">
        <f>IFERROR(INDEX($Z$2:$Z$8,MATCH(Manuel!$B244:$N282,AB$2:AB$8,0)),"--")</f>
        <v>--</v>
      </c>
      <c r="AC333" s="40" t="str">
        <f>IFERROR(INDEX($Z$2:$Z$8,MATCH(Manuel!$B244:$N282,AC$2:AC$8,0)),"--")</f>
        <v>--</v>
      </c>
      <c r="AD333" s="40" t="str">
        <f>IFERROR(INDEX($Z$2:$Z$8,MATCH(Manuel!$B244:$N282,AD$2:AD$8,0)),"--")</f>
        <v>--</v>
      </c>
      <c r="AE333" s="40" t="str">
        <f>IFERROR(INDEX($Z$2:$Z$8,MATCH(Manuel!$B244:$N282,AE$2:AE$8,0)),"--")</f>
        <v>--</v>
      </c>
      <c r="AF333" s="40" t="str">
        <f>IFERROR(INDEX($Z$2:$Z$8,MATCH(Manuel!$B244:$N282,AF$2:AF$8,0)),"--")</f>
        <v>--</v>
      </c>
      <c r="AG333" s="40" t="str">
        <f>IFERROR(INDEX($Z$2:$Z$8,MATCH(Manuel!$B244:$N282,AG$2:AG$8,0)),"--")</f>
        <v>--</v>
      </c>
      <c r="AH333" s="40" t="str">
        <f>IFERROR(INDEX($Z$2:$Z$8,MATCH(Manuel!$B244:$N282,AH$2:AH$8,0)),"--")</f>
        <v>--</v>
      </c>
      <c r="AI333" s="40" t="str">
        <f>IFERROR(INDEX($Z$2:$Z$8,MATCH(Manuel!$B244:$N282,AI$2:AI$8,0)),"--")</f>
        <v>--</v>
      </c>
      <c r="AJ333" s="40" t="str">
        <f>IFERROR(INDEX($Z$2:$Z$8,MATCH(Manuel!$B244:$N282,AJ$2:AJ$8,0)),"--")</f>
        <v>--</v>
      </c>
      <c r="AK333" s="40" t="str">
        <f>IFERROR(INDEX($Z$2:$Z$8,MATCH(Manuel!$B244:$N282,AK$2:AK$8,0)),"--")</f>
        <v>--</v>
      </c>
      <c r="AL333" s="40" t="str">
        <f>IFERROR(INDEX($Z$2:$Z$8,MATCH(Manuel!$B244:$N282,AL$2:AL$8,0)),"--")</f>
        <v>--</v>
      </c>
      <c r="AM333" s="40" t="str">
        <f>IFERROR(INDEX($Z$2:$Z$8,MATCH(Manuel!$B244:$N282,AM$2:AM$8,0)),"--")</f>
        <v>--</v>
      </c>
      <c r="AN333" s="40" t="str">
        <f>IFERROR(INDEX($Z$2:$Z$8,MATCH(Manuel!$B244:$N282,AN$2:AN$8,0)),"--")</f>
        <v>--</v>
      </c>
      <c r="AO333" s="40" t="str">
        <f>IFERROR(INDEX($Z$2:$Z$8,MATCH(Manuel!$B244:$N282,AO$2:AO$8,0)),"--")</f>
        <v>--</v>
      </c>
      <c r="AP333" s="40" t="str">
        <f>IFERROR(INDEX($Z$2:$Z$8,MATCH(Manuel!$B244:$N282,AP$2:AP$8,0)),"--")</f>
        <v>--</v>
      </c>
      <c r="AQ333" s="40" t="str">
        <f>IFERROR(INDEX($Z$2:$Z$8,MATCH(Manuel!$B244:$N282,AQ$2:AQ$8,0)),"--")</f>
        <v>--</v>
      </c>
      <c r="AR333" s="40" t="str">
        <f>IFERROR(INDEX($Z$2:$Z$8,MATCH(Manuel!$B244:$N282,AR$2:AR$8,0)),"--")</f>
        <v>--</v>
      </c>
      <c r="AS333" s="40" t="str">
        <f>IFERROR(INDEX($Z$2:$Z$8,MATCH(Manuel!$B244:$N282,AS$2:AS$8,0)),"--")</f>
        <v>--</v>
      </c>
      <c r="AT333" s="40" t="str">
        <f>IFERROR(INDEX($Z$2:$Z$8,MATCH(Manuel!$B244:$N282,AT$2:AT$8,0)),"--")</f>
        <v>--</v>
      </c>
    </row>
    <row r="334" spans="26:46">
      <c r="Z334" s="96">
        <f>IFERROR(SUM(AA334:AT334)+Manuel!$C334,"")</f>
        <v>0</v>
      </c>
      <c r="AA334" s="33" t="str">
        <f>IFERROR(INDEX($Z$2:$Z$8,MATCH(Manuel!$B244:$N280,AA$2:AA$8,0)),"--")</f>
        <v>--</v>
      </c>
      <c r="AB334" s="40" t="str">
        <f>IFERROR(INDEX($Z$2:$Z$8,MATCH(Manuel!$B244:$N282,AB$2:AB$8,0)),"--")</f>
        <v>--</v>
      </c>
      <c r="AC334" s="40" t="str">
        <f>IFERROR(INDEX($Z$2:$Z$8,MATCH(Manuel!$B244:$N282,AC$2:AC$8,0)),"--")</f>
        <v>--</v>
      </c>
      <c r="AD334" s="40" t="str">
        <f>IFERROR(INDEX($Z$2:$Z$8,MATCH(Manuel!$B244:$N282,AD$2:AD$8,0)),"--")</f>
        <v>--</v>
      </c>
      <c r="AE334" s="40" t="str">
        <f>IFERROR(INDEX($Z$2:$Z$8,MATCH(Manuel!$B244:$N282,AE$2:AE$8,0)),"--")</f>
        <v>--</v>
      </c>
      <c r="AF334" s="40" t="str">
        <f>IFERROR(INDEX($Z$2:$Z$8,MATCH(Manuel!$B244:$N282,AF$2:AF$8,0)),"--")</f>
        <v>--</v>
      </c>
      <c r="AG334" s="40" t="str">
        <f>IFERROR(INDEX($Z$2:$Z$8,MATCH(Manuel!$B244:$N282,AG$2:AG$8,0)),"--")</f>
        <v>--</v>
      </c>
      <c r="AH334" s="40" t="str">
        <f>IFERROR(INDEX($Z$2:$Z$8,MATCH(Manuel!$B244:$N282,AH$2:AH$8,0)),"--")</f>
        <v>--</v>
      </c>
      <c r="AI334" s="40" t="str">
        <f>IFERROR(INDEX($Z$2:$Z$8,MATCH(Manuel!$B244:$N282,AI$2:AI$8,0)),"--")</f>
        <v>--</v>
      </c>
      <c r="AJ334" s="40" t="str">
        <f>IFERROR(INDEX($Z$2:$Z$8,MATCH(Manuel!$B244:$N282,AJ$2:AJ$8,0)),"--")</f>
        <v>--</v>
      </c>
      <c r="AK334" s="40" t="str">
        <f>IFERROR(INDEX($Z$2:$Z$8,MATCH(Manuel!$B244:$N282,AK$2:AK$8,0)),"--")</f>
        <v>--</v>
      </c>
      <c r="AL334" s="40" t="str">
        <f>IFERROR(INDEX($Z$2:$Z$8,MATCH(Manuel!$B244:$N282,AL$2:AL$8,0)),"--")</f>
        <v>--</v>
      </c>
      <c r="AM334" s="40" t="str">
        <f>IFERROR(INDEX($Z$2:$Z$8,MATCH(Manuel!$B244:$N282,AM$2:AM$8,0)),"--")</f>
        <v>--</v>
      </c>
      <c r="AN334" s="40" t="str">
        <f>IFERROR(INDEX($Z$2:$Z$8,MATCH(Manuel!$B244:$N282,AN$2:AN$8,0)),"--")</f>
        <v>--</v>
      </c>
      <c r="AO334" s="40" t="str">
        <f>IFERROR(INDEX($Z$2:$Z$8,MATCH(Manuel!$B244:$N282,AO$2:AO$8,0)),"--")</f>
        <v>--</v>
      </c>
      <c r="AP334" s="40" t="str">
        <f>IFERROR(INDEX($Z$2:$Z$8,MATCH(Manuel!$B244:$N282,AP$2:AP$8,0)),"--")</f>
        <v>--</v>
      </c>
      <c r="AQ334" s="40" t="str">
        <f>IFERROR(INDEX($Z$2:$Z$8,MATCH(Manuel!$B244:$N282,AQ$2:AQ$8,0)),"--")</f>
        <v>--</v>
      </c>
      <c r="AR334" s="40" t="str">
        <f>IFERROR(INDEX($Z$2:$Z$8,MATCH(Manuel!$B244:$N282,AR$2:AR$8,0)),"--")</f>
        <v>--</v>
      </c>
      <c r="AS334" s="40" t="str">
        <f>IFERROR(INDEX($Z$2:$Z$8,MATCH(Manuel!$B244:$N282,AS$2:AS$8,0)),"--")</f>
        <v>--</v>
      </c>
      <c r="AT334" s="40" t="str">
        <f>IFERROR(INDEX($Z$2:$Z$8,MATCH(Manuel!$B244:$N282,AT$2:AT$8,0)),"--")</f>
        <v>--</v>
      </c>
    </row>
    <row r="335" spans="26:46">
      <c r="Z335" s="96">
        <f>IFERROR(SUM(AA335:AT335)+Manuel!$C335,"")</f>
        <v>0</v>
      </c>
      <c r="AA335" s="33" t="str">
        <f>IFERROR(INDEX($Z$2:$Z$8,MATCH(Manuel!$B244:$N280,AA$2:AA$8,0)),"--")</f>
        <v>--</v>
      </c>
      <c r="AB335" s="40" t="str">
        <f>IFERROR(INDEX($Z$2:$Z$8,MATCH(Manuel!$B244:$N282,AB$2:AB$8,0)),"--")</f>
        <v>--</v>
      </c>
      <c r="AC335" s="40" t="str">
        <f>IFERROR(INDEX($Z$2:$Z$8,MATCH(Manuel!$B244:$N282,AC$2:AC$8,0)),"--")</f>
        <v>--</v>
      </c>
      <c r="AD335" s="40" t="str">
        <f>IFERROR(INDEX($Z$2:$Z$8,MATCH(Manuel!$B244:$N282,AD$2:AD$8,0)),"--")</f>
        <v>--</v>
      </c>
      <c r="AE335" s="40" t="str">
        <f>IFERROR(INDEX($Z$2:$Z$8,MATCH(Manuel!$B244:$N282,AE$2:AE$8,0)),"--")</f>
        <v>--</v>
      </c>
      <c r="AF335" s="40" t="str">
        <f>IFERROR(INDEX($Z$2:$Z$8,MATCH(Manuel!$B244:$N282,AF$2:AF$8,0)),"--")</f>
        <v>--</v>
      </c>
      <c r="AG335" s="40" t="str">
        <f>IFERROR(INDEX($Z$2:$Z$8,MATCH(Manuel!$B244:$N282,AG$2:AG$8,0)),"--")</f>
        <v>--</v>
      </c>
      <c r="AH335" s="40" t="str">
        <f>IFERROR(INDEX($Z$2:$Z$8,MATCH(Manuel!$B244:$N282,AH$2:AH$8,0)),"--")</f>
        <v>--</v>
      </c>
      <c r="AI335" s="40" t="str">
        <f>IFERROR(INDEX($Z$2:$Z$8,MATCH(Manuel!$B244:$N282,AI$2:AI$8,0)),"--")</f>
        <v>--</v>
      </c>
      <c r="AJ335" s="40" t="str">
        <f>IFERROR(INDEX($Z$2:$Z$8,MATCH(Manuel!$B244:$N282,AJ$2:AJ$8,0)),"--")</f>
        <v>--</v>
      </c>
      <c r="AK335" s="40" t="str">
        <f>IFERROR(INDEX($Z$2:$Z$8,MATCH(Manuel!$B244:$N282,AK$2:AK$8,0)),"--")</f>
        <v>--</v>
      </c>
      <c r="AL335" s="40" t="str">
        <f>IFERROR(INDEX($Z$2:$Z$8,MATCH(Manuel!$B244:$N282,AL$2:AL$8,0)),"--")</f>
        <v>--</v>
      </c>
      <c r="AM335" s="40" t="str">
        <f>IFERROR(INDEX($Z$2:$Z$8,MATCH(Manuel!$B244:$N282,AM$2:AM$8,0)),"--")</f>
        <v>--</v>
      </c>
      <c r="AN335" s="40" t="str">
        <f>IFERROR(INDEX($Z$2:$Z$8,MATCH(Manuel!$B244:$N282,AN$2:AN$8,0)),"--")</f>
        <v>--</v>
      </c>
      <c r="AO335" s="40" t="str">
        <f>IFERROR(INDEX($Z$2:$Z$8,MATCH(Manuel!$B244:$N282,AO$2:AO$8,0)),"--")</f>
        <v>--</v>
      </c>
      <c r="AP335" s="40" t="str">
        <f>IFERROR(INDEX($Z$2:$Z$8,MATCH(Manuel!$B244:$N282,AP$2:AP$8,0)),"--")</f>
        <v>--</v>
      </c>
      <c r="AQ335" s="40" t="str">
        <f>IFERROR(INDEX($Z$2:$Z$8,MATCH(Manuel!$B244:$N282,AQ$2:AQ$8,0)),"--")</f>
        <v>--</v>
      </c>
      <c r="AR335" s="40" t="str">
        <f>IFERROR(INDEX($Z$2:$Z$8,MATCH(Manuel!$B244:$N282,AR$2:AR$8,0)),"--")</f>
        <v>--</v>
      </c>
      <c r="AS335" s="40" t="str">
        <f>IFERROR(INDEX($Z$2:$Z$8,MATCH(Manuel!$B244:$N282,AS$2:AS$8,0)),"--")</f>
        <v>--</v>
      </c>
      <c r="AT335" s="40" t="str">
        <f>IFERROR(INDEX($Z$2:$Z$8,MATCH(Manuel!$B244:$N282,AT$2:AT$8,0)),"--")</f>
        <v>--</v>
      </c>
    </row>
    <row r="336" spans="26:46">
      <c r="Z336" s="96">
        <f>IFERROR(SUM(AA336:AT336)+Manuel!$C336,"")</f>
        <v>0</v>
      </c>
      <c r="AA336" s="33" t="str">
        <f>IFERROR(INDEX($Z$2:$Z$8,MATCH(Manuel!$B244:$N280,AA$2:AA$8,0)),"--")</f>
        <v>--</v>
      </c>
      <c r="AB336" s="40" t="str">
        <f>IFERROR(INDEX($Z$2:$Z$8,MATCH(Manuel!$B244:$N282,AB$2:AB$8,0)),"--")</f>
        <v>--</v>
      </c>
      <c r="AC336" s="40" t="str">
        <f>IFERROR(INDEX($Z$2:$Z$8,MATCH(Manuel!$B244:$N282,AC$2:AC$8,0)),"--")</f>
        <v>--</v>
      </c>
      <c r="AD336" s="40" t="str">
        <f>IFERROR(INDEX($Z$2:$Z$8,MATCH(Manuel!$B244:$N282,AD$2:AD$8,0)),"--")</f>
        <v>--</v>
      </c>
      <c r="AE336" s="40" t="str">
        <f>IFERROR(INDEX($Z$2:$Z$8,MATCH(Manuel!$B244:$N282,AE$2:AE$8,0)),"--")</f>
        <v>--</v>
      </c>
      <c r="AF336" s="40" t="str">
        <f>IFERROR(INDEX($Z$2:$Z$8,MATCH(Manuel!$B244:$N282,AF$2:AF$8,0)),"--")</f>
        <v>--</v>
      </c>
      <c r="AG336" s="40" t="str">
        <f>IFERROR(INDEX($Z$2:$Z$8,MATCH(Manuel!$B244:$N282,AG$2:AG$8,0)),"--")</f>
        <v>--</v>
      </c>
      <c r="AH336" s="40" t="str">
        <f>IFERROR(INDEX($Z$2:$Z$8,MATCH(Manuel!$B244:$N282,AH$2:AH$8,0)),"--")</f>
        <v>--</v>
      </c>
      <c r="AI336" s="40" t="str">
        <f>IFERROR(INDEX($Z$2:$Z$8,MATCH(Manuel!$B244:$N282,AI$2:AI$8,0)),"--")</f>
        <v>--</v>
      </c>
      <c r="AJ336" s="40" t="str">
        <f>IFERROR(INDEX($Z$2:$Z$8,MATCH(Manuel!$B244:$N282,AJ$2:AJ$8,0)),"--")</f>
        <v>--</v>
      </c>
      <c r="AK336" s="40" t="str">
        <f>IFERROR(INDEX($Z$2:$Z$8,MATCH(Manuel!$B244:$N282,AK$2:AK$8,0)),"--")</f>
        <v>--</v>
      </c>
      <c r="AL336" s="40" t="str">
        <f>IFERROR(INDEX($Z$2:$Z$8,MATCH(Manuel!$B244:$N282,AL$2:AL$8,0)),"--")</f>
        <v>--</v>
      </c>
      <c r="AM336" s="40" t="str">
        <f>IFERROR(INDEX($Z$2:$Z$8,MATCH(Manuel!$B244:$N282,AM$2:AM$8,0)),"--")</f>
        <v>--</v>
      </c>
      <c r="AN336" s="40" t="str">
        <f>IFERROR(INDEX($Z$2:$Z$8,MATCH(Manuel!$B244:$N282,AN$2:AN$8,0)),"--")</f>
        <v>--</v>
      </c>
      <c r="AO336" s="40" t="str">
        <f>IFERROR(INDEX($Z$2:$Z$8,MATCH(Manuel!$B244:$N282,AO$2:AO$8,0)),"--")</f>
        <v>--</v>
      </c>
      <c r="AP336" s="40" t="str">
        <f>IFERROR(INDEX($Z$2:$Z$8,MATCH(Manuel!$B244:$N282,AP$2:AP$8,0)),"--")</f>
        <v>--</v>
      </c>
      <c r="AQ336" s="40" t="str">
        <f>IFERROR(INDEX($Z$2:$Z$8,MATCH(Manuel!$B244:$N282,AQ$2:AQ$8,0)),"--")</f>
        <v>--</v>
      </c>
      <c r="AR336" s="40" t="str">
        <f>IFERROR(INDEX($Z$2:$Z$8,MATCH(Manuel!$B244:$N282,AR$2:AR$8,0)),"--")</f>
        <v>--</v>
      </c>
      <c r="AS336" s="40" t="str">
        <f>IFERROR(INDEX($Z$2:$Z$8,MATCH(Manuel!$B244:$N282,AS$2:AS$8,0)),"--")</f>
        <v>--</v>
      </c>
      <c r="AT336" s="40" t="str">
        <f>IFERROR(INDEX($Z$2:$Z$8,MATCH(Manuel!$B244:$N282,AT$2:AT$8,0)),"--")</f>
        <v>--</v>
      </c>
    </row>
    <row r="337" spans="26:46">
      <c r="Z337" s="96">
        <f>IFERROR(SUM(AA337:AT337)+Manuel!$C337,"")</f>
        <v>0</v>
      </c>
      <c r="AA337" s="33" t="str">
        <f>IFERROR(INDEX($Z$2:$Z$8,MATCH(Manuel!$B244:$N280,AA$2:AA$8,0)),"--")</f>
        <v>--</v>
      </c>
      <c r="AB337" s="40" t="str">
        <f>IFERROR(INDEX($Z$2:$Z$8,MATCH(Manuel!$B244:$N282,AB$2:AB$8,0)),"--")</f>
        <v>--</v>
      </c>
      <c r="AC337" s="40" t="str">
        <f>IFERROR(INDEX($Z$2:$Z$8,MATCH(Manuel!$B244:$N282,AC$2:AC$8,0)),"--")</f>
        <v>--</v>
      </c>
      <c r="AD337" s="40" t="str">
        <f>IFERROR(INDEX($Z$2:$Z$8,MATCH(Manuel!$B244:$N282,AD$2:AD$8,0)),"--")</f>
        <v>--</v>
      </c>
      <c r="AE337" s="40" t="str">
        <f>IFERROR(INDEX($Z$2:$Z$8,MATCH(Manuel!$B244:$N282,AE$2:AE$8,0)),"--")</f>
        <v>--</v>
      </c>
      <c r="AF337" s="40" t="str">
        <f>IFERROR(INDEX($Z$2:$Z$8,MATCH(Manuel!$B244:$N282,AF$2:AF$8,0)),"--")</f>
        <v>--</v>
      </c>
      <c r="AG337" s="40" t="str">
        <f>IFERROR(INDEX($Z$2:$Z$8,MATCH(Manuel!$B244:$N282,AG$2:AG$8,0)),"--")</f>
        <v>--</v>
      </c>
      <c r="AH337" s="40" t="str">
        <f>IFERROR(INDEX($Z$2:$Z$8,MATCH(Manuel!$B244:$N282,AH$2:AH$8,0)),"--")</f>
        <v>--</v>
      </c>
      <c r="AI337" s="40" t="str">
        <f>IFERROR(INDEX($Z$2:$Z$8,MATCH(Manuel!$B244:$N282,AI$2:AI$8,0)),"--")</f>
        <v>--</v>
      </c>
      <c r="AJ337" s="40" t="str">
        <f>IFERROR(INDEX($Z$2:$Z$8,MATCH(Manuel!$B244:$N282,AJ$2:AJ$8,0)),"--")</f>
        <v>--</v>
      </c>
      <c r="AK337" s="40" t="str">
        <f>IFERROR(INDEX($Z$2:$Z$8,MATCH(Manuel!$B244:$N282,AK$2:AK$8,0)),"--")</f>
        <v>--</v>
      </c>
      <c r="AL337" s="40" t="str">
        <f>IFERROR(INDEX($Z$2:$Z$8,MATCH(Manuel!$B244:$N282,AL$2:AL$8,0)),"--")</f>
        <v>--</v>
      </c>
      <c r="AM337" s="40" t="str">
        <f>IFERROR(INDEX($Z$2:$Z$8,MATCH(Manuel!$B244:$N282,AM$2:AM$8,0)),"--")</f>
        <v>--</v>
      </c>
      <c r="AN337" s="40" t="str">
        <f>IFERROR(INDEX($Z$2:$Z$8,MATCH(Manuel!$B244:$N282,AN$2:AN$8,0)),"--")</f>
        <v>--</v>
      </c>
      <c r="AO337" s="40" t="str">
        <f>IFERROR(INDEX($Z$2:$Z$8,MATCH(Manuel!$B244:$N282,AO$2:AO$8,0)),"--")</f>
        <v>--</v>
      </c>
      <c r="AP337" s="40" t="str">
        <f>IFERROR(INDEX($Z$2:$Z$8,MATCH(Manuel!$B244:$N282,AP$2:AP$8,0)),"--")</f>
        <v>--</v>
      </c>
      <c r="AQ337" s="40" t="str">
        <f>IFERROR(INDEX($Z$2:$Z$8,MATCH(Manuel!$B244:$N282,AQ$2:AQ$8,0)),"--")</f>
        <v>--</v>
      </c>
      <c r="AR337" s="40" t="str">
        <f>IFERROR(INDEX($Z$2:$Z$8,MATCH(Manuel!$B244:$N282,AR$2:AR$8,0)),"--")</f>
        <v>--</v>
      </c>
      <c r="AS337" s="40" t="str">
        <f>IFERROR(INDEX($Z$2:$Z$8,MATCH(Manuel!$B244:$N282,AS$2:AS$8,0)),"--")</f>
        <v>--</v>
      </c>
      <c r="AT337" s="40" t="str">
        <f>IFERROR(INDEX($Z$2:$Z$8,MATCH(Manuel!$B244:$N282,AT$2:AT$8,0)),"--")</f>
        <v>--</v>
      </c>
    </row>
    <row r="338" spans="26:46">
      <c r="Z338" s="96">
        <f>IFERROR(SUM(AA338:AT338)+Manuel!$C338,"")</f>
        <v>0</v>
      </c>
      <c r="AA338" s="33" t="str">
        <f>IFERROR(INDEX($Z$2:$Z$8,MATCH(Manuel!$B244:$N280,AA$2:AA$8,0)),"--")</f>
        <v>--</v>
      </c>
      <c r="AB338" s="40" t="str">
        <f>IFERROR(INDEX($Z$2:$Z$8,MATCH(Manuel!$B244:$N282,AB$2:AB$8,0)),"--")</f>
        <v>--</v>
      </c>
      <c r="AC338" s="40" t="str">
        <f>IFERROR(INDEX($Z$2:$Z$8,MATCH(Manuel!$B244:$N282,AC$2:AC$8,0)),"--")</f>
        <v>--</v>
      </c>
      <c r="AD338" s="40" t="str">
        <f>IFERROR(INDEX($Z$2:$Z$8,MATCH(Manuel!$B244:$N282,AD$2:AD$8,0)),"--")</f>
        <v>--</v>
      </c>
      <c r="AE338" s="40" t="str">
        <f>IFERROR(INDEX($Z$2:$Z$8,MATCH(Manuel!$B244:$N282,AE$2:AE$8,0)),"--")</f>
        <v>--</v>
      </c>
      <c r="AF338" s="40" t="str">
        <f>IFERROR(INDEX($Z$2:$Z$8,MATCH(Manuel!$B244:$N282,AF$2:AF$8,0)),"--")</f>
        <v>--</v>
      </c>
      <c r="AG338" s="40" t="str">
        <f>IFERROR(INDEX($Z$2:$Z$8,MATCH(Manuel!$B244:$N282,AG$2:AG$8,0)),"--")</f>
        <v>--</v>
      </c>
      <c r="AH338" s="40" t="str">
        <f>IFERROR(INDEX($Z$2:$Z$8,MATCH(Manuel!$B244:$N282,AH$2:AH$8,0)),"--")</f>
        <v>--</v>
      </c>
      <c r="AI338" s="40" t="str">
        <f>IFERROR(INDEX($Z$2:$Z$8,MATCH(Manuel!$B244:$N282,AI$2:AI$8,0)),"--")</f>
        <v>--</v>
      </c>
      <c r="AJ338" s="40" t="str">
        <f>IFERROR(INDEX($Z$2:$Z$8,MATCH(Manuel!$B244:$N282,AJ$2:AJ$8,0)),"--")</f>
        <v>--</v>
      </c>
      <c r="AK338" s="40" t="str">
        <f>IFERROR(INDEX($Z$2:$Z$8,MATCH(Manuel!$B244:$N282,AK$2:AK$8,0)),"--")</f>
        <v>--</v>
      </c>
      <c r="AL338" s="40" t="str">
        <f>IFERROR(INDEX($Z$2:$Z$8,MATCH(Manuel!$B244:$N282,AL$2:AL$8,0)),"--")</f>
        <v>--</v>
      </c>
      <c r="AM338" s="40" t="str">
        <f>IFERROR(INDEX($Z$2:$Z$8,MATCH(Manuel!$B244:$N282,AM$2:AM$8,0)),"--")</f>
        <v>--</v>
      </c>
      <c r="AN338" s="40" t="str">
        <f>IFERROR(INDEX($Z$2:$Z$8,MATCH(Manuel!$B244:$N282,AN$2:AN$8,0)),"--")</f>
        <v>--</v>
      </c>
      <c r="AO338" s="40" t="str">
        <f>IFERROR(INDEX($Z$2:$Z$8,MATCH(Manuel!$B244:$N282,AO$2:AO$8,0)),"--")</f>
        <v>--</v>
      </c>
      <c r="AP338" s="40" t="str">
        <f>IFERROR(INDEX($Z$2:$Z$8,MATCH(Manuel!$B244:$N282,AP$2:AP$8,0)),"--")</f>
        <v>--</v>
      </c>
      <c r="AQ338" s="40" t="str">
        <f>IFERROR(INDEX($Z$2:$Z$8,MATCH(Manuel!$B244:$N282,AQ$2:AQ$8,0)),"--")</f>
        <v>--</v>
      </c>
      <c r="AR338" s="40" t="str">
        <f>IFERROR(INDEX($Z$2:$Z$8,MATCH(Manuel!$B244:$N282,AR$2:AR$8,0)),"--")</f>
        <v>--</v>
      </c>
      <c r="AS338" s="40" t="str">
        <f>IFERROR(INDEX($Z$2:$Z$8,MATCH(Manuel!$B244:$N282,AS$2:AS$8,0)),"--")</f>
        <v>--</v>
      </c>
      <c r="AT338" s="40" t="str">
        <f>IFERROR(INDEX($Z$2:$Z$8,MATCH(Manuel!$B244:$N282,AT$2:AT$8,0)),"--")</f>
        <v>--</v>
      </c>
    </row>
    <row r="339" spans="26:46">
      <c r="Z339" s="96">
        <f>IFERROR(SUM(AA339:AT339)+Manuel!$C339,"")</f>
        <v>0</v>
      </c>
      <c r="AA339" s="33" t="str">
        <f>IFERROR(INDEX($Z$2:$Z$8,MATCH(Manuel!$B244:$N280,AA$2:AA$8,0)),"--")</f>
        <v>--</v>
      </c>
      <c r="AB339" s="40" t="str">
        <f>IFERROR(INDEX($Z$2:$Z$8,MATCH(Manuel!$B244:$N282,AB$2:AB$8,0)),"--")</f>
        <v>--</v>
      </c>
      <c r="AC339" s="40" t="str">
        <f>IFERROR(INDEX($Z$2:$Z$8,MATCH(Manuel!$B244:$N282,AC$2:AC$8,0)),"--")</f>
        <v>--</v>
      </c>
      <c r="AD339" s="40" t="str">
        <f>IFERROR(INDEX($Z$2:$Z$8,MATCH(Manuel!$B244:$N282,AD$2:AD$8,0)),"--")</f>
        <v>--</v>
      </c>
      <c r="AE339" s="40" t="str">
        <f>IFERROR(INDEX($Z$2:$Z$8,MATCH(Manuel!$B244:$N282,AE$2:AE$8,0)),"--")</f>
        <v>--</v>
      </c>
      <c r="AF339" s="40" t="str">
        <f>IFERROR(INDEX($Z$2:$Z$8,MATCH(Manuel!$B244:$N282,AF$2:AF$8,0)),"--")</f>
        <v>--</v>
      </c>
      <c r="AG339" s="40" t="str">
        <f>IFERROR(INDEX($Z$2:$Z$8,MATCH(Manuel!$B244:$N282,AG$2:AG$8,0)),"--")</f>
        <v>--</v>
      </c>
      <c r="AH339" s="40" t="str">
        <f>IFERROR(INDEX($Z$2:$Z$8,MATCH(Manuel!$B244:$N282,AH$2:AH$8,0)),"--")</f>
        <v>--</v>
      </c>
      <c r="AI339" s="40" t="str">
        <f>IFERROR(INDEX($Z$2:$Z$8,MATCH(Manuel!$B244:$N282,AI$2:AI$8,0)),"--")</f>
        <v>--</v>
      </c>
      <c r="AJ339" s="40" t="str">
        <f>IFERROR(INDEX($Z$2:$Z$8,MATCH(Manuel!$B244:$N282,AJ$2:AJ$8,0)),"--")</f>
        <v>--</v>
      </c>
      <c r="AK339" s="40" t="str">
        <f>IFERROR(INDEX($Z$2:$Z$8,MATCH(Manuel!$B244:$N282,AK$2:AK$8,0)),"--")</f>
        <v>--</v>
      </c>
      <c r="AL339" s="40" t="str">
        <f>IFERROR(INDEX($Z$2:$Z$8,MATCH(Manuel!$B244:$N282,AL$2:AL$8,0)),"--")</f>
        <v>--</v>
      </c>
      <c r="AM339" s="40" t="str">
        <f>IFERROR(INDEX($Z$2:$Z$8,MATCH(Manuel!$B244:$N282,AM$2:AM$8,0)),"--")</f>
        <v>--</v>
      </c>
      <c r="AN339" s="40" t="str">
        <f>IFERROR(INDEX($Z$2:$Z$8,MATCH(Manuel!$B244:$N282,AN$2:AN$8,0)),"--")</f>
        <v>--</v>
      </c>
      <c r="AO339" s="40" t="str">
        <f>IFERROR(INDEX($Z$2:$Z$8,MATCH(Manuel!$B244:$N282,AO$2:AO$8,0)),"--")</f>
        <v>--</v>
      </c>
      <c r="AP339" s="40" t="str">
        <f>IFERROR(INDEX($Z$2:$Z$8,MATCH(Manuel!$B244:$N282,AP$2:AP$8,0)),"--")</f>
        <v>--</v>
      </c>
      <c r="AQ339" s="40" t="str">
        <f>IFERROR(INDEX($Z$2:$Z$8,MATCH(Manuel!$B244:$N282,AQ$2:AQ$8,0)),"--")</f>
        <v>--</v>
      </c>
      <c r="AR339" s="40" t="str">
        <f>IFERROR(INDEX($Z$2:$Z$8,MATCH(Manuel!$B244:$N282,AR$2:AR$8,0)),"--")</f>
        <v>--</v>
      </c>
      <c r="AS339" s="40" t="str">
        <f>IFERROR(INDEX($Z$2:$Z$8,MATCH(Manuel!$B244:$N282,AS$2:AS$8,0)),"--")</f>
        <v>--</v>
      </c>
      <c r="AT339" s="40" t="str">
        <f>IFERROR(INDEX($Z$2:$Z$8,MATCH(Manuel!$B244:$N282,AT$2:AT$8,0)),"--")</f>
        <v>--</v>
      </c>
    </row>
    <row r="340" spans="26:46">
      <c r="Z340" s="96">
        <f>IFERROR(SUM(AA340:AT340)+Manuel!$C340,"")</f>
        <v>0</v>
      </c>
      <c r="AA340" s="33" t="str">
        <f>IFERROR(INDEX($Z$2:$Z$8,MATCH(Manuel!$B244:$N280,AA$2:AA$8,0)),"--")</f>
        <v>--</v>
      </c>
      <c r="AB340" s="40" t="str">
        <f>IFERROR(INDEX($Z$2:$Z$8,MATCH(Manuel!$B244:$N282,AB$2:AB$8,0)),"--")</f>
        <v>--</v>
      </c>
      <c r="AC340" s="40" t="str">
        <f>IFERROR(INDEX($Z$2:$Z$8,MATCH(Manuel!$B244:$N282,AC$2:AC$8,0)),"--")</f>
        <v>--</v>
      </c>
      <c r="AD340" s="40" t="str">
        <f>IFERROR(INDEX($Z$2:$Z$8,MATCH(Manuel!$B244:$N282,AD$2:AD$8,0)),"--")</f>
        <v>--</v>
      </c>
      <c r="AE340" s="40" t="str">
        <f>IFERROR(INDEX($Z$2:$Z$8,MATCH(Manuel!$B244:$N282,AE$2:AE$8,0)),"--")</f>
        <v>--</v>
      </c>
      <c r="AF340" s="40" t="str">
        <f>IFERROR(INDEX($Z$2:$Z$8,MATCH(Manuel!$B244:$N282,AF$2:AF$8,0)),"--")</f>
        <v>--</v>
      </c>
      <c r="AG340" s="40" t="str">
        <f>IFERROR(INDEX($Z$2:$Z$8,MATCH(Manuel!$B244:$N282,AG$2:AG$8,0)),"--")</f>
        <v>--</v>
      </c>
      <c r="AH340" s="40" t="str">
        <f>IFERROR(INDEX($Z$2:$Z$8,MATCH(Manuel!$B244:$N282,AH$2:AH$8,0)),"--")</f>
        <v>--</v>
      </c>
      <c r="AI340" s="40" t="str">
        <f>IFERROR(INDEX($Z$2:$Z$8,MATCH(Manuel!$B244:$N282,AI$2:AI$8,0)),"--")</f>
        <v>--</v>
      </c>
      <c r="AJ340" s="40" t="str">
        <f>IFERROR(INDEX($Z$2:$Z$8,MATCH(Manuel!$B244:$N282,AJ$2:AJ$8,0)),"--")</f>
        <v>--</v>
      </c>
      <c r="AK340" s="40" t="str">
        <f>IFERROR(INDEX($Z$2:$Z$8,MATCH(Manuel!$B244:$N282,AK$2:AK$8,0)),"--")</f>
        <v>--</v>
      </c>
      <c r="AL340" s="40" t="str">
        <f>IFERROR(INDEX($Z$2:$Z$8,MATCH(Manuel!$B244:$N282,AL$2:AL$8,0)),"--")</f>
        <v>--</v>
      </c>
      <c r="AM340" s="40" t="str">
        <f>IFERROR(INDEX($Z$2:$Z$8,MATCH(Manuel!$B244:$N282,AM$2:AM$8,0)),"--")</f>
        <v>--</v>
      </c>
      <c r="AN340" s="40" t="str">
        <f>IFERROR(INDEX($Z$2:$Z$8,MATCH(Manuel!$B244:$N282,AN$2:AN$8,0)),"--")</f>
        <v>--</v>
      </c>
      <c r="AO340" s="40" t="str">
        <f>IFERROR(INDEX($Z$2:$Z$8,MATCH(Manuel!$B244:$N282,AO$2:AO$8,0)),"--")</f>
        <v>--</v>
      </c>
      <c r="AP340" s="40" t="str">
        <f>IFERROR(INDEX($Z$2:$Z$8,MATCH(Manuel!$B244:$N282,AP$2:AP$8,0)),"--")</f>
        <v>--</v>
      </c>
      <c r="AQ340" s="40" t="str">
        <f>IFERROR(INDEX($Z$2:$Z$8,MATCH(Manuel!$B244:$N282,AQ$2:AQ$8,0)),"--")</f>
        <v>--</v>
      </c>
      <c r="AR340" s="40" t="str">
        <f>IFERROR(INDEX($Z$2:$Z$8,MATCH(Manuel!$B244:$N282,AR$2:AR$8,0)),"--")</f>
        <v>--</v>
      </c>
      <c r="AS340" s="40" t="str">
        <f>IFERROR(INDEX($Z$2:$Z$8,MATCH(Manuel!$B244:$N282,AS$2:AS$8,0)),"--")</f>
        <v>--</v>
      </c>
      <c r="AT340" s="40" t="str">
        <f>IFERROR(INDEX($Z$2:$Z$8,MATCH(Manuel!$B244:$N282,AT$2:AT$8,0)),"--")</f>
        <v>--</v>
      </c>
    </row>
    <row r="341" spans="26:46">
      <c r="Z341" s="96">
        <f>IFERROR(SUM(AA341:AT341)+Manuel!$C341,"")</f>
        <v>0</v>
      </c>
      <c r="AA341" s="33" t="str">
        <f>IFERROR(INDEX($Z$2:$Z$8,MATCH(Manuel!$B244:$N280,AA$2:AA$8,0)),"--")</f>
        <v>--</v>
      </c>
      <c r="AB341" s="40" t="str">
        <f>IFERROR(INDEX($Z$2:$Z$8,MATCH(Manuel!$B244:$N282,AB$2:AB$8,0)),"--")</f>
        <v>--</v>
      </c>
      <c r="AC341" s="40" t="str">
        <f>IFERROR(INDEX($Z$2:$Z$8,MATCH(Manuel!$B244:$N282,AC$2:AC$8,0)),"--")</f>
        <v>--</v>
      </c>
      <c r="AD341" s="40" t="str">
        <f>IFERROR(INDEX($Z$2:$Z$8,MATCH(Manuel!$B244:$N282,AD$2:AD$8,0)),"--")</f>
        <v>--</v>
      </c>
      <c r="AE341" s="40" t="str">
        <f>IFERROR(INDEX($Z$2:$Z$8,MATCH(Manuel!$B244:$N282,AE$2:AE$8,0)),"--")</f>
        <v>--</v>
      </c>
      <c r="AF341" s="40" t="str">
        <f>IFERROR(INDEX($Z$2:$Z$8,MATCH(Manuel!$B244:$N282,AF$2:AF$8,0)),"--")</f>
        <v>--</v>
      </c>
      <c r="AG341" s="40" t="str">
        <f>IFERROR(INDEX($Z$2:$Z$8,MATCH(Manuel!$B244:$N282,AG$2:AG$8,0)),"--")</f>
        <v>--</v>
      </c>
      <c r="AH341" s="40" t="str">
        <f>IFERROR(INDEX($Z$2:$Z$8,MATCH(Manuel!$B244:$N282,AH$2:AH$8,0)),"--")</f>
        <v>--</v>
      </c>
      <c r="AI341" s="40" t="str">
        <f>IFERROR(INDEX($Z$2:$Z$8,MATCH(Manuel!$B244:$N282,AI$2:AI$8,0)),"--")</f>
        <v>--</v>
      </c>
      <c r="AJ341" s="40" t="str">
        <f>IFERROR(INDEX($Z$2:$Z$8,MATCH(Manuel!$B244:$N282,AJ$2:AJ$8,0)),"--")</f>
        <v>--</v>
      </c>
      <c r="AK341" s="40" t="str">
        <f>IFERROR(INDEX($Z$2:$Z$8,MATCH(Manuel!$B244:$N282,AK$2:AK$8,0)),"--")</f>
        <v>--</v>
      </c>
      <c r="AL341" s="40" t="str">
        <f>IFERROR(INDEX($Z$2:$Z$8,MATCH(Manuel!$B244:$N282,AL$2:AL$8,0)),"--")</f>
        <v>--</v>
      </c>
      <c r="AM341" s="40" t="str">
        <f>IFERROR(INDEX($Z$2:$Z$8,MATCH(Manuel!$B244:$N282,AM$2:AM$8,0)),"--")</f>
        <v>--</v>
      </c>
      <c r="AN341" s="40" t="str">
        <f>IFERROR(INDEX($Z$2:$Z$8,MATCH(Manuel!$B244:$N282,AN$2:AN$8,0)),"--")</f>
        <v>--</v>
      </c>
      <c r="AO341" s="40" t="str">
        <f>IFERROR(INDEX($Z$2:$Z$8,MATCH(Manuel!$B244:$N282,AO$2:AO$8,0)),"--")</f>
        <v>--</v>
      </c>
      <c r="AP341" s="40" t="str">
        <f>IFERROR(INDEX($Z$2:$Z$8,MATCH(Manuel!$B244:$N282,AP$2:AP$8,0)),"--")</f>
        <v>--</v>
      </c>
      <c r="AQ341" s="40" t="str">
        <f>IFERROR(INDEX($Z$2:$Z$8,MATCH(Manuel!$B244:$N282,AQ$2:AQ$8,0)),"--")</f>
        <v>--</v>
      </c>
      <c r="AR341" s="40" t="str">
        <f>IFERROR(INDEX($Z$2:$Z$8,MATCH(Manuel!$B244:$N282,AR$2:AR$8,0)),"--")</f>
        <v>--</v>
      </c>
      <c r="AS341" s="40" t="str">
        <f>IFERROR(INDEX($Z$2:$Z$8,MATCH(Manuel!$B244:$N282,AS$2:AS$8,0)),"--")</f>
        <v>--</v>
      </c>
      <c r="AT341" s="40" t="str">
        <f>IFERROR(INDEX($Z$2:$Z$8,MATCH(Manuel!$B244:$N282,AT$2:AT$8,0)),"--")</f>
        <v>--</v>
      </c>
    </row>
    <row r="342" spans="26:46">
      <c r="Z342" s="96">
        <f>IFERROR(SUM(AA342:AT342)+Manuel!$C342,"")</f>
        <v>0</v>
      </c>
      <c r="AA342" s="33" t="str">
        <f>IFERROR(INDEX($Z$2:$Z$8,MATCH(Manuel!$B244:$N280,AA$2:AA$8,0)),"--")</f>
        <v>--</v>
      </c>
      <c r="AB342" s="40" t="str">
        <f>IFERROR(INDEX($Z$2:$Z$8,MATCH(Manuel!$B244:$N282,AB$2:AB$8,0)),"--")</f>
        <v>--</v>
      </c>
      <c r="AC342" s="40" t="str">
        <f>IFERROR(INDEX($Z$2:$Z$8,MATCH(Manuel!$B244:$N282,AC$2:AC$8,0)),"--")</f>
        <v>--</v>
      </c>
      <c r="AD342" s="40" t="str">
        <f>IFERROR(INDEX($Z$2:$Z$8,MATCH(Manuel!$B244:$N282,AD$2:AD$8,0)),"--")</f>
        <v>--</v>
      </c>
      <c r="AE342" s="40" t="str">
        <f>IFERROR(INDEX($Z$2:$Z$8,MATCH(Manuel!$B244:$N282,AE$2:AE$8,0)),"--")</f>
        <v>--</v>
      </c>
      <c r="AF342" s="40" t="str">
        <f>IFERROR(INDEX($Z$2:$Z$8,MATCH(Manuel!$B244:$N282,AF$2:AF$8,0)),"--")</f>
        <v>--</v>
      </c>
      <c r="AG342" s="40" t="str">
        <f>IFERROR(INDEX($Z$2:$Z$8,MATCH(Manuel!$B244:$N282,AG$2:AG$8,0)),"--")</f>
        <v>--</v>
      </c>
      <c r="AH342" s="40" t="str">
        <f>IFERROR(INDEX($Z$2:$Z$8,MATCH(Manuel!$B244:$N282,AH$2:AH$8,0)),"--")</f>
        <v>--</v>
      </c>
      <c r="AI342" s="40" t="str">
        <f>IFERROR(INDEX($Z$2:$Z$8,MATCH(Manuel!$B244:$N282,AI$2:AI$8,0)),"--")</f>
        <v>--</v>
      </c>
      <c r="AJ342" s="40" t="str">
        <f>IFERROR(INDEX($Z$2:$Z$8,MATCH(Manuel!$B244:$N282,AJ$2:AJ$8,0)),"--")</f>
        <v>--</v>
      </c>
      <c r="AK342" s="40" t="str">
        <f>IFERROR(INDEX($Z$2:$Z$8,MATCH(Manuel!$B244:$N282,AK$2:AK$8,0)),"--")</f>
        <v>--</v>
      </c>
      <c r="AL342" s="40" t="str">
        <f>IFERROR(INDEX($Z$2:$Z$8,MATCH(Manuel!$B244:$N282,AL$2:AL$8,0)),"--")</f>
        <v>--</v>
      </c>
      <c r="AM342" s="40" t="str">
        <f>IFERROR(INDEX($Z$2:$Z$8,MATCH(Manuel!$B244:$N282,AM$2:AM$8,0)),"--")</f>
        <v>--</v>
      </c>
      <c r="AN342" s="40" t="str">
        <f>IFERROR(INDEX($Z$2:$Z$8,MATCH(Manuel!$B244:$N282,AN$2:AN$8,0)),"--")</f>
        <v>--</v>
      </c>
      <c r="AO342" s="40" t="str">
        <f>IFERROR(INDEX($Z$2:$Z$8,MATCH(Manuel!$B244:$N282,AO$2:AO$8,0)),"--")</f>
        <v>--</v>
      </c>
      <c r="AP342" s="40" t="str">
        <f>IFERROR(INDEX($Z$2:$Z$8,MATCH(Manuel!$B244:$N282,AP$2:AP$8,0)),"--")</f>
        <v>--</v>
      </c>
      <c r="AQ342" s="40" t="str">
        <f>IFERROR(INDEX($Z$2:$Z$8,MATCH(Manuel!$B244:$N282,AQ$2:AQ$8,0)),"--")</f>
        <v>--</v>
      </c>
      <c r="AR342" s="40" t="str">
        <f>IFERROR(INDEX($Z$2:$Z$8,MATCH(Manuel!$B244:$N282,AR$2:AR$8,0)),"--")</f>
        <v>--</v>
      </c>
      <c r="AS342" s="40" t="str">
        <f>IFERROR(INDEX($Z$2:$Z$8,MATCH(Manuel!$B244:$N282,AS$2:AS$8,0)),"--")</f>
        <v>--</v>
      </c>
      <c r="AT342" s="40" t="str">
        <f>IFERROR(INDEX($Z$2:$Z$8,MATCH(Manuel!$B244:$N282,AT$2:AT$8,0)),"--")</f>
        <v>--</v>
      </c>
    </row>
    <row r="343" spans="26:46">
      <c r="Z343" s="96">
        <f>IFERROR(SUM(AA343:AT343)+Manuel!$C343,"")</f>
        <v>0</v>
      </c>
      <c r="AA343" s="33" t="str">
        <f>IFERROR(INDEX($Z$2:$Z$8,MATCH(Manuel!$B244:$N280,AA$2:AA$8,0)),"--")</f>
        <v>--</v>
      </c>
      <c r="AB343" s="40" t="str">
        <f>IFERROR(INDEX($Z$2:$Z$8,MATCH(Manuel!$B244:$N282,AB$2:AB$8,0)),"--")</f>
        <v>--</v>
      </c>
      <c r="AC343" s="40" t="str">
        <f>IFERROR(INDEX($Z$2:$Z$8,MATCH(Manuel!$B244:$N282,AC$2:AC$8,0)),"--")</f>
        <v>--</v>
      </c>
      <c r="AD343" s="40" t="str">
        <f>IFERROR(INDEX($Z$2:$Z$8,MATCH(Manuel!$B244:$N282,AD$2:AD$8,0)),"--")</f>
        <v>--</v>
      </c>
      <c r="AE343" s="40" t="str">
        <f>IFERROR(INDEX($Z$2:$Z$8,MATCH(Manuel!$B244:$N282,AE$2:AE$8,0)),"--")</f>
        <v>--</v>
      </c>
      <c r="AF343" s="40" t="str">
        <f>IFERROR(INDEX($Z$2:$Z$8,MATCH(Manuel!$B244:$N282,AF$2:AF$8,0)),"--")</f>
        <v>--</v>
      </c>
      <c r="AG343" s="40" t="str">
        <f>IFERROR(INDEX($Z$2:$Z$8,MATCH(Manuel!$B244:$N282,AG$2:AG$8,0)),"--")</f>
        <v>--</v>
      </c>
      <c r="AH343" s="40" t="str">
        <f>IFERROR(INDEX($Z$2:$Z$8,MATCH(Manuel!$B244:$N282,AH$2:AH$8,0)),"--")</f>
        <v>--</v>
      </c>
      <c r="AI343" s="40" t="str">
        <f>IFERROR(INDEX($Z$2:$Z$8,MATCH(Manuel!$B244:$N282,AI$2:AI$8,0)),"--")</f>
        <v>--</v>
      </c>
      <c r="AJ343" s="40" t="str">
        <f>IFERROR(INDEX($Z$2:$Z$8,MATCH(Manuel!$B244:$N282,AJ$2:AJ$8,0)),"--")</f>
        <v>--</v>
      </c>
      <c r="AK343" s="40" t="str">
        <f>IFERROR(INDEX($Z$2:$Z$8,MATCH(Manuel!$B244:$N282,AK$2:AK$8,0)),"--")</f>
        <v>--</v>
      </c>
      <c r="AL343" s="40" t="str">
        <f>IFERROR(INDEX($Z$2:$Z$8,MATCH(Manuel!$B244:$N282,AL$2:AL$8,0)),"--")</f>
        <v>--</v>
      </c>
      <c r="AM343" s="40" t="str">
        <f>IFERROR(INDEX($Z$2:$Z$8,MATCH(Manuel!$B244:$N282,AM$2:AM$8,0)),"--")</f>
        <v>--</v>
      </c>
      <c r="AN343" s="40" t="str">
        <f>IFERROR(INDEX($Z$2:$Z$8,MATCH(Manuel!$B244:$N282,AN$2:AN$8,0)),"--")</f>
        <v>--</v>
      </c>
      <c r="AO343" s="40" t="str">
        <f>IFERROR(INDEX($Z$2:$Z$8,MATCH(Manuel!$B244:$N282,AO$2:AO$8,0)),"--")</f>
        <v>--</v>
      </c>
      <c r="AP343" s="40" t="str">
        <f>IFERROR(INDEX($Z$2:$Z$8,MATCH(Manuel!$B244:$N282,AP$2:AP$8,0)),"--")</f>
        <v>--</v>
      </c>
      <c r="AQ343" s="40" t="str">
        <f>IFERROR(INDEX($Z$2:$Z$8,MATCH(Manuel!$B244:$N282,AQ$2:AQ$8,0)),"--")</f>
        <v>--</v>
      </c>
      <c r="AR343" s="40" t="str">
        <f>IFERROR(INDEX($Z$2:$Z$8,MATCH(Manuel!$B244:$N282,AR$2:AR$8,0)),"--")</f>
        <v>--</v>
      </c>
      <c r="AS343" s="40" t="str">
        <f>IFERROR(INDEX($Z$2:$Z$8,MATCH(Manuel!$B244:$N282,AS$2:AS$8,0)),"--")</f>
        <v>--</v>
      </c>
      <c r="AT343" s="40" t="str">
        <f>IFERROR(INDEX($Z$2:$Z$8,MATCH(Manuel!$B244:$N282,AT$2:AT$8,0)),"--")</f>
        <v>--</v>
      </c>
    </row>
    <row r="344" spans="26:46">
      <c r="Z344" s="96">
        <f>IFERROR(SUM(AA344:AT344)+Manuel!$C344,"")</f>
        <v>0</v>
      </c>
      <c r="AA344" s="33" t="str">
        <f>IFERROR(INDEX($Z$2:$Z$8,MATCH(Manuel!$B244:$N280,AA$2:AA$8,0)),"--")</f>
        <v>--</v>
      </c>
      <c r="AB344" s="40" t="str">
        <f>IFERROR(INDEX($Z$2:$Z$8,MATCH(Manuel!$B244:$N282,AB$2:AB$8,0)),"--")</f>
        <v>--</v>
      </c>
      <c r="AC344" s="40" t="str">
        <f>IFERROR(INDEX($Z$2:$Z$8,MATCH(Manuel!$B244:$N282,AC$2:AC$8,0)),"--")</f>
        <v>--</v>
      </c>
      <c r="AD344" s="40" t="str">
        <f>IFERROR(INDEX($Z$2:$Z$8,MATCH(Manuel!$B244:$N282,AD$2:AD$8,0)),"--")</f>
        <v>--</v>
      </c>
      <c r="AE344" s="40" t="str">
        <f>IFERROR(INDEX($Z$2:$Z$8,MATCH(Manuel!$B244:$N282,AE$2:AE$8,0)),"--")</f>
        <v>--</v>
      </c>
      <c r="AF344" s="40" t="str">
        <f>IFERROR(INDEX($Z$2:$Z$8,MATCH(Manuel!$B244:$N282,AF$2:AF$8,0)),"--")</f>
        <v>--</v>
      </c>
      <c r="AG344" s="40" t="str">
        <f>IFERROR(INDEX($Z$2:$Z$8,MATCH(Manuel!$B244:$N282,AG$2:AG$8,0)),"--")</f>
        <v>--</v>
      </c>
      <c r="AH344" s="40" t="str">
        <f>IFERROR(INDEX($Z$2:$Z$8,MATCH(Manuel!$B244:$N282,AH$2:AH$8,0)),"--")</f>
        <v>--</v>
      </c>
      <c r="AI344" s="40" t="str">
        <f>IFERROR(INDEX($Z$2:$Z$8,MATCH(Manuel!$B244:$N282,AI$2:AI$8,0)),"--")</f>
        <v>--</v>
      </c>
      <c r="AJ344" s="40" t="str">
        <f>IFERROR(INDEX($Z$2:$Z$8,MATCH(Manuel!$B244:$N282,AJ$2:AJ$8,0)),"--")</f>
        <v>--</v>
      </c>
      <c r="AK344" s="40" t="str">
        <f>IFERROR(INDEX($Z$2:$Z$8,MATCH(Manuel!$B244:$N282,AK$2:AK$8,0)),"--")</f>
        <v>--</v>
      </c>
      <c r="AL344" s="40" t="str">
        <f>IFERROR(INDEX($Z$2:$Z$8,MATCH(Manuel!$B244:$N282,AL$2:AL$8,0)),"--")</f>
        <v>--</v>
      </c>
      <c r="AM344" s="40" t="str">
        <f>IFERROR(INDEX($Z$2:$Z$8,MATCH(Manuel!$B244:$N282,AM$2:AM$8,0)),"--")</f>
        <v>--</v>
      </c>
      <c r="AN344" s="40" t="str">
        <f>IFERROR(INDEX($Z$2:$Z$8,MATCH(Manuel!$B244:$N282,AN$2:AN$8,0)),"--")</f>
        <v>--</v>
      </c>
      <c r="AO344" s="40" t="str">
        <f>IFERROR(INDEX($Z$2:$Z$8,MATCH(Manuel!$B244:$N282,AO$2:AO$8,0)),"--")</f>
        <v>--</v>
      </c>
      <c r="AP344" s="40" t="str">
        <f>IFERROR(INDEX($Z$2:$Z$8,MATCH(Manuel!$B244:$N282,AP$2:AP$8,0)),"--")</f>
        <v>--</v>
      </c>
      <c r="AQ344" s="40" t="str">
        <f>IFERROR(INDEX($Z$2:$Z$8,MATCH(Manuel!$B244:$N282,AQ$2:AQ$8,0)),"--")</f>
        <v>--</v>
      </c>
      <c r="AR344" s="40" t="str">
        <f>IFERROR(INDEX($Z$2:$Z$8,MATCH(Manuel!$B244:$N282,AR$2:AR$8,0)),"--")</f>
        <v>--</v>
      </c>
      <c r="AS344" s="40" t="str">
        <f>IFERROR(INDEX($Z$2:$Z$8,MATCH(Manuel!$B244:$N282,AS$2:AS$8,0)),"--")</f>
        <v>--</v>
      </c>
      <c r="AT344" s="40" t="str">
        <f>IFERROR(INDEX($Z$2:$Z$8,MATCH(Manuel!$B244:$N282,AT$2:AT$8,0)),"--")</f>
        <v>--</v>
      </c>
    </row>
    <row r="345" spans="26:46">
      <c r="Z345" s="96">
        <f>IFERROR(SUM(AA345:AT345)+Manuel!$C345,"")</f>
        <v>0</v>
      </c>
      <c r="AA345" s="33" t="str">
        <f>IFERROR(INDEX($Z$2:$Z$8,MATCH(Manuel!$B244:$N280,AA$2:AA$8,0)),"--")</f>
        <v>--</v>
      </c>
      <c r="AB345" s="40" t="str">
        <f>IFERROR(INDEX($Z$2:$Z$8,MATCH(Manuel!$B244:$N282,AB$2:AB$8,0)),"--")</f>
        <v>--</v>
      </c>
      <c r="AC345" s="40" t="str">
        <f>IFERROR(INDEX($Z$2:$Z$8,MATCH(Manuel!$B244:$N282,AC$2:AC$8,0)),"--")</f>
        <v>--</v>
      </c>
      <c r="AD345" s="40" t="str">
        <f>IFERROR(INDEX($Z$2:$Z$8,MATCH(Manuel!$B244:$N282,AD$2:AD$8,0)),"--")</f>
        <v>--</v>
      </c>
      <c r="AE345" s="40" t="str">
        <f>IFERROR(INDEX($Z$2:$Z$8,MATCH(Manuel!$B244:$N282,AE$2:AE$8,0)),"--")</f>
        <v>--</v>
      </c>
      <c r="AF345" s="40" t="str">
        <f>IFERROR(INDEX($Z$2:$Z$8,MATCH(Manuel!$B244:$N282,AF$2:AF$8,0)),"--")</f>
        <v>--</v>
      </c>
      <c r="AG345" s="40" t="str">
        <f>IFERROR(INDEX($Z$2:$Z$8,MATCH(Manuel!$B244:$N282,AG$2:AG$8,0)),"--")</f>
        <v>--</v>
      </c>
      <c r="AH345" s="40" t="str">
        <f>IFERROR(INDEX($Z$2:$Z$8,MATCH(Manuel!$B244:$N282,AH$2:AH$8,0)),"--")</f>
        <v>--</v>
      </c>
      <c r="AI345" s="40" t="str">
        <f>IFERROR(INDEX($Z$2:$Z$8,MATCH(Manuel!$B244:$N282,AI$2:AI$8,0)),"--")</f>
        <v>--</v>
      </c>
      <c r="AJ345" s="40" t="str">
        <f>IFERROR(INDEX($Z$2:$Z$8,MATCH(Manuel!$B244:$N282,AJ$2:AJ$8,0)),"--")</f>
        <v>--</v>
      </c>
      <c r="AK345" s="40" t="str">
        <f>IFERROR(INDEX($Z$2:$Z$8,MATCH(Manuel!$B244:$N282,AK$2:AK$8,0)),"--")</f>
        <v>--</v>
      </c>
      <c r="AL345" s="40" t="str">
        <f>IFERROR(INDEX($Z$2:$Z$8,MATCH(Manuel!$B244:$N282,AL$2:AL$8,0)),"--")</f>
        <v>--</v>
      </c>
      <c r="AM345" s="40" t="str">
        <f>IFERROR(INDEX($Z$2:$Z$8,MATCH(Manuel!$B244:$N282,AM$2:AM$8,0)),"--")</f>
        <v>--</v>
      </c>
      <c r="AN345" s="40" t="str">
        <f>IFERROR(INDEX($Z$2:$Z$8,MATCH(Manuel!$B244:$N282,AN$2:AN$8,0)),"--")</f>
        <v>--</v>
      </c>
      <c r="AO345" s="40" t="str">
        <f>IFERROR(INDEX($Z$2:$Z$8,MATCH(Manuel!$B244:$N282,AO$2:AO$8,0)),"--")</f>
        <v>--</v>
      </c>
      <c r="AP345" s="40" t="str">
        <f>IFERROR(INDEX($Z$2:$Z$8,MATCH(Manuel!$B244:$N282,AP$2:AP$8,0)),"--")</f>
        <v>--</v>
      </c>
      <c r="AQ345" s="40" t="str">
        <f>IFERROR(INDEX($Z$2:$Z$8,MATCH(Manuel!$B244:$N282,AQ$2:AQ$8,0)),"--")</f>
        <v>--</v>
      </c>
      <c r="AR345" s="40" t="str">
        <f>IFERROR(INDEX($Z$2:$Z$8,MATCH(Manuel!$B244:$N282,AR$2:AR$8,0)),"--")</f>
        <v>--</v>
      </c>
      <c r="AS345" s="40" t="str">
        <f>IFERROR(INDEX($Z$2:$Z$8,MATCH(Manuel!$B244:$N282,AS$2:AS$8,0)),"--")</f>
        <v>--</v>
      </c>
      <c r="AT345" s="40" t="str">
        <f>IFERROR(INDEX($Z$2:$Z$8,MATCH(Manuel!$B244:$N282,AT$2:AT$8,0)),"--")</f>
        <v>--</v>
      </c>
    </row>
    <row r="346" spans="26:46">
      <c r="Z346" s="96">
        <f>IFERROR(SUM(AA346:AT346)+Manuel!$C346,"")</f>
        <v>0</v>
      </c>
      <c r="AA346" s="33" t="str">
        <f>IFERROR(INDEX($Z$2:$Z$8,MATCH(Manuel!$B244:$N280,AA$2:AA$8,0)),"--")</f>
        <v>--</v>
      </c>
      <c r="AB346" s="40" t="str">
        <f>IFERROR(INDEX($Z$2:$Z$8,MATCH(Manuel!$B244:$N282,AB$2:AB$8,0)),"--")</f>
        <v>--</v>
      </c>
      <c r="AC346" s="40" t="str">
        <f>IFERROR(INDEX($Z$2:$Z$8,MATCH(Manuel!$B244:$N282,AC$2:AC$8,0)),"--")</f>
        <v>--</v>
      </c>
      <c r="AD346" s="40" t="str">
        <f>IFERROR(INDEX($Z$2:$Z$8,MATCH(Manuel!$B244:$N282,AD$2:AD$8,0)),"--")</f>
        <v>--</v>
      </c>
      <c r="AE346" s="40" t="str">
        <f>IFERROR(INDEX($Z$2:$Z$8,MATCH(Manuel!$B244:$N282,AE$2:AE$8,0)),"--")</f>
        <v>--</v>
      </c>
      <c r="AF346" s="40" t="str">
        <f>IFERROR(INDEX($Z$2:$Z$8,MATCH(Manuel!$B244:$N282,AF$2:AF$8,0)),"--")</f>
        <v>--</v>
      </c>
      <c r="AG346" s="40" t="str">
        <f>IFERROR(INDEX($Z$2:$Z$8,MATCH(Manuel!$B244:$N282,AG$2:AG$8,0)),"--")</f>
        <v>--</v>
      </c>
      <c r="AH346" s="40" t="str">
        <f>IFERROR(INDEX($Z$2:$Z$8,MATCH(Manuel!$B244:$N282,AH$2:AH$8,0)),"--")</f>
        <v>--</v>
      </c>
      <c r="AI346" s="40" t="str">
        <f>IFERROR(INDEX($Z$2:$Z$8,MATCH(Manuel!$B244:$N282,AI$2:AI$8,0)),"--")</f>
        <v>--</v>
      </c>
      <c r="AJ346" s="40" t="str">
        <f>IFERROR(INDEX($Z$2:$Z$8,MATCH(Manuel!$B244:$N282,AJ$2:AJ$8,0)),"--")</f>
        <v>--</v>
      </c>
      <c r="AK346" s="40" t="str">
        <f>IFERROR(INDEX($Z$2:$Z$8,MATCH(Manuel!$B244:$N282,AK$2:AK$8,0)),"--")</f>
        <v>--</v>
      </c>
      <c r="AL346" s="40" t="str">
        <f>IFERROR(INDEX($Z$2:$Z$8,MATCH(Manuel!$B244:$N282,AL$2:AL$8,0)),"--")</f>
        <v>--</v>
      </c>
      <c r="AM346" s="40" t="str">
        <f>IFERROR(INDEX($Z$2:$Z$8,MATCH(Manuel!$B244:$N282,AM$2:AM$8,0)),"--")</f>
        <v>--</v>
      </c>
      <c r="AN346" s="40" t="str">
        <f>IFERROR(INDEX($Z$2:$Z$8,MATCH(Manuel!$B244:$N282,AN$2:AN$8,0)),"--")</f>
        <v>--</v>
      </c>
      <c r="AO346" s="40" t="str">
        <f>IFERROR(INDEX($Z$2:$Z$8,MATCH(Manuel!$B244:$N282,AO$2:AO$8,0)),"--")</f>
        <v>--</v>
      </c>
      <c r="AP346" s="40" t="str">
        <f>IFERROR(INDEX($Z$2:$Z$8,MATCH(Manuel!$B244:$N282,AP$2:AP$8,0)),"--")</f>
        <v>--</v>
      </c>
      <c r="AQ346" s="40" t="str">
        <f>IFERROR(INDEX($Z$2:$Z$8,MATCH(Manuel!$B244:$N282,AQ$2:AQ$8,0)),"--")</f>
        <v>--</v>
      </c>
      <c r="AR346" s="40" t="str">
        <f>IFERROR(INDEX($Z$2:$Z$8,MATCH(Manuel!$B244:$N282,AR$2:AR$8,0)),"--")</f>
        <v>--</v>
      </c>
      <c r="AS346" s="40" t="str">
        <f>IFERROR(INDEX($Z$2:$Z$8,MATCH(Manuel!$B244:$N282,AS$2:AS$8,0)),"--")</f>
        <v>--</v>
      </c>
      <c r="AT346" s="40" t="str">
        <f>IFERROR(INDEX($Z$2:$Z$8,MATCH(Manuel!$B244:$N282,AT$2:AT$8,0)),"--")</f>
        <v>--</v>
      </c>
    </row>
    <row r="347" spans="26:46">
      <c r="Z347" s="96">
        <f>IFERROR(SUM(AA347:AT347)+Manuel!$C347,"")</f>
        <v>0</v>
      </c>
      <c r="AA347" s="33" t="str">
        <f>IFERROR(INDEX($Z$2:$Z$8,MATCH(Manuel!$B244:$N280,AA$2:AA$8,0)),"--")</f>
        <v>--</v>
      </c>
      <c r="AB347" s="40" t="str">
        <f>IFERROR(INDEX($Z$2:$Z$8,MATCH(Manuel!$B244:$N282,AB$2:AB$8,0)),"--")</f>
        <v>--</v>
      </c>
      <c r="AC347" s="40" t="str">
        <f>IFERROR(INDEX($Z$2:$Z$8,MATCH(Manuel!$B244:$N282,AC$2:AC$8,0)),"--")</f>
        <v>--</v>
      </c>
      <c r="AD347" s="40" t="str">
        <f>IFERROR(INDEX($Z$2:$Z$8,MATCH(Manuel!$B244:$N282,AD$2:AD$8,0)),"--")</f>
        <v>--</v>
      </c>
      <c r="AE347" s="40" t="str">
        <f>IFERROR(INDEX($Z$2:$Z$8,MATCH(Manuel!$B244:$N282,AE$2:AE$8,0)),"--")</f>
        <v>--</v>
      </c>
      <c r="AF347" s="40" t="str">
        <f>IFERROR(INDEX($Z$2:$Z$8,MATCH(Manuel!$B244:$N282,AF$2:AF$8,0)),"--")</f>
        <v>--</v>
      </c>
      <c r="AG347" s="40" t="str">
        <f>IFERROR(INDEX($Z$2:$Z$8,MATCH(Manuel!$B244:$N282,AG$2:AG$8,0)),"--")</f>
        <v>--</v>
      </c>
      <c r="AH347" s="40" t="str">
        <f>IFERROR(INDEX($Z$2:$Z$8,MATCH(Manuel!$B244:$N282,AH$2:AH$8,0)),"--")</f>
        <v>--</v>
      </c>
      <c r="AI347" s="40" t="str">
        <f>IFERROR(INDEX($Z$2:$Z$8,MATCH(Manuel!$B244:$N282,AI$2:AI$8,0)),"--")</f>
        <v>--</v>
      </c>
      <c r="AJ347" s="40" t="str">
        <f>IFERROR(INDEX($Z$2:$Z$8,MATCH(Manuel!$B244:$N282,AJ$2:AJ$8,0)),"--")</f>
        <v>--</v>
      </c>
      <c r="AK347" s="40" t="str">
        <f>IFERROR(INDEX($Z$2:$Z$8,MATCH(Manuel!$B244:$N282,AK$2:AK$8,0)),"--")</f>
        <v>--</v>
      </c>
      <c r="AL347" s="40" t="str">
        <f>IFERROR(INDEX($Z$2:$Z$8,MATCH(Manuel!$B244:$N282,AL$2:AL$8,0)),"--")</f>
        <v>--</v>
      </c>
      <c r="AM347" s="40" t="str">
        <f>IFERROR(INDEX($Z$2:$Z$8,MATCH(Manuel!$B244:$N282,AM$2:AM$8,0)),"--")</f>
        <v>--</v>
      </c>
      <c r="AN347" s="40" t="str">
        <f>IFERROR(INDEX($Z$2:$Z$8,MATCH(Manuel!$B244:$N282,AN$2:AN$8,0)),"--")</f>
        <v>--</v>
      </c>
      <c r="AO347" s="40" t="str">
        <f>IFERROR(INDEX($Z$2:$Z$8,MATCH(Manuel!$B244:$N282,AO$2:AO$8,0)),"--")</f>
        <v>--</v>
      </c>
      <c r="AP347" s="40" t="str">
        <f>IFERROR(INDEX($Z$2:$Z$8,MATCH(Manuel!$B244:$N282,AP$2:AP$8,0)),"--")</f>
        <v>--</v>
      </c>
      <c r="AQ347" s="40" t="str">
        <f>IFERROR(INDEX($Z$2:$Z$8,MATCH(Manuel!$B244:$N282,AQ$2:AQ$8,0)),"--")</f>
        <v>--</v>
      </c>
      <c r="AR347" s="40" t="str">
        <f>IFERROR(INDEX($Z$2:$Z$8,MATCH(Manuel!$B244:$N282,AR$2:AR$8,0)),"--")</f>
        <v>--</v>
      </c>
      <c r="AS347" s="40" t="str">
        <f>IFERROR(INDEX($Z$2:$Z$8,MATCH(Manuel!$B244:$N282,AS$2:AS$8,0)),"--")</f>
        <v>--</v>
      </c>
      <c r="AT347" s="40" t="str">
        <f>IFERROR(INDEX($Z$2:$Z$8,MATCH(Manuel!$B244:$N282,AT$2:AT$8,0)),"--")</f>
        <v>--</v>
      </c>
    </row>
    <row r="348" spans="26:46">
      <c r="Z348" s="96">
        <f>IFERROR(SUM(AA348:AT348)+Manuel!$C348,"")</f>
        <v>0</v>
      </c>
      <c r="AA348" s="33" t="str">
        <f>IFERROR(INDEX($Z$2:$Z$8,MATCH(Manuel!$B244:$N280,AA$2:AA$8,0)),"--")</f>
        <v>--</v>
      </c>
      <c r="AB348" s="40" t="str">
        <f>IFERROR(INDEX($Z$2:$Z$8,MATCH(Manuel!$B244:$N282,AB$2:AB$8,0)),"--")</f>
        <v>--</v>
      </c>
      <c r="AC348" s="40" t="str">
        <f>IFERROR(INDEX($Z$2:$Z$8,MATCH(Manuel!$B244:$N282,AC$2:AC$8,0)),"--")</f>
        <v>--</v>
      </c>
      <c r="AD348" s="40" t="str">
        <f>IFERROR(INDEX($Z$2:$Z$8,MATCH(Manuel!$B244:$N282,AD$2:AD$8,0)),"--")</f>
        <v>--</v>
      </c>
      <c r="AE348" s="40" t="str">
        <f>IFERROR(INDEX($Z$2:$Z$8,MATCH(Manuel!$B244:$N282,AE$2:AE$8,0)),"--")</f>
        <v>--</v>
      </c>
      <c r="AF348" s="40" t="str">
        <f>IFERROR(INDEX($Z$2:$Z$8,MATCH(Manuel!$B244:$N282,AF$2:AF$8,0)),"--")</f>
        <v>--</v>
      </c>
      <c r="AG348" s="40" t="str">
        <f>IFERROR(INDEX($Z$2:$Z$8,MATCH(Manuel!$B244:$N282,AG$2:AG$8,0)),"--")</f>
        <v>--</v>
      </c>
      <c r="AH348" s="40" t="str">
        <f>IFERROR(INDEX($Z$2:$Z$8,MATCH(Manuel!$B244:$N282,AH$2:AH$8,0)),"--")</f>
        <v>--</v>
      </c>
      <c r="AI348" s="40" t="str">
        <f>IFERROR(INDEX($Z$2:$Z$8,MATCH(Manuel!$B244:$N282,AI$2:AI$8,0)),"--")</f>
        <v>--</v>
      </c>
      <c r="AJ348" s="40" t="str">
        <f>IFERROR(INDEX($Z$2:$Z$8,MATCH(Manuel!$B244:$N282,AJ$2:AJ$8,0)),"--")</f>
        <v>--</v>
      </c>
      <c r="AK348" s="40" t="str">
        <f>IFERROR(INDEX($Z$2:$Z$8,MATCH(Manuel!$B244:$N282,AK$2:AK$8,0)),"--")</f>
        <v>--</v>
      </c>
      <c r="AL348" s="40" t="str">
        <f>IFERROR(INDEX($Z$2:$Z$8,MATCH(Manuel!$B244:$N282,AL$2:AL$8,0)),"--")</f>
        <v>--</v>
      </c>
      <c r="AM348" s="40" t="str">
        <f>IFERROR(INDEX($Z$2:$Z$8,MATCH(Manuel!$B244:$N282,AM$2:AM$8,0)),"--")</f>
        <v>--</v>
      </c>
      <c r="AN348" s="40" t="str">
        <f>IFERROR(INDEX($Z$2:$Z$8,MATCH(Manuel!$B244:$N282,AN$2:AN$8,0)),"--")</f>
        <v>--</v>
      </c>
      <c r="AO348" s="40" t="str">
        <f>IFERROR(INDEX($Z$2:$Z$8,MATCH(Manuel!$B244:$N282,AO$2:AO$8,0)),"--")</f>
        <v>--</v>
      </c>
      <c r="AP348" s="40" t="str">
        <f>IFERROR(INDEX($Z$2:$Z$8,MATCH(Manuel!$B244:$N282,AP$2:AP$8,0)),"--")</f>
        <v>--</v>
      </c>
      <c r="AQ348" s="40" t="str">
        <f>IFERROR(INDEX($Z$2:$Z$8,MATCH(Manuel!$B244:$N282,AQ$2:AQ$8,0)),"--")</f>
        <v>--</v>
      </c>
      <c r="AR348" s="40" t="str">
        <f>IFERROR(INDEX($Z$2:$Z$8,MATCH(Manuel!$B244:$N282,AR$2:AR$8,0)),"--")</f>
        <v>--</v>
      </c>
      <c r="AS348" s="40" t="str">
        <f>IFERROR(INDEX($Z$2:$Z$8,MATCH(Manuel!$B244:$N282,AS$2:AS$8,0)),"--")</f>
        <v>--</v>
      </c>
      <c r="AT348" s="40" t="str">
        <f>IFERROR(INDEX($Z$2:$Z$8,MATCH(Manuel!$B244:$N282,AT$2:AT$8,0)),"--")</f>
        <v>--</v>
      </c>
    </row>
    <row r="349" spans="26:46">
      <c r="Z349" s="96">
        <f>IFERROR(SUM(AA349:AT349)+Manuel!$C349,"")</f>
        <v>0</v>
      </c>
      <c r="AA349" s="33" t="str">
        <f>IFERROR(INDEX($Z$2:$Z$8,MATCH(Manuel!$B244:$N280,AA$2:AA$8,0)),"--")</f>
        <v>--</v>
      </c>
      <c r="AB349" s="40" t="str">
        <f>IFERROR(INDEX($Z$2:$Z$8,MATCH(Manuel!$B244:$N282,AB$2:AB$8,0)),"--")</f>
        <v>--</v>
      </c>
      <c r="AC349" s="40" t="str">
        <f>IFERROR(INDEX($Z$2:$Z$8,MATCH(Manuel!$B244:$N282,AC$2:AC$8,0)),"--")</f>
        <v>--</v>
      </c>
      <c r="AD349" s="40" t="str">
        <f>IFERROR(INDEX($Z$2:$Z$8,MATCH(Manuel!$B244:$N282,AD$2:AD$8,0)),"--")</f>
        <v>--</v>
      </c>
      <c r="AE349" s="40" t="str">
        <f>IFERROR(INDEX($Z$2:$Z$8,MATCH(Manuel!$B244:$N282,AE$2:AE$8,0)),"--")</f>
        <v>--</v>
      </c>
      <c r="AF349" s="40" t="str">
        <f>IFERROR(INDEX($Z$2:$Z$8,MATCH(Manuel!$B244:$N282,AF$2:AF$8,0)),"--")</f>
        <v>--</v>
      </c>
      <c r="AG349" s="40" t="str">
        <f>IFERROR(INDEX($Z$2:$Z$8,MATCH(Manuel!$B244:$N282,AG$2:AG$8,0)),"--")</f>
        <v>--</v>
      </c>
      <c r="AH349" s="40" t="str">
        <f>IFERROR(INDEX($Z$2:$Z$8,MATCH(Manuel!$B244:$N282,AH$2:AH$8,0)),"--")</f>
        <v>--</v>
      </c>
      <c r="AI349" s="40" t="str">
        <f>IFERROR(INDEX($Z$2:$Z$8,MATCH(Manuel!$B244:$N282,AI$2:AI$8,0)),"--")</f>
        <v>--</v>
      </c>
      <c r="AJ349" s="40" t="str">
        <f>IFERROR(INDEX($Z$2:$Z$8,MATCH(Manuel!$B244:$N282,AJ$2:AJ$8,0)),"--")</f>
        <v>--</v>
      </c>
      <c r="AK349" s="40" t="str">
        <f>IFERROR(INDEX($Z$2:$Z$8,MATCH(Manuel!$B244:$N282,AK$2:AK$8,0)),"--")</f>
        <v>--</v>
      </c>
      <c r="AL349" s="40" t="str">
        <f>IFERROR(INDEX($Z$2:$Z$8,MATCH(Manuel!$B244:$N282,AL$2:AL$8,0)),"--")</f>
        <v>--</v>
      </c>
      <c r="AM349" s="40" t="str">
        <f>IFERROR(INDEX($Z$2:$Z$8,MATCH(Manuel!$B244:$N282,AM$2:AM$8,0)),"--")</f>
        <v>--</v>
      </c>
      <c r="AN349" s="40" t="str">
        <f>IFERROR(INDEX($Z$2:$Z$8,MATCH(Manuel!$B244:$N282,AN$2:AN$8,0)),"--")</f>
        <v>--</v>
      </c>
      <c r="AO349" s="40" t="str">
        <f>IFERROR(INDEX($Z$2:$Z$8,MATCH(Manuel!$B244:$N282,AO$2:AO$8,0)),"--")</f>
        <v>--</v>
      </c>
      <c r="AP349" s="40" t="str">
        <f>IFERROR(INDEX($Z$2:$Z$8,MATCH(Manuel!$B244:$N282,AP$2:AP$8,0)),"--")</f>
        <v>--</v>
      </c>
      <c r="AQ349" s="40" t="str">
        <f>IFERROR(INDEX($Z$2:$Z$8,MATCH(Manuel!$B244:$N282,AQ$2:AQ$8,0)),"--")</f>
        <v>--</v>
      </c>
      <c r="AR349" s="40" t="str">
        <f>IFERROR(INDEX($Z$2:$Z$8,MATCH(Manuel!$B244:$N282,AR$2:AR$8,0)),"--")</f>
        <v>--</v>
      </c>
      <c r="AS349" s="40" t="str">
        <f>IFERROR(INDEX($Z$2:$Z$8,MATCH(Manuel!$B244:$N282,AS$2:AS$8,0)),"--")</f>
        <v>--</v>
      </c>
      <c r="AT349" s="40" t="str">
        <f>IFERROR(INDEX($Z$2:$Z$8,MATCH(Manuel!$B244:$N282,AT$2:AT$8,0)),"--")</f>
        <v>--</v>
      </c>
    </row>
    <row r="350" spans="26:46">
      <c r="Z350" s="96">
        <f>IFERROR(SUM(AA350:AT350)+Manuel!$C350,"")</f>
        <v>0</v>
      </c>
      <c r="AA350" s="33" t="str">
        <f>IFERROR(INDEX($Z$2:$Z$8,MATCH(Manuel!$B244:$N280,AA$2:AA$8,0)),"--")</f>
        <v>--</v>
      </c>
      <c r="AB350" s="40" t="str">
        <f>IFERROR(INDEX($Z$2:$Z$8,MATCH(Manuel!$B244:$N282,AB$2:AB$8,0)),"--")</f>
        <v>--</v>
      </c>
      <c r="AC350" s="40" t="str">
        <f>IFERROR(INDEX($Z$2:$Z$8,MATCH(Manuel!$B244:$N282,AC$2:AC$8,0)),"--")</f>
        <v>--</v>
      </c>
      <c r="AD350" s="40" t="str">
        <f>IFERROR(INDEX($Z$2:$Z$8,MATCH(Manuel!$B244:$N282,AD$2:AD$8,0)),"--")</f>
        <v>--</v>
      </c>
      <c r="AE350" s="40" t="str">
        <f>IFERROR(INDEX($Z$2:$Z$8,MATCH(Manuel!$B244:$N282,AE$2:AE$8,0)),"--")</f>
        <v>--</v>
      </c>
      <c r="AF350" s="40" t="str">
        <f>IFERROR(INDEX($Z$2:$Z$8,MATCH(Manuel!$B244:$N282,AF$2:AF$8,0)),"--")</f>
        <v>--</v>
      </c>
      <c r="AG350" s="40" t="str">
        <f>IFERROR(INDEX($Z$2:$Z$8,MATCH(Manuel!$B244:$N282,AG$2:AG$8,0)),"--")</f>
        <v>--</v>
      </c>
      <c r="AH350" s="40" t="str">
        <f>IFERROR(INDEX($Z$2:$Z$8,MATCH(Manuel!$B244:$N282,AH$2:AH$8,0)),"--")</f>
        <v>--</v>
      </c>
      <c r="AI350" s="40" t="str">
        <f>IFERROR(INDEX($Z$2:$Z$8,MATCH(Manuel!$B244:$N282,AI$2:AI$8,0)),"--")</f>
        <v>--</v>
      </c>
      <c r="AJ350" s="40" t="str">
        <f>IFERROR(INDEX($Z$2:$Z$8,MATCH(Manuel!$B244:$N282,AJ$2:AJ$8,0)),"--")</f>
        <v>--</v>
      </c>
      <c r="AK350" s="40" t="str">
        <f>IFERROR(INDEX($Z$2:$Z$8,MATCH(Manuel!$B244:$N282,AK$2:AK$8,0)),"--")</f>
        <v>--</v>
      </c>
      <c r="AL350" s="40" t="str">
        <f>IFERROR(INDEX($Z$2:$Z$8,MATCH(Manuel!$B244:$N282,AL$2:AL$8,0)),"--")</f>
        <v>--</v>
      </c>
      <c r="AM350" s="40" t="str">
        <f>IFERROR(INDEX($Z$2:$Z$8,MATCH(Manuel!$B244:$N282,AM$2:AM$8,0)),"--")</f>
        <v>--</v>
      </c>
      <c r="AN350" s="40" t="str">
        <f>IFERROR(INDEX($Z$2:$Z$8,MATCH(Manuel!$B244:$N282,AN$2:AN$8,0)),"--")</f>
        <v>--</v>
      </c>
      <c r="AO350" s="40" t="str">
        <f>IFERROR(INDEX($Z$2:$Z$8,MATCH(Manuel!$B244:$N282,AO$2:AO$8,0)),"--")</f>
        <v>--</v>
      </c>
      <c r="AP350" s="40" t="str">
        <f>IFERROR(INDEX($Z$2:$Z$8,MATCH(Manuel!$B244:$N282,AP$2:AP$8,0)),"--")</f>
        <v>--</v>
      </c>
      <c r="AQ350" s="40" t="str">
        <f>IFERROR(INDEX($Z$2:$Z$8,MATCH(Manuel!$B244:$N282,AQ$2:AQ$8,0)),"--")</f>
        <v>--</v>
      </c>
      <c r="AR350" s="40" t="str">
        <f>IFERROR(INDEX($Z$2:$Z$8,MATCH(Manuel!$B244:$N282,AR$2:AR$8,0)),"--")</f>
        <v>--</v>
      </c>
      <c r="AS350" s="40" t="str">
        <f>IFERROR(INDEX($Z$2:$Z$8,MATCH(Manuel!$B244:$N282,AS$2:AS$8,0)),"--")</f>
        <v>--</v>
      </c>
      <c r="AT350" s="40" t="str">
        <f>IFERROR(INDEX($Z$2:$Z$8,MATCH(Manuel!$B244:$N282,AT$2:AT$8,0)),"--")</f>
        <v>--</v>
      </c>
    </row>
    <row r="351" spans="26:46">
      <c r="Z351" s="96">
        <f>IFERROR(SUM(AA351:AT351)+Manuel!$C351,"")</f>
        <v>0</v>
      </c>
      <c r="AA351" s="33" t="str">
        <f>IFERROR(INDEX($Z$2:$Z$8,MATCH(Manuel!$B244:$N280,AA$2:AA$8,0)),"--")</f>
        <v>--</v>
      </c>
      <c r="AB351" s="40" t="str">
        <f>IFERROR(INDEX($Z$2:$Z$8,MATCH(Manuel!$B244:$N282,AB$2:AB$8,0)),"--")</f>
        <v>--</v>
      </c>
      <c r="AC351" s="40" t="str">
        <f>IFERROR(INDEX($Z$2:$Z$8,MATCH(Manuel!$B244:$N282,AC$2:AC$8,0)),"--")</f>
        <v>--</v>
      </c>
      <c r="AD351" s="40" t="str">
        <f>IFERROR(INDEX($Z$2:$Z$8,MATCH(Manuel!$B244:$N282,AD$2:AD$8,0)),"--")</f>
        <v>--</v>
      </c>
      <c r="AE351" s="40" t="str">
        <f>IFERROR(INDEX($Z$2:$Z$8,MATCH(Manuel!$B244:$N282,AE$2:AE$8,0)),"--")</f>
        <v>--</v>
      </c>
      <c r="AF351" s="40" t="str">
        <f>IFERROR(INDEX($Z$2:$Z$8,MATCH(Manuel!$B244:$N282,AF$2:AF$8,0)),"--")</f>
        <v>--</v>
      </c>
      <c r="AG351" s="40" t="str">
        <f>IFERROR(INDEX($Z$2:$Z$8,MATCH(Manuel!$B244:$N282,AG$2:AG$8,0)),"--")</f>
        <v>--</v>
      </c>
      <c r="AH351" s="40" t="str">
        <f>IFERROR(INDEX($Z$2:$Z$8,MATCH(Manuel!$B244:$N282,AH$2:AH$8,0)),"--")</f>
        <v>--</v>
      </c>
      <c r="AI351" s="40" t="str">
        <f>IFERROR(INDEX($Z$2:$Z$8,MATCH(Manuel!$B244:$N282,AI$2:AI$8,0)),"--")</f>
        <v>--</v>
      </c>
      <c r="AJ351" s="40" t="str">
        <f>IFERROR(INDEX($Z$2:$Z$8,MATCH(Manuel!$B244:$N282,AJ$2:AJ$8,0)),"--")</f>
        <v>--</v>
      </c>
      <c r="AK351" s="40" t="str">
        <f>IFERROR(INDEX($Z$2:$Z$8,MATCH(Manuel!$B244:$N282,AK$2:AK$8,0)),"--")</f>
        <v>--</v>
      </c>
      <c r="AL351" s="40" t="str">
        <f>IFERROR(INDEX($Z$2:$Z$8,MATCH(Manuel!$B244:$N282,AL$2:AL$8,0)),"--")</f>
        <v>--</v>
      </c>
      <c r="AM351" s="40" t="str">
        <f>IFERROR(INDEX($Z$2:$Z$8,MATCH(Manuel!$B244:$N282,AM$2:AM$8,0)),"--")</f>
        <v>--</v>
      </c>
      <c r="AN351" s="40" t="str">
        <f>IFERROR(INDEX($Z$2:$Z$8,MATCH(Manuel!$B244:$N282,AN$2:AN$8,0)),"--")</f>
        <v>--</v>
      </c>
      <c r="AO351" s="40" t="str">
        <f>IFERROR(INDEX($Z$2:$Z$8,MATCH(Manuel!$B244:$N282,AO$2:AO$8,0)),"--")</f>
        <v>--</v>
      </c>
      <c r="AP351" s="40" t="str">
        <f>IFERROR(INDEX($Z$2:$Z$8,MATCH(Manuel!$B244:$N282,AP$2:AP$8,0)),"--")</f>
        <v>--</v>
      </c>
      <c r="AQ351" s="40" t="str">
        <f>IFERROR(INDEX($Z$2:$Z$8,MATCH(Manuel!$B244:$N282,AQ$2:AQ$8,0)),"--")</f>
        <v>--</v>
      </c>
      <c r="AR351" s="40" t="str">
        <f>IFERROR(INDEX($Z$2:$Z$8,MATCH(Manuel!$B244:$N282,AR$2:AR$8,0)),"--")</f>
        <v>--</v>
      </c>
      <c r="AS351" s="40" t="str">
        <f>IFERROR(INDEX($Z$2:$Z$8,MATCH(Manuel!$B244:$N282,AS$2:AS$8,0)),"--")</f>
        <v>--</v>
      </c>
      <c r="AT351" s="40" t="str">
        <f>IFERROR(INDEX($Z$2:$Z$8,MATCH(Manuel!$B244:$N282,AT$2:AT$8,0)),"--")</f>
        <v>--</v>
      </c>
    </row>
    <row r="352" spans="26:46">
      <c r="Z352" s="96">
        <f>IFERROR(SUM(AA352:AT352)+Manuel!$C352,"")</f>
        <v>0</v>
      </c>
      <c r="AA352" s="33" t="str">
        <f>IFERROR(INDEX($Z$2:$Z$8,MATCH(Manuel!$B244:$N280,AA$2:AA$8,0)),"--")</f>
        <v>--</v>
      </c>
      <c r="AB352" s="40" t="str">
        <f>IFERROR(INDEX($Z$2:$Z$8,MATCH(Manuel!$B244:$N282,AB$2:AB$8,0)),"--")</f>
        <v>--</v>
      </c>
      <c r="AC352" s="40" t="str">
        <f>IFERROR(INDEX($Z$2:$Z$8,MATCH(Manuel!$B244:$N282,AC$2:AC$8,0)),"--")</f>
        <v>--</v>
      </c>
      <c r="AD352" s="40" t="str">
        <f>IFERROR(INDEX($Z$2:$Z$8,MATCH(Manuel!$B244:$N282,AD$2:AD$8,0)),"--")</f>
        <v>--</v>
      </c>
      <c r="AE352" s="40" t="str">
        <f>IFERROR(INDEX($Z$2:$Z$8,MATCH(Manuel!$B244:$N282,AE$2:AE$8,0)),"--")</f>
        <v>--</v>
      </c>
      <c r="AF352" s="40" t="str">
        <f>IFERROR(INDEX($Z$2:$Z$8,MATCH(Manuel!$B244:$N282,AF$2:AF$8,0)),"--")</f>
        <v>--</v>
      </c>
      <c r="AG352" s="40" t="str">
        <f>IFERROR(INDEX($Z$2:$Z$8,MATCH(Manuel!$B244:$N282,AG$2:AG$8,0)),"--")</f>
        <v>--</v>
      </c>
      <c r="AH352" s="40" t="str">
        <f>IFERROR(INDEX($Z$2:$Z$8,MATCH(Manuel!$B244:$N282,AH$2:AH$8,0)),"--")</f>
        <v>--</v>
      </c>
      <c r="AI352" s="40" t="str">
        <f>IFERROR(INDEX($Z$2:$Z$8,MATCH(Manuel!$B244:$N282,AI$2:AI$8,0)),"--")</f>
        <v>--</v>
      </c>
      <c r="AJ352" s="40" t="str">
        <f>IFERROR(INDEX($Z$2:$Z$8,MATCH(Manuel!$B244:$N282,AJ$2:AJ$8,0)),"--")</f>
        <v>--</v>
      </c>
      <c r="AK352" s="40" t="str">
        <f>IFERROR(INDEX($Z$2:$Z$8,MATCH(Manuel!$B244:$N282,AK$2:AK$8,0)),"--")</f>
        <v>--</v>
      </c>
      <c r="AL352" s="40" t="str">
        <f>IFERROR(INDEX($Z$2:$Z$8,MATCH(Manuel!$B244:$N282,AL$2:AL$8,0)),"--")</f>
        <v>--</v>
      </c>
      <c r="AM352" s="40" t="str">
        <f>IFERROR(INDEX($Z$2:$Z$8,MATCH(Manuel!$B244:$N282,AM$2:AM$8,0)),"--")</f>
        <v>--</v>
      </c>
      <c r="AN352" s="40" t="str">
        <f>IFERROR(INDEX($Z$2:$Z$8,MATCH(Manuel!$B244:$N282,AN$2:AN$8,0)),"--")</f>
        <v>--</v>
      </c>
      <c r="AO352" s="40" t="str">
        <f>IFERROR(INDEX($Z$2:$Z$8,MATCH(Manuel!$B244:$N282,AO$2:AO$8,0)),"--")</f>
        <v>--</v>
      </c>
      <c r="AP352" s="40" t="str">
        <f>IFERROR(INDEX($Z$2:$Z$8,MATCH(Manuel!$B244:$N282,AP$2:AP$8,0)),"--")</f>
        <v>--</v>
      </c>
      <c r="AQ352" s="40" t="str">
        <f>IFERROR(INDEX($Z$2:$Z$8,MATCH(Manuel!$B244:$N282,AQ$2:AQ$8,0)),"--")</f>
        <v>--</v>
      </c>
      <c r="AR352" s="40" t="str">
        <f>IFERROR(INDEX($Z$2:$Z$8,MATCH(Manuel!$B244:$N282,AR$2:AR$8,0)),"--")</f>
        <v>--</v>
      </c>
      <c r="AS352" s="40" t="str">
        <f>IFERROR(INDEX($Z$2:$Z$8,MATCH(Manuel!$B244:$N282,AS$2:AS$8,0)),"--")</f>
        <v>--</v>
      </c>
      <c r="AT352" s="40" t="str">
        <f>IFERROR(INDEX($Z$2:$Z$8,MATCH(Manuel!$B244:$N282,AT$2:AT$8,0)),"--")</f>
        <v>--</v>
      </c>
    </row>
    <row r="353" spans="26:46">
      <c r="Z353" s="96">
        <f>IFERROR(SUM(AA353:AT353)+Manuel!$C353,"")</f>
        <v>0</v>
      </c>
      <c r="AA353" s="33" t="str">
        <f>IFERROR(INDEX($Z$2:$Z$8,MATCH(Manuel!$B244:$N280,AA$2:AA$8,0)),"--")</f>
        <v>--</v>
      </c>
      <c r="AB353" s="40" t="str">
        <f>IFERROR(INDEX($Z$2:$Z$8,MATCH(Manuel!$B244:$N282,AB$2:AB$8,0)),"--")</f>
        <v>--</v>
      </c>
      <c r="AC353" s="40" t="str">
        <f>IFERROR(INDEX($Z$2:$Z$8,MATCH(Manuel!$B244:$N282,AC$2:AC$8,0)),"--")</f>
        <v>--</v>
      </c>
      <c r="AD353" s="40" t="str">
        <f>IFERROR(INDEX($Z$2:$Z$8,MATCH(Manuel!$B244:$N282,AD$2:AD$8,0)),"--")</f>
        <v>--</v>
      </c>
      <c r="AE353" s="40" t="str">
        <f>IFERROR(INDEX($Z$2:$Z$8,MATCH(Manuel!$B244:$N282,AE$2:AE$8,0)),"--")</f>
        <v>--</v>
      </c>
      <c r="AF353" s="40" t="str">
        <f>IFERROR(INDEX($Z$2:$Z$8,MATCH(Manuel!$B244:$N282,AF$2:AF$8,0)),"--")</f>
        <v>--</v>
      </c>
      <c r="AG353" s="40" t="str">
        <f>IFERROR(INDEX($Z$2:$Z$8,MATCH(Manuel!$B244:$N282,AG$2:AG$8,0)),"--")</f>
        <v>--</v>
      </c>
      <c r="AH353" s="40" t="str">
        <f>IFERROR(INDEX($Z$2:$Z$8,MATCH(Manuel!$B244:$N282,AH$2:AH$8,0)),"--")</f>
        <v>--</v>
      </c>
      <c r="AI353" s="40" t="str">
        <f>IFERROR(INDEX($Z$2:$Z$8,MATCH(Manuel!$B244:$N282,AI$2:AI$8,0)),"--")</f>
        <v>--</v>
      </c>
      <c r="AJ353" s="40" t="str">
        <f>IFERROR(INDEX($Z$2:$Z$8,MATCH(Manuel!$B244:$N282,AJ$2:AJ$8,0)),"--")</f>
        <v>--</v>
      </c>
      <c r="AK353" s="40" t="str">
        <f>IFERROR(INDEX($Z$2:$Z$8,MATCH(Manuel!$B244:$N282,AK$2:AK$8,0)),"--")</f>
        <v>--</v>
      </c>
      <c r="AL353" s="40" t="str">
        <f>IFERROR(INDEX($Z$2:$Z$8,MATCH(Manuel!$B244:$N282,AL$2:AL$8,0)),"--")</f>
        <v>--</v>
      </c>
      <c r="AM353" s="40" t="str">
        <f>IFERROR(INDEX($Z$2:$Z$8,MATCH(Manuel!$B244:$N282,AM$2:AM$8,0)),"--")</f>
        <v>--</v>
      </c>
      <c r="AN353" s="40" t="str">
        <f>IFERROR(INDEX($Z$2:$Z$8,MATCH(Manuel!$B244:$N282,AN$2:AN$8,0)),"--")</f>
        <v>--</v>
      </c>
      <c r="AO353" s="40" t="str">
        <f>IFERROR(INDEX($Z$2:$Z$8,MATCH(Manuel!$B244:$N282,AO$2:AO$8,0)),"--")</f>
        <v>--</v>
      </c>
      <c r="AP353" s="40" t="str">
        <f>IFERROR(INDEX($Z$2:$Z$8,MATCH(Manuel!$B244:$N282,AP$2:AP$8,0)),"--")</f>
        <v>--</v>
      </c>
      <c r="AQ353" s="40" t="str">
        <f>IFERROR(INDEX($Z$2:$Z$8,MATCH(Manuel!$B244:$N282,AQ$2:AQ$8,0)),"--")</f>
        <v>--</v>
      </c>
      <c r="AR353" s="40" t="str">
        <f>IFERROR(INDEX($Z$2:$Z$8,MATCH(Manuel!$B244:$N282,AR$2:AR$8,0)),"--")</f>
        <v>--</v>
      </c>
      <c r="AS353" s="40" t="str">
        <f>IFERROR(INDEX($Z$2:$Z$8,MATCH(Manuel!$B244:$N282,AS$2:AS$8,0)),"--")</f>
        <v>--</v>
      </c>
      <c r="AT353" s="40" t="str">
        <f>IFERROR(INDEX($Z$2:$Z$8,MATCH(Manuel!$B244:$N282,AT$2:AT$8,0)),"--")</f>
        <v>--</v>
      </c>
    </row>
    <row r="354" spans="26:46">
      <c r="Z354" s="96">
        <f>IFERROR(SUM(AA354:AT354)+Manuel!$C354,"")</f>
        <v>0</v>
      </c>
      <c r="AA354" s="33" t="str">
        <f>IFERROR(INDEX($Z$2:$Z$8,MATCH(Manuel!$B244:$N280,AA$2:AA$8,0)),"--")</f>
        <v>--</v>
      </c>
      <c r="AB354" s="40" t="str">
        <f>IFERROR(INDEX($Z$2:$Z$8,MATCH(Manuel!$B244:$N282,AB$2:AB$8,0)),"--")</f>
        <v>--</v>
      </c>
      <c r="AC354" s="40" t="str">
        <f>IFERROR(INDEX($Z$2:$Z$8,MATCH(Manuel!$B244:$N282,AC$2:AC$8,0)),"--")</f>
        <v>--</v>
      </c>
      <c r="AD354" s="40" t="str">
        <f>IFERROR(INDEX($Z$2:$Z$8,MATCH(Manuel!$B244:$N282,AD$2:AD$8,0)),"--")</f>
        <v>--</v>
      </c>
      <c r="AE354" s="40" t="str">
        <f>IFERROR(INDEX($Z$2:$Z$8,MATCH(Manuel!$B244:$N282,AE$2:AE$8,0)),"--")</f>
        <v>--</v>
      </c>
      <c r="AF354" s="40" t="str">
        <f>IFERROR(INDEX($Z$2:$Z$8,MATCH(Manuel!$B244:$N282,AF$2:AF$8,0)),"--")</f>
        <v>--</v>
      </c>
      <c r="AG354" s="40" t="str">
        <f>IFERROR(INDEX($Z$2:$Z$8,MATCH(Manuel!$B244:$N282,AG$2:AG$8,0)),"--")</f>
        <v>--</v>
      </c>
      <c r="AH354" s="40" t="str">
        <f>IFERROR(INDEX($Z$2:$Z$8,MATCH(Manuel!$B244:$N282,AH$2:AH$8,0)),"--")</f>
        <v>--</v>
      </c>
      <c r="AI354" s="40" t="str">
        <f>IFERROR(INDEX($Z$2:$Z$8,MATCH(Manuel!$B244:$N282,AI$2:AI$8,0)),"--")</f>
        <v>--</v>
      </c>
      <c r="AJ354" s="40" t="str">
        <f>IFERROR(INDEX($Z$2:$Z$8,MATCH(Manuel!$B244:$N282,AJ$2:AJ$8,0)),"--")</f>
        <v>--</v>
      </c>
      <c r="AK354" s="40" t="str">
        <f>IFERROR(INDEX($Z$2:$Z$8,MATCH(Manuel!$B244:$N282,AK$2:AK$8,0)),"--")</f>
        <v>--</v>
      </c>
      <c r="AL354" s="40" t="str">
        <f>IFERROR(INDEX($Z$2:$Z$8,MATCH(Manuel!$B244:$N282,AL$2:AL$8,0)),"--")</f>
        <v>--</v>
      </c>
      <c r="AM354" s="40" t="str">
        <f>IFERROR(INDEX($Z$2:$Z$8,MATCH(Manuel!$B244:$N282,AM$2:AM$8,0)),"--")</f>
        <v>--</v>
      </c>
      <c r="AN354" s="40" t="str">
        <f>IFERROR(INDEX($Z$2:$Z$8,MATCH(Manuel!$B244:$N282,AN$2:AN$8,0)),"--")</f>
        <v>--</v>
      </c>
      <c r="AO354" s="40" t="str">
        <f>IFERROR(INDEX($Z$2:$Z$8,MATCH(Manuel!$B244:$N282,AO$2:AO$8,0)),"--")</f>
        <v>--</v>
      </c>
      <c r="AP354" s="40" t="str">
        <f>IFERROR(INDEX($Z$2:$Z$8,MATCH(Manuel!$B244:$N282,AP$2:AP$8,0)),"--")</f>
        <v>--</v>
      </c>
      <c r="AQ354" s="40" t="str">
        <f>IFERROR(INDEX($Z$2:$Z$8,MATCH(Manuel!$B244:$N282,AQ$2:AQ$8,0)),"--")</f>
        <v>--</v>
      </c>
      <c r="AR354" s="40" t="str">
        <f>IFERROR(INDEX($Z$2:$Z$8,MATCH(Manuel!$B244:$N282,AR$2:AR$8,0)),"--")</f>
        <v>--</v>
      </c>
      <c r="AS354" s="40" t="str">
        <f>IFERROR(INDEX($Z$2:$Z$8,MATCH(Manuel!$B244:$N282,AS$2:AS$8,0)),"--")</f>
        <v>--</v>
      </c>
      <c r="AT354" s="40" t="str">
        <f>IFERROR(INDEX($Z$2:$Z$8,MATCH(Manuel!$B244:$N282,AT$2:AT$8,0)),"--")</f>
        <v>--</v>
      </c>
    </row>
    <row r="355" spans="26:46">
      <c r="Z355" s="96">
        <f>IFERROR(SUM(AA355:AT355)+Manuel!$C355,"")</f>
        <v>0</v>
      </c>
      <c r="AA355" s="33" t="str">
        <f>IFERROR(INDEX($Z$2:$Z$8,MATCH(Manuel!$B244:$N280,AA$2:AA$8,0)),"--")</f>
        <v>--</v>
      </c>
      <c r="AB355" s="40" t="str">
        <f>IFERROR(INDEX($Z$2:$Z$8,MATCH(Manuel!$B244:$N282,AB$2:AB$8,0)),"--")</f>
        <v>--</v>
      </c>
      <c r="AC355" s="40" t="str">
        <f>IFERROR(INDEX($Z$2:$Z$8,MATCH(Manuel!$B244:$N282,AC$2:AC$8,0)),"--")</f>
        <v>--</v>
      </c>
      <c r="AD355" s="40" t="str">
        <f>IFERROR(INDEX($Z$2:$Z$8,MATCH(Manuel!$B244:$N282,AD$2:AD$8,0)),"--")</f>
        <v>--</v>
      </c>
      <c r="AE355" s="40" t="str">
        <f>IFERROR(INDEX($Z$2:$Z$8,MATCH(Manuel!$B244:$N282,AE$2:AE$8,0)),"--")</f>
        <v>--</v>
      </c>
      <c r="AF355" s="40" t="str">
        <f>IFERROR(INDEX($Z$2:$Z$8,MATCH(Manuel!$B244:$N282,AF$2:AF$8,0)),"--")</f>
        <v>--</v>
      </c>
      <c r="AG355" s="40" t="str">
        <f>IFERROR(INDEX($Z$2:$Z$8,MATCH(Manuel!$B244:$N282,AG$2:AG$8,0)),"--")</f>
        <v>--</v>
      </c>
      <c r="AH355" s="40" t="str">
        <f>IFERROR(INDEX($Z$2:$Z$8,MATCH(Manuel!$B244:$N282,AH$2:AH$8,0)),"--")</f>
        <v>--</v>
      </c>
      <c r="AI355" s="40" t="str">
        <f>IFERROR(INDEX($Z$2:$Z$8,MATCH(Manuel!$B244:$N282,AI$2:AI$8,0)),"--")</f>
        <v>--</v>
      </c>
      <c r="AJ355" s="40" t="str">
        <f>IFERROR(INDEX($Z$2:$Z$8,MATCH(Manuel!$B244:$N282,AJ$2:AJ$8,0)),"--")</f>
        <v>--</v>
      </c>
      <c r="AK355" s="40" t="str">
        <f>IFERROR(INDEX($Z$2:$Z$8,MATCH(Manuel!$B244:$N282,AK$2:AK$8,0)),"--")</f>
        <v>--</v>
      </c>
      <c r="AL355" s="40" t="str">
        <f>IFERROR(INDEX($Z$2:$Z$8,MATCH(Manuel!$B244:$N282,AL$2:AL$8,0)),"--")</f>
        <v>--</v>
      </c>
      <c r="AM355" s="40" t="str">
        <f>IFERROR(INDEX($Z$2:$Z$8,MATCH(Manuel!$B244:$N282,AM$2:AM$8,0)),"--")</f>
        <v>--</v>
      </c>
      <c r="AN355" s="40" t="str">
        <f>IFERROR(INDEX($Z$2:$Z$8,MATCH(Manuel!$B244:$N282,AN$2:AN$8,0)),"--")</f>
        <v>--</v>
      </c>
      <c r="AO355" s="40" t="str">
        <f>IFERROR(INDEX($Z$2:$Z$8,MATCH(Manuel!$B244:$N282,AO$2:AO$8,0)),"--")</f>
        <v>--</v>
      </c>
      <c r="AP355" s="40" t="str">
        <f>IFERROR(INDEX($Z$2:$Z$8,MATCH(Manuel!$B244:$N282,AP$2:AP$8,0)),"--")</f>
        <v>--</v>
      </c>
      <c r="AQ355" s="40" t="str">
        <f>IFERROR(INDEX($Z$2:$Z$8,MATCH(Manuel!$B244:$N282,AQ$2:AQ$8,0)),"--")</f>
        <v>--</v>
      </c>
      <c r="AR355" s="40" t="str">
        <f>IFERROR(INDEX($Z$2:$Z$8,MATCH(Manuel!$B244:$N282,AR$2:AR$8,0)),"--")</f>
        <v>--</v>
      </c>
      <c r="AS355" s="40" t="str">
        <f>IFERROR(INDEX($Z$2:$Z$8,MATCH(Manuel!$B244:$N282,AS$2:AS$8,0)),"--")</f>
        <v>--</v>
      </c>
      <c r="AT355" s="40" t="str">
        <f>IFERROR(INDEX($Z$2:$Z$8,MATCH(Manuel!$B244:$N282,AT$2:AT$8,0)),"--")</f>
        <v>--</v>
      </c>
    </row>
    <row r="356" spans="26:46">
      <c r="Z356" s="96">
        <f>IFERROR(SUM(AA356:AT356)+Manuel!$C356,"")</f>
        <v>0</v>
      </c>
      <c r="AA356" s="33" t="str">
        <f>IFERROR(INDEX($Z$2:$Z$8,MATCH(Manuel!$B244:$N280,AA$2:AA$8,0)),"--")</f>
        <v>--</v>
      </c>
      <c r="AB356" s="40" t="str">
        <f>IFERROR(INDEX($Z$2:$Z$8,MATCH(Manuel!$B244:$N282,AB$2:AB$8,0)),"--")</f>
        <v>--</v>
      </c>
      <c r="AC356" s="40" t="str">
        <f>IFERROR(INDEX($Z$2:$Z$8,MATCH(Manuel!$B244:$N282,AC$2:AC$8,0)),"--")</f>
        <v>--</v>
      </c>
      <c r="AD356" s="40" t="str">
        <f>IFERROR(INDEX($Z$2:$Z$8,MATCH(Manuel!$B244:$N282,AD$2:AD$8,0)),"--")</f>
        <v>--</v>
      </c>
      <c r="AE356" s="40" t="str">
        <f>IFERROR(INDEX($Z$2:$Z$8,MATCH(Manuel!$B244:$N282,AE$2:AE$8,0)),"--")</f>
        <v>--</v>
      </c>
      <c r="AF356" s="40" t="str">
        <f>IFERROR(INDEX($Z$2:$Z$8,MATCH(Manuel!$B244:$N282,AF$2:AF$8,0)),"--")</f>
        <v>--</v>
      </c>
      <c r="AG356" s="40" t="str">
        <f>IFERROR(INDEX($Z$2:$Z$8,MATCH(Manuel!$B244:$N282,AG$2:AG$8,0)),"--")</f>
        <v>--</v>
      </c>
      <c r="AH356" s="40" t="str">
        <f>IFERROR(INDEX($Z$2:$Z$8,MATCH(Manuel!$B244:$N282,AH$2:AH$8,0)),"--")</f>
        <v>--</v>
      </c>
      <c r="AI356" s="40" t="str">
        <f>IFERROR(INDEX($Z$2:$Z$8,MATCH(Manuel!$B244:$N282,AI$2:AI$8,0)),"--")</f>
        <v>--</v>
      </c>
      <c r="AJ356" s="40" t="str">
        <f>IFERROR(INDEX($Z$2:$Z$8,MATCH(Manuel!$B244:$N282,AJ$2:AJ$8,0)),"--")</f>
        <v>--</v>
      </c>
      <c r="AK356" s="40" t="str">
        <f>IFERROR(INDEX($Z$2:$Z$8,MATCH(Manuel!$B244:$N282,AK$2:AK$8,0)),"--")</f>
        <v>--</v>
      </c>
      <c r="AL356" s="40" t="str">
        <f>IFERROR(INDEX($Z$2:$Z$8,MATCH(Manuel!$B244:$N282,AL$2:AL$8,0)),"--")</f>
        <v>--</v>
      </c>
      <c r="AM356" s="40" t="str">
        <f>IFERROR(INDEX($Z$2:$Z$8,MATCH(Manuel!$B244:$N282,AM$2:AM$8,0)),"--")</f>
        <v>--</v>
      </c>
      <c r="AN356" s="40" t="str">
        <f>IFERROR(INDEX($Z$2:$Z$8,MATCH(Manuel!$B244:$N282,AN$2:AN$8,0)),"--")</f>
        <v>--</v>
      </c>
      <c r="AO356" s="40" t="str">
        <f>IFERROR(INDEX($Z$2:$Z$8,MATCH(Manuel!$B244:$N282,AO$2:AO$8,0)),"--")</f>
        <v>--</v>
      </c>
      <c r="AP356" s="40" t="str">
        <f>IFERROR(INDEX($Z$2:$Z$8,MATCH(Manuel!$B244:$N282,AP$2:AP$8,0)),"--")</f>
        <v>--</v>
      </c>
      <c r="AQ356" s="40" t="str">
        <f>IFERROR(INDEX($Z$2:$Z$8,MATCH(Manuel!$B244:$N282,AQ$2:AQ$8,0)),"--")</f>
        <v>--</v>
      </c>
      <c r="AR356" s="40" t="str">
        <f>IFERROR(INDEX($Z$2:$Z$8,MATCH(Manuel!$B244:$N282,AR$2:AR$8,0)),"--")</f>
        <v>--</v>
      </c>
      <c r="AS356" s="40" t="str">
        <f>IFERROR(INDEX($Z$2:$Z$8,MATCH(Manuel!$B244:$N282,AS$2:AS$8,0)),"--")</f>
        <v>--</v>
      </c>
      <c r="AT356" s="40" t="str">
        <f>IFERROR(INDEX($Z$2:$Z$8,MATCH(Manuel!$B244:$N282,AT$2:AT$8,0)),"--")</f>
        <v>--</v>
      </c>
    </row>
    <row r="357" spans="26:46">
      <c r="Z357" s="96">
        <f>IFERROR(SUM(AA357:AT357)+Manuel!$C357,"")</f>
        <v>0</v>
      </c>
      <c r="AA357" s="33" t="str">
        <f>IFERROR(INDEX($Z$2:$Z$8,MATCH(Manuel!$B244:$N280,AA$2:AA$8,0)),"--")</f>
        <v>--</v>
      </c>
      <c r="AB357" s="40" t="str">
        <f>IFERROR(INDEX($Z$2:$Z$8,MATCH(Manuel!$B244:$N282,AB$2:AB$8,0)),"--")</f>
        <v>--</v>
      </c>
      <c r="AC357" s="40" t="str">
        <f>IFERROR(INDEX($Z$2:$Z$8,MATCH(Manuel!$B244:$N282,AC$2:AC$8,0)),"--")</f>
        <v>--</v>
      </c>
      <c r="AD357" s="40" t="str">
        <f>IFERROR(INDEX($Z$2:$Z$8,MATCH(Manuel!$B244:$N282,AD$2:AD$8,0)),"--")</f>
        <v>--</v>
      </c>
      <c r="AE357" s="40" t="str">
        <f>IFERROR(INDEX($Z$2:$Z$8,MATCH(Manuel!$B244:$N282,AE$2:AE$8,0)),"--")</f>
        <v>--</v>
      </c>
      <c r="AF357" s="40" t="str">
        <f>IFERROR(INDEX($Z$2:$Z$8,MATCH(Manuel!$B244:$N282,AF$2:AF$8,0)),"--")</f>
        <v>--</v>
      </c>
      <c r="AG357" s="40" t="str">
        <f>IFERROR(INDEX($Z$2:$Z$8,MATCH(Manuel!$B244:$N282,AG$2:AG$8,0)),"--")</f>
        <v>--</v>
      </c>
      <c r="AH357" s="40" t="str">
        <f>IFERROR(INDEX($Z$2:$Z$8,MATCH(Manuel!$B244:$N282,AH$2:AH$8,0)),"--")</f>
        <v>--</v>
      </c>
      <c r="AI357" s="40" t="str">
        <f>IFERROR(INDEX($Z$2:$Z$8,MATCH(Manuel!$B244:$N282,AI$2:AI$8,0)),"--")</f>
        <v>--</v>
      </c>
      <c r="AJ357" s="40" t="str">
        <f>IFERROR(INDEX($Z$2:$Z$8,MATCH(Manuel!$B244:$N282,AJ$2:AJ$8,0)),"--")</f>
        <v>--</v>
      </c>
      <c r="AK357" s="40" t="str">
        <f>IFERROR(INDEX($Z$2:$Z$8,MATCH(Manuel!$B244:$N282,AK$2:AK$8,0)),"--")</f>
        <v>--</v>
      </c>
      <c r="AL357" s="40" t="str">
        <f>IFERROR(INDEX($Z$2:$Z$8,MATCH(Manuel!$B244:$N282,AL$2:AL$8,0)),"--")</f>
        <v>--</v>
      </c>
      <c r="AM357" s="40" t="str">
        <f>IFERROR(INDEX($Z$2:$Z$8,MATCH(Manuel!$B244:$N282,AM$2:AM$8,0)),"--")</f>
        <v>--</v>
      </c>
      <c r="AN357" s="40" t="str">
        <f>IFERROR(INDEX($Z$2:$Z$8,MATCH(Manuel!$B244:$N282,AN$2:AN$8,0)),"--")</f>
        <v>--</v>
      </c>
      <c r="AO357" s="40" t="str">
        <f>IFERROR(INDEX($Z$2:$Z$8,MATCH(Manuel!$B244:$N282,AO$2:AO$8,0)),"--")</f>
        <v>--</v>
      </c>
      <c r="AP357" s="40" t="str">
        <f>IFERROR(INDEX($Z$2:$Z$8,MATCH(Manuel!$B244:$N282,AP$2:AP$8,0)),"--")</f>
        <v>--</v>
      </c>
      <c r="AQ357" s="40" t="str">
        <f>IFERROR(INDEX($Z$2:$Z$8,MATCH(Manuel!$B244:$N282,AQ$2:AQ$8,0)),"--")</f>
        <v>--</v>
      </c>
      <c r="AR357" s="40" t="str">
        <f>IFERROR(INDEX($Z$2:$Z$8,MATCH(Manuel!$B244:$N282,AR$2:AR$8,0)),"--")</f>
        <v>--</v>
      </c>
      <c r="AS357" s="40" t="str">
        <f>IFERROR(INDEX($Z$2:$Z$8,MATCH(Manuel!$B244:$N282,AS$2:AS$8,0)),"--")</f>
        <v>--</v>
      </c>
      <c r="AT357" s="40" t="str">
        <f>IFERROR(INDEX($Z$2:$Z$8,MATCH(Manuel!$B244:$N282,AT$2:AT$8,0)),"--")</f>
        <v>--</v>
      </c>
    </row>
    <row r="358" spans="26:46">
      <c r="Z358" s="96">
        <f>IFERROR(SUM(AA358:AT358)+Manuel!$C358,"")</f>
        <v>0</v>
      </c>
      <c r="AA358" s="33" t="str">
        <f>IFERROR(INDEX($Z$2:$Z$8,MATCH(Manuel!$B244:$N280,AA$2:AA$8,0)),"--")</f>
        <v>--</v>
      </c>
      <c r="AB358" s="40" t="str">
        <f>IFERROR(INDEX($Z$2:$Z$8,MATCH(Manuel!$B244:$N282,AB$2:AB$8,0)),"--")</f>
        <v>--</v>
      </c>
      <c r="AC358" s="40" t="str">
        <f>IFERROR(INDEX($Z$2:$Z$8,MATCH(Manuel!$B244:$N282,AC$2:AC$8,0)),"--")</f>
        <v>--</v>
      </c>
      <c r="AD358" s="40" t="str">
        <f>IFERROR(INDEX($Z$2:$Z$8,MATCH(Manuel!$B244:$N282,AD$2:AD$8,0)),"--")</f>
        <v>--</v>
      </c>
      <c r="AE358" s="40" t="str">
        <f>IFERROR(INDEX($Z$2:$Z$8,MATCH(Manuel!$B244:$N282,AE$2:AE$8,0)),"--")</f>
        <v>--</v>
      </c>
      <c r="AF358" s="40" t="str">
        <f>IFERROR(INDEX($Z$2:$Z$8,MATCH(Manuel!$B244:$N282,AF$2:AF$8,0)),"--")</f>
        <v>--</v>
      </c>
      <c r="AG358" s="40" t="str">
        <f>IFERROR(INDEX($Z$2:$Z$8,MATCH(Manuel!$B244:$N282,AG$2:AG$8,0)),"--")</f>
        <v>--</v>
      </c>
      <c r="AH358" s="40" t="str">
        <f>IFERROR(INDEX($Z$2:$Z$8,MATCH(Manuel!$B244:$N282,AH$2:AH$8,0)),"--")</f>
        <v>--</v>
      </c>
      <c r="AI358" s="40" t="str">
        <f>IFERROR(INDEX($Z$2:$Z$8,MATCH(Manuel!$B244:$N282,AI$2:AI$8,0)),"--")</f>
        <v>--</v>
      </c>
      <c r="AJ358" s="40" t="str">
        <f>IFERROR(INDEX($Z$2:$Z$8,MATCH(Manuel!$B244:$N282,AJ$2:AJ$8,0)),"--")</f>
        <v>--</v>
      </c>
      <c r="AK358" s="40" t="str">
        <f>IFERROR(INDEX($Z$2:$Z$8,MATCH(Manuel!$B244:$N282,AK$2:AK$8,0)),"--")</f>
        <v>--</v>
      </c>
      <c r="AL358" s="40" t="str">
        <f>IFERROR(INDEX($Z$2:$Z$8,MATCH(Manuel!$B244:$N282,AL$2:AL$8,0)),"--")</f>
        <v>--</v>
      </c>
      <c r="AM358" s="40" t="str">
        <f>IFERROR(INDEX($Z$2:$Z$8,MATCH(Manuel!$B244:$N282,AM$2:AM$8,0)),"--")</f>
        <v>--</v>
      </c>
      <c r="AN358" s="40" t="str">
        <f>IFERROR(INDEX($Z$2:$Z$8,MATCH(Manuel!$B244:$N282,AN$2:AN$8,0)),"--")</f>
        <v>--</v>
      </c>
      <c r="AO358" s="40" t="str">
        <f>IFERROR(INDEX($Z$2:$Z$8,MATCH(Manuel!$B244:$N282,AO$2:AO$8,0)),"--")</f>
        <v>--</v>
      </c>
      <c r="AP358" s="40" t="str">
        <f>IFERROR(INDEX($Z$2:$Z$8,MATCH(Manuel!$B244:$N282,AP$2:AP$8,0)),"--")</f>
        <v>--</v>
      </c>
      <c r="AQ358" s="40" t="str">
        <f>IFERROR(INDEX($Z$2:$Z$8,MATCH(Manuel!$B244:$N282,AQ$2:AQ$8,0)),"--")</f>
        <v>--</v>
      </c>
      <c r="AR358" s="40" t="str">
        <f>IFERROR(INDEX($Z$2:$Z$8,MATCH(Manuel!$B244:$N282,AR$2:AR$8,0)),"--")</f>
        <v>--</v>
      </c>
      <c r="AS358" s="40" t="str">
        <f>IFERROR(INDEX($Z$2:$Z$8,MATCH(Manuel!$B244:$N282,AS$2:AS$8,0)),"--")</f>
        <v>--</v>
      </c>
      <c r="AT358" s="40" t="str">
        <f>IFERROR(INDEX($Z$2:$Z$8,MATCH(Manuel!$B244:$N282,AT$2:AT$8,0)),"--")</f>
        <v>--</v>
      </c>
    </row>
    <row r="359" spans="26:46">
      <c r="Z359" s="96">
        <f>IFERROR(SUM(AA359:AT359)+Manuel!$C359,"")</f>
        <v>0</v>
      </c>
      <c r="AA359" s="33" t="str">
        <f>IFERROR(INDEX($Z$2:$Z$8,MATCH(Manuel!$B244:$N280,AA$2:AA$8,0)),"--")</f>
        <v>--</v>
      </c>
      <c r="AB359" s="40" t="str">
        <f>IFERROR(INDEX($Z$2:$Z$8,MATCH(Manuel!$B244:$N282,AB$2:AB$8,0)),"--")</f>
        <v>--</v>
      </c>
      <c r="AC359" s="40" t="str">
        <f>IFERROR(INDEX($Z$2:$Z$8,MATCH(Manuel!$B244:$N282,AC$2:AC$8,0)),"--")</f>
        <v>--</v>
      </c>
      <c r="AD359" s="40" t="str">
        <f>IFERROR(INDEX($Z$2:$Z$8,MATCH(Manuel!$B244:$N282,AD$2:AD$8,0)),"--")</f>
        <v>--</v>
      </c>
      <c r="AE359" s="40" t="str">
        <f>IFERROR(INDEX($Z$2:$Z$8,MATCH(Manuel!$B244:$N282,AE$2:AE$8,0)),"--")</f>
        <v>--</v>
      </c>
      <c r="AF359" s="40" t="str">
        <f>IFERROR(INDEX($Z$2:$Z$8,MATCH(Manuel!$B244:$N282,AF$2:AF$8,0)),"--")</f>
        <v>--</v>
      </c>
      <c r="AG359" s="40" t="str">
        <f>IFERROR(INDEX($Z$2:$Z$8,MATCH(Manuel!$B244:$N282,AG$2:AG$8,0)),"--")</f>
        <v>--</v>
      </c>
      <c r="AH359" s="40" t="str">
        <f>IFERROR(INDEX($Z$2:$Z$8,MATCH(Manuel!$B244:$N282,AH$2:AH$8,0)),"--")</f>
        <v>--</v>
      </c>
      <c r="AI359" s="40" t="str">
        <f>IFERROR(INDEX($Z$2:$Z$8,MATCH(Manuel!$B244:$N282,AI$2:AI$8,0)),"--")</f>
        <v>--</v>
      </c>
      <c r="AJ359" s="40" t="str">
        <f>IFERROR(INDEX($Z$2:$Z$8,MATCH(Manuel!$B244:$N282,AJ$2:AJ$8,0)),"--")</f>
        <v>--</v>
      </c>
      <c r="AK359" s="40" t="str">
        <f>IFERROR(INDEX($Z$2:$Z$8,MATCH(Manuel!$B244:$N282,AK$2:AK$8,0)),"--")</f>
        <v>--</v>
      </c>
      <c r="AL359" s="40" t="str">
        <f>IFERROR(INDEX($Z$2:$Z$8,MATCH(Manuel!$B244:$N282,AL$2:AL$8,0)),"--")</f>
        <v>--</v>
      </c>
      <c r="AM359" s="40" t="str">
        <f>IFERROR(INDEX($Z$2:$Z$8,MATCH(Manuel!$B244:$N282,AM$2:AM$8,0)),"--")</f>
        <v>--</v>
      </c>
      <c r="AN359" s="40" t="str">
        <f>IFERROR(INDEX($Z$2:$Z$8,MATCH(Manuel!$B244:$N282,AN$2:AN$8,0)),"--")</f>
        <v>--</v>
      </c>
      <c r="AO359" s="40" t="str">
        <f>IFERROR(INDEX($Z$2:$Z$8,MATCH(Manuel!$B244:$N282,AO$2:AO$8,0)),"--")</f>
        <v>--</v>
      </c>
      <c r="AP359" s="40" t="str">
        <f>IFERROR(INDEX($Z$2:$Z$8,MATCH(Manuel!$B244:$N282,AP$2:AP$8,0)),"--")</f>
        <v>--</v>
      </c>
      <c r="AQ359" s="40" t="str">
        <f>IFERROR(INDEX($Z$2:$Z$8,MATCH(Manuel!$B244:$N282,AQ$2:AQ$8,0)),"--")</f>
        <v>--</v>
      </c>
      <c r="AR359" s="40" t="str">
        <f>IFERROR(INDEX($Z$2:$Z$8,MATCH(Manuel!$B244:$N282,AR$2:AR$8,0)),"--")</f>
        <v>--</v>
      </c>
      <c r="AS359" s="40" t="str">
        <f>IFERROR(INDEX($Z$2:$Z$8,MATCH(Manuel!$B244:$N282,AS$2:AS$8,0)),"--")</f>
        <v>--</v>
      </c>
      <c r="AT359" s="40" t="str">
        <f>IFERROR(INDEX($Z$2:$Z$8,MATCH(Manuel!$B244:$N282,AT$2:AT$8,0)),"--")</f>
        <v>--</v>
      </c>
    </row>
    <row r="360" spans="26:46">
      <c r="Z360" s="96">
        <f>IFERROR(SUM(AA360:AT360)+Manuel!$C360,"")</f>
        <v>0</v>
      </c>
      <c r="AA360" s="33" t="str">
        <f>IFERROR(INDEX($Z$2:$Z$8,MATCH(Manuel!$B244:$N280,AA$2:AA$8,0)),"--")</f>
        <v>--</v>
      </c>
      <c r="AB360" s="40" t="str">
        <f>IFERROR(INDEX($Z$2:$Z$8,MATCH(Manuel!$B244:$N282,AB$2:AB$8,0)),"--")</f>
        <v>--</v>
      </c>
      <c r="AC360" s="40" t="str">
        <f>IFERROR(INDEX($Z$2:$Z$8,MATCH(Manuel!$B244:$N282,AC$2:AC$8,0)),"--")</f>
        <v>--</v>
      </c>
      <c r="AD360" s="40" t="str">
        <f>IFERROR(INDEX($Z$2:$Z$8,MATCH(Manuel!$B244:$N282,AD$2:AD$8,0)),"--")</f>
        <v>--</v>
      </c>
      <c r="AE360" s="40" t="str">
        <f>IFERROR(INDEX($Z$2:$Z$8,MATCH(Manuel!$B244:$N282,AE$2:AE$8,0)),"--")</f>
        <v>--</v>
      </c>
      <c r="AF360" s="40" t="str">
        <f>IFERROR(INDEX($Z$2:$Z$8,MATCH(Manuel!$B244:$N282,AF$2:AF$8,0)),"--")</f>
        <v>--</v>
      </c>
      <c r="AG360" s="40" t="str">
        <f>IFERROR(INDEX($Z$2:$Z$8,MATCH(Manuel!$B244:$N282,AG$2:AG$8,0)),"--")</f>
        <v>--</v>
      </c>
      <c r="AH360" s="40" t="str">
        <f>IFERROR(INDEX($Z$2:$Z$8,MATCH(Manuel!$B244:$N282,AH$2:AH$8,0)),"--")</f>
        <v>--</v>
      </c>
      <c r="AI360" s="40" t="str">
        <f>IFERROR(INDEX($Z$2:$Z$8,MATCH(Manuel!$B244:$N282,AI$2:AI$8,0)),"--")</f>
        <v>--</v>
      </c>
      <c r="AJ360" s="40" t="str">
        <f>IFERROR(INDEX($Z$2:$Z$8,MATCH(Manuel!$B244:$N282,AJ$2:AJ$8,0)),"--")</f>
        <v>--</v>
      </c>
      <c r="AK360" s="40" t="str">
        <f>IFERROR(INDEX($Z$2:$Z$8,MATCH(Manuel!$B244:$N282,AK$2:AK$8,0)),"--")</f>
        <v>--</v>
      </c>
      <c r="AL360" s="40" t="str">
        <f>IFERROR(INDEX($Z$2:$Z$8,MATCH(Manuel!$B244:$N282,AL$2:AL$8,0)),"--")</f>
        <v>--</v>
      </c>
      <c r="AM360" s="40" t="str">
        <f>IFERROR(INDEX($Z$2:$Z$8,MATCH(Manuel!$B244:$N282,AM$2:AM$8,0)),"--")</f>
        <v>--</v>
      </c>
      <c r="AN360" s="40" t="str">
        <f>IFERROR(INDEX($Z$2:$Z$8,MATCH(Manuel!$B244:$N282,AN$2:AN$8,0)),"--")</f>
        <v>--</v>
      </c>
      <c r="AO360" s="40" t="str">
        <f>IFERROR(INDEX($Z$2:$Z$8,MATCH(Manuel!$B244:$N282,AO$2:AO$8,0)),"--")</f>
        <v>--</v>
      </c>
      <c r="AP360" s="40" t="str">
        <f>IFERROR(INDEX($Z$2:$Z$8,MATCH(Manuel!$B244:$N282,AP$2:AP$8,0)),"--")</f>
        <v>--</v>
      </c>
      <c r="AQ360" s="40" t="str">
        <f>IFERROR(INDEX($Z$2:$Z$8,MATCH(Manuel!$B244:$N282,AQ$2:AQ$8,0)),"--")</f>
        <v>--</v>
      </c>
      <c r="AR360" s="40" t="str">
        <f>IFERROR(INDEX($Z$2:$Z$8,MATCH(Manuel!$B244:$N282,AR$2:AR$8,0)),"--")</f>
        <v>--</v>
      </c>
      <c r="AS360" s="40" t="str">
        <f>IFERROR(INDEX($Z$2:$Z$8,MATCH(Manuel!$B244:$N282,AS$2:AS$8,0)),"--")</f>
        <v>--</v>
      </c>
      <c r="AT360" s="40" t="str">
        <f>IFERROR(INDEX($Z$2:$Z$8,MATCH(Manuel!$B244:$N282,AT$2:AT$8,0)),"--")</f>
        <v>--</v>
      </c>
    </row>
    <row r="361" spans="26:46">
      <c r="Z361" s="96">
        <f>IFERROR(SUM(AA361:AT361)+Manuel!$C361,"")</f>
        <v>0</v>
      </c>
      <c r="AA361" s="33" t="str">
        <f>IFERROR(INDEX($Z$2:$Z$8,MATCH(Manuel!$B244:$N280,AA$2:AA$8,0)),"--")</f>
        <v>--</v>
      </c>
      <c r="AB361" s="40" t="str">
        <f>IFERROR(INDEX($Z$2:$Z$8,MATCH(Manuel!$B244:$N282,AB$2:AB$8,0)),"--")</f>
        <v>--</v>
      </c>
      <c r="AC361" s="40" t="str">
        <f>IFERROR(INDEX($Z$2:$Z$8,MATCH(Manuel!$B244:$N282,AC$2:AC$8,0)),"--")</f>
        <v>--</v>
      </c>
      <c r="AD361" s="40" t="str">
        <f>IFERROR(INDEX($Z$2:$Z$8,MATCH(Manuel!$B244:$N282,AD$2:AD$8,0)),"--")</f>
        <v>--</v>
      </c>
      <c r="AE361" s="40" t="str">
        <f>IFERROR(INDEX($Z$2:$Z$8,MATCH(Manuel!$B244:$N282,AE$2:AE$8,0)),"--")</f>
        <v>--</v>
      </c>
      <c r="AF361" s="40" t="str">
        <f>IFERROR(INDEX($Z$2:$Z$8,MATCH(Manuel!$B244:$N282,AF$2:AF$8,0)),"--")</f>
        <v>--</v>
      </c>
      <c r="AG361" s="40" t="str">
        <f>IFERROR(INDEX($Z$2:$Z$8,MATCH(Manuel!$B244:$N282,AG$2:AG$8,0)),"--")</f>
        <v>--</v>
      </c>
      <c r="AH361" s="40" t="str">
        <f>IFERROR(INDEX($Z$2:$Z$8,MATCH(Manuel!$B244:$N282,AH$2:AH$8,0)),"--")</f>
        <v>--</v>
      </c>
      <c r="AI361" s="40" t="str">
        <f>IFERROR(INDEX($Z$2:$Z$8,MATCH(Manuel!$B244:$N282,AI$2:AI$8,0)),"--")</f>
        <v>--</v>
      </c>
      <c r="AJ361" s="40" t="str">
        <f>IFERROR(INDEX($Z$2:$Z$8,MATCH(Manuel!$B244:$N282,AJ$2:AJ$8,0)),"--")</f>
        <v>--</v>
      </c>
      <c r="AK361" s="40" t="str">
        <f>IFERROR(INDEX($Z$2:$Z$8,MATCH(Manuel!$B244:$N282,AK$2:AK$8,0)),"--")</f>
        <v>--</v>
      </c>
      <c r="AL361" s="40" t="str">
        <f>IFERROR(INDEX($Z$2:$Z$8,MATCH(Manuel!$B244:$N282,AL$2:AL$8,0)),"--")</f>
        <v>--</v>
      </c>
      <c r="AM361" s="40" t="str">
        <f>IFERROR(INDEX($Z$2:$Z$8,MATCH(Manuel!$B244:$N282,AM$2:AM$8,0)),"--")</f>
        <v>--</v>
      </c>
      <c r="AN361" s="40" t="str">
        <f>IFERROR(INDEX($Z$2:$Z$8,MATCH(Manuel!$B244:$N282,AN$2:AN$8,0)),"--")</f>
        <v>--</v>
      </c>
      <c r="AO361" s="40" t="str">
        <f>IFERROR(INDEX($Z$2:$Z$8,MATCH(Manuel!$B244:$N282,AO$2:AO$8,0)),"--")</f>
        <v>--</v>
      </c>
      <c r="AP361" s="40" t="str">
        <f>IFERROR(INDEX($Z$2:$Z$8,MATCH(Manuel!$B244:$N282,AP$2:AP$8,0)),"--")</f>
        <v>--</v>
      </c>
      <c r="AQ361" s="40" t="str">
        <f>IFERROR(INDEX($Z$2:$Z$8,MATCH(Manuel!$B244:$N282,AQ$2:AQ$8,0)),"--")</f>
        <v>--</v>
      </c>
      <c r="AR361" s="40" t="str">
        <f>IFERROR(INDEX($Z$2:$Z$8,MATCH(Manuel!$B244:$N282,AR$2:AR$8,0)),"--")</f>
        <v>--</v>
      </c>
      <c r="AS361" s="40" t="str">
        <f>IFERROR(INDEX($Z$2:$Z$8,MATCH(Manuel!$B244:$N282,AS$2:AS$8,0)),"--")</f>
        <v>--</v>
      </c>
      <c r="AT361" s="40" t="str">
        <f>IFERROR(INDEX($Z$2:$Z$8,MATCH(Manuel!$B244:$N282,AT$2:AT$8,0)),"--")</f>
        <v>--</v>
      </c>
    </row>
    <row r="362" spans="26:46">
      <c r="Z362" s="96">
        <f>IFERROR(SUM(AA362:AT362)+Manuel!$C362,"")</f>
        <v>0</v>
      </c>
      <c r="AA362" s="33" t="str">
        <f>IFERROR(INDEX($Z$2:$Z$8,MATCH(Manuel!$B244:$N280,AA$2:AA$8,0)),"--")</f>
        <v>--</v>
      </c>
      <c r="AB362" s="40" t="str">
        <f>IFERROR(INDEX($Z$2:$Z$8,MATCH(Manuel!$B244:$N282,AB$2:AB$8,0)),"--")</f>
        <v>--</v>
      </c>
      <c r="AC362" s="40" t="str">
        <f>IFERROR(INDEX($Z$2:$Z$8,MATCH(Manuel!$B244:$N282,AC$2:AC$8,0)),"--")</f>
        <v>--</v>
      </c>
      <c r="AD362" s="40" t="str">
        <f>IFERROR(INDEX($Z$2:$Z$8,MATCH(Manuel!$B244:$N282,AD$2:AD$8,0)),"--")</f>
        <v>--</v>
      </c>
      <c r="AE362" s="40" t="str">
        <f>IFERROR(INDEX($Z$2:$Z$8,MATCH(Manuel!$B244:$N282,AE$2:AE$8,0)),"--")</f>
        <v>--</v>
      </c>
      <c r="AF362" s="40" t="str">
        <f>IFERROR(INDEX($Z$2:$Z$8,MATCH(Manuel!$B244:$N282,AF$2:AF$8,0)),"--")</f>
        <v>--</v>
      </c>
      <c r="AG362" s="40" t="str">
        <f>IFERROR(INDEX($Z$2:$Z$8,MATCH(Manuel!$B244:$N282,AG$2:AG$8,0)),"--")</f>
        <v>--</v>
      </c>
      <c r="AH362" s="40" t="str">
        <f>IFERROR(INDEX($Z$2:$Z$8,MATCH(Manuel!$B244:$N282,AH$2:AH$8,0)),"--")</f>
        <v>--</v>
      </c>
      <c r="AI362" s="40" t="str">
        <f>IFERROR(INDEX($Z$2:$Z$8,MATCH(Manuel!$B244:$N282,AI$2:AI$8,0)),"--")</f>
        <v>--</v>
      </c>
      <c r="AJ362" s="40" t="str">
        <f>IFERROR(INDEX($Z$2:$Z$8,MATCH(Manuel!$B244:$N282,AJ$2:AJ$8,0)),"--")</f>
        <v>--</v>
      </c>
      <c r="AK362" s="40" t="str">
        <f>IFERROR(INDEX($Z$2:$Z$8,MATCH(Manuel!$B244:$N282,AK$2:AK$8,0)),"--")</f>
        <v>--</v>
      </c>
      <c r="AL362" s="40" t="str">
        <f>IFERROR(INDEX($Z$2:$Z$8,MATCH(Manuel!$B244:$N282,AL$2:AL$8,0)),"--")</f>
        <v>--</v>
      </c>
      <c r="AM362" s="40" t="str">
        <f>IFERROR(INDEX($Z$2:$Z$8,MATCH(Manuel!$B244:$N282,AM$2:AM$8,0)),"--")</f>
        <v>--</v>
      </c>
      <c r="AN362" s="40" t="str">
        <f>IFERROR(INDEX($Z$2:$Z$8,MATCH(Manuel!$B244:$N282,AN$2:AN$8,0)),"--")</f>
        <v>--</v>
      </c>
      <c r="AO362" s="40" t="str">
        <f>IFERROR(INDEX($Z$2:$Z$8,MATCH(Manuel!$B244:$N282,AO$2:AO$8,0)),"--")</f>
        <v>--</v>
      </c>
      <c r="AP362" s="40" t="str">
        <f>IFERROR(INDEX($Z$2:$Z$8,MATCH(Manuel!$B244:$N282,AP$2:AP$8,0)),"--")</f>
        <v>--</v>
      </c>
      <c r="AQ362" s="40" t="str">
        <f>IFERROR(INDEX($Z$2:$Z$8,MATCH(Manuel!$B244:$N282,AQ$2:AQ$8,0)),"--")</f>
        <v>--</v>
      </c>
      <c r="AR362" s="40" t="str">
        <f>IFERROR(INDEX($Z$2:$Z$8,MATCH(Manuel!$B244:$N282,AR$2:AR$8,0)),"--")</f>
        <v>--</v>
      </c>
      <c r="AS362" s="40" t="str">
        <f>IFERROR(INDEX($Z$2:$Z$8,MATCH(Manuel!$B244:$N282,AS$2:AS$8,0)),"--")</f>
        <v>--</v>
      </c>
      <c r="AT362" s="40" t="str">
        <f>IFERROR(INDEX($Z$2:$Z$8,MATCH(Manuel!$B244:$N282,AT$2:AT$8,0)),"--")</f>
        <v>--</v>
      </c>
    </row>
    <row r="363" spans="26:46">
      <c r="Z363" s="96">
        <f>IFERROR(SUM(AA363:AT363)+Manuel!$C363,"")</f>
        <v>0</v>
      </c>
      <c r="AA363" s="33" t="str">
        <f>IFERROR(INDEX($Z$2:$Z$8,MATCH(Manuel!$B244:$N280,AA$2:AA$8,0)),"--")</f>
        <v>--</v>
      </c>
      <c r="AB363" s="40" t="str">
        <f>IFERROR(INDEX($Z$2:$Z$8,MATCH(Manuel!$B244:$N282,AB$2:AB$8,0)),"--")</f>
        <v>--</v>
      </c>
      <c r="AC363" s="40" t="str">
        <f>IFERROR(INDEX($Z$2:$Z$8,MATCH(Manuel!$B244:$N282,AC$2:AC$8,0)),"--")</f>
        <v>--</v>
      </c>
      <c r="AD363" s="40" t="str">
        <f>IFERROR(INDEX($Z$2:$Z$8,MATCH(Manuel!$B244:$N282,AD$2:AD$8,0)),"--")</f>
        <v>--</v>
      </c>
      <c r="AE363" s="40" t="str">
        <f>IFERROR(INDEX($Z$2:$Z$8,MATCH(Manuel!$B244:$N282,AE$2:AE$8,0)),"--")</f>
        <v>--</v>
      </c>
      <c r="AF363" s="40" t="str">
        <f>IFERROR(INDEX($Z$2:$Z$8,MATCH(Manuel!$B244:$N282,AF$2:AF$8,0)),"--")</f>
        <v>--</v>
      </c>
      <c r="AG363" s="40" t="str">
        <f>IFERROR(INDEX($Z$2:$Z$8,MATCH(Manuel!$B244:$N282,AG$2:AG$8,0)),"--")</f>
        <v>--</v>
      </c>
      <c r="AH363" s="40" t="str">
        <f>IFERROR(INDEX($Z$2:$Z$8,MATCH(Manuel!$B244:$N282,AH$2:AH$8,0)),"--")</f>
        <v>--</v>
      </c>
      <c r="AI363" s="40" t="str">
        <f>IFERROR(INDEX($Z$2:$Z$8,MATCH(Manuel!$B244:$N282,AI$2:AI$8,0)),"--")</f>
        <v>--</v>
      </c>
      <c r="AJ363" s="40" t="str">
        <f>IFERROR(INDEX($Z$2:$Z$8,MATCH(Manuel!$B244:$N282,AJ$2:AJ$8,0)),"--")</f>
        <v>--</v>
      </c>
      <c r="AK363" s="40" t="str">
        <f>IFERROR(INDEX($Z$2:$Z$8,MATCH(Manuel!$B244:$N282,AK$2:AK$8,0)),"--")</f>
        <v>--</v>
      </c>
      <c r="AL363" s="40" t="str">
        <f>IFERROR(INDEX($Z$2:$Z$8,MATCH(Manuel!$B244:$N282,AL$2:AL$8,0)),"--")</f>
        <v>--</v>
      </c>
      <c r="AM363" s="40" t="str">
        <f>IFERROR(INDEX($Z$2:$Z$8,MATCH(Manuel!$B244:$N282,AM$2:AM$8,0)),"--")</f>
        <v>--</v>
      </c>
      <c r="AN363" s="40" t="str">
        <f>IFERROR(INDEX($Z$2:$Z$8,MATCH(Manuel!$B244:$N282,AN$2:AN$8,0)),"--")</f>
        <v>--</v>
      </c>
      <c r="AO363" s="40" t="str">
        <f>IFERROR(INDEX($Z$2:$Z$8,MATCH(Manuel!$B244:$N282,AO$2:AO$8,0)),"--")</f>
        <v>--</v>
      </c>
      <c r="AP363" s="40" t="str">
        <f>IFERROR(INDEX($Z$2:$Z$8,MATCH(Manuel!$B244:$N282,AP$2:AP$8,0)),"--")</f>
        <v>--</v>
      </c>
      <c r="AQ363" s="40" t="str">
        <f>IFERROR(INDEX($Z$2:$Z$8,MATCH(Manuel!$B244:$N282,AQ$2:AQ$8,0)),"--")</f>
        <v>--</v>
      </c>
      <c r="AR363" s="40" t="str">
        <f>IFERROR(INDEX($Z$2:$Z$8,MATCH(Manuel!$B244:$N282,AR$2:AR$8,0)),"--")</f>
        <v>--</v>
      </c>
      <c r="AS363" s="40" t="str">
        <f>IFERROR(INDEX($Z$2:$Z$8,MATCH(Manuel!$B244:$N282,AS$2:AS$8,0)),"--")</f>
        <v>--</v>
      </c>
      <c r="AT363" s="40" t="str">
        <f>IFERROR(INDEX($Z$2:$Z$8,MATCH(Manuel!$B244:$N282,AT$2:AT$8,0)),"--")</f>
        <v>--</v>
      </c>
    </row>
    <row r="364" spans="26:46">
      <c r="Z364" s="96">
        <f>IFERROR(SUM(AA364:AT364)+Manuel!$C364,"")</f>
        <v>0</v>
      </c>
      <c r="AA364" s="33" t="str">
        <f>IFERROR(INDEX($Z$2:$Z$8,MATCH(Manuel!$B244:$N280,AA$2:AA$8,0)),"--")</f>
        <v>--</v>
      </c>
      <c r="AB364" s="40" t="str">
        <f>IFERROR(INDEX($Z$2:$Z$8,MATCH(Manuel!$B244:$N282,AB$2:AB$8,0)),"--")</f>
        <v>--</v>
      </c>
      <c r="AC364" s="40" t="str">
        <f>IFERROR(INDEX($Z$2:$Z$8,MATCH(Manuel!$B244:$N282,AC$2:AC$8,0)),"--")</f>
        <v>--</v>
      </c>
      <c r="AD364" s="40" t="str">
        <f>IFERROR(INDEX($Z$2:$Z$8,MATCH(Manuel!$B244:$N282,AD$2:AD$8,0)),"--")</f>
        <v>--</v>
      </c>
      <c r="AE364" s="40" t="str">
        <f>IFERROR(INDEX($Z$2:$Z$8,MATCH(Manuel!$B244:$N282,AE$2:AE$8,0)),"--")</f>
        <v>--</v>
      </c>
      <c r="AF364" s="40" t="str">
        <f>IFERROR(INDEX($Z$2:$Z$8,MATCH(Manuel!$B244:$N282,AF$2:AF$8,0)),"--")</f>
        <v>--</v>
      </c>
      <c r="AG364" s="40" t="str">
        <f>IFERROR(INDEX($Z$2:$Z$8,MATCH(Manuel!$B244:$N282,AG$2:AG$8,0)),"--")</f>
        <v>--</v>
      </c>
      <c r="AH364" s="40" t="str">
        <f>IFERROR(INDEX($Z$2:$Z$8,MATCH(Manuel!$B244:$N282,AH$2:AH$8,0)),"--")</f>
        <v>--</v>
      </c>
      <c r="AI364" s="40" t="str">
        <f>IFERROR(INDEX($Z$2:$Z$8,MATCH(Manuel!$B244:$N282,AI$2:AI$8,0)),"--")</f>
        <v>--</v>
      </c>
      <c r="AJ364" s="40" t="str">
        <f>IFERROR(INDEX($Z$2:$Z$8,MATCH(Manuel!$B244:$N282,AJ$2:AJ$8,0)),"--")</f>
        <v>--</v>
      </c>
      <c r="AK364" s="40" t="str">
        <f>IFERROR(INDEX($Z$2:$Z$8,MATCH(Manuel!$B244:$N282,AK$2:AK$8,0)),"--")</f>
        <v>--</v>
      </c>
      <c r="AL364" s="40" t="str">
        <f>IFERROR(INDEX($Z$2:$Z$8,MATCH(Manuel!$B244:$N282,AL$2:AL$8,0)),"--")</f>
        <v>--</v>
      </c>
      <c r="AM364" s="40" t="str">
        <f>IFERROR(INDEX($Z$2:$Z$8,MATCH(Manuel!$B244:$N282,AM$2:AM$8,0)),"--")</f>
        <v>--</v>
      </c>
      <c r="AN364" s="40" t="str">
        <f>IFERROR(INDEX($Z$2:$Z$8,MATCH(Manuel!$B244:$N282,AN$2:AN$8,0)),"--")</f>
        <v>--</v>
      </c>
      <c r="AO364" s="40" t="str">
        <f>IFERROR(INDEX($Z$2:$Z$8,MATCH(Manuel!$B244:$N282,AO$2:AO$8,0)),"--")</f>
        <v>--</v>
      </c>
      <c r="AP364" s="40" t="str">
        <f>IFERROR(INDEX($Z$2:$Z$8,MATCH(Manuel!$B244:$N282,AP$2:AP$8,0)),"--")</f>
        <v>--</v>
      </c>
      <c r="AQ364" s="40" t="str">
        <f>IFERROR(INDEX($Z$2:$Z$8,MATCH(Manuel!$B244:$N282,AQ$2:AQ$8,0)),"--")</f>
        <v>--</v>
      </c>
      <c r="AR364" s="40" t="str">
        <f>IFERROR(INDEX($Z$2:$Z$8,MATCH(Manuel!$B244:$N282,AR$2:AR$8,0)),"--")</f>
        <v>--</v>
      </c>
      <c r="AS364" s="40" t="str">
        <f>IFERROR(INDEX($Z$2:$Z$8,MATCH(Manuel!$B244:$N282,AS$2:AS$8,0)),"--")</f>
        <v>--</v>
      </c>
      <c r="AT364" s="40" t="str">
        <f>IFERROR(INDEX($Z$2:$Z$8,MATCH(Manuel!$B244:$N282,AT$2:AT$8,0)),"--")</f>
        <v>--</v>
      </c>
    </row>
    <row r="365" spans="26:46">
      <c r="Z365" s="96">
        <f>IFERROR(SUM(AA365:AT365)+Manuel!$C365,"")</f>
        <v>0</v>
      </c>
      <c r="AA365" s="33" t="str">
        <f>IFERROR(INDEX($Z$2:$Z$8,MATCH(Manuel!$B244:$N280,AA$2:AA$8,0)),"--")</f>
        <v>--</v>
      </c>
      <c r="AB365" s="40" t="str">
        <f>IFERROR(INDEX($Z$2:$Z$8,MATCH(Manuel!$B244:$N282,AB$2:AB$8,0)),"--")</f>
        <v>--</v>
      </c>
      <c r="AC365" s="40" t="str">
        <f>IFERROR(INDEX($Z$2:$Z$8,MATCH(Manuel!$B244:$N282,AC$2:AC$8,0)),"--")</f>
        <v>--</v>
      </c>
      <c r="AD365" s="40" t="str">
        <f>IFERROR(INDEX($Z$2:$Z$8,MATCH(Manuel!$B244:$N282,AD$2:AD$8,0)),"--")</f>
        <v>--</v>
      </c>
      <c r="AE365" s="40" t="str">
        <f>IFERROR(INDEX($Z$2:$Z$8,MATCH(Manuel!$B244:$N282,AE$2:AE$8,0)),"--")</f>
        <v>--</v>
      </c>
      <c r="AF365" s="40" t="str">
        <f>IFERROR(INDEX($Z$2:$Z$8,MATCH(Manuel!$B244:$N282,AF$2:AF$8,0)),"--")</f>
        <v>--</v>
      </c>
      <c r="AG365" s="40" t="str">
        <f>IFERROR(INDEX($Z$2:$Z$8,MATCH(Manuel!$B244:$N282,AG$2:AG$8,0)),"--")</f>
        <v>--</v>
      </c>
      <c r="AH365" s="40" t="str">
        <f>IFERROR(INDEX($Z$2:$Z$8,MATCH(Manuel!$B244:$N282,AH$2:AH$8,0)),"--")</f>
        <v>--</v>
      </c>
      <c r="AI365" s="40" t="str">
        <f>IFERROR(INDEX($Z$2:$Z$8,MATCH(Manuel!$B244:$N282,AI$2:AI$8,0)),"--")</f>
        <v>--</v>
      </c>
      <c r="AJ365" s="40" t="str">
        <f>IFERROR(INDEX($Z$2:$Z$8,MATCH(Manuel!$B244:$N282,AJ$2:AJ$8,0)),"--")</f>
        <v>--</v>
      </c>
      <c r="AK365" s="40" t="str">
        <f>IFERROR(INDEX($Z$2:$Z$8,MATCH(Manuel!$B244:$N282,AK$2:AK$8,0)),"--")</f>
        <v>--</v>
      </c>
      <c r="AL365" s="40" t="str">
        <f>IFERROR(INDEX($Z$2:$Z$8,MATCH(Manuel!$B244:$N282,AL$2:AL$8,0)),"--")</f>
        <v>--</v>
      </c>
      <c r="AM365" s="40" t="str">
        <f>IFERROR(INDEX($Z$2:$Z$8,MATCH(Manuel!$B244:$N282,AM$2:AM$8,0)),"--")</f>
        <v>--</v>
      </c>
      <c r="AN365" s="40" t="str">
        <f>IFERROR(INDEX($Z$2:$Z$8,MATCH(Manuel!$B244:$N282,AN$2:AN$8,0)),"--")</f>
        <v>--</v>
      </c>
      <c r="AO365" s="40" t="str">
        <f>IFERROR(INDEX($Z$2:$Z$8,MATCH(Manuel!$B244:$N282,AO$2:AO$8,0)),"--")</f>
        <v>--</v>
      </c>
      <c r="AP365" s="40" t="str">
        <f>IFERROR(INDEX($Z$2:$Z$8,MATCH(Manuel!$B244:$N282,AP$2:AP$8,0)),"--")</f>
        <v>--</v>
      </c>
      <c r="AQ365" s="40" t="str">
        <f>IFERROR(INDEX($Z$2:$Z$8,MATCH(Manuel!$B244:$N282,AQ$2:AQ$8,0)),"--")</f>
        <v>--</v>
      </c>
      <c r="AR365" s="40" t="str">
        <f>IFERROR(INDEX($Z$2:$Z$8,MATCH(Manuel!$B244:$N282,AR$2:AR$8,0)),"--")</f>
        <v>--</v>
      </c>
      <c r="AS365" s="40" t="str">
        <f>IFERROR(INDEX($Z$2:$Z$8,MATCH(Manuel!$B244:$N282,AS$2:AS$8,0)),"--")</f>
        <v>--</v>
      </c>
      <c r="AT365" s="40" t="str">
        <f>IFERROR(INDEX($Z$2:$Z$8,MATCH(Manuel!$B244:$N282,AT$2:AT$8,0)),"--")</f>
        <v>--</v>
      </c>
    </row>
    <row r="366" spans="26:46">
      <c r="Z366" s="96">
        <f>IFERROR(SUM(AA366:AT366)+Manuel!$C366,"")</f>
        <v>0</v>
      </c>
      <c r="AA366" s="33" t="str">
        <f>IFERROR(INDEX($Z$2:$Z$8,MATCH(Manuel!$B244:$N280,AA$2:AA$8,0)),"--")</f>
        <v>--</v>
      </c>
      <c r="AB366" s="40" t="str">
        <f>IFERROR(INDEX($Z$2:$Z$8,MATCH(Manuel!$B244:$N282,AB$2:AB$8,0)),"--")</f>
        <v>--</v>
      </c>
      <c r="AC366" s="40" t="str">
        <f>IFERROR(INDEX($Z$2:$Z$8,MATCH(Manuel!$B244:$N282,AC$2:AC$8,0)),"--")</f>
        <v>--</v>
      </c>
      <c r="AD366" s="40" t="str">
        <f>IFERROR(INDEX($Z$2:$Z$8,MATCH(Manuel!$B244:$N282,AD$2:AD$8,0)),"--")</f>
        <v>--</v>
      </c>
      <c r="AE366" s="40" t="str">
        <f>IFERROR(INDEX($Z$2:$Z$8,MATCH(Manuel!$B244:$N282,AE$2:AE$8,0)),"--")</f>
        <v>--</v>
      </c>
      <c r="AF366" s="40" t="str">
        <f>IFERROR(INDEX($Z$2:$Z$8,MATCH(Manuel!$B244:$N282,AF$2:AF$8,0)),"--")</f>
        <v>--</v>
      </c>
      <c r="AG366" s="40" t="str">
        <f>IFERROR(INDEX($Z$2:$Z$8,MATCH(Manuel!$B244:$N282,AG$2:AG$8,0)),"--")</f>
        <v>--</v>
      </c>
      <c r="AH366" s="40" t="str">
        <f>IFERROR(INDEX($Z$2:$Z$8,MATCH(Manuel!$B244:$N282,AH$2:AH$8,0)),"--")</f>
        <v>--</v>
      </c>
      <c r="AI366" s="40" t="str">
        <f>IFERROR(INDEX($Z$2:$Z$8,MATCH(Manuel!$B244:$N282,AI$2:AI$8,0)),"--")</f>
        <v>--</v>
      </c>
      <c r="AJ366" s="40" t="str">
        <f>IFERROR(INDEX($Z$2:$Z$8,MATCH(Manuel!$B244:$N282,AJ$2:AJ$8,0)),"--")</f>
        <v>--</v>
      </c>
      <c r="AK366" s="40" t="str">
        <f>IFERROR(INDEX($Z$2:$Z$8,MATCH(Manuel!$B244:$N282,AK$2:AK$8,0)),"--")</f>
        <v>--</v>
      </c>
      <c r="AL366" s="40" t="str">
        <f>IFERROR(INDEX($Z$2:$Z$8,MATCH(Manuel!$B244:$N282,AL$2:AL$8,0)),"--")</f>
        <v>--</v>
      </c>
      <c r="AM366" s="40" t="str">
        <f>IFERROR(INDEX($Z$2:$Z$8,MATCH(Manuel!$B244:$N282,AM$2:AM$8,0)),"--")</f>
        <v>--</v>
      </c>
      <c r="AN366" s="40" t="str">
        <f>IFERROR(INDEX($Z$2:$Z$8,MATCH(Manuel!$B244:$N282,AN$2:AN$8,0)),"--")</f>
        <v>--</v>
      </c>
      <c r="AO366" s="40" t="str">
        <f>IFERROR(INDEX($Z$2:$Z$8,MATCH(Manuel!$B244:$N282,AO$2:AO$8,0)),"--")</f>
        <v>--</v>
      </c>
      <c r="AP366" s="40" t="str">
        <f>IFERROR(INDEX($Z$2:$Z$8,MATCH(Manuel!$B244:$N282,AP$2:AP$8,0)),"--")</f>
        <v>--</v>
      </c>
      <c r="AQ366" s="40" t="str">
        <f>IFERROR(INDEX($Z$2:$Z$8,MATCH(Manuel!$B244:$N282,AQ$2:AQ$8,0)),"--")</f>
        <v>--</v>
      </c>
      <c r="AR366" s="40" t="str">
        <f>IFERROR(INDEX($Z$2:$Z$8,MATCH(Manuel!$B244:$N282,AR$2:AR$8,0)),"--")</f>
        <v>--</v>
      </c>
      <c r="AS366" s="40" t="str">
        <f>IFERROR(INDEX($Z$2:$Z$8,MATCH(Manuel!$B244:$N282,AS$2:AS$8,0)),"--")</f>
        <v>--</v>
      </c>
      <c r="AT366" s="40" t="str">
        <f>IFERROR(INDEX($Z$2:$Z$8,MATCH(Manuel!$B244:$N282,AT$2:AT$8,0)),"--")</f>
        <v>--</v>
      </c>
    </row>
    <row r="367" spans="26:46">
      <c r="Z367" s="96">
        <f>IFERROR(SUM(AA367:AT367)+Manuel!$C367,"")</f>
        <v>0</v>
      </c>
      <c r="AA367" s="33" t="str">
        <f>IFERROR(INDEX($Z$2:$Z$8,MATCH(Manuel!$B244:$N280,AA$2:AA$8,0)),"--")</f>
        <v>--</v>
      </c>
      <c r="AB367" s="40" t="str">
        <f>IFERROR(INDEX($Z$2:$Z$8,MATCH(Manuel!$B244:$N282,AB$2:AB$8,0)),"--")</f>
        <v>--</v>
      </c>
      <c r="AC367" s="40" t="str">
        <f>IFERROR(INDEX($Z$2:$Z$8,MATCH(Manuel!$B244:$N282,AC$2:AC$8,0)),"--")</f>
        <v>--</v>
      </c>
      <c r="AD367" s="40" t="str">
        <f>IFERROR(INDEX($Z$2:$Z$8,MATCH(Manuel!$B244:$N282,AD$2:AD$8,0)),"--")</f>
        <v>--</v>
      </c>
      <c r="AE367" s="40" t="str">
        <f>IFERROR(INDEX($Z$2:$Z$8,MATCH(Manuel!$B244:$N282,AE$2:AE$8,0)),"--")</f>
        <v>--</v>
      </c>
      <c r="AF367" s="40" t="str">
        <f>IFERROR(INDEX($Z$2:$Z$8,MATCH(Manuel!$B244:$N282,AF$2:AF$8,0)),"--")</f>
        <v>--</v>
      </c>
      <c r="AG367" s="40" t="str">
        <f>IFERROR(INDEX($Z$2:$Z$8,MATCH(Manuel!$B244:$N282,AG$2:AG$8,0)),"--")</f>
        <v>--</v>
      </c>
      <c r="AH367" s="40" t="str">
        <f>IFERROR(INDEX($Z$2:$Z$8,MATCH(Manuel!$B244:$N282,AH$2:AH$8,0)),"--")</f>
        <v>--</v>
      </c>
      <c r="AI367" s="40" t="str">
        <f>IFERROR(INDEX($Z$2:$Z$8,MATCH(Manuel!$B244:$N282,AI$2:AI$8,0)),"--")</f>
        <v>--</v>
      </c>
      <c r="AJ367" s="40" t="str">
        <f>IFERROR(INDEX($Z$2:$Z$8,MATCH(Manuel!$B244:$N282,AJ$2:AJ$8,0)),"--")</f>
        <v>--</v>
      </c>
      <c r="AK367" s="40" t="str">
        <f>IFERROR(INDEX($Z$2:$Z$8,MATCH(Manuel!$B244:$N282,AK$2:AK$8,0)),"--")</f>
        <v>--</v>
      </c>
      <c r="AL367" s="40" t="str">
        <f>IFERROR(INDEX($Z$2:$Z$8,MATCH(Manuel!$B244:$N282,AL$2:AL$8,0)),"--")</f>
        <v>--</v>
      </c>
      <c r="AM367" s="40" t="str">
        <f>IFERROR(INDEX($Z$2:$Z$8,MATCH(Manuel!$B244:$N282,AM$2:AM$8,0)),"--")</f>
        <v>--</v>
      </c>
      <c r="AN367" s="40" t="str">
        <f>IFERROR(INDEX($Z$2:$Z$8,MATCH(Manuel!$B244:$N282,AN$2:AN$8,0)),"--")</f>
        <v>--</v>
      </c>
      <c r="AO367" s="40" t="str">
        <f>IFERROR(INDEX($Z$2:$Z$8,MATCH(Manuel!$B244:$N282,AO$2:AO$8,0)),"--")</f>
        <v>--</v>
      </c>
      <c r="AP367" s="40" t="str">
        <f>IFERROR(INDEX($Z$2:$Z$8,MATCH(Manuel!$B244:$N282,AP$2:AP$8,0)),"--")</f>
        <v>--</v>
      </c>
      <c r="AQ367" s="40" t="str">
        <f>IFERROR(INDEX($Z$2:$Z$8,MATCH(Manuel!$B244:$N282,AQ$2:AQ$8,0)),"--")</f>
        <v>--</v>
      </c>
      <c r="AR367" s="40" t="str">
        <f>IFERROR(INDEX($Z$2:$Z$8,MATCH(Manuel!$B244:$N282,AR$2:AR$8,0)),"--")</f>
        <v>--</v>
      </c>
      <c r="AS367" s="40" t="str">
        <f>IFERROR(INDEX($Z$2:$Z$8,MATCH(Manuel!$B244:$N282,AS$2:AS$8,0)),"--")</f>
        <v>--</v>
      </c>
      <c r="AT367" s="40" t="str">
        <f>IFERROR(INDEX($Z$2:$Z$8,MATCH(Manuel!$B244:$N282,AT$2:AT$8,0)),"--")</f>
        <v>--</v>
      </c>
    </row>
    <row r="368" spans="26:46">
      <c r="Z368" s="96">
        <f>IFERROR(SUM(AA368:AT368)+Manuel!$C368,"")</f>
        <v>0</v>
      </c>
      <c r="AA368" s="33" t="str">
        <f>IFERROR(INDEX($Z$2:$Z$8,MATCH(Manuel!$B244:$N280,AA$2:AA$8,0)),"--")</f>
        <v>--</v>
      </c>
      <c r="AB368" s="40" t="str">
        <f>IFERROR(INDEX($Z$2:$Z$8,MATCH(Manuel!$B244:$N282,AB$2:AB$8,0)),"--")</f>
        <v>--</v>
      </c>
      <c r="AC368" s="40" t="str">
        <f>IFERROR(INDEX($Z$2:$Z$8,MATCH(Manuel!$B244:$N282,AC$2:AC$8,0)),"--")</f>
        <v>--</v>
      </c>
      <c r="AD368" s="40" t="str">
        <f>IFERROR(INDEX($Z$2:$Z$8,MATCH(Manuel!$B244:$N282,AD$2:AD$8,0)),"--")</f>
        <v>--</v>
      </c>
      <c r="AE368" s="40" t="str">
        <f>IFERROR(INDEX($Z$2:$Z$8,MATCH(Manuel!$B244:$N282,AE$2:AE$8,0)),"--")</f>
        <v>--</v>
      </c>
      <c r="AF368" s="40" t="str">
        <f>IFERROR(INDEX($Z$2:$Z$8,MATCH(Manuel!$B244:$N282,AF$2:AF$8,0)),"--")</f>
        <v>--</v>
      </c>
      <c r="AG368" s="40" t="str">
        <f>IFERROR(INDEX($Z$2:$Z$8,MATCH(Manuel!$B244:$N282,AG$2:AG$8,0)),"--")</f>
        <v>--</v>
      </c>
      <c r="AH368" s="40" t="str">
        <f>IFERROR(INDEX($Z$2:$Z$8,MATCH(Manuel!$B244:$N282,AH$2:AH$8,0)),"--")</f>
        <v>--</v>
      </c>
      <c r="AI368" s="40" t="str">
        <f>IFERROR(INDEX($Z$2:$Z$8,MATCH(Manuel!$B244:$N282,AI$2:AI$8,0)),"--")</f>
        <v>--</v>
      </c>
      <c r="AJ368" s="40" t="str">
        <f>IFERROR(INDEX($Z$2:$Z$8,MATCH(Manuel!$B244:$N282,AJ$2:AJ$8,0)),"--")</f>
        <v>--</v>
      </c>
      <c r="AK368" s="40" t="str">
        <f>IFERROR(INDEX($Z$2:$Z$8,MATCH(Manuel!$B244:$N282,AK$2:AK$8,0)),"--")</f>
        <v>--</v>
      </c>
      <c r="AL368" s="40" t="str">
        <f>IFERROR(INDEX($Z$2:$Z$8,MATCH(Manuel!$B244:$N282,AL$2:AL$8,0)),"--")</f>
        <v>--</v>
      </c>
      <c r="AM368" s="40" t="str">
        <f>IFERROR(INDEX($Z$2:$Z$8,MATCH(Manuel!$B244:$N282,AM$2:AM$8,0)),"--")</f>
        <v>--</v>
      </c>
      <c r="AN368" s="40" t="str">
        <f>IFERROR(INDEX($Z$2:$Z$8,MATCH(Manuel!$B244:$N282,AN$2:AN$8,0)),"--")</f>
        <v>--</v>
      </c>
      <c r="AO368" s="40" t="str">
        <f>IFERROR(INDEX($Z$2:$Z$8,MATCH(Manuel!$B244:$N282,AO$2:AO$8,0)),"--")</f>
        <v>--</v>
      </c>
      <c r="AP368" s="40" t="str">
        <f>IFERROR(INDEX($Z$2:$Z$8,MATCH(Manuel!$B244:$N282,AP$2:AP$8,0)),"--")</f>
        <v>--</v>
      </c>
      <c r="AQ368" s="40" t="str">
        <f>IFERROR(INDEX($Z$2:$Z$8,MATCH(Manuel!$B244:$N282,AQ$2:AQ$8,0)),"--")</f>
        <v>--</v>
      </c>
      <c r="AR368" s="40" t="str">
        <f>IFERROR(INDEX($Z$2:$Z$8,MATCH(Manuel!$B244:$N282,AR$2:AR$8,0)),"--")</f>
        <v>--</v>
      </c>
      <c r="AS368" s="40" t="str">
        <f>IFERROR(INDEX($Z$2:$Z$8,MATCH(Manuel!$B244:$N282,AS$2:AS$8,0)),"--")</f>
        <v>--</v>
      </c>
      <c r="AT368" s="40" t="str">
        <f>IFERROR(INDEX($Z$2:$Z$8,MATCH(Manuel!$B244:$N282,AT$2:AT$8,0)),"--")</f>
        <v>--</v>
      </c>
    </row>
    <row r="369" spans="26:46">
      <c r="Z369" s="96">
        <f>IFERROR(SUM(AA369:AT369)+Manuel!$C369,"")</f>
        <v>0</v>
      </c>
      <c r="AA369" s="33" t="str">
        <f>IFERROR(INDEX($Z$2:$Z$8,MATCH(Manuel!$B244:$N280,AA$2:AA$8,0)),"--")</f>
        <v>--</v>
      </c>
      <c r="AB369" s="40" t="str">
        <f>IFERROR(INDEX($Z$2:$Z$8,MATCH(Manuel!$B244:$N282,AB$2:AB$8,0)),"--")</f>
        <v>--</v>
      </c>
      <c r="AC369" s="40" t="str">
        <f>IFERROR(INDEX($Z$2:$Z$8,MATCH(Manuel!$B244:$N282,AC$2:AC$8,0)),"--")</f>
        <v>--</v>
      </c>
      <c r="AD369" s="40" t="str">
        <f>IFERROR(INDEX($Z$2:$Z$8,MATCH(Manuel!$B244:$N282,AD$2:AD$8,0)),"--")</f>
        <v>--</v>
      </c>
      <c r="AE369" s="40" t="str">
        <f>IFERROR(INDEX($Z$2:$Z$8,MATCH(Manuel!$B244:$N282,AE$2:AE$8,0)),"--")</f>
        <v>--</v>
      </c>
      <c r="AF369" s="40" t="str">
        <f>IFERROR(INDEX($Z$2:$Z$8,MATCH(Manuel!$B244:$N282,AF$2:AF$8,0)),"--")</f>
        <v>--</v>
      </c>
      <c r="AG369" s="40" t="str">
        <f>IFERROR(INDEX($Z$2:$Z$8,MATCH(Manuel!$B244:$N282,AG$2:AG$8,0)),"--")</f>
        <v>--</v>
      </c>
      <c r="AH369" s="40" t="str">
        <f>IFERROR(INDEX($Z$2:$Z$8,MATCH(Manuel!$B244:$N282,AH$2:AH$8,0)),"--")</f>
        <v>--</v>
      </c>
      <c r="AI369" s="40" t="str">
        <f>IFERROR(INDEX($Z$2:$Z$8,MATCH(Manuel!$B244:$N282,AI$2:AI$8,0)),"--")</f>
        <v>--</v>
      </c>
      <c r="AJ369" s="40" t="str">
        <f>IFERROR(INDEX($Z$2:$Z$8,MATCH(Manuel!$B244:$N282,AJ$2:AJ$8,0)),"--")</f>
        <v>--</v>
      </c>
      <c r="AK369" s="40" t="str">
        <f>IFERROR(INDEX($Z$2:$Z$8,MATCH(Manuel!$B244:$N282,AK$2:AK$8,0)),"--")</f>
        <v>--</v>
      </c>
      <c r="AL369" s="40" t="str">
        <f>IFERROR(INDEX($Z$2:$Z$8,MATCH(Manuel!$B244:$N282,AL$2:AL$8,0)),"--")</f>
        <v>--</v>
      </c>
      <c r="AM369" s="40" t="str">
        <f>IFERROR(INDEX($Z$2:$Z$8,MATCH(Manuel!$B244:$N282,AM$2:AM$8,0)),"--")</f>
        <v>--</v>
      </c>
      <c r="AN369" s="40" t="str">
        <f>IFERROR(INDEX($Z$2:$Z$8,MATCH(Manuel!$B244:$N282,AN$2:AN$8,0)),"--")</f>
        <v>--</v>
      </c>
      <c r="AO369" s="40" t="str">
        <f>IFERROR(INDEX($Z$2:$Z$8,MATCH(Manuel!$B244:$N282,AO$2:AO$8,0)),"--")</f>
        <v>--</v>
      </c>
      <c r="AP369" s="40" t="str">
        <f>IFERROR(INDEX($Z$2:$Z$8,MATCH(Manuel!$B244:$N282,AP$2:AP$8,0)),"--")</f>
        <v>--</v>
      </c>
      <c r="AQ369" s="40" t="str">
        <f>IFERROR(INDEX($Z$2:$Z$8,MATCH(Manuel!$B244:$N282,AQ$2:AQ$8,0)),"--")</f>
        <v>--</v>
      </c>
      <c r="AR369" s="40" t="str">
        <f>IFERROR(INDEX($Z$2:$Z$8,MATCH(Manuel!$B244:$N282,AR$2:AR$8,0)),"--")</f>
        <v>--</v>
      </c>
      <c r="AS369" s="40" t="str">
        <f>IFERROR(INDEX($Z$2:$Z$8,MATCH(Manuel!$B244:$N282,AS$2:AS$8,0)),"--")</f>
        <v>--</v>
      </c>
      <c r="AT369" s="40" t="str">
        <f>IFERROR(INDEX($Z$2:$Z$8,MATCH(Manuel!$B244:$N282,AT$2:AT$8,0)),"--")</f>
        <v>--</v>
      </c>
    </row>
    <row r="370" spans="26:46">
      <c r="Z370" s="96">
        <f>IFERROR(SUM(AA370:AT370)+Manuel!$C370,"")</f>
        <v>0</v>
      </c>
      <c r="AA370" s="33" t="str">
        <f>IFERROR(INDEX($Z$2:$Z$8,MATCH(Manuel!$B244:$N280,AA$2:AA$8,0)),"--")</f>
        <v>--</v>
      </c>
      <c r="AB370" s="40" t="str">
        <f>IFERROR(INDEX($Z$2:$Z$8,MATCH(Manuel!$B244:$N282,AB$2:AB$8,0)),"--")</f>
        <v>--</v>
      </c>
      <c r="AC370" s="40" t="str">
        <f>IFERROR(INDEX($Z$2:$Z$8,MATCH(Manuel!$B244:$N282,AC$2:AC$8,0)),"--")</f>
        <v>--</v>
      </c>
      <c r="AD370" s="40" t="str">
        <f>IFERROR(INDEX($Z$2:$Z$8,MATCH(Manuel!$B244:$N282,AD$2:AD$8,0)),"--")</f>
        <v>--</v>
      </c>
      <c r="AE370" s="40" t="str">
        <f>IFERROR(INDEX($Z$2:$Z$8,MATCH(Manuel!$B244:$N282,AE$2:AE$8,0)),"--")</f>
        <v>--</v>
      </c>
      <c r="AF370" s="40" t="str">
        <f>IFERROR(INDEX($Z$2:$Z$8,MATCH(Manuel!$B244:$N282,AF$2:AF$8,0)),"--")</f>
        <v>--</v>
      </c>
      <c r="AG370" s="40" t="str">
        <f>IFERROR(INDEX($Z$2:$Z$8,MATCH(Manuel!$B244:$N282,AG$2:AG$8,0)),"--")</f>
        <v>--</v>
      </c>
      <c r="AH370" s="40" t="str">
        <f>IFERROR(INDEX($Z$2:$Z$8,MATCH(Manuel!$B244:$N282,AH$2:AH$8,0)),"--")</f>
        <v>--</v>
      </c>
      <c r="AI370" s="40" t="str">
        <f>IFERROR(INDEX($Z$2:$Z$8,MATCH(Manuel!$B244:$N282,AI$2:AI$8,0)),"--")</f>
        <v>--</v>
      </c>
      <c r="AJ370" s="40" t="str">
        <f>IFERROR(INDEX($Z$2:$Z$8,MATCH(Manuel!$B244:$N282,AJ$2:AJ$8,0)),"--")</f>
        <v>--</v>
      </c>
      <c r="AK370" s="40" t="str">
        <f>IFERROR(INDEX($Z$2:$Z$8,MATCH(Manuel!$B244:$N282,AK$2:AK$8,0)),"--")</f>
        <v>--</v>
      </c>
      <c r="AL370" s="40" t="str">
        <f>IFERROR(INDEX($Z$2:$Z$8,MATCH(Manuel!$B244:$N282,AL$2:AL$8,0)),"--")</f>
        <v>--</v>
      </c>
      <c r="AM370" s="40" t="str">
        <f>IFERROR(INDEX($Z$2:$Z$8,MATCH(Manuel!$B244:$N282,AM$2:AM$8,0)),"--")</f>
        <v>--</v>
      </c>
      <c r="AN370" s="40" t="str">
        <f>IFERROR(INDEX($Z$2:$Z$8,MATCH(Manuel!$B244:$N282,AN$2:AN$8,0)),"--")</f>
        <v>--</v>
      </c>
      <c r="AO370" s="40" t="str">
        <f>IFERROR(INDEX($Z$2:$Z$8,MATCH(Manuel!$B244:$N282,AO$2:AO$8,0)),"--")</f>
        <v>--</v>
      </c>
      <c r="AP370" s="40" t="str">
        <f>IFERROR(INDEX($Z$2:$Z$8,MATCH(Manuel!$B244:$N282,AP$2:AP$8,0)),"--")</f>
        <v>--</v>
      </c>
      <c r="AQ370" s="40" t="str">
        <f>IFERROR(INDEX($Z$2:$Z$8,MATCH(Manuel!$B244:$N282,AQ$2:AQ$8,0)),"--")</f>
        <v>--</v>
      </c>
      <c r="AR370" s="40" t="str">
        <f>IFERROR(INDEX($Z$2:$Z$8,MATCH(Manuel!$B244:$N282,AR$2:AR$8,0)),"--")</f>
        <v>--</v>
      </c>
      <c r="AS370" s="40" t="str">
        <f>IFERROR(INDEX($Z$2:$Z$8,MATCH(Manuel!$B244:$N282,AS$2:AS$8,0)),"--")</f>
        <v>--</v>
      </c>
      <c r="AT370" s="40" t="str">
        <f>IFERROR(INDEX($Z$2:$Z$8,MATCH(Manuel!$B244:$N282,AT$2:AT$8,0)),"--")</f>
        <v>--</v>
      </c>
    </row>
    <row r="371" spans="26:46">
      <c r="Z371" s="96">
        <f>IFERROR(SUM(AA371:AT371)+Manuel!$C371,"")</f>
        <v>0</v>
      </c>
      <c r="AA371" s="33" t="str">
        <f>IFERROR(INDEX($Z$2:$Z$8,MATCH(Manuel!$B244:$N280,AA$2:AA$8,0)),"--")</f>
        <v>--</v>
      </c>
      <c r="AB371" s="40" t="str">
        <f>IFERROR(INDEX($Z$2:$Z$8,MATCH(Manuel!$B244:$N282,AB$2:AB$8,0)),"--")</f>
        <v>--</v>
      </c>
      <c r="AC371" s="40" t="str">
        <f>IFERROR(INDEX($Z$2:$Z$8,MATCH(Manuel!$B244:$N282,AC$2:AC$8,0)),"--")</f>
        <v>--</v>
      </c>
      <c r="AD371" s="40" t="str">
        <f>IFERROR(INDEX($Z$2:$Z$8,MATCH(Manuel!$B244:$N282,AD$2:AD$8,0)),"--")</f>
        <v>--</v>
      </c>
      <c r="AE371" s="40" t="str">
        <f>IFERROR(INDEX($Z$2:$Z$8,MATCH(Manuel!$B244:$N282,AE$2:AE$8,0)),"--")</f>
        <v>--</v>
      </c>
      <c r="AF371" s="40" t="str">
        <f>IFERROR(INDEX($Z$2:$Z$8,MATCH(Manuel!$B244:$N282,AF$2:AF$8,0)),"--")</f>
        <v>--</v>
      </c>
      <c r="AG371" s="40" t="str">
        <f>IFERROR(INDEX($Z$2:$Z$8,MATCH(Manuel!$B244:$N282,AG$2:AG$8,0)),"--")</f>
        <v>--</v>
      </c>
      <c r="AH371" s="40" t="str">
        <f>IFERROR(INDEX($Z$2:$Z$8,MATCH(Manuel!$B244:$N282,AH$2:AH$8,0)),"--")</f>
        <v>--</v>
      </c>
      <c r="AI371" s="40" t="str">
        <f>IFERROR(INDEX($Z$2:$Z$8,MATCH(Manuel!$B244:$N282,AI$2:AI$8,0)),"--")</f>
        <v>--</v>
      </c>
      <c r="AJ371" s="40" t="str">
        <f>IFERROR(INDEX($Z$2:$Z$8,MATCH(Manuel!$B244:$N282,AJ$2:AJ$8,0)),"--")</f>
        <v>--</v>
      </c>
      <c r="AK371" s="40" t="str">
        <f>IFERROR(INDEX($Z$2:$Z$8,MATCH(Manuel!$B244:$N282,AK$2:AK$8,0)),"--")</f>
        <v>--</v>
      </c>
      <c r="AL371" s="40" t="str">
        <f>IFERROR(INDEX($Z$2:$Z$8,MATCH(Manuel!$B244:$N282,AL$2:AL$8,0)),"--")</f>
        <v>--</v>
      </c>
      <c r="AM371" s="40" t="str">
        <f>IFERROR(INDEX($Z$2:$Z$8,MATCH(Manuel!$B244:$N282,AM$2:AM$8,0)),"--")</f>
        <v>--</v>
      </c>
      <c r="AN371" s="40" t="str">
        <f>IFERROR(INDEX($Z$2:$Z$8,MATCH(Manuel!$B244:$N282,AN$2:AN$8,0)),"--")</f>
        <v>--</v>
      </c>
      <c r="AO371" s="40" t="str">
        <f>IFERROR(INDEX($Z$2:$Z$8,MATCH(Manuel!$B244:$N282,AO$2:AO$8,0)),"--")</f>
        <v>--</v>
      </c>
      <c r="AP371" s="40" t="str">
        <f>IFERROR(INDEX($Z$2:$Z$8,MATCH(Manuel!$B244:$N282,AP$2:AP$8,0)),"--")</f>
        <v>--</v>
      </c>
      <c r="AQ371" s="40" t="str">
        <f>IFERROR(INDEX($Z$2:$Z$8,MATCH(Manuel!$B244:$N282,AQ$2:AQ$8,0)),"--")</f>
        <v>--</v>
      </c>
      <c r="AR371" s="40" t="str">
        <f>IFERROR(INDEX($Z$2:$Z$8,MATCH(Manuel!$B244:$N282,AR$2:AR$8,0)),"--")</f>
        <v>--</v>
      </c>
      <c r="AS371" s="40" t="str">
        <f>IFERROR(INDEX($Z$2:$Z$8,MATCH(Manuel!$B244:$N282,AS$2:AS$8,0)),"--")</f>
        <v>--</v>
      </c>
      <c r="AT371" s="40" t="str">
        <f>IFERROR(INDEX($Z$2:$Z$8,MATCH(Manuel!$B244:$N282,AT$2:AT$8,0)),"--")</f>
        <v>--</v>
      </c>
    </row>
    <row r="372" spans="26:46">
      <c r="Z372" s="96">
        <f>IFERROR(SUM(AA372:AT372)+Manuel!$C372,"")</f>
        <v>0</v>
      </c>
      <c r="AA372" s="33" t="str">
        <f>IFERROR(INDEX($Z$2:$Z$8,MATCH(Manuel!$B244:$N280,AA$2:AA$8,0)),"--")</f>
        <v>--</v>
      </c>
      <c r="AB372" s="40" t="str">
        <f>IFERROR(INDEX($Z$2:$Z$8,MATCH(Manuel!$B244:$N282,AB$2:AB$8,0)),"--")</f>
        <v>--</v>
      </c>
      <c r="AC372" s="40" t="str">
        <f>IFERROR(INDEX($Z$2:$Z$8,MATCH(Manuel!$B244:$N282,AC$2:AC$8,0)),"--")</f>
        <v>--</v>
      </c>
      <c r="AD372" s="40" t="str">
        <f>IFERROR(INDEX($Z$2:$Z$8,MATCH(Manuel!$B244:$N282,AD$2:AD$8,0)),"--")</f>
        <v>--</v>
      </c>
      <c r="AE372" s="40" t="str">
        <f>IFERROR(INDEX($Z$2:$Z$8,MATCH(Manuel!$B244:$N282,AE$2:AE$8,0)),"--")</f>
        <v>--</v>
      </c>
      <c r="AF372" s="40" t="str">
        <f>IFERROR(INDEX($Z$2:$Z$8,MATCH(Manuel!$B244:$N282,AF$2:AF$8,0)),"--")</f>
        <v>--</v>
      </c>
      <c r="AG372" s="40" t="str">
        <f>IFERROR(INDEX($Z$2:$Z$8,MATCH(Manuel!$B244:$N282,AG$2:AG$8,0)),"--")</f>
        <v>--</v>
      </c>
      <c r="AH372" s="40" t="str">
        <f>IFERROR(INDEX($Z$2:$Z$8,MATCH(Manuel!$B244:$N282,AH$2:AH$8,0)),"--")</f>
        <v>--</v>
      </c>
      <c r="AI372" s="40" t="str">
        <f>IFERROR(INDEX($Z$2:$Z$8,MATCH(Manuel!$B244:$N282,AI$2:AI$8,0)),"--")</f>
        <v>--</v>
      </c>
      <c r="AJ372" s="40" t="str">
        <f>IFERROR(INDEX($Z$2:$Z$8,MATCH(Manuel!$B244:$N282,AJ$2:AJ$8,0)),"--")</f>
        <v>--</v>
      </c>
      <c r="AK372" s="40" t="str">
        <f>IFERROR(INDEX($Z$2:$Z$8,MATCH(Manuel!$B244:$N282,AK$2:AK$8,0)),"--")</f>
        <v>--</v>
      </c>
      <c r="AL372" s="40" t="str">
        <f>IFERROR(INDEX($Z$2:$Z$8,MATCH(Manuel!$B244:$N282,AL$2:AL$8,0)),"--")</f>
        <v>--</v>
      </c>
      <c r="AM372" s="40" t="str">
        <f>IFERROR(INDEX($Z$2:$Z$8,MATCH(Manuel!$B244:$N282,AM$2:AM$8,0)),"--")</f>
        <v>--</v>
      </c>
      <c r="AN372" s="40" t="str">
        <f>IFERROR(INDEX($Z$2:$Z$8,MATCH(Manuel!$B244:$N282,AN$2:AN$8,0)),"--")</f>
        <v>--</v>
      </c>
      <c r="AO372" s="40" t="str">
        <f>IFERROR(INDEX($Z$2:$Z$8,MATCH(Manuel!$B244:$N282,AO$2:AO$8,0)),"--")</f>
        <v>--</v>
      </c>
      <c r="AP372" s="40" t="str">
        <f>IFERROR(INDEX($Z$2:$Z$8,MATCH(Manuel!$B244:$N282,AP$2:AP$8,0)),"--")</f>
        <v>--</v>
      </c>
      <c r="AQ372" s="40" t="str">
        <f>IFERROR(INDEX($Z$2:$Z$8,MATCH(Manuel!$B244:$N282,AQ$2:AQ$8,0)),"--")</f>
        <v>--</v>
      </c>
      <c r="AR372" s="40" t="str">
        <f>IFERROR(INDEX($Z$2:$Z$8,MATCH(Manuel!$B244:$N282,AR$2:AR$8,0)),"--")</f>
        <v>--</v>
      </c>
      <c r="AS372" s="40" t="str">
        <f>IFERROR(INDEX($Z$2:$Z$8,MATCH(Manuel!$B244:$N282,AS$2:AS$8,0)),"--")</f>
        <v>--</v>
      </c>
      <c r="AT372" s="40" t="str">
        <f>IFERROR(INDEX($Z$2:$Z$8,MATCH(Manuel!$B244:$N282,AT$2:AT$8,0)),"--")</f>
        <v>--</v>
      </c>
    </row>
    <row r="373" spans="26:46">
      <c r="Z373" s="96">
        <f>IFERROR(SUM(AA373:AT373)+Manuel!$C373,"")</f>
        <v>0</v>
      </c>
      <c r="AA373" s="33" t="str">
        <f>IFERROR(INDEX($Z$2:$Z$8,MATCH(Manuel!$B244:$N280,AA$2:AA$8,0)),"--")</f>
        <v>--</v>
      </c>
      <c r="AB373" s="40" t="str">
        <f>IFERROR(INDEX($Z$2:$Z$8,MATCH(Manuel!$B244:$N282,AB$2:AB$8,0)),"--")</f>
        <v>--</v>
      </c>
      <c r="AC373" s="40" t="str">
        <f>IFERROR(INDEX($Z$2:$Z$8,MATCH(Manuel!$B244:$N282,AC$2:AC$8,0)),"--")</f>
        <v>--</v>
      </c>
      <c r="AD373" s="40" t="str">
        <f>IFERROR(INDEX($Z$2:$Z$8,MATCH(Manuel!$B244:$N282,AD$2:AD$8,0)),"--")</f>
        <v>--</v>
      </c>
      <c r="AE373" s="40" t="str">
        <f>IFERROR(INDEX($Z$2:$Z$8,MATCH(Manuel!$B244:$N282,AE$2:AE$8,0)),"--")</f>
        <v>--</v>
      </c>
      <c r="AF373" s="40" t="str">
        <f>IFERROR(INDEX($Z$2:$Z$8,MATCH(Manuel!$B244:$N282,AF$2:AF$8,0)),"--")</f>
        <v>--</v>
      </c>
      <c r="AG373" s="40" t="str">
        <f>IFERROR(INDEX($Z$2:$Z$8,MATCH(Manuel!$B244:$N282,AG$2:AG$8,0)),"--")</f>
        <v>--</v>
      </c>
      <c r="AH373" s="40" t="str">
        <f>IFERROR(INDEX($Z$2:$Z$8,MATCH(Manuel!$B244:$N282,AH$2:AH$8,0)),"--")</f>
        <v>--</v>
      </c>
      <c r="AI373" s="40" t="str">
        <f>IFERROR(INDEX($Z$2:$Z$8,MATCH(Manuel!$B244:$N282,AI$2:AI$8,0)),"--")</f>
        <v>--</v>
      </c>
      <c r="AJ373" s="40" t="str">
        <f>IFERROR(INDEX($Z$2:$Z$8,MATCH(Manuel!$B244:$N282,AJ$2:AJ$8,0)),"--")</f>
        <v>--</v>
      </c>
      <c r="AK373" s="40" t="str">
        <f>IFERROR(INDEX($Z$2:$Z$8,MATCH(Manuel!$B244:$N282,AK$2:AK$8,0)),"--")</f>
        <v>--</v>
      </c>
      <c r="AL373" s="40" t="str">
        <f>IFERROR(INDEX($Z$2:$Z$8,MATCH(Manuel!$B244:$N282,AL$2:AL$8,0)),"--")</f>
        <v>--</v>
      </c>
      <c r="AM373" s="40" t="str">
        <f>IFERROR(INDEX($Z$2:$Z$8,MATCH(Manuel!$B244:$N282,AM$2:AM$8,0)),"--")</f>
        <v>--</v>
      </c>
      <c r="AN373" s="40" t="str">
        <f>IFERROR(INDEX($Z$2:$Z$8,MATCH(Manuel!$B244:$N282,AN$2:AN$8,0)),"--")</f>
        <v>--</v>
      </c>
      <c r="AO373" s="40" t="str">
        <f>IFERROR(INDEX($Z$2:$Z$8,MATCH(Manuel!$B244:$N282,AO$2:AO$8,0)),"--")</f>
        <v>--</v>
      </c>
      <c r="AP373" s="40" t="str">
        <f>IFERROR(INDEX($Z$2:$Z$8,MATCH(Manuel!$B244:$N282,AP$2:AP$8,0)),"--")</f>
        <v>--</v>
      </c>
      <c r="AQ373" s="40" t="str">
        <f>IFERROR(INDEX($Z$2:$Z$8,MATCH(Manuel!$B244:$N282,AQ$2:AQ$8,0)),"--")</f>
        <v>--</v>
      </c>
      <c r="AR373" s="40" t="str">
        <f>IFERROR(INDEX($Z$2:$Z$8,MATCH(Manuel!$B244:$N282,AR$2:AR$8,0)),"--")</f>
        <v>--</v>
      </c>
      <c r="AS373" s="40" t="str">
        <f>IFERROR(INDEX($Z$2:$Z$8,MATCH(Manuel!$B244:$N282,AS$2:AS$8,0)),"--")</f>
        <v>--</v>
      </c>
      <c r="AT373" s="40" t="str">
        <f>IFERROR(INDEX($Z$2:$Z$8,MATCH(Manuel!$B244:$N282,AT$2:AT$8,0)),"--")</f>
        <v>--</v>
      </c>
    </row>
    <row r="374" spans="26:46">
      <c r="Z374" s="96">
        <f>IFERROR(SUM(AA374:AT374)+Manuel!$C374,"")</f>
        <v>0</v>
      </c>
      <c r="AA374" s="33" t="str">
        <f>IFERROR(INDEX($Z$2:$Z$8,MATCH(Manuel!$B244:$N280,AA$2:AA$8,0)),"--")</f>
        <v>--</v>
      </c>
      <c r="AB374" s="40" t="str">
        <f>IFERROR(INDEX($Z$2:$Z$8,MATCH(Manuel!$B244:$N282,AB$2:AB$8,0)),"--")</f>
        <v>--</v>
      </c>
      <c r="AC374" s="40" t="str">
        <f>IFERROR(INDEX($Z$2:$Z$8,MATCH(Manuel!$B244:$N282,AC$2:AC$8,0)),"--")</f>
        <v>--</v>
      </c>
      <c r="AD374" s="40" t="str">
        <f>IFERROR(INDEX($Z$2:$Z$8,MATCH(Manuel!$B244:$N282,AD$2:AD$8,0)),"--")</f>
        <v>--</v>
      </c>
      <c r="AE374" s="40" t="str">
        <f>IFERROR(INDEX($Z$2:$Z$8,MATCH(Manuel!$B244:$N282,AE$2:AE$8,0)),"--")</f>
        <v>--</v>
      </c>
      <c r="AF374" s="40" t="str">
        <f>IFERROR(INDEX($Z$2:$Z$8,MATCH(Manuel!$B244:$N282,AF$2:AF$8,0)),"--")</f>
        <v>--</v>
      </c>
      <c r="AG374" s="40" t="str">
        <f>IFERROR(INDEX($Z$2:$Z$8,MATCH(Manuel!$B244:$N282,AG$2:AG$8,0)),"--")</f>
        <v>--</v>
      </c>
      <c r="AH374" s="40" t="str">
        <f>IFERROR(INDEX($Z$2:$Z$8,MATCH(Manuel!$B244:$N282,AH$2:AH$8,0)),"--")</f>
        <v>--</v>
      </c>
      <c r="AI374" s="40" t="str">
        <f>IFERROR(INDEX($Z$2:$Z$8,MATCH(Manuel!$B244:$N282,AI$2:AI$8,0)),"--")</f>
        <v>--</v>
      </c>
      <c r="AJ374" s="40" t="str">
        <f>IFERROR(INDEX($Z$2:$Z$8,MATCH(Manuel!$B244:$N282,AJ$2:AJ$8,0)),"--")</f>
        <v>--</v>
      </c>
      <c r="AK374" s="40" t="str">
        <f>IFERROR(INDEX($Z$2:$Z$8,MATCH(Manuel!$B244:$N282,AK$2:AK$8,0)),"--")</f>
        <v>--</v>
      </c>
      <c r="AL374" s="40" t="str">
        <f>IFERROR(INDEX($Z$2:$Z$8,MATCH(Manuel!$B244:$N282,AL$2:AL$8,0)),"--")</f>
        <v>--</v>
      </c>
      <c r="AM374" s="40" t="str">
        <f>IFERROR(INDEX($Z$2:$Z$8,MATCH(Manuel!$B244:$N282,AM$2:AM$8,0)),"--")</f>
        <v>--</v>
      </c>
      <c r="AN374" s="40" t="str">
        <f>IFERROR(INDEX($Z$2:$Z$8,MATCH(Manuel!$B244:$N282,AN$2:AN$8,0)),"--")</f>
        <v>--</v>
      </c>
      <c r="AO374" s="40" t="str">
        <f>IFERROR(INDEX($Z$2:$Z$8,MATCH(Manuel!$B244:$N282,AO$2:AO$8,0)),"--")</f>
        <v>--</v>
      </c>
      <c r="AP374" s="40" t="str">
        <f>IFERROR(INDEX($Z$2:$Z$8,MATCH(Manuel!$B244:$N282,AP$2:AP$8,0)),"--")</f>
        <v>--</v>
      </c>
      <c r="AQ374" s="40" t="str">
        <f>IFERROR(INDEX($Z$2:$Z$8,MATCH(Manuel!$B244:$N282,AQ$2:AQ$8,0)),"--")</f>
        <v>--</v>
      </c>
      <c r="AR374" s="40" t="str">
        <f>IFERROR(INDEX($Z$2:$Z$8,MATCH(Manuel!$B244:$N282,AR$2:AR$8,0)),"--")</f>
        <v>--</v>
      </c>
      <c r="AS374" s="40" t="str">
        <f>IFERROR(INDEX($Z$2:$Z$8,MATCH(Manuel!$B244:$N282,AS$2:AS$8,0)),"--")</f>
        <v>--</v>
      </c>
      <c r="AT374" s="40" t="str">
        <f>IFERROR(INDEX($Z$2:$Z$8,MATCH(Manuel!$B244:$N282,AT$2:AT$8,0)),"--")</f>
        <v>--</v>
      </c>
    </row>
    <row r="375" spans="26:46">
      <c r="Z375" s="96">
        <f>IFERROR(SUM(AA375:AT375)+Manuel!$C375,"")</f>
        <v>0</v>
      </c>
      <c r="AA375" s="33" t="str">
        <f>IFERROR(INDEX($Z$2:$Z$8,MATCH(Manuel!$B244:$N280,AA$2:AA$8,0)),"--")</f>
        <v>--</v>
      </c>
      <c r="AB375" s="40" t="str">
        <f>IFERROR(INDEX($Z$2:$Z$8,MATCH(Manuel!$B244:$N282,AB$2:AB$8,0)),"--")</f>
        <v>--</v>
      </c>
      <c r="AC375" s="40" t="str">
        <f>IFERROR(INDEX($Z$2:$Z$8,MATCH(Manuel!$B244:$N282,AC$2:AC$8,0)),"--")</f>
        <v>--</v>
      </c>
      <c r="AD375" s="40" t="str">
        <f>IFERROR(INDEX($Z$2:$Z$8,MATCH(Manuel!$B244:$N282,AD$2:AD$8,0)),"--")</f>
        <v>--</v>
      </c>
      <c r="AE375" s="40" t="str">
        <f>IFERROR(INDEX($Z$2:$Z$8,MATCH(Manuel!$B244:$N282,AE$2:AE$8,0)),"--")</f>
        <v>--</v>
      </c>
      <c r="AF375" s="40" t="str">
        <f>IFERROR(INDEX($Z$2:$Z$8,MATCH(Manuel!$B244:$N282,AF$2:AF$8,0)),"--")</f>
        <v>--</v>
      </c>
      <c r="AG375" s="40" t="str">
        <f>IFERROR(INDEX($Z$2:$Z$8,MATCH(Manuel!$B244:$N282,AG$2:AG$8,0)),"--")</f>
        <v>--</v>
      </c>
      <c r="AH375" s="40" t="str">
        <f>IFERROR(INDEX($Z$2:$Z$8,MATCH(Manuel!$B244:$N282,AH$2:AH$8,0)),"--")</f>
        <v>--</v>
      </c>
      <c r="AI375" s="40" t="str">
        <f>IFERROR(INDEX($Z$2:$Z$8,MATCH(Manuel!$B244:$N282,AI$2:AI$8,0)),"--")</f>
        <v>--</v>
      </c>
      <c r="AJ375" s="40" t="str">
        <f>IFERROR(INDEX($Z$2:$Z$8,MATCH(Manuel!$B244:$N282,AJ$2:AJ$8,0)),"--")</f>
        <v>--</v>
      </c>
      <c r="AK375" s="40" t="str">
        <f>IFERROR(INDEX($Z$2:$Z$8,MATCH(Manuel!$B244:$N282,AK$2:AK$8,0)),"--")</f>
        <v>--</v>
      </c>
      <c r="AL375" s="40" t="str">
        <f>IFERROR(INDEX($Z$2:$Z$8,MATCH(Manuel!$B244:$N282,AL$2:AL$8,0)),"--")</f>
        <v>--</v>
      </c>
      <c r="AM375" s="40" t="str">
        <f>IFERROR(INDEX($Z$2:$Z$8,MATCH(Manuel!$B244:$N282,AM$2:AM$8,0)),"--")</f>
        <v>--</v>
      </c>
      <c r="AN375" s="40" t="str">
        <f>IFERROR(INDEX($Z$2:$Z$8,MATCH(Manuel!$B244:$N282,AN$2:AN$8,0)),"--")</f>
        <v>--</v>
      </c>
      <c r="AO375" s="40" t="str">
        <f>IFERROR(INDEX($Z$2:$Z$8,MATCH(Manuel!$B244:$N282,AO$2:AO$8,0)),"--")</f>
        <v>--</v>
      </c>
      <c r="AP375" s="40" t="str">
        <f>IFERROR(INDEX($Z$2:$Z$8,MATCH(Manuel!$B244:$N282,AP$2:AP$8,0)),"--")</f>
        <v>--</v>
      </c>
      <c r="AQ375" s="40" t="str">
        <f>IFERROR(INDEX($Z$2:$Z$8,MATCH(Manuel!$B244:$N282,AQ$2:AQ$8,0)),"--")</f>
        <v>--</v>
      </c>
      <c r="AR375" s="40" t="str">
        <f>IFERROR(INDEX($Z$2:$Z$8,MATCH(Manuel!$B244:$N282,AR$2:AR$8,0)),"--")</f>
        <v>--</v>
      </c>
      <c r="AS375" s="40" t="str">
        <f>IFERROR(INDEX($Z$2:$Z$8,MATCH(Manuel!$B244:$N282,AS$2:AS$8,0)),"--")</f>
        <v>--</v>
      </c>
      <c r="AT375" s="40" t="str">
        <f>IFERROR(INDEX($Z$2:$Z$8,MATCH(Manuel!$B244:$N282,AT$2:AT$8,0)),"--")</f>
        <v>--</v>
      </c>
    </row>
    <row r="376" spans="26:46">
      <c r="Z376" s="96">
        <f>IFERROR(SUM(AA376:AT376)+Manuel!$C376,"")</f>
        <v>0</v>
      </c>
      <c r="AA376" s="33" t="str">
        <f>IFERROR(INDEX($Z$2:$Z$8,MATCH(Manuel!$B244:$N280,AA$2:AA$8,0)),"--")</f>
        <v>--</v>
      </c>
      <c r="AB376" s="40" t="str">
        <f>IFERROR(INDEX($Z$2:$Z$8,MATCH(Manuel!$B244:$N282,AB$2:AB$8,0)),"--")</f>
        <v>--</v>
      </c>
      <c r="AC376" s="40" t="str">
        <f>IFERROR(INDEX($Z$2:$Z$8,MATCH(Manuel!$B244:$N282,AC$2:AC$8,0)),"--")</f>
        <v>--</v>
      </c>
      <c r="AD376" s="40" t="str">
        <f>IFERROR(INDEX($Z$2:$Z$8,MATCH(Manuel!$B244:$N282,AD$2:AD$8,0)),"--")</f>
        <v>--</v>
      </c>
      <c r="AE376" s="40" t="str">
        <f>IFERROR(INDEX($Z$2:$Z$8,MATCH(Manuel!$B244:$N282,AE$2:AE$8,0)),"--")</f>
        <v>--</v>
      </c>
      <c r="AF376" s="40" t="str">
        <f>IFERROR(INDEX($Z$2:$Z$8,MATCH(Manuel!$B244:$N282,AF$2:AF$8,0)),"--")</f>
        <v>--</v>
      </c>
      <c r="AG376" s="40" t="str">
        <f>IFERROR(INDEX($Z$2:$Z$8,MATCH(Manuel!$B244:$N282,AG$2:AG$8,0)),"--")</f>
        <v>--</v>
      </c>
      <c r="AH376" s="40" t="str">
        <f>IFERROR(INDEX($Z$2:$Z$8,MATCH(Manuel!$B244:$N282,AH$2:AH$8,0)),"--")</f>
        <v>--</v>
      </c>
      <c r="AI376" s="40" t="str">
        <f>IFERROR(INDEX($Z$2:$Z$8,MATCH(Manuel!$B244:$N282,AI$2:AI$8,0)),"--")</f>
        <v>--</v>
      </c>
      <c r="AJ376" s="40" t="str">
        <f>IFERROR(INDEX($Z$2:$Z$8,MATCH(Manuel!$B244:$N282,AJ$2:AJ$8,0)),"--")</f>
        <v>--</v>
      </c>
      <c r="AK376" s="40" t="str">
        <f>IFERROR(INDEX($Z$2:$Z$8,MATCH(Manuel!$B244:$N282,AK$2:AK$8,0)),"--")</f>
        <v>--</v>
      </c>
      <c r="AL376" s="40" t="str">
        <f>IFERROR(INDEX($Z$2:$Z$8,MATCH(Manuel!$B244:$N282,AL$2:AL$8,0)),"--")</f>
        <v>--</v>
      </c>
      <c r="AM376" s="40" t="str">
        <f>IFERROR(INDEX($Z$2:$Z$8,MATCH(Manuel!$B244:$N282,AM$2:AM$8,0)),"--")</f>
        <v>--</v>
      </c>
      <c r="AN376" s="40" t="str">
        <f>IFERROR(INDEX($Z$2:$Z$8,MATCH(Manuel!$B244:$N282,AN$2:AN$8,0)),"--")</f>
        <v>--</v>
      </c>
      <c r="AO376" s="40" t="str">
        <f>IFERROR(INDEX($Z$2:$Z$8,MATCH(Manuel!$B244:$N282,AO$2:AO$8,0)),"--")</f>
        <v>--</v>
      </c>
      <c r="AP376" s="40" t="str">
        <f>IFERROR(INDEX($Z$2:$Z$8,MATCH(Manuel!$B244:$N282,AP$2:AP$8,0)),"--")</f>
        <v>--</v>
      </c>
      <c r="AQ376" s="40" t="str">
        <f>IFERROR(INDEX($Z$2:$Z$8,MATCH(Manuel!$B244:$N282,AQ$2:AQ$8,0)),"--")</f>
        <v>--</v>
      </c>
      <c r="AR376" s="40" t="str">
        <f>IFERROR(INDEX($Z$2:$Z$8,MATCH(Manuel!$B244:$N282,AR$2:AR$8,0)),"--")</f>
        <v>--</v>
      </c>
      <c r="AS376" s="40" t="str">
        <f>IFERROR(INDEX($Z$2:$Z$8,MATCH(Manuel!$B244:$N282,AS$2:AS$8,0)),"--")</f>
        <v>--</v>
      </c>
      <c r="AT376" s="40" t="str">
        <f>IFERROR(INDEX($Z$2:$Z$8,MATCH(Manuel!$B244:$N282,AT$2:AT$8,0)),"--")</f>
        <v>--</v>
      </c>
    </row>
    <row r="377" spans="26:46">
      <c r="Z377" s="96">
        <f>IFERROR(SUM(AA377:AT377)+Manuel!$C377,"")</f>
        <v>0</v>
      </c>
      <c r="AA377" s="33" t="str">
        <f>IFERROR(INDEX($Z$2:$Z$8,MATCH(Manuel!$B244:$N280,AA$2:AA$8,0)),"--")</f>
        <v>--</v>
      </c>
      <c r="AB377" s="40" t="str">
        <f>IFERROR(INDEX($Z$2:$Z$8,MATCH(Manuel!$B244:$N282,AB$2:AB$8,0)),"--")</f>
        <v>--</v>
      </c>
      <c r="AC377" s="40" t="str">
        <f>IFERROR(INDEX($Z$2:$Z$8,MATCH(Manuel!$B244:$N282,AC$2:AC$8,0)),"--")</f>
        <v>--</v>
      </c>
      <c r="AD377" s="40" t="str">
        <f>IFERROR(INDEX($Z$2:$Z$8,MATCH(Manuel!$B244:$N282,AD$2:AD$8,0)),"--")</f>
        <v>--</v>
      </c>
      <c r="AE377" s="40" t="str">
        <f>IFERROR(INDEX($Z$2:$Z$8,MATCH(Manuel!$B244:$N282,AE$2:AE$8,0)),"--")</f>
        <v>--</v>
      </c>
      <c r="AF377" s="40" t="str">
        <f>IFERROR(INDEX($Z$2:$Z$8,MATCH(Manuel!$B244:$N282,AF$2:AF$8,0)),"--")</f>
        <v>--</v>
      </c>
      <c r="AG377" s="40" t="str">
        <f>IFERROR(INDEX($Z$2:$Z$8,MATCH(Manuel!$B244:$N282,AG$2:AG$8,0)),"--")</f>
        <v>--</v>
      </c>
      <c r="AH377" s="40" t="str">
        <f>IFERROR(INDEX($Z$2:$Z$8,MATCH(Manuel!$B244:$N282,AH$2:AH$8,0)),"--")</f>
        <v>--</v>
      </c>
      <c r="AI377" s="40" t="str">
        <f>IFERROR(INDEX($Z$2:$Z$8,MATCH(Manuel!$B244:$N282,AI$2:AI$8,0)),"--")</f>
        <v>--</v>
      </c>
      <c r="AJ377" s="40" t="str">
        <f>IFERROR(INDEX($Z$2:$Z$8,MATCH(Manuel!$B244:$N282,AJ$2:AJ$8,0)),"--")</f>
        <v>--</v>
      </c>
      <c r="AK377" s="40" t="str">
        <f>IFERROR(INDEX($Z$2:$Z$8,MATCH(Manuel!$B244:$N282,AK$2:AK$8,0)),"--")</f>
        <v>--</v>
      </c>
      <c r="AL377" s="40" t="str">
        <f>IFERROR(INDEX($Z$2:$Z$8,MATCH(Manuel!$B244:$N282,AL$2:AL$8,0)),"--")</f>
        <v>--</v>
      </c>
      <c r="AM377" s="40" t="str">
        <f>IFERROR(INDEX($Z$2:$Z$8,MATCH(Manuel!$B244:$N282,AM$2:AM$8,0)),"--")</f>
        <v>--</v>
      </c>
      <c r="AN377" s="40" t="str">
        <f>IFERROR(INDEX($Z$2:$Z$8,MATCH(Manuel!$B244:$N282,AN$2:AN$8,0)),"--")</f>
        <v>--</v>
      </c>
      <c r="AO377" s="40" t="str">
        <f>IFERROR(INDEX($Z$2:$Z$8,MATCH(Manuel!$B244:$N282,AO$2:AO$8,0)),"--")</f>
        <v>--</v>
      </c>
      <c r="AP377" s="40" t="str">
        <f>IFERROR(INDEX($Z$2:$Z$8,MATCH(Manuel!$B244:$N282,AP$2:AP$8,0)),"--")</f>
        <v>--</v>
      </c>
      <c r="AQ377" s="40" t="str">
        <f>IFERROR(INDEX($Z$2:$Z$8,MATCH(Manuel!$B244:$N282,AQ$2:AQ$8,0)),"--")</f>
        <v>--</v>
      </c>
      <c r="AR377" s="40" t="str">
        <f>IFERROR(INDEX($Z$2:$Z$8,MATCH(Manuel!$B244:$N282,AR$2:AR$8,0)),"--")</f>
        <v>--</v>
      </c>
      <c r="AS377" s="40" t="str">
        <f>IFERROR(INDEX($Z$2:$Z$8,MATCH(Manuel!$B244:$N282,AS$2:AS$8,0)),"--")</f>
        <v>--</v>
      </c>
      <c r="AT377" s="40" t="str">
        <f>IFERROR(INDEX($Z$2:$Z$8,MATCH(Manuel!$B244:$N282,AT$2:AT$8,0)),"--")</f>
        <v>--</v>
      </c>
    </row>
    <row r="378" spans="26:46">
      <c r="Z378" s="96">
        <f>IFERROR(SUM(AA378:AT378)+Manuel!$C378,"")</f>
        <v>0</v>
      </c>
      <c r="AA378" s="33" t="str">
        <f>IFERROR(INDEX($Z$2:$Z$8,MATCH(Manuel!$B244:$N280,AA$2:AA$8,0)),"--")</f>
        <v>--</v>
      </c>
      <c r="AB378" s="40" t="str">
        <f>IFERROR(INDEX($Z$2:$Z$8,MATCH(Manuel!$B244:$N282,AB$2:AB$8,0)),"--")</f>
        <v>--</v>
      </c>
      <c r="AC378" s="40" t="str">
        <f>IFERROR(INDEX($Z$2:$Z$8,MATCH(Manuel!$B244:$N282,AC$2:AC$8,0)),"--")</f>
        <v>--</v>
      </c>
      <c r="AD378" s="40" t="str">
        <f>IFERROR(INDEX($Z$2:$Z$8,MATCH(Manuel!$B244:$N282,AD$2:AD$8,0)),"--")</f>
        <v>--</v>
      </c>
      <c r="AE378" s="40" t="str">
        <f>IFERROR(INDEX($Z$2:$Z$8,MATCH(Manuel!$B244:$N282,AE$2:AE$8,0)),"--")</f>
        <v>--</v>
      </c>
      <c r="AF378" s="40" t="str">
        <f>IFERROR(INDEX($Z$2:$Z$8,MATCH(Manuel!$B244:$N282,AF$2:AF$8,0)),"--")</f>
        <v>--</v>
      </c>
      <c r="AG378" s="40" t="str">
        <f>IFERROR(INDEX($Z$2:$Z$8,MATCH(Manuel!$B244:$N282,AG$2:AG$8,0)),"--")</f>
        <v>--</v>
      </c>
      <c r="AH378" s="40" t="str">
        <f>IFERROR(INDEX($Z$2:$Z$8,MATCH(Manuel!$B244:$N282,AH$2:AH$8,0)),"--")</f>
        <v>--</v>
      </c>
      <c r="AI378" s="40" t="str">
        <f>IFERROR(INDEX($Z$2:$Z$8,MATCH(Manuel!$B244:$N282,AI$2:AI$8,0)),"--")</f>
        <v>--</v>
      </c>
      <c r="AJ378" s="40" t="str">
        <f>IFERROR(INDEX($Z$2:$Z$8,MATCH(Manuel!$B244:$N282,AJ$2:AJ$8,0)),"--")</f>
        <v>--</v>
      </c>
      <c r="AK378" s="40" t="str">
        <f>IFERROR(INDEX($Z$2:$Z$8,MATCH(Manuel!$B244:$N282,AK$2:AK$8,0)),"--")</f>
        <v>--</v>
      </c>
      <c r="AL378" s="40" t="str">
        <f>IFERROR(INDEX($Z$2:$Z$8,MATCH(Manuel!$B244:$N282,AL$2:AL$8,0)),"--")</f>
        <v>--</v>
      </c>
      <c r="AM378" s="40" t="str">
        <f>IFERROR(INDEX($Z$2:$Z$8,MATCH(Manuel!$B244:$N282,AM$2:AM$8,0)),"--")</f>
        <v>--</v>
      </c>
      <c r="AN378" s="40" t="str">
        <f>IFERROR(INDEX($Z$2:$Z$8,MATCH(Manuel!$B244:$N282,AN$2:AN$8,0)),"--")</f>
        <v>--</v>
      </c>
      <c r="AO378" s="40" t="str">
        <f>IFERROR(INDEX($Z$2:$Z$8,MATCH(Manuel!$B244:$N282,AO$2:AO$8,0)),"--")</f>
        <v>--</v>
      </c>
      <c r="AP378" s="40" t="str">
        <f>IFERROR(INDEX($Z$2:$Z$8,MATCH(Manuel!$B244:$N282,AP$2:AP$8,0)),"--")</f>
        <v>--</v>
      </c>
      <c r="AQ378" s="40" t="str">
        <f>IFERROR(INDEX($Z$2:$Z$8,MATCH(Manuel!$B244:$N282,AQ$2:AQ$8,0)),"--")</f>
        <v>--</v>
      </c>
      <c r="AR378" s="40" t="str">
        <f>IFERROR(INDEX($Z$2:$Z$8,MATCH(Manuel!$B244:$N282,AR$2:AR$8,0)),"--")</f>
        <v>--</v>
      </c>
      <c r="AS378" s="40" t="str">
        <f>IFERROR(INDEX($Z$2:$Z$8,MATCH(Manuel!$B244:$N282,AS$2:AS$8,0)),"--")</f>
        <v>--</v>
      </c>
      <c r="AT378" s="40" t="str">
        <f>IFERROR(INDEX($Z$2:$Z$8,MATCH(Manuel!$B244:$N282,AT$2:AT$8,0)),"--")</f>
        <v>--</v>
      </c>
    </row>
    <row r="379" spans="26:46">
      <c r="Z379" s="96">
        <f>IFERROR(SUM(AA379:AT379)+Manuel!$C379,"")</f>
        <v>0</v>
      </c>
      <c r="AA379" s="33" t="str">
        <f>IFERROR(INDEX($Z$2:$Z$8,MATCH(Manuel!$B244:$N280,AA$2:AA$8,0)),"--")</f>
        <v>--</v>
      </c>
      <c r="AB379" s="40" t="str">
        <f>IFERROR(INDEX($Z$2:$Z$8,MATCH(Manuel!$B244:$N282,AB$2:AB$8,0)),"--")</f>
        <v>--</v>
      </c>
      <c r="AC379" s="40" t="str">
        <f>IFERROR(INDEX($Z$2:$Z$8,MATCH(Manuel!$B244:$N282,AC$2:AC$8,0)),"--")</f>
        <v>--</v>
      </c>
      <c r="AD379" s="40" t="str">
        <f>IFERROR(INDEX($Z$2:$Z$8,MATCH(Manuel!$B244:$N282,AD$2:AD$8,0)),"--")</f>
        <v>--</v>
      </c>
      <c r="AE379" s="40" t="str">
        <f>IFERROR(INDEX($Z$2:$Z$8,MATCH(Manuel!$B244:$N282,AE$2:AE$8,0)),"--")</f>
        <v>--</v>
      </c>
      <c r="AF379" s="40" t="str">
        <f>IFERROR(INDEX($Z$2:$Z$8,MATCH(Manuel!$B244:$N282,AF$2:AF$8,0)),"--")</f>
        <v>--</v>
      </c>
      <c r="AG379" s="40" t="str">
        <f>IFERROR(INDEX($Z$2:$Z$8,MATCH(Manuel!$B244:$N282,AG$2:AG$8,0)),"--")</f>
        <v>--</v>
      </c>
      <c r="AH379" s="40" t="str">
        <f>IFERROR(INDEX($Z$2:$Z$8,MATCH(Manuel!$B244:$N282,AH$2:AH$8,0)),"--")</f>
        <v>--</v>
      </c>
      <c r="AI379" s="40" t="str">
        <f>IFERROR(INDEX($Z$2:$Z$8,MATCH(Manuel!$B244:$N282,AI$2:AI$8,0)),"--")</f>
        <v>--</v>
      </c>
      <c r="AJ379" s="40" t="str">
        <f>IFERROR(INDEX($Z$2:$Z$8,MATCH(Manuel!$B244:$N282,AJ$2:AJ$8,0)),"--")</f>
        <v>--</v>
      </c>
      <c r="AK379" s="40" t="str">
        <f>IFERROR(INDEX($Z$2:$Z$8,MATCH(Manuel!$B244:$N282,AK$2:AK$8,0)),"--")</f>
        <v>--</v>
      </c>
      <c r="AL379" s="40" t="str">
        <f>IFERROR(INDEX($Z$2:$Z$8,MATCH(Manuel!$B244:$N282,AL$2:AL$8,0)),"--")</f>
        <v>--</v>
      </c>
      <c r="AM379" s="40" t="str">
        <f>IFERROR(INDEX($Z$2:$Z$8,MATCH(Manuel!$B244:$N282,AM$2:AM$8,0)),"--")</f>
        <v>--</v>
      </c>
      <c r="AN379" s="40" t="str">
        <f>IFERROR(INDEX($Z$2:$Z$8,MATCH(Manuel!$B244:$N282,AN$2:AN$8,0)),"--")</f>
        <v>--</v>
      </c>
      <c r="AO379" s="40" t="str">
        <f>IFERROR(INDEX($Z$2:$Z$8,MATCH(Manuel!$B244:$N282,AO$2:AO$8,0)),"--")</f>
        <v>--</v>
      </c>
      <c r="AP379" s="40" t="str">
        <f>IFERROR(INDEX($Z$2:$Z$8,MATCH(Manuel!$B244:$N282,AP$2:AP$8,0)),"--")</f>
        <v>--</v>
      </c>
      <c r="AQ379" s="40" t="str">
        <f>IFERROR(INDEX($Z$2:$Z$8,MATCH(Manuel!$B244:$N282,AQ$2:AQ$8,0)),"--")</f>
        <v>--</v>
      </c>
      <c r="AR379" s="40" t="str">
        <f>IFERROR(INDEX($Z$2:$Z$8,MATCH(Manuel!$B244:$N282,AR$2:AR$8,0)),"--")</f>
        <v>--</v>
      </c>
      <c r="AS379" s="40" t="str">
        <f>IFERROR(INDEX($Z$2:$Z$8,MATCH(Manuel!$B244:$N282,AS$2:AS$8,0)),"--")</f>
        <v>--</v>
      </c>
      <c r="AT379" s="40" t="str">
        <f>IFERROR(INDEX($Z$2:$Z$8,MATCH(Manuel!$B244:$N282,AT$2:AT$8,0)),"--")</f>
        <v>--</v>
      </c>
    </row>
    <row r="380" spans="26:46">
      <c r="Z380" s="96">
        <f>IFERROR(SUM(AA380:AT380)+Manuel!$C380,"")</f>
        <v>0</v>
      </c>
      <c r="AA380" s="33" t="str">
        <f>IFERROR(INDEX($Z$2:$Z$8,MATCH(Manuel!$B244:$N280,AA$2:AA$8,0)),"--")</f>
        <v>--</v>
      </c>
      <c r="AB380" s="40" t="str">
        <f>IFERROR(INDEX($Z$2:$Z$8,MATCH(Manuel!$B244:$N282,AB$2:AB$8,0)),"--")</f>
        <v>--</v>
      </c>
      <c r="AC380" s="40" t="str">
        <f>IFERROR(INDEX($Z$2:$Z$8,MATCH(Manuel!$B244:$N282,AC$2:AC$8,0)),"--")</f>
        <v>--</v>
      </c>
      <c r="AD380" s="40" t="str">
        <f>IFERROR(INDEX($Z$2:$Z$8,MATCH(Manuel!$B244:$N282,AD$2:AD$8,0)),"--")</f>
        <v>--</v>
      </c>
      <c r="AE380" s="40" t="str">
        <f>IFERROR(INDEX($Z$2:$Z$8,MATCH(Manuel!$B244:$N282,AE$2:AE$8,0)),"--")</f>
        <v>--</v>
      </c>
      <c r="AF380" s="40" t="str">
        <f>IFERROR(INDEX($Z$2:$Z$8,MATCH(Manuel!$B244:$N282,AF$2:AF$8,0)),"--")</f>
        <v>--</v>
      </c>
      <c r="AG380" s="40" t="str">
        <f>IFERROR(INDEX($Z$2:$Z$8,MATCH(Manuel!$B244:$N282,AG$2:AG$8,0)),"--")</f>
        <v>--</v>
      </c>
      <c r="AH380" s="40" t="str">
        <f>IFERROR(INDEX($Z$2:$Z$8,MATCH(Manuel!$B244:$N282,AH$2:AH$8,0)),"--")</f>
        <v>--</v>
      </c>
      <c r="AI380" s="40" t="str">
        <f>IFERROR(INDEX($Z$2:$Z$8,MATCH(Manuel!$B244:$N282,AI$2:AI$8,0)),"--")</f>
        <v>--</v>
      </c>
      <c r="AJ380" s="40" t="str">
        <f>IFERROR(INDEX($Z$2:$Z$8,MATCH(Manuel!$B244:$N282,AJ$2:AJ$8,0)),"--")</f>
        <v>--</v>
      </c>
      <c r="AK380" s="40" t="str">
        <f>IFERROR(INDEX($Z$2:$Z$8,MATCH(Manuel!$B244:$N282,AK$2:AK$8,0)),"--")</f>
        <v>--</v>
      </c>
      <c r="AL380" s="40" t="str">
        <f>IFERROR(INDEX($Z$2:$Z$8,MATCH(Manuel!$B244:$N282,AL$2:AL$8,0)),"--")</f>
        <v>--</v>
      </c>
      <c r="AM380" s="40" t="str">
        <f>IFERROR(INDEX($Z$2:$Z$8,MATCH(Manuel!$B244:$N282,AM$2:AM$8,0)),"--")</f>
        <v>--</v>
      </c>
      <c r="AN380" s="40" t="str">
        <f>IFERROR(INDEX($Z$2:$Z$8,MATCH(Manuel!$B244:$N282,AN$2:AN$8,0)),"--")</f>
        <v>--</v>
      </c>
      <c r="AO380" s="40" t="str">
        <f>IFERROR(INDEX($Z$2:$Z$8,MATCH(Manuel!$B244:$N282,AO$2:AO$8,0)),"--")</f>
        <v>--</v>
      </c>
      <c r="AP380" s="40" t="str">
        <f>IFERROR(INDEX($Z$2:$Z$8,MATCH(Manuel!$B244:$N282,AP$2:AP$8,0)),"--")</f>
        <v>--</v>
      </c>
      <c r="AQ380" s="40" t="str">
        <f>IFERROR(INDEX($Z$2:$Z$8,MATCH(Manuel!$B244:$N282,AQ$2:AQ$8,0)),"--")</f>
        <v>--</v>
      </c>
      <c r="AR380" s="40" t="str">
        <f>IFERROR(INDEX($Z$2:$Z$8,MATCH(Manuel!$B244:$N282,AR$2:AR$8,0)),"--")</f>
        <v>--</v>
      </c>
      <c r="AS380" s="40" t="str">
        <f>IFERROR(INDEX($Z$2:$Z$8,MATCH(Manuel!$B244:$N282,AS$2:AS$8,0)),"--")</f>
        <v>--</v>
      </c>
      <c r="AT380" s="40" t="str">
        <f>IFERROR(INDEX($Z$2:$Z$8,MATCH(Manuel!$B244:$N282,AT$2:AT$8,0)),"--")</f>
        <v>--</v>
      </c>
    </row>
    <row r="381" spans="26:46">
      <c r="Z381" s="96">
        <f>IFERROR(SUM(AA381:AT381)+Manuel!$C381,"")</f>
        <v>0</v>
      </c>
      <c r="AA381" s="33" t="str">
        <f>IFERROR(INDEX($Z$2:$Z$8,MATCH(Manuel!$B244:$N280,AA$2:AA$8,0)),"--")</f>
        <v>--</v>
      </c>
      <c r="AB381" s="40" t="str">
        <f>IFERROR(INDEX($Z$2:$Z$8,MATCH(Manuel!$B244:$N282,AB$2:AB$8,0)),"--")</f>
        <v>--</v>
      </c>
      <c r="AC381" s="40" t="str">
        <f>IFERROR(INDEX($Z$2:$Z$8,MATCH(Manuel!$B244:$N282,AC$2:AC$8,0)),"--")</f>
        <v>--</v>
      </c>
      <c r="AD381" s="40" t="str">
        <f>IFERROR(INDEX($Z$2:$Z$8,MATCH(Manuel!$B244:$N282,AD$2:AD$8,0)),"--")</f>
        <v>--</v>
      </c>
      <c r="AE381" s="40" t="str">
        <f>IFERROR(INDEX($Z$2:$Z$8,MATCH(Manuel!$B244:$N282,AE$2:AE$8,0)),"--")</f>
        <v>--</v>
      </c>
      <c r="AF381" s="40" t="str">
        <f>IFERROR(INDEX($Z$2:$Z$8,MATCH(Manuel!$B244:$N282,AF$2:AF$8,0)),"--")</f>
        <v>--</v>
      </c>
      <c r="AG381" s="40" t="str">
        <f>IFERROR(INDEX($Z$2:$Z$8,MATCH(Manuel!$B244:$N282,AG$2:AG$8,0)),"--")</f>
        <v>--</v>
      </c>
      <c r="AH381" s="40" t="str">
        <f>IFERROR(INDEX($Z$2:$Z$8,MATCH(Manuel!$B244:$N282,AH$2:AH$8,0)),"--")</f>
        <v>--</v>
      </c>
      <c r="AI381" s="40" t="str">
        <f>IFERROR(INDEX($Z$2:$Z$8,MATCH(Manuel!$B244:$N282,AI$2:AI$8,0)),"--")</f>
        <v>--</v>
      </c>
      <c r="AJ381" s="40" t="str">
        <f>IFERROR(INDEX($Z$2:$Z$8,MATCH(Manuel!$B244:$N282,AJ$2:AJ$8,0)),"--")</f>
        <v>--</v>
      </c>
      <c r="AK381" s="40" t="str">
        <f>IFERROR(INDEX($Z$2:$Z$8,MATCH(Manuel!$B244:$N282,AK$2:AK$8,0)),"--")</f>
        <v>--</v>
      </c>
      <c r="AL381" s="40" t="str">
        <f>IFERROR(INDEX($Z$2:$Z$8,MATCH(Manuel!$B244:$N282,AL$2:AL$8,0)),"--")</f>
        <v>--</v>
      </c>
      <c r="AM381" s="40" t="str">
        <f>IFERROR(INDEX($Z$2:$Z$8,MATCH(Manuel!$B244:$N282,AM$2:AM$8,0)),"--")</f>
        <v>--</v>
      </c>
      <c r="AN381" s="40" t="str">
        <f>IFERROR(INDEX($Z$2:$Z$8,MATCH(Manuel!$B244:$N282,AN$2:AN$8,0)),"--")</f>
        <v>--</v>
      </c>
      <c r="AO381" s="40" t="str">
        <f>IFERROR(INDEX($Z$2:$Z$8,MATCH(Manuel!$B244:$N282,AO$2:AO$8,0)),"--")</f>
        <v>--</v>
      </c>
      <c r="AP381" s="40" t="str">
        <f>IFERROR(INDEX($Z$2:$Z$8,MATCH(Manuel!$B244:$N282,AP$2:AP$8,0)),"--")</f>
        <v>--</v>
      </c>
      <c r="AQ381" s="40" t="str">
        <f>IFERROR(INDEX($Z$2:$Z$8,MATCH(Manuel!$B244:$N282,AQ$2:AQ$8,0)),"--")</f>
        <v>--</v>
      </c>
      <c r="AR381" s="40" t="str">
        <f>IFERROR(INDEX($Z$2:$Z$8,MATCH(Manuel!$B244:$N282,AR$2:AR$8,0)),"--")</f>
        <v>--</v>
      </c>
      <c r="AS381" s="40" t="str">
        <f>IFERROR(INDEX($Z$2:$Z$8,MATCH(Manuel!$B244:$N282,AS$2:AS$8,0)),"--")</f>
        <v>--</v>
      </c>
      <c r="AT381" s="40" t="str">
        <f>IFERROR(INDEX($Z$2:$Z$8,MATCH(Manuel!$B244:$N282,AT$2:AT$8,0)),"--")</f>
        <v>--</v>
      </c>
    </row>
    <row r="382" spans="26:46">
      <c r="Z382" s="96">
        <f>IFERROR(SUM(AA382:AT382)+Manuel!$C382,"")</f>
        <v>0</v>
      </c>
      <c r="AA382" s="33" t="str">
        <f>IFERROR(INDEX($Z$2:$Z$8,MATCH(Manuel!$B244:$N280,AA$2:AA$8,0)),"--")</f>
        <v>--</v>
      </c>
      <c r="AB382" s="40" t="str">
        <f>IFERROR(INDEX($Z$2:$Z$8,MATCH(Manuel!$B244:$N282,AB$2:AB$8,0)),"--")</f>
        <v>--</v>
      </c>
      <c r="AC382" s="40" t="str">
        <f>IFERROR(INDEX($Z$2:$Z$8,MATCH(Manuel!$B244:$N282,AC$2:AC$8,0)),"--")</f>
        <v>--</v>
      </c>
      <c r="AD382" s="40" t="str">
        <f>IFERROR(INDEX($Z$2:$Z$8,MATCH(Manuel!$B244:$N282,AD$2:AD$8,0)),"--")</f>
        <v>--</v>
      </c>
      <c r="AE382" s="40" t="str">
        <f>IFERROR(INDEX($Z$2:$Z$8,MATCH(Manuel!$B244:$N282,AE$2:AE$8,0)),"--")</f>
        <v>--</v>
      </c>
      <c r="AF382" s="40" t="str">
        <f>IFERROR(INDEX($Z$2:$Z$8,MATCH(Manuel!$B244:$N282,AF$2:AF$8,0)),"--")</f>
        <v>--</v>
      </c>
      <c r="AG382" s="40" t="str">
        <f>IFERROR(INDEX($Z$2:$Z$8,MATCH(Manuel!$B244:$N282,AG$2:AG$8,0)),"--")</f>
        <v>--</v>
      </c>
      <c r="AH382" s="40" t="str">
        <f>IFERROR(INDEX($Z$2:$Z$8,MATCH(Manuel!$B244:$N282,AH$2:AH$8,0)),"--")</f>
        <v>--</v>
      </c>
      <c r="AI382" s="40" t="str">
        <f>IFERROR(INDEX($Z$2:$Z$8,MATCH(Manuel!$B244:$N282,AI$2:AI$8,0)),"--")</f>
        <v>--</v>
      </c>
      <c r="AJ382" s="40" t="str">
        <f>IFERROR(INDEX($Z$2:$Z$8,MATCH(Manuel!$B244:$N282,AJ$2:AJ$8,0)),"--")</f>
        <v>--</v>
      </c>
      <c r="AK382" s="40" t="str">
        <f>IFERROR(INDEX($Z$2:$Z$8,MATCH(Manuel!$B244:$N282,AK$2:AK$8,0)),"--")</f>
        <v>--</v>
      </c>
      <c r="AL382" s="40" t="str">
        <f>IFERROR(INDEX($Z$2:$Z$8,MATCH(Manuel!$B244:$N282,AL$2:AL$8,0)),"--")</f>
        <v>--</v>
      </c>
      <c r="AM382" s="40" t="str">
        <f>IFERROR(INDEX($Z$2:$Z$8,MATCH(Manuel!$B244:$N282,AM$2:AM$8,0)),"--")</f>
        <v>--</v>
      </c>
      <c r="AN382" s="40" t="str">
        <f>IFERROR(INDEX($Z$2:$Z$8,MATCH(Manuel!$B244:$N282,AN$2:AN$8,0)),"--")</f>
        <v>--</v>
      </c>
      <c r="AO382" s="40" t="str">
        <f>IFERROR(INDEX($Z$2:$Z$8,MATCH(Manuel!$B244:$N282,AO$2:AO$8,0)),"--")</f>
        <v>--</v>
      </c>
      <c r="AP382" s="40" t="str">
        <f>IFERROR(INDEX($Z$2:$Z$8,MATCH(Manuel!$B244:$N282,AP$2:AP$8,0)),"--")</f>
        <v>--</v>
      </c>
      <c r="AQ382" s="40" t="str">
        <f>IFERROR(INDEX($Z$2:$Z$8,MATCH(Manuel!$B244:$N282,AQ$2:AQ$8,0)),"--")</f>
        <v>--</v>
      </c>
      <c r="AR382" s="40" t="str">
        <f>IFERROR(INDEX($Z$2:$Z$8,MATCH(Manuel!$B244:$N282,AR$2:AR$8,0)),"--")</f>
        <v>--</v>
      </c>
      <c r="AS382" s="40" t="str">
        <f>IFERROR(INDEX($Z$2:$Z$8,MATCH(Manuel!$B244:$N282,AS$2:AS$8,0)),"--")</f>
        <v>--</v>
      </c>
      <c r="AT382" s="40" t="str">
        <f>IFERROR(INDEX($Z$2:$Z$8,MATCH(Manuel!$B244:$N282,AT$2:AT$8,0)),"--")</f>
        <v>--</v>
      </c>
    </row>
    <row r="383" spans="26:46">
      <c r="Z383" s="96">
        <f>IFERROR(SUM(AA383:AT383)+Manuel!$C383,"")</f>
        <v>0</v>
      </c>
      <c r="AA383" s="33" t="str">
        <f>IFERROR(INDEX($Z$2:$Z$8,MATCH(Manuel!$B244:$N280,AA$2:AA$8,0)),"--")</f>
        <v>--</v>
      </c>
      <c r="AB383" s="40" t="str">
        <f>IFERROR(INDEX($Z$2:$Z$8,MATCH(Manuel!$B244:$N282,AB$2:AB$8,0)),"--")</f>
        <v>--</v>
      </c>
      <c r="AC383" s="40" t="str">
        <f>IFERROR(INDEX($Z$2:$Z$8,MATCH(Manuel!$B244:$N282,AC$2:AC$8,0)),"--")</f>
        <v>--</v>
      </c>
      <c r="AD383" s="40" t="str">
        <f>IFERROR(INDEX($Z$2:$Z$8,MATCH(Manuel!$B244:$N282,AD$2:AD$8,0)),"--")</f>
        <v>--</v>
      </c>
      <c r="AE383" s="40" t="str">
        <f>IFERROR(INDEX($Z$2:$Z$8,MATCH(Manuel!$B244:$N282,AE$2:AE$8,0)),"--")</f>
        <v>--</v>
      </c>
      <c r="AF383" s="40" t="str">
        <f>IFERROR(INDEX($Z$2:$Z$8,MATCH(Manuel!$B244:$N282,AF$2:AF$8,0)),"--")</f>
        <v>--</v>
      </c>
      <c r="AG383" s="40" t="str">
        <f>IFERROR(INDEX($Z$2:$Z$8,MATCH(Manuel!$B244:$N282,AG$2:AG$8,0)),"--")</f>
        <v>--</v>
      </c>
      <c r="AH383" s="40" t="str">
        <f>IFERROR(INDEX($Z$2:$Z$8,MATCH(Manuel!$B244:$N282,AH$2:AH$8,0)),"--")</f>
        <v>--</v>
      </c>
      <c r="AI383" s="40" t="str">
        <f>IFERROR(INDEX($Z$2:$Z$8,MATCH(Manuel!$B244:$N282,AI$2:AI$8,0)),"--")</f>
        <v>--</v>
      </c>
      <c r="AJ383" s="40" t="str">
        <f>IFERROR(INDEX($Z$2:$Z$8,MATCH(Manuel!$B244:$N282,AJ$2:AJ$8,0)),"--")</f>
        <v>--</v>
      </c>
      <c r="AK383" s="40" t="str">
        <f>IFERROR(INDEX($Z$2:$Z$8,MATCH(Manuel!$B244:$N282,AK$2:AK$8,0)),"--")</f>
        <v>--</v>
      </c>
      <c r="AL383" s="40" t="str">
        <f>IFERROR(INDEX($Z$2:$Z$8,MATCH(Manuel!$B244:$N282,AL$2:AL$8,0)),"--")</f>
        <v>--</v>
      </c>
      <c r="AM383" s="40" t="str">
        <f>IFERROR(INDEX($Z$2:$Z$8,MATCH(Manuel!$B244:$N282,AM$2:AM$8,0)),"--")</f>
        <v>--</v>
      </c>
      <c r="AN383" s="40" t="str">
        <f>IFERROR(INDEX($Z$2:$Z$8,MATCH(Manuel!$B244:$N282,AN$2:AN$8,0)),"--")</f>
        <v>--</v>
      </c>
      <c r="AO383" s="40" t="str">
        <f>IFERROR(INDEX($Z$2:$Z$8,MATCH(Manuel!$B244:$N282,AO$2:AO$8,0)),"--")</f>
        <v>--</v>
      </c>
      <c r="AP383" s="40" t="str">
        <f>IFERROR(INDEX($Z$2:$Z$8,MATCH(Manuel!$B244:$N282,AP$2:AP$8,0)),"--")</f>
        <v>--</v>
      </c>
      <c r="AQ383" s="40" t="str">
        <f>IFERROR(INDEX($Z$2:$Z$8,MATCH(Manuel!$B244:$N282,AQ$2:AQ$8,0)),"--")</f>
        <v>--</v>
      </c>
      <c r="AR383" s="40" t="str">
        <f>IFERROR(INDEX($Z$2:$Z$8,MATCH(Manuel!$B244:$N282,AR$2:AR$8,0)),"--")</f>
        <v>--</v>
      </c>
      <c r="AS383" s="40" t="str">
        <f>IFERROR(INDEX($Z$2:$Z$8,MATCH(Manuel!$B244:$N282,AS$2:AS$8,0)),"--")</f>
        <v>--</v>
      </c>
      <c r="AT383" s="40" t="str">
        <f>IFERROR(INDEX($Z$2:$Z$8,MATCH(Manuel!$B244:$N282,AT$2:AT$8,0)),"--")</f>
        <v>--</v>
      </c>
    </row>
    <row r="384" spans="26:46">
      <c r="Z384" s="96">
        <f>IFERROR(SUM(AA384:AT384)+Manuel!$C384,"")</f>
        <v>0</v>
      </c>
      <c r="AA384" s="33" t="str">
        <f>IFERROR(INDEX($Z$2:$Z$8,MATCH(Manuel!$B244:$N280,AA$2:AA$8,0)),"--")</f>
        <v>--</v>
      </c>
      <c r="AB384" s="40" t="str">
        <f>IFERROR(INDEX($Z$2:$Z$8,MATCH(Manuel!$B244:$N282,AB$2:AB$8,0)),"--")</f>
        <v>--</v>
      </c>
      <c r="AC384" s="40" t="str">
        <f>IFERROR(INDEX($Z$2:$Z$8,MATCH(Manuel!$B244:$N282,AC$2:AC$8,0)),"--")</f>
        <v>--</v>
      </c>
      <c r="AD384" s="40" t="str">
        <f>IFERROR(INDEX($Z$2:$Z$8,MATCH(Manuel!$B244:$N282,AD$2:AD$8,0)),"--")</f>
        <v>--</v>
      </c>
      <c r="AE384" s="40" t="str">
        <f>IFERROR(INDEX($Z$2:$Z$8,MATCH(Manuel!$B244:$N282,AE$2:AE$8,0)),"--")</f>
        <v>--</v>
      </c>
      <c r="AF384" s="40" t="str">
        <f>IFERROR(INDEX($Z$2:$Z$8,MATCH(Manuel!$B244:$N282,AF$2:AF$8,0)),"--")</f>
        <v>--</v>
      </c>
      <c r="AG384" s="40" t="str">
        <f>IFERROR(INDEX($Z$2:$Z$8,MATCH(Manuel!$B244:$N282,AG$2:AG$8,0)),"--")</f>
        <v>--</v>
      </c>
      <c r="AH384" s="40" t="str">
        <f>IFERROR(INDEX($Z$2:$Z$8,MATCH(Manuel!$B244:$N282,AH$2:AH$8,0)),"--")</f>
        <v>--</v>
      </c>
      <c r="AI384" s="40" t="str">
        <f>IFERROR(INDEX($Z$2:$Z$8,MATCH(Manuel!$B244:$N282,AI$2:AI$8,0)),"--")</f>
        <v>--</v>
      </c>
      <c r="AJ384" s="40" t="str">
        <f>IFERROR(INDEX($Z$2:$Z$8,MATCH(Manuel!$B244:$N282,AJ$2:AJ$8,0)),"--")</f>
        <v>--</v>
      </c>
      <c r="AK384" s="40" t="str">
        <f>IFERROR(INDEX($Z$2:$Z$8,MATCH(Manuel!$B244:$N282,AK$2:AK$8,0)),"--")</f>
        <v>--</v>
      </c>
      <c r="AL384" s="40" t="str">
        <f>IFERROR(INDEX($Z$2:$Z$8,MATCH(Manuel!$B244:$N282,AL$2:AL$8,0)),"--")</f>
        <v>--</v>
      </c>
      <c r="AM384" s="40" t="str">
        <f>IFERROR(INDEX($Z$2:$Z$8,MATCH(Manuel!$B244:$N282,AM$2:AM$8,0)),"--")</f>
        <v>--</v>
      </c>
      <c r="AN384" s="40" t="str">
        <f>IFERROR(INDEX($Z$2:$Z$8,MATCH(Manuel!$B244:$N282,AN$2:AN$8,0)),"--")</f>
        <v>--</v>
      </c>
      <c r="AO384" s="40" t="str">
        <f>IFERROR(INDEX($Z$2:$Z$8,MATCH(Manuel!$B244:$N282,AO$2:AO$8,0)),"--")</f>
        <v>--</v>
      </c>
      <c r="AP384" s="40" t="str">
        <f>IFERROR(INDEX($Z$2:$Z$8,MATCH(Manuel!$B244:$N282,AP$2:AP$8,0)),"--")</f>
        <v>--</v>
      </c>
      <c r="AQ384" s="40" t="str">
        <f>IFERROR(INDEX($Z$2:$Z$8,MATCH(Manuel!$B244:$N282,AQ$2:AQ$8,0)),"--")</f>
        <v>--</v>
      </c>
      <c r="AR384" s="40" t="str">
        <f>IFERROR(INDEX($Z$2:$Z$8,MATCH(Manuel!$B244:$N282,AR$2:AR$8,0)),"--")</f>
        <v>--</v>
      </c>
      <c r="AS384" s="40" t="str">
        <f>IFERROR(INDEX($Z$2:$Z$8,MATCH(Manuel!$B244:$N282,AS$2:AS$8,0)),"--")</f>
        <v>--</v>
      </c>
      <c r="AT384" s="40" t="str">
        <f>IFERROR(INDEX($Z$2:$Z$8,MATCH(Manuel!$B244:$N282,AT$2:AT$8,0)),"--")</f>
        <v>--</v>
      </c>
    </row>
    <row r="385" spans="26:46">
      <c r="Z385" s="96">
        <f>IFERROR(SUM(AA385:AT385)+Manuel!$C385,"")</f>
        <v>0</v>
      </c>
      <c r="AA385" s="33" t="str">
        <f>IFERROR(INDEX($Z$2:$Z$8,MATCH(Manuel!$B244:$N280,AA$2:AA$8,0)),"--")</f>
        <v>--</v>
      </c>
      <c r="AB385" s="40" t="str">
        <f>IFERROR(INDEX($Z$2:$Z$8,MATCH(Manuel!$B244:$N282,AB$2:AB$8,0)),"--")</f>
        <v>--</v>
      </c>
      <c r="AC385" s="40" t="str">
        <f>IFERROR(INDEX($Z$2:$Z$8,MATCH(Manuel!$B244:$N282,AC$2:AC$8,0)),"--")</f>
        <v>--</v>
      </c>
      <c r="AD385" s="40" t="str">
        <f>IFERROR(INDEX($Z$2:$Z$8,MATCH(Manuel!$B244:$N282,AD$2:AD$8,0)),"--")</f>
        <v>--</v>
      </c>
      <c r="AE385" s="40" t="str">
        <f>IFERROR(INDEX($Z$2:$Z$8,MATCH(Manuel!$B244:$N282,AE$2:AE$8,0)),"--")</f>
        <v>--</v>
      </c>
      <c r="AF385" s="40" t="str">
        <f>IFERROR(INDEX($Z$2:$Z$8,MATCH(Manuel!$B244:$N282,AF$2:AF$8,0)),"--")</f>
        <v>--</v>
      </c>
      <c r="AG385" s="40" t="str">
        <f>IFERROR(INDEX($Z$2:$Z$8,MATCH(Manuel!$B244:$N282,AG$2:AG$8,0)),"--")</f>
        <v>--</v>
      </c>
      <c r="AH385" s="40" t="str">
        <f>IFERROR(INDEX($Z$2:$Z$8,MATCH(Manuel!$B244:$N282,AH$2:AH$8,0)),"--")</f>
        <v>--</v>
      </c>
      <c r="AI385" s="40" t="str">
        <f>IFERROR(INDEX($Z$2:$Z$8,MATCH(Manuel!$B244:$N282,AI$2:AI$8,0)),"--")</f>
        <v>--</v>
      </c>
      <c r="AJ385" s="40" t="str">
        <f>IFERROR(INDEX($Z$2:$Z$8,MATCH(Manuel!$B244:$N282,AJ$2:AJ$8,0)),"--")</f>
        <v>--</v>
      </c>
      <c r="AK385" s="40" t="str">
        <f>IFERROR(INDEX($Z$2:$Z$8,MATCH(Manuel!$B244:$N282,AK$2:AK$8,0)),"--")</f>
        <v>--</v>
      </c>
      <c r="AL385" s="40" t="str">
        <f>IFERROR(INDEX($Z$2:$Z$8,MATCH(Manuel!$B244:$N282,AL$2:AL$8,0)),"--")</f>
        <v>--</v>
      </c>
      <c r="AM385" s="40" t="str">
        <f>IFERROR(INDEX($Z$2:$Z$8,MATCH(Manuel!$B244:$N282,AM$2:AM$8,0)),"--")</f>
        <v>--</v>
      </c>
      <c r="AN385" s="40" t="str">
        <f>IFERROR(INDEX($Z$2:$Z$8,MATCH(Manuel!$B244:$N282,AN$2:AN$8,0)),"--")</f>
        <v>--</v>
      </c>
      <c r="AO385" s="40" t="str">
        <f>IFERROR(INDEX($Z$2:$Z$8,MATCH(Manuel!$B244:$N282,AO$2:AO$8,0)),"--")</f>
        <v>--</v>
      </c>
      <c r="AP385" s="40" t="str">
        <f>IFERROR(INDEX($Z$2:$Z$8,MATCH(Manuel!$B244:$N282,AP$2:AP$8,0)),"--")</f>
        <v>--</v>
      </c>
      <c r="AQ385" s="40" t="str">
        <f>IFERROR(INDEX($Z$2:$Z$8,MATCH(Manuel!$B244:$N282,AQ$2:AQ$8,0)),"--")</f>
        <v>--</v>
      </c>
      <c r="AR385" s="40" t="str">
        <f>IFERROR(INDEX($Z$2:$Z$8,MATCH(Manuel!$B244:$N282,AR$2:AR$8,0)),"--")</f>
        <v>--</v>
      </c>
      <c r="AS385" s="40" t="str">
        <f>IFERROR(INDEX($Z$2:$Z$8,MATCH(Manuel!$B244:$N282,AS$2:AS$8,0)),"--")</f>
        <v>--</v>
      </c>
      <c r="AT385" s="40" t="str">
        <f>IFERROR(INDEX($Z$2:$Z$8,MATCH(Manuel!$B244:$N282,AT$2:AT$8,0)),"--")</f>
        <v>--</v>
      </c>
    </row>
    <row r="386" spans="26:46">
      <c r="Z386" s="96">
        <f>IFERROR(SUM(AA386:AT386)+Manuel!$C386,"")</f>
        <v>0</v>
      </c>
      <c r="AA386" s="33" t="str">
        <f>IFERROR(INDEX($Z$2:$Z$8,MATCH(Manuel!$B244:$N280,AA$2:AA$8,0)),"--")</f>
        <v>--</v>
      </c>
      <c r="AB386" s="40" t="str">
        <f>IFERROR(INDEX($Z$2:$Z$8,MATCH(Manuel!$B244:$N282,AB$2:AB$8,0)),"--")</f>
        <v>--</v>
      </c>
      <c r="AC386" s="40" t="str">
        <f>IFERROR(INDEX($Z$2:$Z$8,MATCH(Manuel!$B244:$N282,AC$2:AC$8,0)),"--")</f>
        <v>--</v>
      </c>
      <c r="AD386" s="40" t="str">
        <f>IFERROR(INDEX($Z$2:$Z$8,MATCH(Manuel!$B244:$N282,AD$2:AD$8,0)),"--")</f>
        <v>--</v>
      </c>
      <c r="AE386" s="40" t="str">
        <f>IFERROR(INDEX($Z$2:$Z$8,MATCH(Manuel!$B244:$N282,AE$2:AE$8,0)),"--")</f>
        <v>--</v>
      </c>
      <c r="AF386" s="40" t="str">
        <f>IFERROR(INDEX($Z$2:$Z$8,MATCH(Manuel!$B244:$N282,AF$2:AF$8,0)),"--")</f>
        <v>--</v>
      </c>
      <c r="AG386" s="40" t="str">
        <f>IFERROR(INDEX($Z$2:$Z$8,MATCH(Manuel!$B244:$N282,AG$2:AG$8,0)),"--")</f>
        <v>--</v>
      </c>
      <c r="AH386" s="40" t="str">
        <f>IFERROR(INDEX($Z$2:$Z$8,MATCH(Manuel!$B244:$N282,AH$2:AH$8,0)),"--")</f>
        <v>--</v>
      </c>
      <c r="AI386" s="40" t="str">
        <f>IFERROR(INDEX($Z$2:$Z$8,MATCH(Manuel!$B244:$N282,AI$2:AI$8,0)),"--")</f>
        <v>--</v>
      </c>
      <c r="AJ386" s="40" t="str">
        <f>IFERROR(INDEX($Z$2:$Z$8,MATCH(Manuel!$B244:$N282,AJ$2:AJ$8,0)),"--")</f>
        <v>--</v>
      </c>
      <c r="AK386" s="40" t="str">
        <f>IFERROR(INDEX($Z$2:$Z$8,MATCH(Manuel!$B244:$N282,AK$2:AK$8,0)),"--")</f>
        <v>--</v>
      </c>
      <c r="AL386" s="40" t="str">
        <f>IFERROR(INDEX($Z$2:$Z$8,MATCH(Manuel!$B244:$N282,AL$2:AL$8,0)),"--")</f>
        <v>--</v>
      </c>
      <c r="AM386" s="40" t="str">
        <f>IFERROR(INDEX($Z$2:$Z$8,MATCH(Manuel!$B244:$N282,AM$2:AM$8,0)),"--")</f>
        <v>--</v>
      </c>
      <c r="AN386" s="40" t="str">
        <f>IFERROR(INDEX($Z$2:$Z$8,MATCH(Manuel!$B244:$N282,AN$2:AN$8,0)),"--")</f>
        <v>--</v>
      </c>
      <c r="AO386" s="40" t="str">
        <f>IFERROR(INDEX($Z$2:$Z$8,MATCH(Manuel!$B244:$N282,AO$2:AO$8,0)),"--")</f>
        <v>--</v>
      </c>
      <c r="AP386" s="40" t="str">
        <f>IFERROR(INDEX($Z$2:$Z$8,MATCH(Manuel!$B244:$N282,AP$2:AP$8,0)),"--")</f>
        <v>--</v>
      </c>
      <c r="AQ386" s="40" t="str">
        <f>IFERROR(INDEX($Z$2:$Z$8,MATCH(Manuel!$B244:$N282,AQ$2:AQ$8,0)),"--")</f>
        <v>--</v>
      </c>
      <c r="AR386" s="40" t="str">
        <f>IFERROR(INDEX($Z$2:$Z$8,MATCH(Manuel!$B244:$N282,AR$2:AR$8,0)),"--")</f>
        <v>--</v>
      </c>
      <c r="AS386" s="40" t="str">
        <f>IFERROR(INDEX($Z$2:$Z$8,MATCH(Manuel!$B244:$N282,AS$2:AS$8,0)),"--")</f>
        <v>--</v>
      </c>
      <c r="AT386" s="40" t="str">
        <f>IFERROR(INDEX($Z$2:$Z$8,MATCH(Manuel!$B244:$N282,AT$2:AT$8,0)),"--")</f>
        <v>--</v>
      </c>
    </row>
    <row r="387" spans="26:46">
      <c r="Z387" s="96">
        <f>IFERROR(SUM(AA387:AT387)+Manuel!$C387,"")</f>
        <v>0</v>
      </c>
      <c r="AA387" s="33" t="str">
        <f>IFERROR(INDEX($Z$2:$Z$8,MATCH(Manuel!$B244:$N280,AA$2:AA$8,0)),"--")</f>
        <v>--</v>
      </c>
      <c r="AB387" s="40" t="str">
        <f>IFERROR(INDEX($Z$2:$Z$8,MATCH(Manuel!$B244:$N282,AB$2:AB$8,0)),"--")</f>
        <v>--</v>
      </c>
      <c r="AC387" s="40" t="str">
        <f>IFERROR(INDEX($Z$2:$Z$8,MATCH(Manuel!$B244:$N282,AC$2:AC$8,0)),"--")</f>
        <v>--</v>
      </c>
      <c r="AD387" s="40" t="str">
        <f>IFERROR(INDEX($Z$2:$Z$8,MATCH(Manuel!$B244:$N282,AD$2:AD$8,0)),"--")</f>
        <v>--</v>
      </c>
      <c r="AE387" s="40" t="str">
        <f>IFERROR(INDEX($Z$2:$Z$8,MATCH(Manuel!$B244:$N282,AE$2:AE$8,0)),"--")</f>
        <v>--</v>
      </c>
      <c r="AF387" s="40" t="str">
        <f>IFERROR(INDEX($Z$2:$Z$8,MATCH(Manuel!$B244:$N282,AF$2:AF$8,0)),"--")</f>
        <v>--</v>
      </c>
      <c r="AG387" s="40" t="str">
        <f>IFERROR(INDEX($Z$2:$Z$8,MATCH(Manuel!$B244:$N282,AG$2:AG$8,0)),"--")</f>
        <v>--</v>
      </c>
      <c r="AH387" s="40" t="str">
        <f>IFERROR(INDEX($Z$2:$Z$8,MATCH(Manuel!$B244:$N282,AH$2:AH$8,0)),"--")</f>
        <v>--</v>
      </c>
      <c r="AI387" s="40" t="str">
        <f>IFERROR(INDEX($Z$2:$Z$8,MATCH(Manuel!$B244:$N282,AI$2:AI$8,0)),"--")</f>
        <v>--</v>
      </c>
      <c r="AJ387" s="40" t="str">
        <f>IFERROR(INDEX($Z$2:$Z$8,MATCH(Manuel!$B244:$N282,AJ$2:AJ$8,0)),"--")</f>
        <v>--</v>
      </c>
      <c r="AK387" s="40" t="str">
        <f>IFERROR(INDEX($Z$2:$Z$8,MATCH(Manuel!$B244:$N282,AK$2:AK$8,0)),"--")</f>
        <v>--</v>
      </c>
      <c r="AL387" s="40" t="str">
        <f>IFERROR(INDEX($Z$2:$Z$8,MATCH(Manuel!$B244:$N282,AL$2:AL$8,0)),"--")</f>
        <v>--</v>
      </c>
      <c r="AM387" s="40" t="str">
        <f>IFERROR(INDEX($Z$2:$Z$8,MATCH(Manuel!$B244:$N282,AM$2:AM$8,0)),"--")</f>
        <v>--</v>
      </c>
      <c r="AN387" s="40" t="str">
        <f>IFERROR(INDEX($Z$2:$Z$8,MATCH(Manuel!$B244:$N282,AN$2:AN$8,0)),"--")</f>
        <v>--</v>
      </c>
      <c r="AO387" s="40" t="str">
        <f>IFERROR(INDEX($Z$2:$Z$8,MATCH(Manuel!$B244:$N282,AO$2:AO$8,0)),"--")</f>
        <v>--</v>
      </c>
      <c r="AP387" s="40" t="str">
        <f>IFERROR(INDEX($Z$2:$Z$8,MATCH(Manuel!$B244:$N282,AP$2:AP$8,0)),"--")</f>
        <v>--</v>
      </c>
      <c r="AQ387" s="40" t="str">
        <f>IFERROR(INDEX($Z$2:$Z$8,MATCH(Manuel!$B244:$N282,AQ$2:AQ$8,0)),"--")</f>
        <v>--</v>
      </c>
      <c r="AR387" s="40" t="str">
        <f>IFERROR(INDEX($Z$2:$Z$8,MATCH(Manuel!$B244:$N282,AR$2:AR$8,0)),"--")</f>
        <v>--</v>
      </c>
      <c r="AS387" s="40" t="str">
        <f>IFERROR(INDEX($Z$2:$Z$8,MATCH(Manuel!$B244:$N282,AS$2:AS$8,0)),"--")</f>
        <v>--</v>
      </c>
      <c r="AT387" s="40" t="str">
        <f>IFERROR(INDEX($Z$2:$Z$8,MATCH(Manuel!$B244:$N282,AT$2:AT$8,0)),"--")</f>
        <v>--</v>
      </c>
    </row>
    <row r="388" spans="26:46">
      <c r="Z388" s="96">
        <f>IFERROR(SUM(AA388:AT388)+Manuel!$C388,"")</f>
        <v>0</v>
      </c>
      <c r="AA388" s="33" t="str">
        <f>IFERROR(INDEX($Z$2:$Z$8,MATCH(Manuel!$B244:$N280,AA$2:AA$8,0)),"--")</f>
        <v>--</v>
      </c>
      <c r="AB388" s="40" t="str">
        <f>IFERROR(INDEX($Z$2:$Z$8,MATCH(Manuel!$B244:$N282,AB$2:AB$8,0)),"--")</f>
        <v>--</v>
      </c>
      <c r="AC388" s="40" t="str">
        <f>IFERROR(INDEX($Z$2:$Z$8,MATCH(Manuel!$B244:$N282,AC$2:AC$8,0)),"--")</f>
        <v>--</v>
      </c>
      <c r="AD388" s="40" t="str">
        <f>IFERROR(INDEX($Z$2:$Z$8,MATCH(Manuel!$B244:$N282,AD$2:AD$8,0)),"--")</f>
        <v>--</v>
      </c>
      <c r="AE388" s="40" t="str">
        <f>IFERROR(INDEX($Z$2:$Z$8,MATCH(Manuel!$B244:$N282,AE$2:AE$8,0)),"--")</f>
        <v>--</v>
      </c>
      <c r="AF388" s="40" t="str">
        <f>IFERROR(INDEX($Z$2:$Z$8,MATCH(Manuel!$B244:$N282,AF$2:AF$8,0)),"--")</f>
        <v>--</v>
      </c>
      <c r="AG388" s="40" t="str">
        <f>IFERROR(INDEX($Z$2:$Z$8,MATCH(Manuel!$B244:$N282,AG$2:AG$8,0)),"--")</f>
        <v>--</v>
      </c>
      <c r="AH388" s="40" t="str">
        <f>IFERROR(INDEX($Z$2:$Z$8,MATCH(Manuel!$B244:$N282,AH$2:AH$8,0)),"--")</f>
        <v>--</v>
      </c>
      <c r="AI388" s="40" t="str">
        <f>IFERROR(INDEX($Z$2:$Z$8,MATCH(Manuel!$B244:$N282,AI$2:AI$8,0)),"--")</f>
        <v>--</v>
      </c>
      <c r="AJ388" s="40" t="str">
        <f>IFERROR(INDEX($Z$2:$Z$8,MATCH(Manuel!$B244:$N282,AJ$2:AJ$8,0)),"--")</f>
        <v>--</v>
      </c>
      <c r="AK388" s="40" t="str">
        <f>IFERROR(INDEX($Z$2:$Z$8,MATCH(Manuel!$B244:$N282,AK$2:AK$8,0)),"--")</f>
        <v>--</v>
      </c>
      <c r="AL388" s="40" t="str">
        <f>IFERROR(INDEX($Z$2:$Z$8,MATCH(Manuel!$B244:$N282,AL$2:AL$8,0)),"--")</f>
        <v>--</v>
      </c>
      <c r="AM388" s="40" t="str">
        <f>IFERROR(INDEX($Z$2:$Z$8,MATCH(Manuel!$B244:$N282,AM$2:AM$8,0)),"--")</f>
        <v>--</v>
      </c>
      <c r="AN388" s="40" t="str">
        <f>IFERROR(INDEX($Z$2:$Z$8,MATCH(Manuel!$B244:$N282,AN$2:AN$8,0)),"--")</f>
        <v>--</v>
      </c>
      <c r="AO388" s="40" t="str">
        <f>IFERROR(INDEX($Z$2:$Z$8,MATCH(Manuel!$B244:$N282,AO$2:AO$8,0)),"--")</f>
        <v>--</v>
      </c>
      <c r="AP388" s="40" t="str">
        <f>IFERROR(INDEX($Z$2:$Z$8,MATCH(Manuel!$B244:$N282,AP$2:AP$8,0)),"--")</f>
        <v>--</v>
      </c>
      <c r="AQ388" s="40" t="str">
        <f>IFERROR(INDEX($Z$2:$Z$8,MATCH(Manuel!$B244:$N282,AQ$2:AQ$8,0)),"--")</f>
        <v>--</v>
      </c>
      <c r="AR388" s="40" t="str">
        <f>IFERROR(INDEX($Z$2:$Z$8,MATCH(Manuel!$B244:$N282,AR$2:AR$8,0)),"--")</f>
        <v>--</v>
      </c>
      <c r="AS388" s="40" t="str">
        <f>IFERROR(INDEX($Z$2:$Z$8,MATCH(Manuel!$B244:$N282,AS$2:AS$8,0)),"--")</f>
        <v>--</v>
      </c>
      <c r="AT388" s="40" t="str">
        <f>IFERROR(INDEX($Z$2:$Z$8,MATCH(Manuel!$B244:$N282,AT$2:AT$8,0)),"--")</f>
        <v>--</v>
      </c>
    </row>
    <row r="389" spans="26:46">
      <c r="Z389" s="96">
        <f>IFERROR(SUM(AA389:AT389)+Manuel!$C389,"")</f>
        <v>0</v>
      </c>
      <c r="AA389" s="33" t="str">
        <f>IFERROR(INDEX($Z$2:$Z$8,MATCH(Manuel!$B244:$N280,AA$2:AA$8,0)),"--")</f>
        <v>--</v>
      </c>
      <c r="AB389" s="40" t="str">
        <f>IFERROR(INDEX($Z$2:$Z$8,MATCH(Manuel!$B244:$N282,AB$2:AB$8,0)),"--")</f>
        <v>--</v>
      </c>
      <c r="AC389" s="40" t="str">
        <f>IFERROR(INDEX($Z$2:$Z$8,MATCH(Manuel!$B244:$N282,AC$2:AC$8,0)),"--")</f>
        <v>--</v>
      </c>
      <c r="AD389" s="40" t="str">
        <f>IFERROR(INDEX($Z$2:$Z$8,MATCH(Manuel!$B244:$N282,AD$2:AD$8,0)),"--")</f>
        <v>--</v>
      </c>
      <c r="AE389" s="40" t="str">
        <f>IFERROR(INDEX($Z$2:$Z$8,MATCH(Manuel!$B244:$N282,AE$2:AE$8,0)),"--")</f>
        <v>--</v>
      </c>
      <c r="AF389" s="40" t="str">
        <f>IFERROR(INDEX($Z$2:$Z$8,MATCH(Manuel!$B244:$N282,AF$2:AF$8,0)),"--")</f>
        <v>--</v>
      </c>
      <c r="AG389" s="40" t="str">
        <f>IFERROR(INDEX($Z$2:$Z$8,MATCH(Manuel!$B244:$N282,AG$2:AG$8,0)),"--")</f>
        <v>--</v>
      </c>
      <c r="AH389" s="40" t="str">
        <f>IFERROR(INDEX($Z$2:$Z$8,MATCH(Manuel!$B244:$N282,AH$2:AH$8,0)),"--")</f>
        <v>--</v>
      </c>
      <c r="AI389" s="40" t="str">
        <f>IFERROR(INDEX($Z$2:$Z$8,MATCH(Manuel!$B244:$N282,AI$2:AI$8,0)),"--")</f>
        <v>--</v>
      </c>
      <c r="AJ389" s="40" t="str">
        <f>IFERROR(INDEX($Z$2:$Z$8,MATCH(Manuel!$B244:$N282,AJ$2:AJ$8,0)),"--")</f>
        <v>--</v>
      </c>
      <c r="AK389" s="40" t="str">
        <f>IFERROR(INDEX($Z$2:$Z$8,MATCH(Manuel!$B244:$N282,AK$2:AK$8,0)),"--")</f>
        <v>--</v>
      </c>
      <c r="AL389" s="40" t="str">
        <f>IFERROR(INDEX($Z$2:$Z$8,MATCH(Manuel!$B244:$N282,AL$2:AL$8,0)),"--")</f>
        <v>--</v>
      </c>
      <c r="AM389" s="40" t="str">
        <f>IFERROR(INDEX($Z$2:$Z$8,MATCH(Manuel!$B244:$N282,AM$2:AM$8,0)),"--")</f>
        <v>--</v>
      </c>
      <c r="AN389" s="40" t="str">
        <f>IFERROR(INDEX($Z$2:$Z$8,MATCH(Manuel!$B244:$N282,AN$2:AN$8,0)),"--")</f>
        <v>--</v>
      </c>
      <c r="AO389" s="40" t="str">
        <f>IFERROR(INDEX($Z$2:$Z$8,MATCH(Manuel!$B244:$N282,AO$2:AO$8,0)),"--")</f>
        <v>--</v>
      </c>
      <c r="AP389" s="40" t="str">
        <f>IFERROR(INDEX($Z$2:$Z$8,MATCH(Manuel!$B244:$N282,AP$2:AP$8,0)),"--")</f>
        <v>--</v>
      </c>
      <c r="AQ389" s="40" t="str">
        <f>IFERROR(INDEX($Z$2:$Z$8,MATCH(Manuel!$B244:$N282,AQ$2:AQ$8,0)),"--")</f>
        <v>--</v>
      </c>
      <c r="AR389" s="40" t="str">
        <f>IFERROR(INDEX($Z$2:$Z$8,MATCH(Manuel!$B244:$N282,AR$2:AR$8,0)),"--")</f>
        <v>--</v>
      </c>
      <c r="AS389" s="40" t="str">
        <f>IFERROR(INDEX($Z$2:$Z$8,MATCH(Manuel!$B244:$N282,AS$2:AS$8,0)),"--")</f>
        <v>--</v>
      </c>
      <c r="AT389" s="40" t="str">
        <f>IFERROR(INDEX($Z$2:$Z$8,MATCH(Manuel!$B244:$N282,AT$2:AT$8,0)),"--")</f>
        <v>--</v>
      </c>
    </row>
    <row r="390" spans="26:46">
      <c r="Z390" s="96">
        <f>IFERROR(SUM(AA390:AT390)+Manuel!$C390,"")</f>
        <v>0</v>
      </c>
      <c r="AA390" s="33" t="str">
        <f>IFERROR(INDEX($Z$2:$Z$8,MATCH(Manuel!$B244:$N280,AA$2:AA$8,0)),"--")</f>
        <v>--</v>
      </c>
      <c r="AB390" s="40" t="str">
        <f>IFERROR(INDEX($Z$2:$Z$8,MATCH(Manuel!$B244:$N282,AB$2:AB$8,0)),"--")</f>
        <v>--</v>
      </c>
      <c r="AC390" s="40" t="str">
        <f>IFERROR(INDEX($Z$2:$Z$8,MATCH(Manuel!$B244:$N282,AC$2:AC$8,0)),"--")</f>
        <v>--</v>
      </c>
      <c r="AD390" s="40" t="str">
        <f>IFERROR(INDEX($Z$2:$Z$8,MATCH(Manuel!$B244:$N282,AD$2:AD$8,0)),"--")</f>
        <v>--</v>
      </c>
      <c r="AE390" s="40" t="str">
        <f>IFERROR(INDEX($Z$2:$Z$8,MATCH(Manuel!$B244:$N282,AE$2:AE$8,0)),"--")</f>
        <v>--</v>
      </c>
      <c r="AF390" s="40" t="str">
        <f>IFERROR(INDEX($Z$2:$Z$8,MATCH(Manuel!$B244:$N282,AF$2:AF$8,0)),"--")</f>
        <v>--</v>
      </c>
      <c r="AG390" s="40" t="str">
        <f>IFERROR(INDEX($Z$2:$Z$8,MATCH(Manuel!$B244:$N282,AG$2:AG$8,0)),"--")</f>
        <v>--</v>
      </c>
      <c r="AH390" s="40" t="str">
        <f>IFERROR(INDEX($Z$2:$Z$8,MATCH(Manuel!$B244:$N282,AH$2:AH$8,0)),"--")</f>
        <v>--</v>
      </c>
      <c r="AI390" s="40" t="str">
        <f>IFERROR(INDEX($Z$2:$Z$8,MATCH(Manuel!$B244:$N282,AI$2:AI$8,0)),"--")</f>
        <v>--</v>
      </c>
      <c r="AJ390" s="40" t="str">
        <f>IFERROR(INDEX($Z$2:$Z$8,MATCH(Manuel!$B244:$N282,AJ$2:AJ$8,0)),"--")</f>
        <v>--</v>
      </c>
      <c r="AK390" s="40" t="str">
        <f>IFERROR(INDEX($Z$2:$Z$8,MATCH(Manuel!$B244:$N282,AK$2:AK$8,0)),"--")</f>
        <v>--</v>
      </c>
      <c r="AL390" s="40" t="str">
        <f>IFERROR(INDEX($Z$2:$Z$8,MATCH(Manuel!$B244:$N282,AL$2:AL$8,0)),"--")</f>
        <v>--</v>
      </c>
      <c r="AM390" s="40" t="str">
        <f>IFERROR(INDEX($Z$2:$Z$8,MATCH(Manuel!$B244:$N282,AM$2:AM$8,0)),"--")</f>
        <v>--</v>
      </c>
      <c r="AN390" s="40" t="str">
        <f>IFERROR(INDEX($Z$2:$Z$8,MATCH(Manuel!$B244:$N282,AN$2:AN$8,0)),"--")</f>
        <v>--</v>
      </c>
      <c r="AO390" s="40" t="str">
        <f>IFERROR(INDEX($Z$2:$Z$8,MATCH(Manuel!$B244:$N282,AO$2:AO$8,0)),"--")</f>
        <v>--</v>
      </c>
      <c r="AP390" s="40" t="str">
        <f>IFERROR(INDEX($Z$2:$Z$8,MATCH(Manuel!$B244:$N282,AP$2:AP$8,0)),"--")</f>
        <v>--</v>
      </c>
      <c r="AQ390" s="40" t="str">
        <f>IFERROR(INDEX($Z$2:$Z$8,MATCH(Manuel!$B244:$N282,AQ$2:AQ$8,0)),"--")</f>
        <v>--</v>
      </c>
      <c r="AR390" s="40" t="str">
        <f>IFERROR(INDEX($Z$2:$Z$8,MATCH(Manuel!$B244:$N282,AR$2:AR$8,0)),"--")</f>
        <v>--</v>
      </c>
      <c r="AS390" s="40" t="str">
        <f>IFERROR(INDEX($Z$2:$Z$8,MATCH(Manuel!$B244:$N282,AS$2:AS$8,0)),"--")</f>
        <v>--</v>
      </c>
      <c r="AT390" s="40" t="str">
        <f>IFERROR(INDEX($Z$2:$Z$8,MATCH(Manuel!$B244:$N282,AT$2:AT$8,0)),"--")</f>
        <v>--</v>
      </c>
    </row>
    <row r="391" spans="26:46">
      <c r="Z391" s="96">
        <f>IFERROR(SUM(AA391:AT391)+Manuel!$C391,"")</f>
        <v>0</v>
      </c>
      <c r="AA391" s="33" t="str">
        <f>IFERROR(INDEX($Z$2:$Z$8,MATCH(Manuel!$B244:$N280,AA$2:AA$8,0)),"--")</f>
        <v>--</v>
      </c>
      <c r="AB391" s="40" t="str">
        <f>IFERROR(INDEX($Z$2:$Z$8,MATCH(Manuel!$B244:$N282,AB$2:AB$8,0)),"--")</f>
        <v>--</v>
      </c>
      <c r="AC391" s="40" t="str">
        <f>IFERROR(INDEX($Z$2:$Z$8,MATCH(Manuel!$B244:$N282,AC$2:AC$8,0)),"--")</f>
        <v>--</v>
      </c>
      <c r="AD391" s="40" t="str">
        <f>IFERROR(INDEX($Z$2:$Z$8,MATCH(Manuel!$B244:$N282,AD$2:AD$8,0)),"--")</f>
        <v>--</v>
      </c>
      <c r="AE391" s="40" t="str">
        <f>IFERROR(INDEX($Z$2:$Z$8,MATCH(Manuel!$B244:$N282,AE$2:AE$8,0)),"--")</f>
        <v>--</v>
      </c>
      <c r="AF391" s="40" t="str">
        <f>IFERROR(INDEX($Z$2:$Z$8,MATCH(Manuel!$B244:$N282,AF$2:AF$8,0)),"--")</f>
        <v>--</v>
      </c>
      <c r="AG391" s="40" t="str">
        <f>IFERROR(INDEX($Z$2:$Z$8,MATCH(Manuel!$B244:$N282,AG$2:AG$8,0)),"--")</f>
        <v>--</v>
      </c>
      <c r="AH391" s="40" t="str">
        <f>IFERROR(INDEX($Z$2:$Z$8,MATCH(Manuel!$B244:$N282,AH$2:AH$8,0)),"--")</f>
        <v>--</v>
      </c>
      <c r="AI391" s="40" t="str">
        <f>IFERROR(INDEX($Z$2:$Z$8,MATCH(Manuel!$B244:$N282,AI$2:AI$8,0)),"--")</f>
        <v>--</v>
      </c>
      <c r="AJ391" s="40" t="str">
        <f>IFERROR(INDEX($Z$2:$Z$8,MATCH(Manuel!$B244:$N282,AJ$2:AJ$8,0)),"--")</f>
        <v>--</v>
      </c>
      <c r="AK391" s="40" t="str">
        <f>IFERROR(INDEX($Z$2:$Z$8,MATCH(Manuel!$B244:$N282,AK$2:AK$8,0)),"--")</f>
        <v>--</v>
      </c>
      <c r="AL391" s="40" t="str">
        <f>IFERROR(INDEX($Z$2:$Z$8,MATCH(Manuel!$B244:$N282,AL$2:AL$8,0)),"--")</f>
        <v>--</v>
      </c>
      <c r="AM391" s="40" t="str">
        <f>IFERROR(INDEX($Z$2:$Z$8,MATCH(Manuel!$B244:$N282,AM$2:AM$8,0)),"--")</f>
        <v>--</v>
      </c>
      <c r="AN391" s="40" t="str">
        <f>IFERROR(INDEX($Z$2:$Z$8,MATCH(Manuel!$B244:$N282,AN$2:AN$8,0)),"--")</f>
        <v>--</v>
      </c>
      <c r="AO391" s="40" t="str">
        <f>IFERROR(INDEX($Z$2:$Z$8,MATCH(Manuel!$B244:$N282,AO$2:AO$8,0)),"--")</f>
        <v>--</v>
      </c>
      <c r="AP391" s="40" t="str">
        <f>IFERROR(INDEX($Z$2:$Z$8,MATCH(Manuel!$B244:$N282,AP$2:AP$8,0)),"--")</f>
        <v>--</v>
      </c>
      <c r="AQ391" s="40" t="str">
        <f>IFERROR(INDEX($Z$2:$Z$8,MATCH(Manuel!$B244:$N282,AQ$2:AQ$8,0)),"--")</f>
        <v>--</v>
      </c>
      <c r="AR391" s="40" t="str">
        <f>IFERROR(INDEX($Z$2:$Z$8,MATCH(Manuel!$B244:$N282,AR$2:AR$8,0)),"--")</f>
        <v>--</v>
      </c>
      <c r="AS391" s="40" t="str">
        <f>IFERROR(INDEX($Z$2:$Z$8,MATCH(Manuel!$B244:$N282,AS$2:AS$8,0)),"--")</f>
        <v>--</v>
      </c>
      <c r="AT391" s="40" t="str">
        <f>IFERROR(INDEX($Z$2:$Z$8,MATCH(Manuel!$B244:$N282,AT$2:AT$8,0)),"--")</f>
        <v>--</v>
      </c>
    </row>
    <row r="392" spans="26:46">
      <c r="Z392" s="96">
        <f>IFERROR(SUM(AA392:AT392)+Manuel!$C392,"")</f>
        <v>0</v>
      </c>
      <c r="AA392" s="33" t="str">
        <f>IFERROR(INDEX($Z$2:$Z$8,MATCH(Manuel!$B244:$N280,AA$2:AA$8,0)),"--")</f>
        <v>--</v>
      </c>
      <c r="AB392" s="40" t="str">
        <f>IFERROR(INDEX($Z$2:$Z$8,MATCH(Manuel!$B244:$N282,AB$2:AB$8,0)),"--")</f>
        <v>--</v>
      </c>
      <c r="AC392" s="40" t="str">
        <f>IFERROR(INDEX($Z$2:$Z$8,MATCH(Manuel!$B244:$N282,AC$2:AC$8,0)),"--")</f>
        <v>--</v>
      </c>
      <c r="AD392" s="40" t="str">
        <f>IFERROR(INDEX($Z$2:$Z$8,MATCH(Manuel!$B244:$N282,AD$2:AD$8,0)),"--")</f>
        <v>--</v>
      </c>
      <c r="AE392" s="40" t="str">
        <f>IFERROR(INDEX($Z$2:$Z$8,MATCH(Manuel!$B244:$N282,AE$2:AE$8,0)),"--")</f>
        <v>--</v>
      </c>
      <c r="AF392" s="40" t="str">
        <f>IFERROR(INDEX($Z$2:$Z$8,MATCH(Manuel!$B244:$N282,AF$2:AF$8,0)),"--")</f>
        <v>--</v>
      </c>
      <c r="AG392" s="40" t="str">
        <f>IFERROR(INDEX($Z$2:$Z$8,MATCH(Manuel!$B244:$N282,AG$2:AG$8,0)),"--")</f>
        <v>--</v>
      </c>
      <c r="AH392" s="40" t="str">
        <f>IFERROR(INDEX($Z$2:$Z$8,MATCH(Manuel!$B244:$N282,AH$2:AH$8,0)),"--")</f>
        <v>--</v>
      </c>
      <c r="AI392" s="40" t="str">
        <f>IFERROR(INDEX($Z$2:$Z$8,MATCH(Manuel!$B244:$N282,AI$2:AI$8,0)),"--")</f>
        <v>--</v>
      </c>
      <c r="AJ392" s="40" t="str">
        <f>IFERROR(INDEX($Z$2:$Z$8,MATCH(Manuel!$B244:$N282,AJ$2:AJ$8,0)),"--")</f>
        <v>--</v>
      </c>
      <c r="AK392" s="40" t="str">
        <f>IFERROR(INDEX($Z$2:$Z$8,MATCH(Manuel!$B244:$N282,AK$2:AK$8,0)),"--")</f>
        <v>--</v>
      </c>
      <c r="AL392" s="40" t="str">
        <f>IFERROR(INDEX($Z$2:$Z$8,MATCH(Manuel!$B244:$N282,AL$2:AL$8,0)),"--")</f>
        <v>--</v>
      </c>
      <c r="AM392" s="40" t="str">
        <f>IFERROR(INDEX($Z$2:$Z$8,MATCH(Manuel!$B244:$N282,AM$2:AM$8,0)),"--")</f>
        <v>--</v>
      </c>
      <c r="AN392" s="40" t="str">
        <f>IFERROR(INDEX($Z$2:$Z$8,MATCH(Manuel!$B244:$N282,AN$2:AN$8,0)),"--")</f>
        <v>--</v>
      </c>
      <c r="AO392" s="40" t="str">
        <f>IFERROR(INDEX($Z$2:$Z$8,MATCH(Manuel!$B244:$N282,AO$2:AO$8,0)),"--")</f>
        <v>--</v>
      </c>
      <c r="AP392" s="40" t="str">
        <f>IFERROR(INDEX($Z$2:$Z$8,MATCH(Manuel!$B244:$N282,AP$2:AP$8,0)),"--")</f>
        <v>--</v>
      </c>
      <c r="AQ392" s="40" t="str">
        <f>IFERROR(INDEX($Z$2:$Z$8,MATCH(Manuel!$B244:$N282,AQ$2:AQ$8,0)),"--")</f>
        <v>--</v>
      </c>
      <c r="AR392" s="40" t="str">
        <f>IFERROR(INDEX($Z$2:$Z$8,MATCH(Manuel!$B244:$N282,AR$2:AR$8,0)),"--")</f>
        <v>--</v>
      </c>
      <c r="AS392" s="40" t="str">
        <f>IFERROR(INDEX($Z$2:$Z$8,MATCH(Manuel!$B244:$N282,AS$2:AS$8,0)),"--")</f>
        <v>--</v>
      </c>
      <c r="AT392" s="40" t="str">
        <f>IFERROR(INDEX($Z$2:$Z$8,MATCH(Manuel!$B244:$N282,AT$2:AT$8,0)),"--")</f>
        <v>--</v>
      </c>
    </row>
    <row r="393" spans="26:46">
      <c r="Z393" s="96">
        <f>IFERROR(SUM(AA393:AT393)+Manuel!$C393,"")</f>
        <v>0</v>
      </c>
      <c r="AA393" s="33" t="str">
        <f>IFERROR(INDEX($Z$2:$Z$8,MATCH(Manuel!$B244:$N280,AA$2:AA$8,0)),"--")</f>
        <v>--</v>
      </c>
      <c r="AB393" s="40" t="str">
        <f>IFERROR(INDEX($Z$2:$Z$8,MATCH(Manuel!$B244:$N282,AB$2:AB$8,0)),"--")</f>
        <v>--</v>
      </c>
      <c r="AC393" s="40" t="str">
        <f>IFERROR(INDEX($Z$2:$Z$8,MATCH(Manuel!$B244:$N282,AC$2:AC$8,0)),"--")</f>
        <v>--</v>
      </c>
      <c r="AD393" s="40" t="str">
        <f>IFERROR(INDEX($Z$2:$Z$8,MATCH(Manuel!$B244:$N282,AD$2:AD$8,0)),"--")</f>
        <v>--</v>
      </c>
      <c r="AE393" s="40" t="str">
        <f>IFERROR(INDEX($Z$2:$Z$8,MATCH(Manuel!$B244:$N282,AE$2:AE$8,0)),"--")</f>
        <v>--</v>
      </c>
      <c r="AF393" s="40" t="str">
        <f>IFERROR(INDEX($Z$2:$Z$8,MATCH(Manuel!$B244:$N282,AF$2:AF$8,0)),"--")</f>
        <v>--</v>
      </c>
      <c r="AG393" s="40" t="str">
        <f>IFERROR(INDEX($Z$2:$Z$8,MATCH(Manuel!$B244:$N282,AG$2:AG$8,0)),"--")</f>
        <v>--</v>
      </c>
      <c r="AH393" s="40" t="str">
        <f>IFERROR(INDEX($Z$2:$Z$8,MATCH(Manuel!$B244:$N282,AH$2:AH$8,0)),"--")</f>
        <v>--</v>
      </c>
      <c r="AI393" s="40" t="str">
        <f>IFERROR(INDEX($Z$2:$Z$8,MATCH(Manuel!$B244:$N282,AI$2:AI$8,0)),"--")</f>
        <v>--</v>
      </c>
      <c r="AJ393" s="40" t="str">
        <f>IFERROR(INDEX($Z$2:$Z$8,MATCH(Manuel!$B244:$N282,AJ$2:AJ$8,0)),"--")</f>
        <v>--</v>
      </c>
      <c r="AK393" s="40" t="str">
        <f>IFERROR(INDEX($Z$2:$Z$8,MATCH(Manuel!$B244:$N282,AK$2:AK$8,0)),"--")</f>
        <v>--</v>
      </c>
      <c r="AL393" s="40" t="str">
        <f>IFERROR(INDEX($Z$2:$Z$8,MATCH(Manuel!$B244:$N282,AL$2:AL$8,0)),"--")</f>
        <v>--</v>
      </c>
      <c r="AM393" s="40" t="str">
        <f>IFERROR(INDEX($Z$2:$Z$8,MATCH(Manuel!$B244:$N282,AM$2:AM$8,0)),"--")</f>
        <v>--</v>
      </c>
      <c r="AN393" s="40" t="str">
        <f>IFERROR(INDEX($Z$2:$Z$8,MATCH(Manuel!$B244:$N282,AN$2:AN$8,0)),"--")</f>
        <v>--</v>
      </c>
      <c r="AO393" s="40" t="str">
        <f>IFERROR(INDEX($Z$2:$Z$8,MATCH(Manuel!$B244:$N282,AO$2:AO$8,0)),"--")</f>
        <v>--</v>
      </c>
      <c r="AP393" s="40" t="str">
        <f>IFERROR(INDEX($Z$2:$Z$8,MATCH(Manuel!$B244:$N282,AP$2:AP$8,0)),"--")</f>
        <v>--</v>
      </c>
      <c r="AQ393" s="40" t="str">
        <f>IFERROR(INDEX($Z$2:$Z$8,MATCH(Manuel!$B244:$N282,AQ$2:AQ$8,0)),"--")</f>
        <v>--</v>
      </c>
      <c r="AR393" s="40" t="str">
        <f>IFERROR(INDEX($Z$2:$Z$8,MATCH(Manuel!$B244:$N282,AR$2:AR$8,0)),"--")</f>
        <v>--</v>
      </c>
      <c r="AS393" s="40" t="str">
        <f>IFERROR(INDEX($Z$2:$Z$8,MATCH(Manuel!$B244:$N282,AS$2:AS$8,0)),"--")</f>
        <v>--</v>
      </c>
      <c r="AT393" s="40" t="str">
        <f>IFERROR(INDEX($Z$2:$Z$8,MATCH(Manuel!$B244:$N282,AT$2:AT$8,0)),"--")</f>
        <v>--</v>
      </c>
    </row>
    <row r="394" spans="26:46">
      <c r="Z394" s="96">
        <f>IFERROR(SUM(AA394:AT394)+Manuel!$C394,"")</f>
        <v>0</v>
      </c>
      <c r="AA394" s="33" t="str">
        <f>IFERROR(INDEX($Z$2:$Z$8,MATCH(Manuel!$B244:$N280,AA$2:AA$8,0)),"--")</f>
        <v>--</v>
      </c>
      <c r="AB394" s="40" t="str">
        <f>IFERROR(INDEX($Z$2:$Z$8,MATCH(Manuel!$B244:$N282,AB$2:AB$8,0)),"--")</f>
        <v>--</v>
      </c>
      <c r="AC394" s="40" t="str">
        <f>IFERROR(INDEX($Z$2:$Z$8,MATCH(Manuel!$B244:$N282,AC$2:AC$8,0)),"--")</f>
        <v>--</v>
      </c>
      <c r="AD394" s="40" t="str">
        <f>IFERROR(INDEX($Z$2:$Z$8,MATCH(Manuel!$B244:$N282,AD$2:AD$8,0)),"--")</f>
        <v>--</v>
      </c>
      <c r="AE394" s="40" t="str">
        <f>IFERROR(INDEX($Z$2:$Z$8,MATCH(Manuel!$B244:$N282,AE$2:AE$8,0)),"--")</f>
        <v>--</v>
      </c>
      <c r="AF394" s="40" t="str">
        <f>IFERROR(INDEX($Z$2:$Z$8,MATCH(Manuel!$B244:$N282,AF$2:AF$8,0)),"--")</f>
        <v>--</v>
      </c>
      <c r="AG394" s="40" t="str">
        <f>IFERROR(INDEX($Z$2:$Z$8,MATCH(Manuel!$B244:$N282,AG$2:AG$8,0)),"--")</f>
        <v>--</v>
      </c>
      <c r="AH394" s="40" t="str">
        <f>IFERROR(INDEX($Z$2:$Z$8,MATCH(Manuel!$B244:$N282,AH$2:AH$8,0)),"--")</f>
        <v>--</v>
      </c>
      <c r="AI394" s="40" t="str">
        <f>IFERROR(INDEX($Z$2:$Z$8,MATCH(Manuel!$B244:$N282,AI$2:AI$8,0)),"--")</f>
        <v>--</v>
      </c>
      <c r="AJ394" s="40" t="str">
        <f>IFERROR(INDEX($Z$2:$Z$8,MATCH(Manuel!$B244:$N282,AJ$2:AJ$8,0)),"--")</f>
        <v>--</v>
      </c>
      <c r="AK394" s="40" t="str">
        <f>IFERROR(INDEX($Z$2:$Z$8,MATCH(Manuel!$B244:$N282,AK$2:AK$8,0)),"--")</f>
        <v>--</v>
      </c>
      <c r="AL394" s="40" t="str">
        <f>IFERROR(INDEX($Z$2:$Z$8,MATCH(Manuel!$B244:$N282,AL$2:AL$8,0)),"--")</f>
        <v>--</v>
      </c>
      <c r="AM394" s="40" t="str">
        <f>IFERROR(INDEX($Z$2:$Z$8,MATCH(Manuel!$B244:$N282,AM$2:AM$8,0)),"--")</f>
        <v>--</v>
      </c>
      <c r="AN394" s="40" t="str">
        <f>IFERROR(INDEX($Z$2:$Z$8,MATCH(Manuel!$B244:$N282,AN$2:AN$8,0)),"--")</f>
        <v>--</v>
      </c>
      <c r="AO394" s="40" t="str">
        <f>IFERROR(INDEX($Z$2:$Z$8,MATCH(Manuel!$B244:$N282,AO$2:AO$8,0)),"--")</f>
        <v>--</v>
      </c>
      <c r="AP394" s="40" t="str">
        <f>IFERROR(INDEX($Z$2:$Z$8,MATCH(Manuel!$B244:$N282,AP$2:AP$8,0)),"--")</f>
        <v>--</v>
      </c>
      <c r="AQ394" s="40" t="str">
        <f>IFERROR(INDEX($Z$2:$Z$8,MATCH(Manuel!$B244:$N282,AQ$2:AQ$8,0)),"--")</f>
        <v>--</v>
      </c>
      <c r="AR394" s="40" t="str">
        <f>IFERROR(INDEX($Z$2:$Z$8,MATCH(Manuel!$B244:$N282,AR$2:AR$8,0)),"--")</f>
        <v>--</v>
      </c>
      <c r="AS394" s="40" t="str">
        <f>IFERROR(INDEX($Z$2:$Z$8,MATCH(Manuel!$B244:$N282,AS$2:AS$8,0)),"--")</f>
        <v>--</v>
      </c>
      <c r="AT394" s="40" t="str">
        <f>IFERROR(INDEX($Z$2:$Z$8,MATCH(Manuel!$B244:$N282,AT$2:AT$8,0)),"--")</f>
        <v>--</v>
      </c>
    </row>
    <row r="395" spans="26:46">
      <c r="Z395" s="96">
        <f>IFERROR(SUM(AA395:AT395)+Manuel!$C395,"")</f>
        <v>0</v>
      </c>
      <c r="AA395" s="33" t="str">
        <f>IFERROR(INDEX($Z$2:$Z$8,MATCH(Manuel!$B244:$N280,AA$2:AA$8,0)),"--")</f>
        <v>--</v>
      </c>
      <c r="AB395" s="40" t="str">
        <f>IFERROR(INDEX($Z$2:$Z$8,MATCH(Manuel!$B244:$N282,AB$2:AB$8,0)),"--")</f>
        <v>--</v>
      </c>
      <c r="AC395" s="40" t="str">
        <f>IFERROR(INDEX($Z$2:$Z$8,MATCH(Manuel!$B244:$N282,AC$2:AC$8,0)),"--")</f>
        <v>--</v>
      </c>
      <c r="AD395" s="40" t="str">
        <f>IFERROR(INDEX($Z$2:$Z$8,MATCH(Manuel!$B244:$N282,AD$2:AD$8,0)),"--")</f>
        <v>--</v>
      </c>
      <c r="AE395" s="40" t="str">
        <f>IFERROR(INDEX($Z$2:$Z$8,MATCH(Manuel!$B244:$N282,AE$2:AE$8,0)),"--")</f>
        <v>--</v>
      </c>
      <c r="AF395" s="40" t="str">
        <f>IFERROR(INDEX($Z$2:$Z$8,MATCH(Manuel!$B244:$N282,AF$2:AF$8,0)),"--")</f>
        <v>--</v>
      </c>
      <c r="AG395" s="40" t="str">
        <f>IFERROR(INDEX($Z$2:$Z$8,MATCH(Manuel!$B244:$N282,AG$2:AG$8,0)),"--")</f>
        <v>--</v>
      </c>
      <c r="AH395" s="40" t="str">
        <f>IFERROR(INDEX($Z$2:$Z$8,MATCH(Manuel!$B244:$N282,AH$2:AH$8,0)),"--")</f>
        <v>--</v>
      </c>
      <c r="AI395" s="40" t="str">
        <f>IFERROR(INDEX($Z$2:$Z$8,MATCH(Manuel!$B244:$N282,AI$2:AI$8,0)),"--")</f>
        <v>--</v>
      </c>
      <c r="AJ395" s="40" t="str">
        <f>IFERROR(INDEX($Z$2:$Z$8,MATCH(Manuel!$B244:$N282,AJ$2:AJ$8,0)),"--")</f>
        <v>--</v>
      </c>
      <c r="AK395" s="40" t="str">
        <f>IFERROR(INDEX($Z$2:$Z$8,MATCH(Manuel!$B244:$N282,AK$2:AK$8,0)),"--")</f>
        <v>--</v>
      </c>
      <c r="AL395" s="40" t="str">
        <f>IFERROR(INDEX($Z$2:$Z$8,MATCH(Manuel!$B244:$N282,AL$2:AL$8,0)),"--")</f>
        <v>--</v>
      </c>
      <c r="AM395" s="40" t="str">
        <f>IFERROR(INDEX($Z$2:$Z$8,MATCH(Manuel!$B244:$N282,AM$2:AM$8,0)),"--")</f>
        <v>--</v>
      </c>
      <c r="AN395" s="40" t="str">
        <f>IFERROR(INDEX($Z$2:$Z$8,MATCH(Manuel!$B244:$N282,AN$2:AN$8,0)),"--")</f>
        <v>--</v>
      </c>
      <c r="AO395" s="40" t="str">
        <f>IFERROR(INDEX($Z$2:$Z$8,MATCH(Manuel!$B244:$N282,AO$2:AO$8,0)),"--")</f>
        <v>--</v>
      </c>
      <c r="AP395" s="40" t="str">
        <f>IFERROR(INDEX($Z$2:$Z$8,MATCH(Manuel!$B244:$N282,AP$2:AP$8,0)),"--")</f>
        <v>--</v>
      </c>
      <c r="AQ395" s="40" t="str">
        <f>IFERROR(INDEX($Z$2:$Z$8,MATCH(Manuel!$B244:$N282,AQ$2:AQ$8,0)),"--")</f>
        <v>--</v>
      </c>
      <c r="AR395" s="40" t="str">
        <f>IFERROR(INDEX($Z$2:$Z$8,MATCH(Manuel!$B244:$N282,AR$2:AR$8,0)),"--")</f>
        <v>--</v>
      </c>
      <c r="AS395" s="40" t="str">
        <f>IFERROR(INDEX($Z$2:$Z$8,MATCH(Manuel!$B244:$N282,AS$2:AS$8,0)),"--")</f>
        <v>--</v>
      </c>
      <c r="AT395" s="40" t="str">
        <f>IFERROR(INDEX($Z$2:$Z$8,MATCH(Manuel!$B244:$N282,AT$2:AT$8,0)),"--")</f>
        <v>--</v>
      </c>
    </row>
    <row r="396" spans="26:46">
      <c r="Z396" s="96">
        <f>IFERROR(SUM(AA396:AT396)+Manuel!$C396,"")</f>
        <v>0</v>
      </c>
      <c r="AA396" s="33" t="str">
        <f>IFERROR(INDEX($Z$2:$Z$8,MATCH(Manuel!$B244:$N280,AA$2:AA$8,0)),"--")</f>
        <v>--</v>
      </c>
      <c r="AB396" s="40" t="str">
        <f>IFERROR(INDEX($Z$2:$Z$8,MATCH(Manuel!$B244:$N282,AB$2:AB$8,0)),"--")</f>
        <v>--</v>
      </c>
      <c r="AC396" s="40" t="str">
        <f>IFERROR(INDEX($Z$2:$Z$8,MATCH(Manuel!$B244:$N282,AC$2:AC$8,0)),"--")</f>
        <v>--</v>
      </c>
      <c r="AD396" s="40" t="str">
        <f>IFERROR(INDEX($Z$2:$Z$8,MATCH(Manuel!$B244:$N282,AD$2:AD$8,0)),"--")</f>
        <v>--</v>
      </c>
      <c r="AE396" s="40" t="str">
        <f>IFERROR(INDEX($Z$2:$Z$8,MATCH(Manuel!$B244:$N282,AE$2:AE$8,0)),"--")</f>
        <v>--</v>
      </c>
      <c r="AF396" s="40" t="str">
        <f>IFERROR(INDEX($Z$2:$Z$8,MATCH(Manuel!$B244:$N282,AF$2:AF$8,0)),"--")</f>
        <v>--</v>
      </c>
      <c r="AG396" s="40" t="str">
        <f>IFERROR(INDEX($Z$2:$Z$8,MATCH(Manuel!$B244:$N282,AG$2:AG$8,0)),"--")</f>
        <v>--</v>
      </c>
      <c r="AH396" s="40" t="str">
        <f>IFERROR(INDEX($Z$2:$Z$8,MATCH(Manuel!$B244:$N282,AH$2:AH$8,0)),"--")</f>
        <v>--</v>
      </c>
      <c r="AI396" s="40" t="str">
        <f>IFERROR(INDEX($Z$2:$Z$8,MATCH(Manuel!$B244:$N282,AI$2:AI$8,0)),"--")</f>
        <v>--</v>
      </c>
      <c r="AJ396" s="40" t="str">
        <f>IFERROR(INDEX($Z$2:$Z$8,MATCH(Manuel!$B244:$N282,AJ$2:AJ$8,0)),"--")</f>
        <v>--</v>
      </c>
      <c r="AK396" s="40" t="str">
        <f>IFERROR(INDEX($Z$2:$Z$8,MATCH(Manuel!$B244:$N282,AK$2:AK$8,0)),"--")</f>
        <v>--</v>
      </c>
      <c r="AL396" s="40" t="str">
        <f>IFERROR(INDEX($Z$2:$Z$8,MATCH(Manuel!$B244:$N282,AL$2:AL$8,0)),"--")</f>
        <v>--</v>
      </c>
      <c r="AM396" s="40" t="str">
        <f>IFERROR(INDEX($Z$2:$Z$8,MATCH(Manuel!$B244:$N282,AM$2:AM$8,0)),"--")</f>
        <v>--</v>
      </c>
      <c r="AN396" s="40" t="str">
        <f>IFERROR(INDEX($Z$2:$Z$8,MATCH(Manuel!$B244:$N282,AN$2:AN$8,0)),"--")</f>
        <v>--</v>
      </c>
      <c r="AO396" s="40" t="str">
        <f>IFERROR(INDEX($Z$2:$Z$8,MATCH(Manuel!$B244:$N282,AO$2:AO$8,0)),"--")</f>
        <v>--</v>
      </c>
      <c r="AP396" s="40" t="str">
        <f>IFERROR(INDEX($Z$2:$Z$8,MATCH(Manuel!$B244:$N282,AP$2:AP$8,0)),"--")</f>
        <v>--</v>
      </c>
      <c r="AQ396" s="40" t="str">
        <f>IFERROR(INDEX($Z$2:$Z$8,MATCH(Manuel!$B244:$N282,AQ$2:AQ$8,0)),"--")</f>
        <v>--</v>
      </c>
      <c r="AR396" s="40" t="str">
        <f>IFERROR(INDEX($Z$2:$Z$8,MATCH(Manuel!$B244:$N282,AR$2:AR$8,0)),"--")</f>
        <v>--</v>
      </c>
      <c r="AS396" s="40" t="str">
        <f>IFERROR(INDEX($Z$2:$Z$8,MATCH(Manuel!$B244:$N282,AS$2:AS$8,0)),"--")</f>
        <v>--</v>
      </c>
      <c r="AT396" s="40" t="str">
        <f>IFERROR(INDEX($Z$2:$Z$8,MATCH(Manuel!$B244:$N282,AT$2:AT$8,0)),"--")</f>
        <v>--</v>
      </c>
    </row>
    <row r="397" spans="26:46">
      <c r="Z397" s="96">
        <f>IFERROR(SUM(AA397:AT397)+Manuel!$C397,"")</f>
        <v>0</v>
      </c>
      <c r="AA397" s="33" t="str">
        <f>IFERROR(INDEX($Z$2:$Z$8,MATCH(Manuel!$B244:$N280,AA$2:AA$8,0)),"--")</f>
        <v>--</v>
      </c>
      <c r="AB397" s="40" t="str">
        <f>IFERROR(INDEX($Z$2:$Z$8,MATCH(Manuel!$B244:$N282,AB$2:AB$8,0)),"--")</f>
        <v>--</v>
      </c>
      <c r="AC397" s="40" t="str">
        <f>IFERROR(INDEX($Z$2:$Z$8,MATCH(Manuel!$B244:$N282,AC$2:AC$8,0)),"--")</f>
        <v>--</v>
      </c>
      <c r="AD397" s="40" t="str">
        <f>IFERROR(INDEX($Z$2:$Z$8,MATCH(Manuel!$B244:$N282,AD$2:AD$8,0)),"--")</f>
        <v>--</v>
      </c>
      <c r="AE397" s="40" t="str">
        <f>IFERROR(INDEX($Z$2:$Z$8,MATCH(Manuel!$B244:$N282,AE$2:AE$8,0)),"--")</f>
        <v>--</v>
      </c>
      <c r="AF397" s="40" t="str">
        <f>IFERROR(INDEX($Z$2:$Z$8,MATCH(Manuel!$B244:$N282,AF$2:AF$8,0)),"--")</f>
        <v>--</v>
      </c>
      <c r="AG397" s="40" t="str">
        <f>IFERROR(INDEX($Z$2:$Z$8,MATCH(Manuel!$B244:$N282,AG$2:AG$8,0)),"--")</f>
        <v>--</v>
      </c>
      <c r="AH397" s="40" t="str">
        <f>IFERROR(INDEX($Z$2:$Z$8,MATCH(Manuel!$B244:$N282,AH$2:AH$8,0)),"--")</f>
        <v>--</v>
      </c>
      <c r="AI397" s="40" t="str">
        <f>IFERROR(INDEX($Z$2:$Z$8,MATCH(Manuel!$B244:$N282,AI$2:AI$8,0)),"--")</f>
        <v>--</v>
      </c>
      <c r="AJ397" s="40" t="str">
        <f>IFERROR(INDEX($Z$2:$Z$8,MATCH(Manuel!$B244:$N282,AJ$2:AJ$8,0)),"--")</f>
        <v>--</v>
      </c>
      <c r="AK397" s="40" t="str">
        <f>IFERROR(INDEX($Z$2:$Z$8,MATCH(Manuel!$B244:$N282,AK$2:AK$8,0)),"--")</f>
        <v>--</v>
      </c>
      <c r="AL397" s="40" t="str">
        <f>IFERROR(INDEX($Z$2:$Z$8,MATCH(Manuel!$B244:$N282,AL$2:AL$8,0)),"--")</f>
        <v>--</v>
      </c>
      <c r="AM397" s="40" t="str">
        <f>IFERROR(INDEX($Z$2:$Z$8,MATCH(Manuel!$B244:$N282,AM$2:AM$8,0)),"--")</f>
        <v>--</v>
      </c>
      <c r="AN397" s="40" t="str">
        <f>IFERROR(INDEX($Z$2:$Z$8,MATCH(Manuel!$B244:$N282,AN$2:AN$8,0)),"--")</f>
        <v>--</v>
      </c>
      <c r="AO397" s="40" t="str">
        <f>IFERROR(INDEX($Z$2:$Z$8,MATCH(Manuel!$B244:$N282,AO$2:AO$8,0)),"--")</f>
        <v>--</v>
      </c>
      <c r="AP397" s="40" t="str">
        <f>IFERROR(INDEX($Z$2:$Z$8,MATCH(Manuel!$B244:$N282,AP$2:AP$8,0)),"--")</f>
        <v>--</v>
      </c>
      <c r="AQ397" s="40" t="str">
        <f>IFERROR(INDEX($Z$2:$Z$8,MATCH(Manuel!$B244:$N282,AQ$2:AQ$8,0)),"--")</f>
        <v>--</v>
      </c>
      <c r="AR397" s="40" t="str">
        <f>IFERROR(INDEX($Z$2:$Z$8,MATCH(Manuel!$B244:$N282,AR$2:AR$8,0)),"--")</f>
        <v>--</v>
      </c>
      <c r="AS397" s="40" t="str">
        <f>IFERROR(INDEX($Z$2:$Z$8,MATCH(Manuel!$B244:$N282,AS$2:AS$8,0)),"--")</f>
        <v>--</v>
      </c>
      <c r="AT397" s="40" t="str">
        <f>IFERROR(INDEX($Z$2:$Z$8,MATCH(Manuel!$B244:$N282,AT$2:AT$8,0)),"--")</f>
        <v>--</v>
      </c>
    </row>
    <row r="398" spans="26:46">
      <c r="Z398" s="96">
        <f>IFERROR(SUM(AA398:AT398)+Manuel!$C398,"")</f>
        <v>0</v>
      </c>
      <c r="AA398" s="33" t="str">
        <f>IFERROR(INDEX($Z$2:$Z$8,MATCH(Manuel!$B244:$N280,AA$2:AA$8,0)),"--")</f>
        <v>--</v>
      </c>
      <c r="AB398" s="40" t="str">
        <f>IFERROR(INDEX($Z$2:$Z$8,MATCH(Manuel!$B244:$N282,AB$2:AB$8,0)),"--")</f>
        <v>--</v>
      </c>
      <c r="AC398" s="40" t="str">
        <f>IFERROR(INDEX($Z$2:$Z$8,MATCH(Manuel!$B244:$N282,AC$2:AC$8,0)),"--")</f>
        <v>--</v>
      </c>
      <c r="AD398" s="40" t="str">
        <f>IFERROR(INDEX($Z$2:$Z$8,MATCH(Manuel!$B244:$N282,AD$2:AD$8,0)),"--")</f>
        <v>--</v>
      </c>
      <c r="AE398" s="40" t="str">
        <f>IFERROR(INDEX($Z$2:$Z$8,MATCH(Manuel!$B244:$N282,AE$2:AE$8,0)),"--")</f>
        <v>--</v>
      </c>
      <c r="AF398" s="40" t="str">
        <f>IFERROR(INDEX($Z$2:$Z$8,MATCH(Manuel!$B244:$N282,AF$2:AF$8,0)),"--")</f>
        <v>--</v>
      </c>
      <c r="AG398" s="40" t="str">
        <f>IFERROR(INDEX($Z$2:$Z$8,MATCH(Manuel!$B244:$N282,AG$2:AG$8,0)),"--")</f>
        <v>--</v>
      </c>
      <c r="AH398" s="40" t="str">
        <f>IFERROR(INDEX($Z$2:$Z$8,MATCH(Manuel!$B244:$N282,AH$2:AH$8,0)),"--")</f>
        <v>--</v>
      </c>
      <c r="AI398" s="40" t="str">
        <f>IFERROR(INDEX($Z$2:$Z$8,MATCH(Manuel!$B244:$N282,AI$2:AI$8,0)),"--")</f>
        <v>--</v>
      </c>
      <c r="AJ398" s="40" t="str">
        <f>IFERROR(INDEX($Z$2:$Z$8,MATCH(Manuel!$B244:$N282,AJ$2:AJ$8,0)),"--")</f>
        <v>--</v>
      </c>
      <c r="AK398" s="40" t="str">
        <f>IFERROR(INDEX($Z$2:$Z$8,MATCH(Manuel!$B244:$N282,AK$2:AK$8,0)),"--")</f>
        <v>--</v>
      </c>
      <c r="AL398" s="40" t="str">
        <f>IFERROR(INDEX($Z$2:$Z$8,MATCH(Manuel!$B244:$N282,AL$2:AL$8,0)),"--")</f>
        <v>--</v>
      </c>
      <c r="AM398" s="40" t="str">
        <f>IFERROR(INDEX($Z$2:$Z$8,MATCH(Manuel!$B244:$N282,AM$2:AM$8,0)),"--")</f>
        <v>--</v>
      </c>
      <c r="AN398" s="40" t="str">
        <f>IFERROR(INDEX($Z$2:$Z$8,MATCH(Manuel!$B244:$N282,AN$2:AN$8,0)),"--")</f>
        <v>--</v>
      </c>
      <c r="AO398" s="40" t="str">
        <f>IFERROR(INDEX($Z$2:$Z$8,MATCH(Manuel!$B244:$N282,AO$2:AO$8,0)),"--")</f>
        <v>--</v>
      </c>
      <c r="AP398" s="40" t="str">
        <f>IFERROR(INDEX($Z$2:$Z$8,MATCH(Manuel!$B244:$N282,AP$2:AP$8,0)),"--")</f>
        <v>--</v>
      </c>
      <c r="AQ398" s="40" t="str">
        <f>IFERROR(INDEX($Z$2:$Z$8,MATCH(Manuel!$B244:$N282,AQ$2:AQ$8,0)),"--")</f>
        <v>--</v>
      </c>
      <c r="AR398" s="40" t="str">
        <f>IFERROR(INDEX($Z$2:$Z$8,MATCH(Manuel!$B244:$N282,AR$2:AR$8,0)),"--")</f>
        <v>--</v>
      </c>
      <c r="AS398" s="40" t="str">
        <f>IFERROR(INDEX($Z$2:$Z$8,MATCH(Manuel!$B244:$N282,AS$2:AS$8,0)),"--")</f>
        <v>--</v>
      </c>
      <c r="AT398" s="40" t="str">
        <f>IFERROR(INDEX($Z$2:$Z$8,MATCH(Manuel!$B244:$N282,AT$2:AT$8,0)),"--")</f>
        <v>--</v>
      </c>
    </row>
    <row r="399" spans="26:46">
      <c r="Z399" s="96">
        <f>IFERROR(SUM(AA399:AT399)+Manuel!$C399,"")</f>
        <v>0</v>
      </c>
      <c r="AA399" s="33" t="str">
        <f>IFERROR(INDEX($Z$2:$Z$8,MATCH(Manuel!$B244:$N280,AA$2:AA$8,0)),"--")</f>
        <v>--</v>
      </c>
      <c r="AB399" s="40" t="str">
        <f>IFERROR(INDEX($Z$2:$Z$8,MATCH(Manuel!$B244:$N282,AB$2:AB$8,0)),"--")</f>
        <v>--</v>
      </c>
      <c r="AC399" s="40" t="str">
        <f>IFERROR(INDEX($Z$2:$Z$8,MATCH(Manuel!$B244:$N282,AC$2:AC$8,0)),"--")</f>
        <v>--</v>
      </c>
      <c r="AD399" s="40" t="str">
        <f>IFERROR(INDEX($Z$2:$Z$8,MATCH(Manuel!$B244:$N282,AD$2:AD$8,0)),"--")</f>
        <v>--</v>
      </c>
      <c r="AE399" s="40" t="str">
        <f>IFERROR(INDEX($Z$2:$Z$8,MATCH(Manuel!$B244:$N282,AE$2:AE$8,0)),"--")</f>
        <v>--</v>
      </c>
      <c r="AF399" s="40" t="str">
        <f>IFERROR(INDEX($Z$2:$Z$8,MATCH(Manuel!$B244:$N282,AF$2:AF$8,0)),"--")</f>
        <v>--</v>
      </c>
      <c r="AG399" s="40" t="str">
        <f>IFERROR(INDEX($Z$2:$Z$8,MATCH(Manuel!$B244:$N282,AG$2:AG$8,0)),"--")</f>
        <v>--</v>
      </c>
      <c r="AH399" s="40" t="str">
        <f>IFERROR(INDEX($Z$2:$Z$8,MATCH(Manuel!$B244:$N282,AH$2:AH$8,0)),"--")</f>
        <v>--</v>
      </c>
      <c r="AI399" s="40" t="str">
        <f>IFERROR(INDEX($Z$2:$Z$8,MATCH(Manuel!$B244:$N282,AI$2:AI$8,0)),"--")</f>
        <v>--</v>
      </c>
      <c r="AJ399" s="40" t="str">
        <f>IFERROR(INDEX($Z$2:$Z$8,MATCH(Manuel!$B244:$N282,AJ$2:AJ$8,0)),"--")</f>
        <v>--</v>
      </c>
      <c r="AK399" s="40" t="str">
        <f>IFERROR(INDEX($Z$2:$Z$8,MATCH(Manuel!$B244:$N282,AK$2:AK$8,0)),"--")</f>
        <v>--</v>
      </c>
      <c r="AL399" s="40" t="str">
        <f>IFERROR(INDEX($Z$2:$Z$8,MATCH(Manuel!$B244:$N282,AL$2:AL$8,0)),"--")</f>
        <v>--</v>
      </c>
      <c r="AM399" s="40" t="str">
        <f>IFERROR(INDEX($Z$2:$Z$8,MATCH(Manuel!$B244:$N282,AM$2:AM$8,0)),"--")</f>
        <v>--</v>
      </c>
      <c r="AN399" s="40" t="str">
        <f>IFERROR(INDEX($Z$2:$Z$8,MATCH(Manuel!$B244:$N282,AN$2:AN$8,0)),"--")</f>
        <v>--</v>
      </c>
      <c r="AO399" s="40" t="str">
        <f>IFERROR(INDEX($Z$2:$Z$8,MATCH(Manuel!$B244:$N282,AO$2:AO$8,0)),"--")</f>
        <v>--</v>
      </c>
      <c r="AP399" s="40" t="str">
        <f>IFERROR(INDEX($Z$2:$Z$8,MATCH(Manuel!$B244:$N282,AP$2:AP$8,0)),"--")</f>
        <v>--</v>
      </c>
      <c r="AQ399" s="40" t="str">
        <f>IFERROR(INDEX($Z$2:$Z$8,MATCH(Manuel!$B244:$N282,AQ$2:AQ$8,0)),"--")</f>
        <v>--</v>
      </c>
      <c r="AR399" s="40" t="str">
        <f>IFERROR(INDEX($Z$2:$Z$8,MATCH(Manuel!$B244:$N282,AR$2:AR$8,0)),"--")</f>
        <v>--</v>
      </c>
      <c r="AS399" s="40" t="str">
        <f>IFERROR(INDEX($Z$2:$Z$8,MATCH(Manuel!$B244:$N282,AS$2:AS$8,0)),"--")</f>
        <v>--</v>
      </c>
      <c r="AT399" s="40" t="str">
        <f>IFERROR(INDEX($Z$2:$Z$8,MATCH(Manuel!$B244:$N282,AT$2:AT$8,0)),"--")</f>
        <v>--</v>
      </c>
    </row>
    <row r="400" spans="26:46">
      <c r="Z400" s="96">
        <f>IFERROR(SUM(AA400:AT400)+Manuel!$C400,"")</f>
        <v>0</v>
      </c>
      <c r="AA400" s="33" t="str">
        <f>IFERROR(INDEX($Z$2:$Z$8,MATCH(Manuel!$B244:$N280,AA$2:AA$8,0)),"--")</f>
        <v>--</v>
      </c>
      <c r="AB400" s="40" t="str">
        <f>IFERROR(INDEX($Z$2:$Z$8,MATCH(Manuel!$B244:$N282,AB$2:AB$8,0)),"--")</f>
        <v>--</v>
      </c>
      <c r="AC400" s="40" t="str">
        <f>IFERROR(INDEX($Z$2:$Z$8,MATCH(Manuel!$B244:$N282,AC$2:AC$8,0)),"--")</f>
        <v>--</v>
      </c>
      <c r="AD400" s="40" t="str">
        <f>IFERROR(INDEX($Z$2:$Z$8,MATCH(Manuel!$B244:$N282,AD$2:AD$8,0)),"--")</f>
        <v>--</v>
      </c>
      <c r="AE400" s="40" t="str">
        <f>IFERROR(INDEX($Z$2:$Z$8,MATCH(Manuel!$B244:$N282,AE$2:AE$8,0)),"--")</f>
        <v>--</v>
      </c>
      <c r="AF400" s="40" t="str">
        <f>IFERROR(INDEX($Z$2:$Z$8,MATCH(Manuel!$B244:$N282,AF$2:AF$8,0)),"--")</f>
        <v>--</v>
      </c>
      <c r="AG400" s="40" t="str">
        <f>IFERROR(INDEX($Z$2:$Z$8,MATCH(Manuel!$B244:$N282,AG$2:AG$8,0)),"--")</f>
        <v>--</v>
      </c>
      <c r="AH400" s="40" t="str">
        <f>IFERROR(INDEX($Z$2:$Z$8,MATCH(Manuel!$B244:$N282,AH$2:AH$8,0)),"--")</f>
        <v>--</v>
      </c>
      <c r="AI400" s="40" t="str">
        <f>IFERROR(INDEX($Z$2:$Z$8,MATCH(Manuel!$B244:$N282,AI$2:AI$8,0)),"--")</f>
        <v>--</v>
      </c>
      <c r="AJ400" s="40" t="str">
        <f>IFERROR(INDEX($Z$2:$Z$8,MATCH(Manuel!$B244:$N282,AJ$2:AJ$8,0)),"--")</f>
        <v>--</v>
      </c>
      <c r="AK400" s="40" t="str">
        <f>IFERROR(INDEX($Z$2:$Z$8,MATCH(Manuel!$B244:$N282,AK$2:AK$8,0)),"--")</f>
        <v>--</v>
      </c>
      <c r="AL400" s="40" t="str">
        <f>IFERROR(INDEX($Z$2:$Z$8,MATCH(Manuel!$B244:$N282,AL$2:AL$8,0)),"--")</f>
        <v>--</v>
      </c>
      <c r="AM400" s="40" t="str">
        <f>IFERROR(INDEX($Z$2:$Z$8,MATCH(Manuel!$B244:$N282,AM$2:AM$8,0)),"--")</f>
        <v>--</v>
      </c>
      <c r="AN400" s="40" t="str">
        <f>IFERROR(INDEX($Z$2:$Z$8,MATCH(Manuel!$B244:$N282,AN$2:AN$8,0)),"--")</f>
        <v>--</v>
      </c>
      <c r="AO400" s="40" t="str">
        <f>IFERROR(INDEX($Z$2:$Z$8,MATCH(Manuel!$B244:$N282,AO$2:AO$8,0)),"--")</f>
        <v>--</v>
      </c>
      <c r="AP400" s="40" t="str">
        <f>IFERROR(INDEX($Z$2:$Z$8,MATCH(Manuel!$B244:$N282,AP$2:AP$8,0)),"--")</f>
        <v>--</v>
      </c>
      <c r="AQ400" s="40" t="str">
        <f>IFERROR(INDEX($Z$2:$Z$8,MATCH(Manuel!$B244:$N282,AQ$2:AQ$8,0)),"--")</f>
        <v>--</v>
      </c>
      <c r="AR400" s="40" t="str">
        <f>IFERROR(INDEX($Z$2:$Z$8,MATCH(Manuel!$B244:$N282,AR$2:AR$8,0)),"--")</f>
        <v>--</v>
      </c>
      <c r="AS400" s="40" t="str">
        <f>IFERROR(INDEX($Z$2:$Z$8,MATCH(Manuel!$B244:$N282,AS$2:AS$8,0)),"--")</f>
        <v>--</v>
      </c>
      <c r="AT400" s="40" t="str">
        <f>IFERROR(INDEX($Z$2:$Z$8,MATCH(Manuel!$B244:$N282,AT$2:AT$8,0)),"--")</f>
        <v>--</v>
      </c>
    </row>
    <row r="401" spans="26:46">
      <c r="Z401" s="96">
        <f>IFERROR(SUM(AA401:AT401)+Manuel!$C401,"")</f>
        <v>0</v>
      </c>
      <c r="AA401" s="33" t="str">
        <f>IFERROR(INDEX($Z$2:$Z$8,MATCH(Manuel!$B244:$N280,AA$2:AA$8,0)),"--")</f>
        <v>--</v>
      </c>
      <c r="AB401" s="40" t="str">
        <f>IFERROR(INDEX($Z$2:$Z$8,MATCH(Manuel!$B244:$N282,AB$2:AB$8,0)),"--")</f>
        <v>--</v>
      </c>
      <c r="AC401" s="40" t="str">
        <f>IFERROR(INDEX($Z$2:$Z$8,MATCH(Manuel!$B244:$N282,AC$2:AC$8,0)),"--")</f>
        <v>--</v>
      </c>
      <c r="AD401" s="40" t="str">
        <f>IFERROR(INDEX($Z$2:$Z$8,MATCH(Manuel!$B244:$N282,AD$2:AD$8,0)),"--")</f>
        <v>--</v>
      </c>
      <c r="AE401" s="40" t="str">
        <f>IFERROR(INDEX($Z$2:$Z$8,MATCH(Manuel!$B244:$N282,AE$2:AE$8,0)),"--")</f>
        <v>--</v>
      </c>
      <c r="AF401" s="40" t="str">
        <f>IFERROR(INDEX($Z$2:$Z$8,MATCH(Manuel!$B244:$N282,AF$2:AF$8,0)),"--")</f>
        <v>--</v>
      </c>
      <c r="AG401" s="40" t="str">
        <f>IFERROR(INDEX($Z$2:$Z$8,MATCH(Manuel!$B244:$N282,AG$2:AG$8,0)),"--")</f>
        <v>--</v>
      </c>
      <c r="AH401" s="40" t="str">
        <f>IFERROR(INDEX($Z$2:$Z$8,MATCH(Manuel!$B244:$N282,AH$2:AH$8,0)),"--")</f>
        <v>--</v>
      </c>
      <c r="AI401" s="40" t="str">
        <f>IFERROR(INDEX($Z$2:$Z$8,MATCH(Manuel!$B244:$N282,AI$2:AI$8,0)),"--")</f>
        <v>--</v>
      </c>
      <c r="AJ401" s="40" t="str">
        <f>IFERROR(INDEX($Z$2:$Z$8,MATCH(Manuel!$B244:$N282,AJ$2:AJ$8,0)),"--")</f>
        <v>--</v>
      </c>
      <c r="AK401" s="40" t="str">
        <f>IFERROR(INDEX($Z$2:$Z$8,MATCH(Manuel!$B244:$N282,AK$2:AK$8,0)),"--")</f>
        <v>--</v>
      </c>
      <c r="AL401" s="40" t="str">
        <f>IFERROR(INDEX($Z$2:$Z$8,MATCH(Manuel!$B244:$N282,AL$2:AL$8,0)),"--")</f>
        <v>--</v>
      </c>
      <c r="AM401" s="40" t="str">
        <f>IFERROR(INDEX($Z$2:$Z$8,MATCH(Manuel!$B244:$N282,AM$2:AM$8,0)),"--")</f>
        <v>--</v>
      </c>
      <c r="AN401" s="40" t="str">
        <f>IFERROR(INDEX($Z$2:$Z$8,MATCH(Manuel!$B244:$N282,AN$2:AN$8,0)),"--")</f>
        <v>--</v>
      </c>
      <c r="AO401" s="40" t="str">
        <f>IFERROR(INDEX($Z$2:$Z$8,MATCH(Manuel!$B244:$N282,AO$2:AO$8,0)),"--")</f>
        <v>--</v>
      </c>
      <c r="AP401" s="40" t="str">
        <f>IFERROR(INDEX($Z$2:$Z$8,MATCH(Manuel!$B244:$N282,AP$2:AP$8,0)),"--")</f>
        <v>--</v>
      </c>
      <c r="AQ401" s="40" t="str">
        <f>IFERROR(INDEX($Z$2:$Z$8,MATCH(Manuel!$B244:$N282,AQ$2:AQ$8,0)),"--")</f>
        <v>--</v>
      </c>
      <c r="AR401" s="40" t="str">
        <f>IFERROR(INDEX($Z$2:$Z$8,MATCH(Manuel!$B244:$N282,AR$2:AR$8,0)),"--")</f>
        <v>--</v>
      </c>
      <c r="AS401" s="40" t="str">
        <f>IFERROR(INDEX($Z$2:$Z$8,MATCH(Manuel!$B244:$N282,AS$2:AS$8,0)),"--")</f>
        <v>--</v>
      </c>
      <c r="AT401" s="40" t="str">
        <f>IFERROR(INDEX($Z$2:$Z$8,MATCH(Manuel!$B244:$N282,AT$2:AT$8,0)),"--")</f>
        <v>--</v>
      </c>
    </row>
    <row r="402" spans="26:46">
      <c r="Z402" s="96">
        <f>IFERROR(SUM(AA402:AT402)+Manuel!$C402,"")</f>
        <v>0</v>
      </c>
      <c r="AA402" s="33" t="str">
        <f>IFERROR(INDEX($Z$2:$Z$8,MATCH(Manuel!$B244:$N280,AA$2:AA$8,0)),"--")</f>
        <v>--</v>
      </c>
      <c r="AB402" s="40" t="str">
        <f>IFERROR(INDEX($Z$2:$Z$8,MATCH(Manuel!$B244:$N282,AB$2:AB$8,0)),"--")</f>
        <v>--</v>
      </c>
      <c r="AC402" s="40" t="str">
        <f>IFERROR(INDEX($Z$2:$Z$8,MATCH(Manuel!$B244:$N282,AC$2:AC$8,0)),"--")</f>
        <v>--</v>
      </c>
      <c r="AD402" s="40" t="str">
        <f>IFERROR(INDEX($Z$2:$Z$8,MATCH(Manuel!$B244:$N282,AD$2:AD$8,0)),"--")</f>
        <v>--</v>
      </c>
      <c r="AE402" s="40" t="str">
        <f>IFERROR(INDEX($Z$2:$Z$8,MATCH(Manuel!$B244:$N282,AE$2:AE$8,0)),"--")</f>
        <v>--</v>
      </c>
      <c r="AF402" s="40" t="str">
        <f>IFERROR(INDEX($Z$2:$Z$8,MATCH(Manuel!$B244:$N282,AF$2:AF$8,0)),"--")</f>
        <v>--</v>
      </c>
      <c r="AG402" s="40" t="str">
        <f>IFERROR(INDEX($Z$2:$Z$8,MATCH(Manuel!$B244:$N282,AG$2:AG$8,0)),"--")</f>
        <v>--</v>
      </c>
      <c r="AH402" s="40" t="str">
        <f>IFERROR(INDEX($Z$2:$Z$8,MATCH(Manuel!$B244:$N282,AH$2:AH$8,0)),"--")</f>
        <v>--</v>
      </c>
      <c r="AI402" s="40" t="str">
        <f>IFERROR(INDEX($Z$2:$Z$8,MATCH(Manuel!$B244:$N282,AI$2:AI$8,0)),"--")</f>
        <v>--</v>
      </c>
      <c r="AJ402" s="40" t="str">
        <f>IFERROR(INDEX($Z$2:$Z$8,MATCH(Manuel!$B244:$N282,AJ$2:AJ$8,0)),"--")</f>
        <v>--</v>
      </c>
      <c r="AK402" s="40" t="str">
        <f>IFERROR(INDEX($Z$2:$Z$8,MATCH(Manuel!$B244:$N282,AK$2:AK$8,0)),"--")</f>
        <v>--</v>
      </c>
      <c r="AL402" s="40" t="str">
        <f>IFERROR(INDEX($Z$2:$Z$8,MATCH(Manuel!$B244:$N282,AL$2:AL$8,0)),"--")</f>
        <v>--</v>
      </c>
      <c r="AM402" s="40" t="str">
        <f>IFERROR(INDEX($Z$2:$Z$8,MATCH(Manuel!$B244:$N282,AM$2:AM$8,0)),"--")</f>
        <v>--</v>
      </c>
      <c r="AN402" s="40" t="str">
        <f>IFERROR(INDEX($Z$2:$Z$8,MATCH(Manuel!$B244:$N282,AN$2:AN$8,0)),"--")</f>
        <v>--</v>
      </c>
      <c r="AO402" s="40" t="str">
        <f>IFERROR(INDEX($Z$2:$Z$8,MATCH(Manuel!$B244:$N282,AO$2:AO$8,0)),"--")</f>
        <v>--</v>
      </c>
      <c r="AP402" s="40" t="str">
        <f>IFERROR(INDEX($Z$2:$Z$8,MATCH(Manuel!$B244:$N282,AP$2:AP$8,0)),"--")</f>
        <v>--</v>
      </c>
      <c r="AQ402" s="40" t="str">
        <f>IFERROR(INDEX($Z$2:$Z$8,MATCH(Manuel!$B244:$N282,AQ$2:AQ$8,0)),"--")</f>
        <v>--</v>
      </c>
      <c r="AR402" s="40" t="str">
        <f>IFERROR(INDEX($Z$2:$Z$8,MATCH(Manuel!$B244:$N282,AR$2:AR$8,0)),"--")</f>
        <v>--</v>
      </c>
      <c r="AS402" s="40" t="str">
        <f>IFERROR(INDEX($Z$2:$Z$8,MATCH(Manuel!$B244:$N282,AS$2:AS$8,0)),"--")</f>
        <v>--</v>
      </c>
      <c r="AT402" s="40" t="str">
        <f>IFERROR(INDEX($Z$2:$Z$8,MATCH(Manuel!$B244:$N282,AT$2:AT$8,0)),"--")</f>
        <v>--</v>
      </c>
    </row>
    <row r="403" spans="26:46">
      <c r="Z403" s="96">
        <f>IFERROR(SUM(AA403:AT403)+Manuel!$C403,"")</f>
        <v>0</v>
      </c>
      <c r="AA403" s="33" t="str">
        <f>IFERROR(INDEX($Z$2:$Z$8,MATCH(Manuel!$B244:$N280,AA$2:AA$8,0)),"--")</f>
        <v>--</v>
      </c>
      <c r="AB403" s="40" t="str">
        <f>IFERROR(INDEX($Z$2:$Z$8,MATCH(Manuel!$B244:$N282,AB$2:AB$8,0)),"--")</f>
        <v>--</v>
      </c>
      <c r="AC403" s="40" t="str">
        <f>IFERROR(INDEX($Z$2:$Z$8,MATCH(Manuel!$B244:$N282,AC$2:AC$8,0)),"--")</f>
        <v>--</v>
      </c>
      <c r="AD403" s="40" t="str">
        <f>IFERROR(INDEX($Z$2:$Z$8,MATCH(Manuel!$B244:$N282,AD$2:AD$8,0)),"--")</f>
        <v>--</v>
      </c>
      <c r="AE403" s="40" t="str">
        <f>IFERROR(INDEX($Z$2:$Z$8,MATCH(Manuel!$B244:$N282,AE$2:AE$8,0)),"--")</f>
        <v>--</v>
      </c>
      <c r="AF403" s="40" t="str">
        <f>IFERROR(INDEX($Z$2:$Z$8,MATCH(Manuel!$B244:$N282,AF$2:AF$8,0)),"--")</f>
        <v>--</v>
      </c>
      <c r="AG403" s="40" t="str">
        <f>IFERROR(INDEX($Z$2:$Z$8,MATCH(Manuel!$B244:$N282,AG$2:AG$8,0)),"--")</f>
        <v>--</v>
      </c>
      <c r="AH403" s="40" t="str">
        <f>IFERROR(INDEX($Z$2:$Z$8,MATCH(Manuel!$B244:$N282,AH$2:AH$8,0)),"--")</f>
        <v>--</v>
      </c>
      <c r="AI403" s="40" t="str">
        <f>IFERROR(INDEX($Z$2:$Z$8,MATCH(Manuel!$B244:$N282,AI$2:AI$8,0)),"--")</f>
        <v>--</v>
      </c>
      <c r="AJ403" s="40" t="str">
        <f>IFERROR(INDEX($Z$2:$Z$8,MATCH(Manuel!$B244:$N282,AJ$2:AJ$8,0)),"--")</f>
        <v>--</v>
      </c>
      <c r="AK403" s="40" t="str">
        <f>IFERROR(INDEX($Z$2:$Z$8,MATCH(Manuel!$B244:$N282,AK$2:AK$8,0)),"--")</f>
        <v>--</v>
      </c>
      <c r="AL403" s="40" t="str">
        <f>IFERROR(INDEX($Z$2:$Z$8,MATCH(Manuel!$B244:$N282,AL$2:AL$8,0)),"--")</f>
        <v>--</v>
      </c>
      <c r="AM403" s="40" t="str">
        <f>IFERROR(INDEX($Z$2:$Z$8,MATCH(Manuel!$B244:$N282,AM$2:AM$8,0)),"--")</f>
        <v>--</v>
      </c>
      <c r="AN403" s="40" t="str">
        <f>IFERROR(INDEX($Z$2:$Z$8,MATCH(Manuel!$B244:$N282,AN$2:AN$8,0)),"--")</f>
        <v>--</v>
      </c>
      <c r="AO403" s="40" t="str">
        <f>IFERROR(INDEX($Z$2:$Z$8,MATCH(Manuel!$B244:$N282,AO$2:AO$8,0)),"--")</f>
        <v>--</v>
      </c>
      <c r="AP403" s="40" t="str">
        <f>IFERROR(INDEX($Z$2:$Z$8,MATCH(Manuel!$B244:$N282,AP$2:AP$8,0)),"--")</f>
        <v>--</v>
      </c>
      <c r="AQ403" s="40" t="str">
        <f>IFERROR(INDEX($Z$2:$Z$8,MATCH(Manuel!$B244:$N282,AQ$2:AQ$8,0)),"--")</f>
        <v>--</v>
      </c>
      <c r="AR403" s="40" t="str">
        <f>IFERROR(INDEX($Z$2:$Z$8,MATCH(Manuel!$B244:$N282,AR$2:AR$8,0)),"--")</f>
        <v>--</v>
      </c>
      <c r="AS403" s="40" t="str">
        <f>IFERROR(INDEX($Z$2:$Z$8,MATCH(Manuel!$B244:$N282,AS$2:AS$8,0)),"--")</f>
        <v>--</v>
      </c>
      <c r="AT403" s="40" t="str">
        <f>IFERROR(INDEX($Z$2:$Z$8,MATCH(Manuel!$B244:$N282,AT$2:AT$8,0)),"--")</f>
        <v>--</v>
      </c>
    </row>
    <row r="404" spans="26:46">
      <c r="Z404" s="96">
        <f>IFERROR(SUM(AA404:AT404)+Manuel!$C404,"")</f>
        <v>0</v>
      </c>
      <c r="AA404" s="33" t="str">
        <f>IFERROR(INDEX($Z$2:$Z$8,MATCH(Manuel!$B244:$N280,AA$2:AA$8,0)),"--")</f>
        <v>--</v>
      </c>
      <c r="AB404" s="40" t="str">
        <f>IFERROR(INDEX($Z$2:$Z$8,MATCH(Manuel!$B244:$N282,AB$2:AB$8,0)),"--")</f>
        <v>--</v>
      </c>
      <c r="AC404" s="40" t="str">
        <f>IFERROR(INDEX($Z$2:$Z$8,MATCH(Manuel!$B244:$N282,AC$2:AC$8,0)),"--")</f>
        <v>--</v>
      </c>
      <c r="AD404" s="40" t="str">
        <f>IFERROR(INDEX($Z$2:$Z$8,MATCH(Manuel!$B244:$N282,AD$2:AD$8,0)),"--")</f>
        <v>--</v>
      </c>
      <c r="AE404" s="40" t="str">
        <f>IFERROR(INDEX($Z$2:$Z$8,MATCH(Manuel!$B244:$N282,AE$2:AE$8,0)),"--")</f>
        <v>--</v>
      </c>
      <c r="AF404" s="40" t="str">
        <f>IFERROR(INDEX($Z$2:$Z$8,MATCH(Manuel!$B244:$N282,AF$2:AF$8,0)),"--")</f>
        <v>--</v>
      </c>
      <c r="AG404" s="40" t="str">
        <f>IFERROR(INDEX($Z$2:$Z$8,MATCH(Manuel!$B244:$N282,AG$2:AG$8,0)),"--")</f>
        <v>--</v>
      </c>
      <c r="AH404" s="40" t="str">
        <f>IFERROR(INDEX($Z$2:$Z$8,MATCH(Manuel!$B244:$N282,AH$2:AH$8,0)),"--")</f>
        <v>--</v>
      </c>
      <c r="AI404" s="40" t="str">
        <f>IFERROR(INDEX($Z$2:$Z$8,MATCH(Manuel!$B244:$N282,AI$2:AI$8,0)),"--")</f>
        <v>--</v>
      </c>
      <c r="AJ404" s="40" t="str">
        <f>IFERROR(INDEX($Z$2:$Z$8,MATCH(Manuel!$B244:$N282,AJ$2:AJ$8,0)),"--")</f>
        <v>--</v>
      </c>
      <c r="AK404" s="40" t="str">
        <f>IFERROR(INDEX($Z$2:$Z$8,MATCH(Manuel!$B244:$N282,AK$2:AK$8,0)),"--")</f>
        <v>--</v>
      </c>
      <c r="AL404" s="40" t="str">
        <f>IFERROR(INDEX($Z$2:$Z$8,MATCH(Manuel!$B244:$N282,AL$2:AL$8,0)),"--")</f>
        <v>--</v>
      </c>
      <c r="AM404" s="40" t="str">
        <f>IFERROR(INDEX($Z$2:$Z$8,MATCH(Manuel!$B244:$N282,AM$2:AM$8,0)),"--")</f>
        <v>--</v>
      </c>
      <c r="AN404" s="40" t="str">
        <f>IFERROR(INDEX($Z$2:$Z$8,MATCH(Manuel!$B244:$N282,AN$2:AN$8,0)),"--")</f>
        <v>--</v>
      </c>
      <c r="AO404" s="40" t="str">
        <f>IFERROR(INDEX($Z$2:$Z$8,MATCH(Manuel!$B244:$N282,AO$2:AO$8,0)),"--")</f>
        <v>--</v>
      </c>
      <c r="AP404" s="40" t="str">
        <f>IFERROR(INDEX($Z$2:$Z$8,MATCH(Manuel!$B244:$N282,AP$2:AP$8,0)),"--")</f>
        <v>--</v>
      </c>
      <c r="AQ404" s="40" t="str">
        <f>IFERROR(INDEX($Z$2:$Z$8,MATCH(Manuel!$B244:$N282,AQ$2:AQ$8,0)),"--")</f>
        <v>--</v>
      </c>
      <c r="AR404" s="40" t="str">
        <f>IFERROR(INDEX($Z$2:$Z$8,MATCH(Manuel!$B244:$N282,AR$2:AR$8,0)),"--")</f>
        <v>--</v>
      </c>
      <c r="AS404" s="40" t="str">
        <f>IFERROR(INDEX($Z$2:$Z$8,MATCH(Manuel!$B244:$N282,AS$2:AS$8,0)),"--")</f>
        <v>--</v>
      </c>
      <c r="AT404" s="40" t="str">
        <f>IFERROR(INDEX($Z$2:$Z$8,MATCH(Manuel!$B244:$N282,AT$2:AT$8,0)),"--")</f>
        <v>--</v>
      </c>
    </row>
    <row r="405" spans="26:46">
      <c r="Z405" s="96">
        <f>IFERROR(SUM(AA405:AT405)+Manuel!$C405,"")</f>
        <v>0</v>
      </c>
      <c r="AA405" s="33" t="str">
        <f>IFERROR(INDEX($Z$2:$Z$8,MATCH(Manuel!$B244:$N280,AA$2:AA$8,0)),"--")</f>
        <v>--</v>
      </c>
      <c r="AB405" s="40" t="str">
        <f>IFERROR(INDEX($Z$2:$Z$8,MATCH(Manuel!$B244:$N282,AB$2:AB$8,0)),"--")</f>
        <v>--</v>
      </c>
      <c r="AC405" s="40" t="str">
        <f>IFERROR(INDEX($Z$2:$Z$8,MATCH(Manuel!$B244:$N282,AC$2:AC$8,0)),"--")</f>
        <v>--</v>
      </c>
      <c r="AD405" s="40" t="str">
        <f>IFERROR(INDEX($Z$2:$Z$8,MATCH(Manuel!$B244:$N282,AD$2:AD$8,0)),"--")</f>
        <v>--</v>
      </c>
      <c r="AE405" s="40" t="str">
        <f>IFERROR(INDEX($Z$2:$Z$8,MATCH(Manuel!$B244:$N282,AE$2:AE$8,0)),"--")</f>
        <v>--</v>
      </c>
      <c r="AF405" s="40" t="str">
        <f>IFERROR(INDEX($Z$2:$Z$8,MATCH(Manuel!$B244:$N282,AF$2:AF$8,0)),"--")</f>
        <v>--</v>
      </c>
      <c r="AG405" s="40" t="str">
        <f>IFERROR(INDEX($Z$2:$Z$8,MATCH(Manuel!$B244:$N282,AG$2:AG$8,0)),"--")</f>
        <v>--</v>
      </c>
      <c r="AH405" s="40" t="str">
        <f>IFERROR(INDEX($Z$2:$Z$8,MATCH(Manuel!$B244:$N282,AH$2:AH$8,0)),"--")</f>
        <v>--</v>
      </c>
      <c r="AI405" s="40" t="str">
        <f>IFERROR(INDEX($Z$2:$Z$8,MATCH(Manuel!$B244:$N282,AI$2:AI$8,0)),"--")</f>
        <v>--</v>
      </c>
      <c r="AJ405" s="40" t="str">
        <f>IFERROR(INDEX($Z$2:$Z$8,MATCH(Manuel!$B244:$N282,AJ$2:AJ$8,0)),"--")</f>
        <v>--</v>
      </c>
      <c r="AK405" s="40" t="str">
        <f>IFERROR(INDEX($Z$2:$Z$8,MATCH(Manuel!$B244:$N282,AK$2:AK$8,0)),"--")</f>
        <v>--</v>
      </c>
      <c r="AL405" s="40" t="str">
        <f>IFERROR(INDEX($Z$2:$Z$8,MATCH(Manuel!$B244:$N282,AL$2:AL$8,0)),"--")</f>
        <v>--</v>
      </c>
      <c r="AM405" s="40" t="str">
        <f>IFERROR(INDEX($Z$2:$Z$8,MATCH(Manuel!$B244:$N282,AM$2:AM$8,0)),"--")</f>
        <v>--</v>
      </c>
      <c r="AN405" s="40" t="str">
        <f>IFERROR(INDEX($Z$2:$Z$8,MATCH(Manuel!$B244:$N282,AN$2:AN$8,0)),"--")</f>
        <v>--</v>
      </c>
      <c r="AO405" s="40" t="str">
        <f>IFERROR(INDEX($Z$2:$Z$8,MATCH(Manuel!$B244:$N282,AO$2:AO$8,0)),"--")</f>
        <v>--</v>
      </c>
      <c r="AP405" s="40" t="str">
        <f>IFERROR(INDEX($Z$2:$Z$8,MATCH(Manuel!$B244:$N282,AP$2:AP$8,0)),"--")</f>
        <v>--</v>
      </c>
      <c r="AQ405" s="40" t="str">
        <f>IFERROR(INDEX($Z$2:$Z$8,MATCH(Manuel!$B244:$N282,AQ$2:AQ$8,0)),"--")</f>
        <v>--</v>
      </c>
      <c r="AR405" s="40" t="str">
        <f>IFERROR(INDEX($Z$2:$Z$8,MATCH(Manuel!$B244:$N282,AR$2:AR$8,0)),"--")</f>
        <v>--</v>
      </c>
      <c r="AS405" s="40" t="str">
        <f>IFERROR(INDEX($Z$2:$Z$8,MATCH(Manuel!$B244:$N282,AS$2:AS$8,0)),"--")</f>
        <v>--</v>
      </c>
      <c r="AT405" s="40" t="str">
        <f>IFERROR(INDEX($Z$2:$Z$8,MATCH(Manuel!$B244:$N282,AT$2:AT$8,0)),"--")</f>
        <v>--</v>
      </c>
    </row>
    <row r="406" spans="26:46">
      <c r="Z406" s="96">
        <f>IFERROR(SUM(AA406:AT406)+Manuel!$C406,"")</f>
        <v>0</v>
      </c>
      <c r="AA406" s="33" t="str">
        <f>IFERROR(INDEX($Z$2:$Z$8,MATCH(Manuel!$B244:$N280,AA$2:AA$8,0)),"--")</f>
        <v>--</v>
      </c>
      <c r="AB406" s="40" t="str">
        <f>IFERROR(INDEX($Z$2:$Z$8,MATCH(Manuel!$B244:$N282,AB$2:AB$8,0)),"--")</f>
        <v>--</v>
      </c>
      <c r="AC406" s="40" t="str">
        <f>IFERROR(INDEX($Z$2:$Z$8,MATCH(Manuel!$B244:$N282,AC$2:AC$8,0)),"--")</f>
        <v>--</v>
      </c>
      <c r="AD406" s="40" t="str">
        <f>IFERROR(INDEX($Z$2:$Z$8,MATCH(Manuel!$B244:$N282,AD$2:AD$8,0)),"--")</f>
        <v>--</v>
      </c>
      <c r="AE406" s="40" t="str">
        <f>IFERROR(INDEX($Z$2:$Z$8,MATCH(Manuel!$B244:$N282,AE$2:AE$8,0)),"--")</f>
        <v>--</v>
      </c>
      <c r="AF406" s="40" t="str">
        <f>IFERROR(INDEX($Z$2:$Z$8,MATCH(Manuel!$B244:$N282,AF$2:AF$8,0)),"--")</f>
        <v>--</v>
      </c>
      <c r="AG406" s="40" t="str">
        <f>IFERROR(INDEX($Z$2:$Z$8,MATCH(Manuel!$B244:$N282,AG$2:AG$8,0)),"--")</f>
        <v>--</v>
      </c>
      <c r="AH406" s="40" t="str">
        <f>IFERROR(INDEX($Z$2:$Z$8,MATCH(Manuel!$B244:$N282,AH$2:AH$8,0)),"--")</f>
        <v>--</v>
      </c>
      <c r="AI406" s="40" t="str">
        <f>IFERROR(INDEX($Z$2:$Z$8,MATCH(Manuel!$B244:$N282,AI$2:AI$8,0)),"--")</f>
        <v>--</v>
      </c>
      <c r="AJ406" s="40" t="str">
        <f>IFERROR(INDEX($Z$2:$Z$8,MATCH(Manuel!$B244:$N282,AJ$2:AJ$8,0)),"--")</f>
        <v>--</v>
      </c>
      <c r="AK406" s="40" t="str">
        <f>IFERROR(INDEX($Z$2:$Z$8,MATCH(Manuel!$B244:$N282,AK$2:AK$8,0)),"--")</f>
        <v>--</v>
      </c>
      <c r="AL406" s="40" t="str">
        <f>IFERROR(INDEX($Z$2:$Z$8,MATCH(Manuel!$B244:$N282,AL$2:AL$8,0)),"--")</f>
        <v>--</v>
      </c>
      <c r="AM406" s="40" t="str">
        <f>IFERROR(INDEX($Z$2:$Z$8,MATCH(Manuel!$B244:$N282,AM$2:AM$8,0)),"--")</f>
        <v>--</v>
      </c>
      <c r="AN406" s="40" t="str">
        <f>IFERROR(INDEX($Z$2:$Z$8,MATCH(Manuel!$B244:$N282,AN$2:AN$8,0)),"--")</f>
        <v>--</v>
      </c>
      <c r="AO406" s="40" t="str">
        <f>IFERROR(INDEX($Z$2:$Z$8,MATCH(Manuel!$B244:$N282,AO$2:AO$8,0)),"--")</f>
        <v>--</v>
      </c>
      <c r="AP406" s="40" t="str">
        <f>IFERROR(INDEX($Z$2:$Z$8,MATCH(Manuel!$B244:$N282,AP$2:AP$8,0)),"--")</f>
        <v>--</v>
      </c>
      <c r="AQ406" s="40" t="str">
        <f>IFERROR(INDEX($Z$2:$Z$8,MATCH(Manuel!$B244:$N282,AQ$2:AQ$8,0)),"--")</f>
        <v>--</v>
      </c>
      <c r="AR406" s="40" t="str">
        <f>IFERROR(INDEX($Z$2:$Z$8,MATCH(Manuel!$B244:$N282,AR$2:AR$8,0)),"--")</f>
        <v>--</v>
      </c>
      <c r="AS406" s="40" t="str">
        <f>IFERROR(INDEX($Z$2:$Z$8,MATCH(Manuel!$B244:$N282,AS$2:AS$8,0)),"--")</f>
        <v>--</v>
      </c>
      <c r="AT406" s="40" t="str">
        <f>IFERROR(INDEX($Z$2:$Z$8,MATCH(Manuel!$B244:$N282,AT$2:AT$8,0)),"--")</f>
        <v>--</v>
      </c>
    </row>
    <row r="407" spans="26:46">
      <c r="Z407" s="96">
        <f>IFERROR(SUM(AA407:AT407)+Manuel!$C407,"")</f>
        <v>0</v>
      </c>
      <c r="AA407" s="33" t="str">
        <f>IFERROR(INDEX($Z$2:$Z$8,MATCH(Manuel!$B244:$N280,AA$2:AA$8,0)),"--")</f>
        <v>--</v>
      </c>
      <c r="AB407" s="40" t="str">
        <f>IFERROR(INDEX($Z$2:$Z$8,MATCH(Manuel!$B244:$N282,AB$2:AB$8,0)),"--")</f>
        <v>--</v>
      </c>
      <c r="AC407" s="40" t="str">
        <f>IFERROR(INDEX($Z$2:$Z$8,MATCH(Manuel!$B244:$N282,AC$2:AC$8,0)),"--")</f>
        <v>--</v>
      </c>
      <c r="AD407" s="40" t="str">
        <f>IFERROR(INDEX($Z$2:$Z$8,MATCH(Manuel!$B244:$N282,AD$2:AD$8,0)),"--")</f>
        <v>--</v>
      </c>
      <c r="AE407" s="40" t="str">
        <f>IFERROR(INDEX($Z$2:$Z$8,MATCH(Manuel!$B244:$N282,AE$2:AE$8,0)),"--")</f>
        <v>--</v>
      </c>
      <c r="AF407" s="40" t="str">
        <f>IFERROR(INDEX($Z$2:$Z$8,MATCH(Manuel!$B244:$N282,AF$2:AF$8,0)),"--")</f>
        <v>--</v>
      </c>
      <c r="AG407" s="40" t="str">
        <f>IFERROR(INDEX($Z$2:$Z$8,MATCH(Manuel!$B244:$N282,AG$2:AG$8,0)),"--")</f>
        <v>--</v>
      </c>
      <c r="AH407" s="40" t="str">
        <f>IFERROR(INDEX($Z$2:$Z$8,MATCH(Manuel!$B244:$N282,AH$2:AH$8,0)),"--")</f>
        <v>--</v>
      </c>
      <c r="AI407" s="40" t="str">
        <f>IFERROR(INDEX($Z$2:$Z$8,MATCH(Manuel!$B244:$N282,AI$2:AI$8,0)),"--")</f>
        <v>--</v>
      </c>
      <c r="AJ407" s="40" t="str">
        <f>IFERROR(INDEX($Z$2:$Z$8,MATCH(Manuel!$B244:$N282,AJ$2:AJ$8,0)),"--")</f>
        <v>--</v>
      </c>
      <c r="AK407" s="40" t="str">
        <f>IFERROR(INDEX($Z$2:$Z$8,MATCH(Manuel!$B244:$N282,AK$2:AK$8,0)),"--")</f>
        <v>--</v>
      </c>
      <c r="AL407" s="40" t="str">
        <f>IFERROR(INDEX($Z$2:$Z$8,MATCH(Manuel!$B244:$N282,AL$2:AL$8,0)),"--")</f>
        <v>--</v>
      </c>
      <c r="AM407" s="40" t="str">
        <f>IFERROR(INDEX($Z$2:$Z$8,MATCH(Manuel!$B244:$N282,AM$2:AM$8,0)),"--")</f>
        <v>--</v>
      </c>
      <c r="AN407" s="40" t="str">
        <f>IFERROR(INDEX($Z$2:$Z$8,MATCH(Manuel!$B244:$N282,AN$2:AN$8,0)),"--")</f>
        <v>--</v>
      </c>
      <c r="AO407" s="40" t="str">
        <f>IFERROR(INDEX($Z$2:$Z$8,MATCH(Manuel!$B244:$N282,AO$2:AO$8,0)),"--")</f>
        <v>--</v>
      </c>
      <c r="AP407" s="40" t="str">
        <f>IFERROR(INDEX($Z$2:$Z$8,MATCH(Manuel!$B244:$N282,AP$2:AP$8,0)),"--")</f>
        <v>--</v>
      </c>
      <c r="AQ407" s="40" t="str">
        <f>IFERROR(INDEX($Z$2:$Z$8,MATCH(Manuel!$B244:$N282,AQ$2:AQ$8,0)),"--")</f>
        <v>--</v>
      </c>
      <c r="AR407" s="40" t="str">
        <f>IFERROR(INDEX($Z$2:$Z$8,MATCH(Manuel!$B244:$N282,AR$2:AR$8,0)),"--")</f>
        <v>--</v>
      </c>
      <c r="AS407" s="40" t="str">
        <f>IFERROR(INDEX($Z$2:$Z$8,MATCH(Manuel!$B244:$N282,AS$2:AS$8,0)),"--")</f>
        <v>--</v>
      </c>
      <c r="AT407" s="40" t="str">
        <f>IFERROR(INDEX($Z$2:$Z$8,MATCH(Manuel!$B244:$N282,AT$2:AT$8,0)),"--")</f>
        <v>--</v>
      </c>
    </row>
    <row r="408" spans="26:46">
      <c r="Z408" s="96">
        <f>IFERROR(SUM(AA408:AT408)+Manuel!$C408,"")</f>
        <v>0</v>
      </c>
      <c r="AA408" s="33" t="str">
        <f>IFERROR(INDEX($Z$2:$Z$8,MATCH(Manuel!$B244:$N280,AA$2:AA$8,0)),"--")</f>
        <v>--</v>
      </c>
      <c r="AB408" s="40" t="str">
        <f>IFERROR(INDEX($Z$2:$Z$8,MATCH(Manuel!$B244:$N282,AB$2:AB$8,0)),"--")</f>
        <v>--</v>
      </c>
      <c r="AC408" s="40" t="str">
        <f>IFERROR(INDEX($Z$2:$Z$8,MATCH(Manuel!$B244:$N282,AC$2:AC$8,0)),"--")</f>
        <v>--</v>
      </c>
      <c r="AD408" s="40" t="str">
        <f>IFERROR(INDEX($Z$2:$Z$8,MATCH(Manuel!$B244:$N282,AD$2:AD$8,0)),"--")</f>
        <v>--</v>
      </c>
      <c r="AE408" s="40" t="str">
        <f>IFERROR(INDEX($Z$2:$Z$8,MATCH(Manuel!$B244:$N282,AE$2:AE$8,0)),"--")</f>
        <v>--</v>
      </c>
      <c r="AF408" s="40" t="str">
        <f>IFERROR(INDEX($Z$2:$Z$8,MATCH(Manuel!$B244:$N282,AF$2:AF$8,0)),"--")</f>
        <v>--</v>
      </c>
      <c r="AG408" s="40" t="str">
        <f>IFERROR(INDEX($Z$2:$Z$8,MATCH(Manuel!$B244:$N282,AG$2:AG$8,0)),"--")</f>
        <v>--</v>
      </c>
      <c r="AH408" s="40" t="str">
        <f>IFERROR(INDEX($Z$2:$Z$8,MATCH(Manuel!$B244:$N282,AH$2:AH$8,0)),"--")</f>
        <v>--</v>
      </c>
      <c r="AI408" s="40" t="str">
        <f>IFERROR(INDEX($Z$2:$Z$8,MATCH(Manuel!$B244:$N282,AI$2:AI$8,0)),"--")</f>
        <v>--</v>
      </c>
      <c r="AJ408" s="40" t="str">
        <f>IFERROR(INDEX($Z$2:$Z$8,MATCH(Manuel!$B244:$N282,AJ$2:AJ$8,0)),"--")</f>
        <v>--</v>
      </c>
      <c r="AK408" s="40" t="str">
        <f>IFERROR(INDEX($Z$2:$Z$8,MATCH(Manuel!$B244:$N282,AK$2:AK$8,0)),"--")</f>
        <v>--</v>
      </c>
      <c r="AL408" s="40" t="str">
        <f>IFERROR(INDEX($Z$2:$Z$8,MATCH(Manuel!$B244:$N282,AL$2:AL$8,0)),"--")</f>
        <v>--</v>
      </c>
      <c r="AM408" s="40" t="str">
        <f>IFERROR(INDEX($Z$2:$Z$8,MATCH(Manuel!$B244:$N282,AM$2:AM$8,0)),"--")</f>
        <v>--</v>
      </c>
      <c r="AN408" s="40" t="str">
        <f>IFERROR(INDEX($Z$2:$Z$8,MATCH(Manuel!$B244:$N282,AN$2:AN$8,0)),"--")</f>
        <v>--</v>
      </c>
      <c r="AO408" s="40" t="str">
        <f>IFERROR(INDEX($Z$2:$Z$8,MATCH(Manuel!$B244:$N282,AO$2:AO$8,0)),"--")</f>
        <v>--</v>
      </c>
      <c r="AP408" s="40" t="str">
        <f>IFERROR(INDEX($Z$2:$Z$8,MATCH(Manuel!$B244:$N282,AP$2:AP$8,0)),"--")</f>
        <v>--</v>
      </c>
      <c r="AQ408" s="40" t="str">
        <f>IFERROR(INDEX($Z$2:$Z$8,MATCH(Manuel!$B244:$N282,AQ$2:AQ$8,0)),"--")</f>
        <v>--</v>
      </c>
      <c r="AR408" s="40" t="str">
        <f>IFERROR(INDEX($Z$2:$Z$8,MATCH(Manuel!$B244:$N282,AR$2:AR$8,0)),"--")</f>
        <v>--</v>
      </c>
      <c r="AS408" s="40" t="str">
        <f>IFERROR(INDEX($Z$2:$Z$8,MATCH(Manuel!$B244:$N282,AS$2:AS$8,0)),"--")</f>
        <v>--</v>
      </c>
      <c r="AT408" s="40" t="str">
        <f>IFERROR(INDEX($Z$2:$Z$8,MATCH(Manuel!$B244:$N282,AT$2:AT$8,0)),"--")</f>
        <v>--</v>
      </c>
    </row>
    <row r="409" spans="26:46">
      <c r="Z409" s="96">
        <f>IFERROR(SUM(AA409:AT409)+Manuel!$C409,"")</f>
        <v>0</v>
      </c>
      <c r="AA409" s="33" t="str">
        <f>IFERROR(INDEX($Z$2:$Z$8,MATCH(Manuel!$B244:$N280,AA$2:AA$8,0)),"--")</f>
        <v>--</v>
      </c>
      <c r="AB409" s="40" t="str">
        <f>IFERROR(INDEX($Z$2:$Z$8,MATCH(Manuel!$B244:$N282,AB$2:AB$8,0)),"--")</f>
        <v>--</v>
      </c>
      <c r="AC409" s="40" t="str">
        <f>IFERROR(INDEX($Z$2:$Z$8,MATCH(Manuel!$B244:$N282,AC$2:AC$8,0)),"--")</f>
        <v>--</v>
      </c>
      <c r="AD409" s="40" t="str">
        <f>IFERROR(INDEX($Z$2:$Z$8,MATCH(Manuel!$B244:$N282,AD$2:AD$8,0)),"--")</f>
        <v>--</v>
      </c>
      <c r="AE409" s="40" t="str">
        <f>IFERROR(INDEX($Z$2:$Z$8,MATCH(Manuel!$B244:$N282,AE$2:AE$8,0)),"--")</f>
        <v>--</v>
      </c>
      <c r="AF409" s="40" t="str">
        <f>IFERROR(INDEX($Z$2:$Z$8,MATCH(Manuel!$B244:$N282,AF$2:AF$8,0)),"--")</f>
        <v>--</v>
      </c>
      <c r="AG409" s="40" t="str">
        <f>IFERROR(INDEX($Z$2:$Z$8,MATCH(Manuel!$B244:$N282,AG$2:AG$8,0)),"--")</f>
        <v>--</v>
      </c>
      <c r="AH409" s="40" t="str">
        <f>IFERROR(INDEX($Z$2:$Z$8,MATCH(Manuel!$B244:$N282,AH$2:AH$8,0)),"--")</f>
        <v>--</v>
      </c>
      <c r="AI409" s="40" t="str">
        <f>IFERROR(INDEX($Z$2:$Z$8,MATCH(Manuel!$B244:$N282,AI$2:AI$8,0)),"--")</f>
        <v>--</v>
      </c>
      <c r="AJ409" s="40" t="str">
        <f>IFERROR(INDEX($Z$2:$Z$8,MATCH(Manuel!$B244:$N282,AJ$2:AJ$8,0)),"--")</f>
        <v>--</v>
      </c>
      <c r="AK409" s="40" t="str">
        <f>IFERROR(INDEX($Z$2:$Z$8,MATCH(Manuel!$B244:$N282,AK$2:AK$8,0)),"--")</f>
        <v>--</v>
      </c>
      <c r="AL409" s="40" t="str">
        <f>IFERROR(INDEX($Z$2:$Z$8,MATCH(Manuel!$B244:$N282,AL$2:AL$8,0)),"--")</f>
        <v>--</v>
      </c>
      <c r="AM409" s="40" t="str">
        <f>IFERROR(INDEX($Z$2:$Z$8,MATCH(Manuel!$B244:$N282,AM$2:AM$8,0)),"--")</f>
        <v>--</v>
      </c>
      <c r="AN409" s="40" t="str">
        <f>IFERROR(INDEX($Z$2:$Z$8,MATCH(Manuel!$B244:$N282,AN$2:AN$8,0)),"--")</f>
        <v>--</v>
      </c>
      <c r="AO409" s="40" t="str">
        <f>IFERROR(INDEX($Z$2:$Z$8,MATCH(Manuel!$B244:$N282,AO$2:AO$8,0)),"--")</f>
        <v>--</v>
      </c>
      <c r="AP409" s="40" t="str">
        <f>IFERROR(INDEX($Z$2:$Z$8,MATCH(Manuel!$B244:$N282,AP$2:AP$8,0)),"--")</f>
        <v>--</v>
      </c>
      <c r="AQ409" s="40" t="str">
        <f>IFERROR(INDEX($Z$2:$Z$8,MATCH(Manuel!$B244:$N282,AQ$2:AQ$8,0)),"--")</f>
        <v>--</v>
      </c>
      <c r="AR409" s="40" t="str">
        <f>IFERROR(INDEX($Z$2:$Z$8,MATCH(Manuel!$B244:$N282,AR$2:AR$8,0)),"--")</f>
        <v>--</v>
      </c>
      <c r="AS409" s="40" t="str">
        <f>IFERROR(INDEX($Z$2:$Z$8,MATCH(Manuel!$B244:$N282,AS$2:AS$8,0)),"--")</f>
        <v>--</v>
      </c>
      <c r="AT409" s="40" t="str">
        <f>IFERROR(INDEX($Z$2:$Z$8,MATCH(Manuel!$B244:$N282,AT$2:AT$8,0)),"--")</f>
        <v>--</v>
      </c>
    </row>
    <row r="410" spans="26:46">
      <c r="Z410" s="96">
        <f>IFERROR(SUM(AA410:AT410)+Manuel!$C410,"")</f>
        <v>0</v>
      </c>
      <c r="AA410" s="33" t="str">
        <f>IFERROR(INDEX($Z$2:$Z$8,MATCH(Manuel!$B244:$N280,AA$2:AA$8,0)),"--")</f>
        <v>--</v>
      </c>
      <c r="AB410" s="40" t="str">
        <f>IFERROR(INDEX($Z$2:$Z$8,MATCH(Manuel!$B244:$N282,AB$2:AB$8,0)),"--")</f>
        <v>--</v>
      </c>
      <c r="AC410" s="40" t="str">
        <f>IFERROR(INDEX($Z$2:$Z$8,MATCH(Manuel!$B244:$N282,AC$2:AC$8,0)),"--")</f>
        <v>--</v>
      </c>
      <c r="AD410" s="40" t="str">
        <f>IFERROR(INDEX($Z$2:$Z$8,MATCH(Manuel!$B244:$N282,AD$2:AD$8,0)),"--")</f>
        <v>--</v>
      </c>
      <c r="AE410" s="40" t="str">
        <f>IFERROR(INDEX($Z$2:$Z$8,MATCH(Manuel!$B244:$N282,AE$2:AE$8,0)),"--")</f>
        <v>--</v>
      </c>
      <c r="AF410" s="40" t="str">
        <f>IFERROR(INDEX($Z$2:$Z$8,MATCH(Manuel!$B244:$N282,AF$2:AF$8,0)),"--")</f>
        <v>--</v>
      </c>
      <c r="AG410" s="40" t="str">
        <f>IFERROR(INDEX($Z$2:$Z$8,MATCH(Manuel!$B244:$N282,AG$2:AG$8,0)),"--")</f>
        <v>--</v>
      </c>
      <c r="AH410" s="40" t="str">
        <f>IFERROR(INDEX($Z$2:$Z$8,MATCH(Manuel!$B244:$N282,AH$2:AH$8,0)),"--")</f>
        <v>--</v>
      </c>
      <c r="AI410" s="40" t="str">
        <f>IFERROR(INDEX($Z$2:$Z$8,MATCH(Manuel!$B244:$N282,AI$2:AI$8,0)),"--")</f>
        <v>--</v>
      </c>
      <c r="AJ410" s="40" t="str">
        <f>IFERROR(INDEX($Z$2:$Z$8,MATCH(Manuel!$B244:$N282,AJ$2:AJ$8,0)),"--")</f>
        <v>--</v>
      </c>
      <c r="AK410" s="40" t="str">
        <f>IFERROR(INDEX($Z$2:$Z$8,MATCH(Manuel!$B244:$N282,AK$2:AK$8,0)),"--")</f>
        <v>--</v>
      </c>
      <c r="AL410" s="40" t="str">
        <f>IFERROR(INDEX($Z$2:$Z$8,MATCH(Manuel!$B244:$N282,AL$2:AL$8,0)),"--")</f>
        <v>--</v>
      </c>
      <c r="AM410" s="40" t="str">
        <f>IFERROR(INDEX($Z$2:$Z$8,MATCH(Manuel!$B244:$N282,AM$2:AM$8,0)),"--")</f>
        <v>--</v>
      </c>
      <c r="AN410" s="40" t="str">
        <f>IFERROR(INDEX($Z$2:$Z$8,MATCH(Manuel!$B244:$N282,AN$2:AN$8,0)),"--")</f>
        <v>--</v>
      </c>
      <c r="AO410" s="40" t="str">
        <f>IFERROR(INDEX($Z$2:$Z$8,MATCH(Manuel!$B244:$N282,AO$2:AO$8,0)),"--")</f>
        <v>--</v>
      </c>
      <c r="AP410" s="40" t="str">
        <f>IFERROR(INDEX($Z$2:$Z$8,MATCH(Manuel!$B244:$N282,AP$2:AP$8,0)),"--")</f>
        <v>--</v>
      </c>
      <c r="AQ410" s="40" t="str">
        <f>IFERROR(INDEX($Z$2:$Z$8,MATCH(Manuel!$B244:$N282,AQ$2:AQ$8,0)),"--")</f>
        <v>--</v>
      </c>
      <c r="AR410" s="40" t="str">
        <f>IFERROR(INDEX($Z$2:$Z$8,MATCH(Manuel!$B244:$N282,AR$2:AR$8,0)),"--")</f>
        <v>--</v>
      </c>
      <c r="AS410" s="40" t="str">
        <f>IFERROR(INDEX($Z$2:$Z$8,MATCH(Manuel!$B244:$N282,AS$2:AS$8,0)),"--")</f>
        <v>--</v>
      </c>
      <c r="AT410" s="40" t="str">
        <f>IFERROR(INDEX($Z$2:$Z$8,MATCH(Manuel!$B244:$N282,AT$2:AT$8,0)),"--")</f>
        <v>--</v>
      </c>
    </row>
    <row r="411" spans="26:46">
      <c r="Z411" s="96">
        <f>IFERROR(SUM(AA411:AT411)+Manuel!$C411,"")</f>
        <v>0</v>
      </c>
      <c r="AA411" s="33" t="str">
        <f>IFERROR(INDEX($Z$2:$Z$8,MATCH(Manuel!$B244:$N280,AA$2:AA$8,0)),"--")</f>
        <v>--</v>
      </c>
      <c r="AB411" s="40" t="str">
        <f>IFERROR(INDEX($Z$2:$Z$8,MATCH(Manuel!$B244:$N282,AB$2:AB$8,0)),"--")</f>
        <v>--</v>
      </c>
      <c r="AC411" s="40" t="str">
        <f>IFERROR(INDEX($Z$2:$Z$8,MATCH(Manuel!$B244:$N282,AC$2:AC$8,0)),"--")</f>
        <v>--</v>
      </c>
      <c r="AD411" s="40" t="str">
        <f>IFERROR(INDEX($Z$2:$Z$8,MATCH(Manuel!$B244:$N282,AD$2:AD$8,0)),"--")</f>
        <v>--</v>
      </c>
      <c r="AE411" s="40" t="str">
        <f>IFERROR(INDEX($Z$2:$Z$8,MATCH(Manuel!$B244:$N282,AE$2:AE$8,0)),"--")</f>
        <v>--</v>
      </c>
      <c r="AF411" s="40" t="str">
        <f>IFERROR(INDEX($Z$2:$Z$8,MATCH(Manuel!$B244:$N282,AF$2:AF$8,0)),"--")</f>
        <v>--</v>
      </c>
      <c r="AG411" s="40" t="str">
        <f>IFERROR(INDEX($Z$2:$Z$8,MATCH(Manuel!$B244:$N282,AG$2:AG$8,0)),"--")</f>
        <v>--</v>
      </c>
      <c r="AH411" s="40" t="str">
        <f>IFERROR(INDEX($Z$2:$Z$8,MATCH(Manuel!$B244:$N282,AH$2:AH$8,0)),"--")</f>
        <v>--</v>
      </c>
      <c r="AI411" s="40" t="str">
        <f>IFERROR(INDEX($Z$2:$Z$8,MATCH(Manuel!$B244:$N282,AI$2:AI$8,0)),"--")</f>
        <v>--</v>
      </c>
      <c r="AJ411" s="40" t="str">
        <f>IFERROR(INDEX($Z$2:$Z$8,MATCH(Manuel!$B244:$N282,AJ$2:AJ$8,0)),"--")</f>
        <v>--</v>
      </c>
      <c r="AK411" s="40" t="str">
        <f>IFERROR(INDEX($Z$2:$Z$8,MATCH(Manuel!$B244:$N282,AK$2:AK$8,0)),"--")</f>
        <v>--</v>
      </c>
      <c r="AL411" s="40" t="str">
        <f>IFERROR(INDEX($Z$2:$Z$8,MATCH(Manuel!$B244:$N282,AL$2:AL$8,0)),"--")</f>
        <v>--</v>
      </c>
      <c r="AM411" s="40" t="str">
        <f>IFERROR(INDEX($Z$2:$Z$8,MATCH(Manuel!$B244:$N282,AM$2:AM$8,0)),"--")</f>
        <v>--</v>
      </c>
      <c r="AN411" s="40" t="str">
        <f>IFERROR(INDEX($Z$2:$Z$8,MATCH(Manuel!$B244:$N282,AN$2:AN$8,0)),"--")</f>
        <v>--</v>
      </c>
      <c r="AO411" s="40" t="str">
        <f>IFERROR(INDEX($Z$2:$Z$8,MATCH(Manuel!$B244:$N282,AO$2:AO$8,0)),"--")</f>
        <v>--</v>
      </c>
      <c r="AP411" s="40" t="str">
        <f>IFERROR(INDEX($Z$2:$Z$8,MATCH(Manuel!$B244:$N282,AP$2:AP$8,0)),"--")</f>
        <v>--</v>
      </c>
      <c r="AQ411" s="40" t="str">
        <f>IFERROR(INDEX($Z$2:$Z$8,MATCH(Manuel!$B244:$N282,AQ$2:AQ$8,0)),"--")</f>
        <v>--</v>
      </c>
      <c r="AR411" s="40" t="str">
        <f>IFERROR(INDEX($Z$2:$Z$8,MATCH(Manuel!$B244:$N282,AR$2:AR$8,0)),"--")</f>
        <v>--</v>
      </c>
      <c r="AS411" s="40" t="str">
        <f>IFERROR(INDEX($Z$2:$Z$8,MATCH(Manuel!$B244:$N282,AS$2:AS$8,0)),"--")</f>
        <v>--</v>
      </c>
      <c r="AT411" s="40" t="str">
        <f>IFERROR(INDEX($Z$2:$Z$8,MATCH(Manuel!$B244:$N282,AT$2:AT$8,0)),"--")</f>
        <v>--</v>
      </c>
    </row>
    <row r="412" spans="26:46">
      <c r="Z412" s="96">
        <f>IFERROR(SUM(AA412:AT412)+Manuel!$C412,"")</f>
        <v>0</v>
      </c>
      <c r="AA412" s="33" t="str">
        <f>IFERROR(INDEX($Z$2:$Z$8,MATCH(Manuel!$B244:$N280,AA$2:AA$8,0)),"--")</f>
        <v>--</v>
      </c>
      <c r="AB412" s="40" t="str">
        <f>IFERROR(INDEX($Z$2:$Z$8,MATCH(Manuel!$B244:$N282,AB$2:AB$8,0)),"--")</f>
        <v>--</v>
      </c>
      <c r="AC412" s="40" t="str">
        <f>IFERROR(INDEX($Z$2:$Z$8,MATCH(Manuel!$B244:$N282,AC$2:AC$8,0)),"--")</f>
        <v>--</v>
      </c>
      <c r="AD412" s="40" t="str">
        <f>IFERROR(INDEX($Z$2:$Z$8,MATCH(Manuel!$B244:$N282,AD$2:AD$8,0)),"--")</f>
        <v>--</v>
      </c>
      <c r="AE412" s="40" t="str">
        <f>IFERROR(INDEX($Z$2:$Z$8,MATCH(Manuel!$B244:$N282,AE$2:AE$8,0)),"--")</f>
        <v>--</v>
      </c>
      <c r="AF412" s="40" t="str">
        <f>IFERROR(INDEX($Z$2:$Z$8,MATCH(Manuel!$B244:$N282,AF$2:AF$8,0)),"--")</f>
        <v>--</v>
      </c>
      <c r="AG412" s="40" t="str">
        <f>IFERROR(INDEX($Z$2:$Z$8,MATCH(Manuel!$B244:$N282,AG$2:AG$8,0)),"--")</f>
        <v>--</v>
      </c>
      <c r="AH412" s="40" t="str">
        <f>IFERROR(INDEX($Z$2:$Z$8,MATCH(Manuel!$B244:$N282,AH$2:AH$8,0)),"--")</f>
        <v>--</v>
      </c>
      <c r="AI412" s="40" t="str">
        <f>IFERROR(INDEX($Z$2:$Z$8,MATCH(Manuel!$B244:$N282,AI$2:AI$8,0)),"--")</f>
        <v>--</v>
      </c>
      <c r="AJ412" s="40" t="str">
        <f>IFERROR(INDEX($Z$2:$Z$8,MATCH(Manuel!$B244:$N282,AJ$2:AJ$8,0)),"--")</f>
        <v>--</v>
      </c>
      <c r="AK412" s="40" t="str">
        <f>IFERROR(INDEX($Z$2:$Z$8,MATCH(Manuel!$B244:$N282,AK$2:AK$8,0)),"--")</f>
        <v>--</v>
      </c>
      <c r="AL412" s="40" t="str">
        <f>IFERROR(INDEX($Z$2:$Z$8,MATCH(Manuel!$B244:$N282,AL$2:AL$8,0)),"--")</f>
        <v>--</v>
      </c>
      <c r="AM412" s="40" t="str">
        <f>IFERROR(INDEX($Z$2:$Z$8,MATCH(Manuel!$B244:$N282,AM$2:AM$8,0)),"--")</f>
        <v>--</v>
      </c>
      <c r="AN412" s="40" t="str">
        <f>IFERROR(INDEX($Z$2:$Z$8,MATCH(Manuel!$B244:$N282,AN$2:AN$8,0)),"--")</f>
        <v>--</v>
      </c>
      <c r="AO412" s="40" t="str">
        <f>IFERROR(INDEX($Z$2:$Z$8,MATCH(Manuel!$B244:$N282,AO$2:AO$8,0)),"--")</f>
        <v>--</v>
      </c>
      <c r="AP412" s="40" t="str">
        <f>IFERROR(INDEX($Z$2:$Z$8,MATCH(Manuel!$B244:$N282,AP$2:AP$8,0)),"--")</f>
        <v>--</v>
      </c>
      <c r="AQ412" s="40" t="str">
        <f>IFERROR(INDEX($Z$2:$Z$8,MATCH(Manuel!$B244:$N282,AQ$2:AQ$8,0)),"--")</f>
        <v>--</v>
      </c>
      <c r="AR412" s="40" t="str">
        <f>IFERROR(INDEX($Z$2:$Z$8,MATCH(Manuel!$B244:$N282,AR$2:AR$8,0)),"--")</f>
        <v>--</v>
      </c>
      <c r="AS412" s="40" t="str">
        <f>IFERROR(INDEX($Z$2:$Z$8,MATCH(Manuel!$B244:$N282,AS$2:AS$8,0)),"--")</f>
        <v>--</v>
      </c>
      <c r="AT412" s="40" t="str">
        <f>IFERROR(INDEX($Z$2:$Z$8,MATCH(Manuel!$B244:$N282,AT$2:AT$8,0)),"--")</f>
        <v>--</v>
      </c>
    </row>
    <row r="413" spans="26:46">
      <c r="Z413" s="96">
        <f>IFERROR(SUM(AA413:AT413)+Manuel!$C413,"")</f>
        <v>0</v>
      </c>
      <c r="AA413" s="33" t="str">
        <f>IFERROR(INDEX($Z$2:$Z$8,MATCH(Manuel!$B244:$N280,AA$2:AA$8,0)),"--")</f>
        <v>--</v>
      </c>
      <c r="AB413" s="40" t="str">
        <f>IFERROR(INDEX($Z$2:$Z$8,MATCH(Manuel!$B244:$N282,AB$2:AB$8,0)),"--")</f>
        <v>--</v>
      </c>
      <c r="AC413" s="40" t="str">
        <f>IFERROR(INDEX($Z$2:$Z$8,MATCH(Manuel!$B244:$N282,AC$2:AC$8,0)),"--")</f>
        <v>--</v>
      </c>
      <c r="AD413" s="40" t="str">
        <f>IFERROR(INDEX($Z$2:$Z$8,MATCH(Manuel!$B244:$N282,AD$2:AD$8,0)),"--")</f>
        <v>--</v>
      </c>
      <c r="AE413" s="40" t="str">
        <f>IFERROR(INDEX($Z$2:$Z$8,MATCH(Manuel!$B244:$N282,AE$2:AE$8,0)),"--")</f>
        <v>--</v>
      </c>
      <c r="AF413" s="40" t="str">
        <f>IFERROR(INDEX($Z$2:$Z$8,MATCH(Manuel!$B244:$N282,AF$2:AF$8,0)),"--")</f>
        <v>--</v>
      </c>
      <c r="AG413" s="40" t="str">
        <f>IFERROR(INDEX($Z$2:$Z$8,MATCH(Manuel!$B244:$N282,AG$2:AG$8,0)),"--")</f>
        <v>--</v>
      </c>
      <c r="AH413" s="40" t="str">
        <f>IFERROR(INDEX($Z$2:$Z$8,MATCH(Manuel!$B244:$N282,AH$2:AH$8,0)),"--")</f>
        <v>--</v>
      </c>
      <c r="AI413" s="40" t="str">
        <f>IFERROR(INDEX($Z$2:$Z$8,MATCH(Manuel!$B244:$N282,AI$2:AI$8,0)),"--")</f>
        <v>--</v>
      </c>
      <c r="AJ413" s="40" t="str">
        <f>IFERROR(INDEX($Z$2:$Z$8,MATCH(Manuel!$B244:$N282,AJ$2:AJ$8,0)),"--")</f>
        <v>--</v>
      </c>
      <c r="AK413" s="40" t="str">
        <f>IFERROR(INDEX($Z$2:$Z$8,MATCH(Manuel!$B244:$N282,AK$2:AK$8,0)),"--")</f>
        <v>--</v>
      </c>
      <c r="AL413" s="40" t="str">
        <f>IFERROR(INDEX($Z$2:$Z$8,MATCH(Manuel!$B244:$N282,AL$2:AL$8,0)),"--")</f>
        <v>--</v>
      </c>
      <c r="AM413" s="40" t="str">
        <f>IFERROR(INDEX($Z$2:$Z$8,MATCH(Manuel!$B244:$N282,AM$2:AM$8,0)),"--")</f>
        <v>--</v>
      </c>
      <c r="AN413" s="40" t="str">
        <f>IFERROR(INDEX($Z$2:$Z$8,MATCH(Manuel!$B244:$N282,AN$2:AN$8,0)),"--")</f>
        <v>--</v>
      </c>
      <c r="AO413" s="40" t="str">
        <f>IFERROR(INDEX($Z$2:$Z$8,MATCH(Manuel!$B244:$N282,AO$2:AO$8,0)),"--")</f>
        <v>--</v>
      </c>
      <c r="AP413" s="40" t="str">
        <f>IFERROR(INDEX($Z$2:$Z$8,MATCH(Manuel!$B244:$N282,AP$2:AP$8,0)),"--")</f>
        <v>--</v>
      </c>
      <c r="AQ413" s="40" t="str">
        <f>IFERROR(INDEX($Z$2:$Z$8,MATCH(Manuel!$B244:$N282,AQ$2:AQ$8,0)),"--")</f>
        <v>--</v>
      </c>
      <c r="AR413" s="40" t="str">
        <f>IFERROR(INDEX($Z$2:$Z$8,MATCH(Manuel!$B244:$N282,AR$2:AR$8,0)),"--")</f>
        <v>--</v>
      </c>
      <c r="AS413" s="40" t="str">
        <f>IFERROR(INDEX($Z$2:$Z$8,MATCH(Manuel!$B244:$N282,AS$2:AS$8,0)),"--")</f>
        <v>--</v>
      </c>
      <c r="AT413" s="40" t="str">
        <f>IFERROR(INDEX($Z$2:$Z$8,MATCH(Manuel!$B244:$N282,AT$2:AT$8,0)),"--")</f>
        <v>--</v>
      </c>
    </row>
    <row r="414" spans="26:46">
      <c r="Z414" s="96">
        <f>IFERROR(SUM(AA414:AT414)+Manuel!$C414,"")</f>
        <v>0</v>
      </c>
      <c r="AA414" s="33" t="str">
        <f>IFERROR(INDEX($Z$2:$Z$8,MATCH(Manuel!$B244:$N280,AA$2:AA$8,0)),"--")</f>
        <v>--</v>
      </c>
      <c r="AB414" s="40" t="str">
        <f>IFERROR(INDEX($Z$2:$Z$8,MATCH(Manuel!$B244:$N282,AB$2:AB$8,0)),"--")</f>
        <v>--</v>
      </c>
      <c r="AC414" s="40" t="str">
        <f>IFERROR(INDEX($Z$2:$Z$8,MATCH(Manuel!$B244:$N282,AC$2:AC$8,0)),"--")</f>
        <v>--</v>
      </c>
      <c r="AD414" s="40" t="str">
        <f>IFERROR(INDEX($Z$2:$Z$8,MATCH(Manuel!$B244:$N282,AD$2:AD$8,0)),"--")</f>
        <v>--</v>
      </c>
      <c r="AE414" s="40" t="str">
        <f>IFERROR(INDEX($Z$2:$Z$8,MATCH(Manuel!$B244:$N282,AE$2:AE$8,0)),"--")</f>
        <v>--</v>
      </c>
      <c r="AF414" s="40" t="str">
        <f>IFERROR(INDEX($Z$2:$Z$8,MATCH(Manuel!$B244:$N282,AF$2:AF$8,0)),"--")</f>
        <v>--</v>
      </c>
      <c r="AG414" s="40" t="str">
        <f>IFERROR(INDEX($Z$2:$Z$8,MATCH(Manuel!$B244:$N282,AG$2:AG$8,0)),"--")</f>
        <v>--</v>
      </c>
      <c r="AH414" s="40" t="str">
        <f>IFERROR(INDEX($Z$2:$Z$8,MATCH(Manuel!$B244:$N282,AH$2:AH$8,0)),"--")</f>
        <v>--</v>
      </c>
      <c r="AI414" s="40" t="str">
        <f>IFERROR(INDEX($Z$2:$Z$8,MATCH(Manuel!$B244:$N282,AI$2:AI$8,0)),"--")</f>
        <v>--</v>
      </c>
      <c r="AJ414" s="40" t="str">
        <f>IFERROR(INDEX($Z$2:$Z$8,MATCH(Manuel!$B244:$N282,AJ$2:AJ$8,0)),"--")</f>
        <v>--</v>
      </c>
      <c r="AK414" s="40" t="str">
        <f>IFERROR(INDEX($Z$2:$Z$8,MATCH(Manuel!$B244:$N282,AK$2:AK$8,0)),"--")</f>
        <v>--</v>
      </c>
      <c r="AL414" s="40" t="str">
        <f>IFERROR(INDEX($Z$2:$Z$8,MATCH(Manuel!$B244:$N282,AL$2:AL$8,0)),"--")</f>
        <v>--</v>
      </c>
      <c r="AM414" s="40" t="str">
        <f>IFERROR(INDEX($Z$2:$Z$8,MATCH(Manuel!$B244:$N282,AM$2:AM$8,0)),"--")</f>
        <v>--</v>
      </c>
      <c r="AN414" s="40" t="str">
        <f>IFERROR(INDEX($Z$2:$Z$8,MATCH(Manuel!$B244:$N282,AN$2:AN$8,0)),"--")</f>
        <v>--</v>
      </c>
      <c r="AO414" s="40" t="str">
        <f>IFERROR(INDEX($Z$2:$Z$8,MATCH(Manuel!$B244:$N282,AO$2:AO$8,0)),"--")</f>
        <v>--</v>
      </c>
      <c r="AP414" s="40" t="str">
        <f>IFERROR(INDEX($Z$2:$Z$8,MATCH(Manuel!$B244:$N282,AP$2:AP$8,0)),"--")</f>
        <v>--</v>
      </c>
      <c r="AQ414" s="40" t="str">
        <f>IFERROR(INDEX($Z$2:$Z$8,MATCH(Manuel!$B244:$N282,AQ$2:AQ$8,0)),"--")</f>
        <v>--</v>
      </c>
      <c r="AR414" s="40" t="str">
        <f>IFERROR(INDEX($Z$2:$Z$8,MATCH(Manuel!$B244:$N282,AR$2:AR$8,0)),"--")</f>
        <v>--</v>
      </c>
      <c r="AS414" s="40" t="str">
        <f>IFERROR(INDEX($Z$2:$Z$8,MATCH(Manuel!$B244:$N282,AS$2:AS$8,0)),"--")</f>
        <v>--</v>
      </c>
      <c r="AT414" s="40" t="str">
        <f>IFERROR(INDEX($Z$2:$Z$8,MATCH(Manuel!$B244:$N282,AT$2:AT$8,0)),"--")</f>
        <v>--</v>
      </c>
    </row>
    <row r="415" spans="26:46">
      <c r="Z415" s="96">
        <f>IFERROR(SUM(AA415:AT415)+Manuel!$C415,"")</f>
        <v>0</v>
      </c>
      <c r="AA415" s="33" t="str">
        <f>IFERROR(INDEX($Z$2:$Z$8,MATCH(Manuel!$B244:$N280,AA$2:AA$8,0)),"--")</f>
        <v>--</v>
      </c>
      <c r="AB415" s="40" t="str">
        <f>IFERROR(INDEX($Z$2:$Z$8,MATCH(Manuel!$B244:$N282,AB$2:AB$8,0)),"--")</f>
        <v>--</v>
      </c>
      <c r="AC415" s="40" t="str">
        <f>IFERROR(INDEX($Z$2:$Z$8,MATCH(Manuel!$B244:$N282,AC$2:AC$8,0)),"--")</f>
        <v>--</v>
      </c>
      <c r="AD415" s="40" t="str">
        <f>IFERROR(INDEX($Z$2:$Z$8,MATCH(Manuel!$B244:$N282,AD$2:AD$8,0)),"--")</f>
        <v>--</v>
      </c>
      <c r="AE415" s="40" t="str">
        <f>IFERROR(INDEX($Z$2:$Z$8,MATCH(Manuel!$B244:$N282,AE$2:AE$8,0)),"--")</f>
        <v>--</v>
      </c>
      <c r="AF415" s="40" t="str">
        <f>IFERROR(INDEX($Z$2:$Z$8,MATCH(Manuel!$B244:$N282,AF$2:AF$8,0)),"--")</f>
        <v>--</v>
      </c>
      <c r="AG415" s="40" t="str">
        <f>IFERROR(INDEX($Z$2:$Z$8,MATCH(Manuel!$B244:$N282,AG$2:AG$8,0)),"--")</f>
        <v>--</v>
      </c>
      <c r="AH415" s="40" t="str">
        <f>IFERROR(INDEX($Z$2:$Z$8,MATCH(Manuel!$B244:$N282,AH$2:AH$8,0)),"--")</f>
        <v>--</v>
      </c>
      <c r="AI415" s="40" t="str">
        <f>IFERROR(INDEX($Z$2:$Z$8,MATCH(Manuel!$B244:$N282,AI$2:AI$8,0)),"--")</f>
        <v>--</v>
      </c>
      <c r="AJ415" s="40" t="str">
        <f>IFERROR(INDEX($Z$2:$Z$8,MATCH(Manuel!$B244:$N282,AJ$2:AJ$8,0)),"--")</f>
        <v>--</v>
      </c>
      <c r="AK415" s="40" t="str">
        <f>IFERROR(INDEX($Z$2:$Z$8,MATCH(Manuel!$B244:$N282,AK$2:AK$8,0)),"--")</f>
        <v>--</v>
      </c>
      <c r="AL415" s="40" t="str">
        <f>IFERROR(INDEX($Z$2:$Z$8,MATCH(Manuel!$B244:$N282,AL$2:AL$8,0)),"--")</f>
        <v>--</v>
      </c>
      <c r="AM415" s="40" t="str">
        <f>IFERROR(INDEX($Z$2:$Z$8,MATCH(Manuel!$B244:$N282,AM$2:AM$8,0)),"--")</f>
        <v>--</v>
      </c>
      <c r="AN415" s="40" t="str">
        <f>IFERROR(INDEX($Z$2:$Z$8,MATCH(Manuel!$B244:$N282,AN$2:AN$8,0)),"--")</f>
        <v>--</v>
      </c>
      <c r="AO415" s="40" t="str">
        <f>IFERROR(INDEX($Z$2:$Z$8,MATCH(Manuel!$B244:$N282,AO$2:AO$8,0)),"--")</f>
        <v>--</v>
      </c>
      <c r="AP415" s="40" t="str">
        <f>IFERROR(INDEX($Z$2:$Z$8,MATCH(Manuel!$B244:$N282,AP$2:AP$8,0)),"--")</f>
        <v>--</v>
      </c>
      <c r="AQ415" s="40" t="str">
        <f>IFERROR(INDEX($Z$2:$Z$8,MATCH(Manuel!$B244:$N282,AQ$2:AQ$8,0)),"--")</f>
        <v>--</v>
      </c>
      <c r="AR415" s="40" t="str">
        <f>IFERROR(INDEX($Z$2:$Z$8,MATCH(Manuel!$B244:$N282,AR$2:AR$8,0)),"--")</f>
        <v>--</v>
      </c>
      <c r="AS415" s="40" t="str">
        <f>IFERROR(INDEX($Z$2:$Z$8,MATCH(Manuel!$B244:$N282,AS$2:AS$8,0)),"--")</f>
        <v>--</v>
      </c>
      <c r="AT415" s="40" t="str">
        <f>IFERROR(INDEX($Z$2:$Z$8,MATCH(Manuel!$B244:$N282,AT$2:AT$8,0)),"--")</f>
        <v>--</v>
      </c>
    </row>
    <row r="416" spans="26:46">
      <c r="Z416" s="96">
        <f>IFERROR(SUM(AA416:AT416)+Manuel!$C416,"")</f>
        <v>0</v>
      </c>
      <c r="AA416" s="33" t="str">
        <f>IFERROR(INDEX($Z$2:$Z$8,MATCH(Manuel!$B244:$N280,AA$2:AA$8,0)),"--")</f>
        <v>--</v>
      </c>
      <c r="AB416" s="40" t="str">
        <f>IFERROR(INDEX($Z$2:$Z$8,MATCH(Manuel!$B244:$N282,AB$2:AB$8,0)),"--")</f>
        <v>--</v>
      </c>
      <c r="AC416" s="40" t="str">
        <f>IFERROR(INDEX($Z$2:$Z$8,MATCH(Manuel!$B244:$N282,AC$2:AC$8,0)),"--")</f>
        <v>--</v>
      </c>
      <c r="AD416" s="40" t="str">
        <f>IFERROR(INDEX($Z$2:$Z$8,MATCH(Manuel!$B244:$N282,AD$2:AD$8,0)),"--")</f>
        <v>--</v>
      </c>
      <c r="AE416" s="40" t="str">
        <f>IFERROR(INDEX($Z$2:$Z$8,MATCH(Manuel!$B244:$N282,AE$2:AE$8,0)),"--")</f>
        <v>--</v>
      </c>
      <c r="AF416" s="40" t="str">
        <f>IFERROR(INDEX($Z$2:$Z$8,MATCH(Manuel!$B244:$N282,AF$2:AF$8,0)),"--")</f>
        <v>--</v>
      </c>
      <c r="AG416" s="40" t="str">
        <f>IFERROR(INDEX($Z$2:$Z$8,MATCH(Manuel!$B244:$N282,AG$2:AG$8,0)),"--")</f>
        <v>--</v>
      </c>
      <c r="AH416" s="40" t="str">
        <f>IFERROR(INDEX($Z$2:$Z$8,MATCH(Manuel!$B244:$N282,AH$2:AH$8,0)),"--")</f>
        <v>--</v>
      </c>
      <c r="AI416" s="40" t="str">
        <f>IFERROR(INDEX($Z$2:$Z$8,MATCH(Manuel!$B244:$N282,AI$2:AI$8,0)),"--")</f>
        <v>--</v>
      </c>
      <c r="AJ416" s="40" t="str">
        <f>IFERROR(INDEX($Z$2:$Z$8,MATCH(Manuel!$B244:$N282,AJ$2:AJ$8,0)),"--")</f>
        <v>--</v>
      </c>
      <c r="AK416" s="40" t="str">
        <f>IFERROR(INDEX($Z$2:$Z$8,MATCH(Manuel!$B244:$N282,AK$2:AK$8,0)),"--")</f>
        <v>--</v>
      </c>
      <c r="AL416" s="40" t="str">
        <f>IFERROR(INDEX($Z$2:$Z$8,MATCH(Manuel!$B244:$N282,AL$2:AL$8,0)),"--")</f>
        <v>--</v>
      </c>
      <c r="AM416" s="40" t="str">
        <f>IFERROR(INDEX($Z$2:$Z$8,MATCH(Manuel!$B244:$N282,AM$2:AM$8,0)),"--")</f>
        <v>--</v>
      </c>
      <c r="AN416" s="40" t="str">
        <f>IFERROR(INDEX($Z$2:$Z$8,MATCH(Manuel!$B244:$N282,AN$2:AN$8,0)),"--")</f>
        <v>--</v>
      </c>
      <c r="AO416" s="40" t="str">
        <f>IFERROR(INDEX($Z$2:$Z$8,MATCH(Manuel!$B244:$N282,AO$2:AO$8,0)),"--")</f>
        <v>--</v>
      </c>
      <c r="AP416" s="40" t="str">
        <f>IFERROR(INDEX($Z$2:$Z$8,MATCH(Manuel!$B244:$N282,AP$2:AP$8,0)),"--")</f>
        <v>--</v>
      </c>
      <c r="AQ416" s="40" t="str">
        <f>IFERROR(INDEX($Z$2:$Z$8,MATCH(Manuel!$B244:$N282,AQ$2:AQ$8,0)),"--")</f>
        <v>--</v>
      </c>
      <c r="AR416" s="40" t="str">
        <f>IFERROR(INDEX($Z$2:$Z$8,MATCH(Manuel!$B244:$N282,AR$2:AR$8,0)),"--")</f>
        <v>--</v>
      </c>
      <c r="AS416" s="40" t="str">
        <f>IFERROR(INDEX($Z$2:$Z$8,MATCH(Manuel!$B244:$N282,AS$2:AS$8,0)),"--")</f>
        <v>--</v>
      </c>
      <c r="AT416" s="40" t="str">
        <f>IFERROR(INDEX($Z$2:$Z$8,MATCH(Manuel!$B244:$N282,AT$2:AT$8,0)),"--")</f>
        <v>--</v>
      </c>
    </row>
    <row r="417" spans="26:46">
      <c r="Z417" s="96">
        <f>IFERROR(SUM(AA417:AT417)+Manuel!$C417,"")</f>
        <v>0</v>
      </c>
      <c r="AA417" s="33" t="str">
        <f>IFERROR(INDEX($Z$2:$Z$8,MATCH(Manuel!$B244:$N280,AA$2:AA$8,0)),"--")</f>
        <v>--</v>
      </c>
      <c r="AB417" s="40" t="str">
        <f>IFERROR(INDEX($Z$2:$Z$8,MATCH(Manuel!$B244:$N282,AB$2:AB$8,0)),"--")</f>
        <v>--</v>
      </c>
      <c r="AC417" s="40" t="str">
        <f>IFERROR(INDEX($Z$2:$Z$8,MATCH(Manuel!$B244:$N282,AC$2:AC$8,0)),"--")</f>
        <v>--</v>
      </c>
      <c r="AD417" s="40" t="str">
        <f>IFERROR(INDEX($Z$2:$Z$8,MATCH(Manuel!$B244:$N282,AD$2:AD$8,0)),"--")</f>
        <v>--</v>
      </c>
      <c r="AE417" s="40" t="str">
        <f>IFERROR(INDEX($Z$2:$Z$8,MATCH(Manuel!$B244:$N282,AE$2:AE$8,0)),"--")</f>
        <v>--</v>
      </c>
      <c r="AF417" s="40" t="str">
        <f>IFERROR(INDEX($Z$2:$Z$8,MATCH(Manuel!$B244:$N282,AF$2:AF$8,0)),"--")</f>
        <v>--</v>
      </c>
      <c r="AG417" s="40" t="str">
        <f>IFERROR(INDEX($Z$2:$Z$8,MATCH(Manuel!$B244:$N282,AG$2:AG$8,0)),"--")</f>
        <v>--</v>
      </c>
      <c r="AH417" s="40" t="str">
        <f>IFERROR(INDEX($Z$2:$Z$8,MATCH(Manuel!$B244:$N282,AH$2:AH$8,0)),"--")</f>
        <v>--</v>
      </c>
      <c r="AI417" s="40" t="str">
        <f>IFERROR(INDEX($Z$2:$Z$8,MATCH(Manuel!$B244:$N282,AI$2:AI$8,0)),"--")</f>
        <v>--</v>
      </c>
      <c r="AJ417" s="40" t="str">
        <f>IFERROR(INDEX($Z$2:$Z$8,MATCH(Manuel!$B244:$N282,AJ$2:AJ$8,0)),"--")</f>
        <v>--</v>
      </c>
      <c r="AK417" s="40" t="str">
        <f>IFERROR(INDEX($Z$2:$Z$8,MATCH(Manuel!$B244:$N282,AK$2:AK$8,0)),"--")</f>
        <v>--</v>
      </c>
      <c r="AL417" s="40" t="str">
        <f>IFERROR(INDEX($Z$2:$Z$8,MATCH(Manuel!$B244:$N282,AL$2:AL$8,0)),"--")</f>
        <v>--</v>
      </c>
      <c r="AM417" s="40" t="str">
        <f>IFERROR(INDEX($Z$2:$Z$8,MATCH(Manuel!$B244:$N282,AM$2:AM$8,0)),"--")</f>
        <v>--</v>
      </c>
      <c r="AN417" s="40" t="str">
        <f>IFERROR(INDEX($Z$2:$Z$8,MATCH(Manuel!$B244:$N282,AN$2:AN$8,0)),"--")</f>
        <v>--</v>
      </c>
      <c r="AO417" s="40" t="str">
        <f>IFERROR(INDEX($Z$2:$Z$8,MATCH(Manuel!$B244:$N282,AO$2:AO$8,0)),"--")</f>
        <v>--</v>
      </c>
      <c r="AP417" s="40" t="str">
        <f>IFERROR(INDEX($Z$2:$Z$8,MATCH(Manuel!$B244:$N282,AP$2:AP$8,0)),"--")</f>
        <v>--</v>
      </c>
      <c r="AQ417" s="40" t="str">
        <f>IFERROR(INDEX($Z$2:$Z$8,MATCH(Manuel!$B244:$N282,AQ$2:AQ$8,0)),"--")</f>
        <v>--</v>
      </c>
      <c r="AR417" s="40" t="str">
        <f>IFERROR(INDEX($Z$2:$Z$8,MATCH(Manuel!$B244:$N282,AR$2:AR$8,0)),"--")</f>
        <v>--</v>
      </c>
      <c r="AS417" s="40" t="str">
        <f>IFERROR(INDEX($Z$2:$Z$8,MATCH(Manuel!$B244:$N282,AS$2:AS$8,0)),"--")</f>
        <v>--</v>
      </c>
      <c r="AT417" s="40" t="str">
        <f>IFERROR(INDEX($Z$2:$Z$8,MATCH(Manuel!$B244:$N282,AT$2:AT$8,0)),"--")</f>
        <v>--</v>
      </c>
    </row>
    <row r="418" spans="26:46">
      <c r="Z418" s="96">
        <f>IFERROR(SUM(AA418:AT418)+Manuel!$C418,"")</f>
        <v>0</v>
      </c>
      <c r="AA418" s="33" t="str">
        <f>IFERROR(INDEX($Z$2:$Z$8,MATCH(Manuel!$B244:$N280,AA$2:AA$8,0)),"--")</f>
        <v>--</v>
      </c>
      <c r="AB418" s="40" t="str">
        <f>IFERROR(INDEX($Z$2:$Z$8,MATCH(Manuel!$B244:$N282,AB$2:AB$8,0)),"--")</f>
        <v>--</v>
      </c>
      <c r="AC418" s="40" t="str">
        <f>IFERROR(INDEX($Z$2:$Z$8,MATCH(Manuel!$B244:$N282,AC$2:AC$8,0)),"--")</f>
        <v>--</v>
      </c>
      <c r="AD418" s="40" t="str">
        <f>IFERROR(INDEX($Z$2:$Z$8,MATCH(Manuel!$B244:$N282,AD$2:AD$8,0)),"--")</f>
        <v>--</v>
      </c>
      <c r="AE418" s="40" t="str">
        <f>IFERROR(INDEX($Z$2:$Z$8,MATCH(Manuel!$B244:$N282,AE$2:AE$8,0)),"--")</f>
        <v>--</v>
      </c>
      <c r="AF418" s="40" t="str">
        <f>IFERROR(INDEX($Z$2:$Z$8,MATCH(Manuel!$B244:$N282,AF$2:AF$8,0)),"--")</f>
        <v>--</v>
      </c>
      <c r="AG418" s="40" t="str">
        <f>IFERROR(INDEX($Z$2:$Z$8,MATCH(Manuel!$B244:$N282,AG$2:AG$8,0)),"--")</f>
        <v>--</v>
      </c>
      <c r="AH418" s="40" t="str">
        <f>IFERROR(INDEX($Z$2:$Z$8,MATCH(Manuel!$B244:$N282,AH$2:AH$8,0)),"--")</f>
        <v>--</v>
      </c>
      <c r="AI418" s="40" t="str">
        <f>IFERROR(INDEX($Z$2:$Z$8,MATCH(Manuel!$B244:$N282,AI$2:AI$8,0)),"--")</f>
        <v>--</v>
      </c>
      <c r="AJ418" s="40" t="str">
        <f>IFERROR(INDEX($Z$2:$Z$8,MATCH(Manuel!$B244:$N282,AJ$2:AJ$8,0)),"--")</f>
        <v>--</v>
      </c>
      <c r="AK418" s="40" t="str">
        <f>IFERROR(INDEX($Z$2:$Z$8,MATCH(Manuel!$B244:$N282,AK$2:AK$8,0)),"--")</f>
        <v>--</v>
      </c>
      <c r="AL418" s="40" t="str">
        <f>IFERROR(INDEX($Z$2:$Z$8,MATCH(Manuel!$B244:$N282,AL$2:AL$8,0)),"--")</f>
        <v>--</v>
      </c>
      <c r="AM418" s="40" t="str">
        <f>IFERROR(INDEX($Z$2:$Z$8,MATCH(Manuel!$B244:$N282,AM$2:AM$8,0)),"--")</f>
        <v>--</v>
      </c>
      <c r="AN418" s="40" t="str">
        <f>IFERROR(INDEX($Z$2:$Z$8,MATCH(Manuel!$B244:$N282,AN$2:AN$8,0)),"--")</f>
        <v>--</v>
      </c>
      <c r="AO418" s="40" t="str">
        <f>IFERROR(INDEX($Z$2:$Z$8,MATCH(Manuel!$B244:$N282,AO$2:AO$8,0)),"--")</f>
        <v>--</v>
      </c>
      <c r="AP418" s="40" t="str">
        <f>IFERROR(INDEX($Z$2:$Z$8,MATCH(Manuel!$B244:$N282,AP$2:AP$8,0)),"--")</f>
        <v>--</v>
      </c>
      <c r="AQ418" s="40" t="str">
        <f>IFERROR(INDEX($Z$2:$Z$8,MATCH(Manuel!$B244:$N282,AQ$2:AQ$8,0)),"--")</f>
        <v>--</v>
      </c>
      <c r="AR418" s="40" t="str">
        <f>IFERROR(INDEX($Z$2:$Z$8,MATCH(Manuel!$B244:$N282,AR$2:AR$8,0)),"--")</f>
        <v>--</v>
      </c>
      <c r="AS418" s="40" t="str">
        <f>IFERROR(INDEX($Z$2:$Z$8,MATCH(Manuel!$B244:$N282,AS$2:AS$8,0)),"--")</f>
        <v>--</v>
      </c>
      <c r="AT418" s="40" t="str">
        <f>IFERROR(INDEX($Z$2:$Z$8,MATCH(Manuel!$B244:$N282,AT$2:AT$8,0)),"--")</f>
        <v>--</v>
      </c>
    </row>
    <row r="419" spans="26:46">
      <c r="Z419" s="96">
        <f>IFERROR(SUM(AA419:AT419)+Manuel!$C419,"")</f>
        <v>0</v>
      </c>
      <c r="AA419" s="33" t="str">
        <f>IFERROR(INDEX($Z$2:$Z$8,MATCH(Manuel!$B244:$N280,AA$2:AA$8,0)),"--")</f>
        <v>--</v>
      </c>
      <c r="AB419" s="40" t="str">
        <f>IFERROR(INDEX($Z$2:$Z$8,MATCH(Manuel!$B244:$N282,AB$2:AB$8,0)),"--")</f>
        <v>--</v>
      </c>
      <c r="AC419" s="40" t="str">
        <f>IFERROR(INDEX($Z$2:$Z$8,MATCH(Manuel!$B244:$N282,AC$2:AC$8,0)),"--")</f>
        <v>--</v>
      </c>
      <c r="AD419" s="40" t="str">
        <f>IFERROR(INDEX($Z$2:$Z$8,MATCH(Manuel!$B244:$N282,AD$2:AD$8,0)),"--")</f>
        <v>--</v>
      </c>
      <c r="AE419" s="40" t="str">
        <f>IFERROR(INDEX($Z$2:$Z$8,MATCH(Manuel!$B244:$N282,AE$2:AE$8,0)),"--")</f>
        <v>--</v>
      </c>
      <c r="AF419" s="40" t="str">
        <f>IFERROR(INDEX($Z$2:$Z$8,MATCH(Manuel!$B244:$N282,AF$2:AF$8,0)),"--")</f>
        <v>--</v>
      </c>
      <c r="AG419" s="40" t="str">
        <f>IFERROR(INDEX($Z$2:$Z$8,MATCH(Manuel!$B244:$N282,AG$2:AG$8,0)),"--")</f>
        <v>--</v>
      </c>
      <c r="AH419" s="40" t="str">
        <f>IFERROR(INDEX($Z$2:$Z$8,MATCH(Manuel!$B244:$N282,AH$2:AH$8,0)),"--")</f>
        <v>--</v>
      </c>
      <c r="AI419" s="40" t="str">
        <f>IFERROR(INDEX($Z$2:$Z$8,MATCH(Manuel!$B244:$N282,AI$2:AI$8,0)),"--")</f>
        <v>--</v>
      </c>
      <c r="AJ419" s="40" t="str">
        <f>IFERROR(INDEX($Z$2:$Z$8,MATCH(Manuel!$B244:$N282,AJ$2:AJ$8,0)),"--")</f>
        <v>--</v>
      </c>
      <c r="AK419" s="40" t="str">
        <f>IFERROR(INDEX($Z$2:$Z$8,MATCH(Manuel!$B244:$N282,AK$2:AK$8,0)),"--")</f>
        <v>--</v>
      </c>
      <c r="AL419" s="40" t="str">
        <f>IFERROR(INDEX($Z$2:$Z$8,MATCH(Manuel!$B244:$N282,AL$2:AL$8,0)),"--")</f>
        <v>--</v>
      </c>
      <c r="AM419" s="40" t="str">
        <f>IFERROR(INDEX($Z$2:$Z$8,MATCH(Manuel!$B244:$N282,AM$2:AM$8,0)),"--")</f>
        <v>--</v>
      </c>
      <c r="AN419" s="40" t="str">
        <f>IFERROR(INDEX($Z$2:$Z$8,MATCH(Manuel!$B244:$N282,AN$2:AN$8,0)),"--")</f>
        <v>--</v>
      </c>
      <c r="AO419" s="40" t="str">
        <f>IFERROR(INDEX($Z$2:$Z$8,MATCH(Manuel!$B244:$N282,AO$2:AO$8,0)),"--")</f>
        <v>--</v>
      </c>
      <c r="AP419" s="40" t="str">
        <f>IFERROR(INDEX($Z$2:$Z$8,MATCH(Manuel!$B244:$N282,AP$2:AP$8,0)),"--")</f>
        <v>--</v>
      </c>
      <c r="AQ419" s="40" t="str">
        <f>IFERROR(INDEX($Z$2:$Z$8,MATCH(Manuel!$B244:$N282,AQ$2:AQ$8,0)),"--")</f>
        <v>--</v>
      </c>
      <c r="AR419" s="40" t="str">
        <f>IFERROR(INDEX($Z$2:$Z$8,MATCH(Manuel!$B244:$N282,AR$2:AR$8,0)),"--")</f>
        <v>--</v>
      </c>
      <c r="AS419" s="40" t="str">
        <f>IFERROR(INDEX($Z$2:$Z$8,MATCH(Manuel!$B244:$N282,AS$2:AS$8,0)),"--")</f>
        <v>--</v>
      </c>
      <c r="AT419" s="40" t="str">
        <f>IFERROR(INDEX($Z$2:$Z$8,MATCH(Manuel!$B244:$N282,AT$2:AT$8,0)),"--")</f>
        <v>--</v>
      </c>
    </row>
    <row r="420" spans="26:46">
      <c r="Z420" s="96">
        <f>IFERROR(SUM(AA420:AT420)+Manuel!$C420,"")</f>
        <v>0</v>
      </c>
      <c r="AA420" s="33" t="str">
        <f>IFERROR(INDEX($Z$2:$Z$8,MATCH(Manuel!$B244:$N280,AA$2:AA$8,0)),"--")</f>
        <v>--</v>
      </c>
      <c r="AB420" s="40" t="str">
        <f>IFERROR(INDEX($Z$2:$Z$8,MATCH(Manuel!$B244:$N282,AB$2:AB$8,0)),"--")</f>
        <v>--</v>
      </c>
      <c r="AC420" s="40" t="str">
        <f>IFERROR(INDEX($Z$2:$Z$8,MATCH(Manuel!$B244:$N282,AC$2:AC$8,0)),"--")</f>
        <v>--</v>
      </c>
      <c r="AD420" s="40" t="str">
        <f>IFERROR(INDEX($Z$2:$Z$8,MATCH(Manuel!$B244:$N282,AD$2:AD$8,0)),"--")</f>
        <v>--</v>
      </c>
      <c r="AE420" s="40" t="str">
        <f>IFERROR(INDEX($Z$2:$Z$8,MATCH(Manuel!$B244:$N282,AE$2:AE$8,0)),"--")</f>
        <v>--</v>
      </c>
      <c r="AF420" s="40" t="str">
        <f>IFERROR(INDEX($Z$2:$Z$8,MATCH(Manuel!$B244:$N282,AF$2:AF$8,0)),"--")</f>
        <v>--</v>
      </c>
      <c r="AG420" s="40" t="str">
        <f>IFERROR(INDEX($Z$2:$Z$8,MATCH(Manuel!$B244:$N282,AG$2:AG$8,0)),"--")</f>
        <v>--</v>
      </c>
      <c r="AH420" s="40" t="str">
        <f>IFERROR(INDEX($Z$2:$Z$8,MATCH(Manuel!$B244:$N282,AH$2:AH$8,0)),"--")</f>
        <v>--</v>
      </c>
      <c r="AI420" s="40" t="str">
        <f>IFERROR(INDEX($Z$2:$Z$8,MATCH(Manuel!$B244:$N282,AI$2:AI$8,0)),"--")</f>
        <v>--</v>
      </c>
      <c r="AJ420" s="40" t="str">
        <f>IFERROR(INDEX($Z$2:$Z$8,MATCH(Manuel!$B244:$N282,AJ$2:AJ$8,0)),"--")</f>
        <v>--</v>
      </c>
      <c r="AK420" s="40" t="str">
        <f>IFERROR(INDEX($Z$2:$Z$8,MATCH(Manuel!$B244:$N282,AK$2:AK$8,0)),"--")</f>
        <v>--</v>
      </c>
      <c r="AL420" s="40" t="str">
        <f>IFERROR(INDEX($Z$2:$Z$8,MATCH(Manuel!$B244:$N282,AL$2:AL$8,0)),"--")</f>
        <v>--</v>
      </c>
      <c r="AM420" s="40" t="str">
        <f>IFERROR(INDEX($Z$2:$Z$8,MATCH(Manuel!$B244:$N282,AM$2:AM$8,0)),"--")</f>
        <v>--</v>
      </c>
      <c r="AN420" s="40" t="str">
        <f>IFERROR(INDEX($Z$2:$Z$8,MATCH(Manuel!$B244:$N282,AN$2:AN$8,0)),"--")</f>
        <v>--</v>
      </c>
      <c r="AO420" s="40" t="str">
        <f>IFERROR(INDEX($Z$2:$Z$8,MATCH(Manuel!$B244:$N282,AO$2:AO$8,0)),"--")</f>
        <v>--</v>
      </c>
      <c r="AP420" s="40" t="str">
        <f>IFERROR(INDEX($Z$2:$Z$8,MATCH(Manuel!$B244:$N282,AP$2:AP$8,0)),"--")</f>
        <v>--</v>
      </c>
      <c r="AQ420" s="40" t="str">
        <f>IFERROR(INDEX($Z$2:$Z$8,MATCH(Manuel!$B244:$N282,AQ$2:AQ$8,0)),"--")</f>
        <v>--</v>
      </c>
      <c r="AR420" s="40" t="str">
        <f>IFERROR(INDEX($Z$2:$Z$8,MATCH(Manuel!$B244:$N282,AR$2:AR$8,0)),"--")</f>
        <v>--</v>
      </c>
      <c r="AS420" s="40" t="str">
        <f>IFERROR(INDEX($Z$2:$Z$8,MATCH(Manuel!$B244:$N282,AS$2:AS$8,0)),"--")</f>
        <v>--</v>
      </c>
      <c r="AT420" s="40" t="str">
        <f>IFERROR(INDEX($Z$2:$Z$8,MATCH(Manuel!$B244:$N282,AT$2:AT$8,0)),"--")</f>
        <v>--</v>
      </c>
    </row>
    <row r="421" spans="26:46">
      <c r="Z421" s="96">
        <f>IFERROR(SUM(AA421:AT421)+Manuel!$C421,"")</f>
        <v>0</v>
      </c>
      <c r="AA421" s="33" t="str">
        <f>IFERROR(INDEX($Z$2:$Z$8,MATCH(Manuel!$B244:$N280,AA$2:AA$8,0)),"--")</f>
        <v>--</v>
      </c>
      <c r="AB421" s="40" t="str">
        <f>IFERROR(INDEX($Z$2:$Z$8,MATCH(Manuel!$B244:$N282,AB$2:AB$8,0)),"--")</f>
        <v>--</v>
      </c>
      <c r="AC421" s="40" t="str">
        <f>IFERROR(INDEX($Z$2:$Z$8,MATCH(Manuel!$B244:$N282,AC$2:AC$8,0)),"--")</f>
        <v>--</v>
      </c>
      <c r="AD421" s="40" t="str">
        <f>IFERROR(INDEX($Z$2:$Z$8,MATCH(Manuel!$B244:$N282,AD$2:AD$8,0)),"--")</f>
        <v>--</v>
      </c>
      <c r="AE421" s="40" t="str">
        <f>IFERROR(INDEX($Z$2:$Z$8,MATCH(Manuel!$B244:$N282,AE$2:AE$8,0)),"--")</f>
        <v>--</v>
      </c>
      <c r="AF421" s="40" t="str">
        <f>IFERROR(INDEX($Z$2:$Z$8,MATCH(Manuel!$B244:$N282,AF$2:AF$8,0)),"--")</f>
        <v>--</v>
      </c>
      <c r="AG421" s="40" t="str">
        <f>IFERROR(INDEX($Z$2:$Z$8,MATCH(Manuel!$B244:$N282,AG$2:AG$8,0)),"--")</f>
        <v>--</v>
      </c>
      <c r="AH421" s="40" t="str">
        <f>IFERROR(INDEX($Z$2:$Z$8,MATCH(Manuel!$B244:$N282,AH$2:AH$8,0)),"--")</f>
        <v>--</v>
      </c>
      <c r="AI421" s="40" t="str">
        <f>IFERROR(INDEX($Z$2:$Z$8,MATCH(Manuel!$B244:$N282,AI$2:AI$8,0)),"--")</f>
        <v>--</v>
      </c>
      <c r="AJ421" s="40" t="str">
        <f>IFERROR(INDEX($Z$2:$Z$8,MATCH(Manuel!$B244:$N282,AJ$2:AJ$8,0)),"--")</f>
        <v>--</v>
      </c>
      <c r="AK421" s="40" t="str">
        <f>IFERROR(INDEX($Z$2:$Z$8,MATCH(Manuel!$B244:$N282,AK$2:AK$8,0)),"--")</f>
        <v>--</v>
      </c>
      <c r="AL421" s="40" t="str">
        <f>IFERROR(INDEX($Z$2:$Z$8,MATCH(Manuel!$B244:$N282,AL$2:AL$8,0)),"--")</f>
        <v>--</v>
      </c>
      <c r="AM421" s="40" t="str">
        <f>IFERROR(INDEX($Z$2:$Z$8,MATCH(Manuel!$B244:$N282,AM$2:AM$8,0)),"--")</f>
        <v>--</v>
      </c>
      <c r="AN421" s="40" t="str">
        <f>IFERROR(INDEX($Z$2:$Z$8,MATCH(Manuel!$B244:$N282,AN$2:AN$8,0)),"--")</f>
        <v>--</v>
      </c>
      <c r="AO421" s="40" t="str">
        <f>IFERROR(INDEX($Z$2:$Z$8,MATCH(Manuel!$B244:$N282,AO$2:AO$8,0)),"--")</f>
        <v>--</v>
      </c>
      <c r="AP421" s="40" t="str">
        <f>IFERROR(INDEX($Z$2:$Z$8,MATCH(Manuel!$B244:$N282,AP$2:AP$8,0)),"--")</f>
        <v>--</v>
      </c>
      <c r="AQ421" s="40" t="str">
        <f>IFERROR(INDEX($Z$2:$Z$8,MATCH(Manuel!$B244:$N282,AQ$2:AQ$8,0)),"--")</f>
        <v>--</v>
      </c>
      <c r="AR421" s="40" t="str">
        <f>IFERROR(INDEX($Z$2:$Z$8,MATCH(Manuel!$B244:$N282,AR$2:AR$8,0)),"--")</f>
        <v>--</v>
      </c>
      <c r="AS421" s="40" t="str">
        <f>IFERROR(INDEX($Z$2:$Z$8,MATCH(Manuel!$B244:$N282,AS$2:AS$8,0)),"--")</f>
        <v>--</v>
      </c>
      <c r="AT421" s="40" t="str">
        <f>IFERROR(INDEX($Z$2:$Z$8,MATCH(Manuel!$B244:$N282,AT$2:AT$8,0)),"--")</f>
        <v>--</v>
      </c>
    </row>
    <row r="422" spans="26:46">
      <c r="Z422" s="96">
        <f>IFERROR(SUM(AA422:AT422)+Manuel!$C422,"")</f>
        <v>0</v>
      </c>
      <c r="AA422" s="33" t="str">
        <f>IFERROR(INDEX($Z$2:$Z$8,MATCH(Manuel!$B244:$N280,AA$2:AA$8,0)),"--")</f>
        <v>--</v>
      </c>
      <c r="AB422" s="40" t="str">
        <f>IFERROR(INDEX($Z$2:$Z$8,MATCH(Manuel!$B244:$N282,AB$2:AB$8,0)),"--")</f>
        <v>--</v>
      </c>
      <c r="AC422" s="40" t="str">
        <f>IFERROR(INDEX($Z$2:$Z$8,MATCH(Manuel!$B244:$N282,AC$2:AC$8,0)),"--")</f>
        <v>--</v>
      </c>
      <c r="AD422" s="40" t="str">
        <f>IFERROR(INDEX($Z$2:$Z$8,MATCH(Manuel!$B244:$N282,AD$2:AD$8,0)),"--")</f>
        <v>--</v>
      </c>
      <c r="AE422" s="40" t="str">
        <f>IFERROR(INDEX($Z$2:$Z$8,MATCH(Manuel!$B244:$N282,AE$2:AE$8,0)),"--")</f>
        <v>--</v>
      </c>
      <c r="AF422" s="40" t="str">
        <f>IFERROR(INDEX($Z$2:$Z$8,MATCH(Manuel!$B244:$N282,AF$2:AF$8,0)),"--")</f>
        <v>--</v>
      </c>
      <c r="AG422" s="40" t="str">
        <f>IFERROR(INDEX($Z$2:$Z$8,MATCH(Manuel!$B244:$N282,AG$2:AG$8,0)),"--")</f>
        <v>--</v>
      </c>
      <c r="AH422" s="40" t="str">
        <f>IFERROR(INDEX($Z$2:$Z$8,MATCH(Manuel!$B244:$N282,AH$2:AH$8,0)),"--")</f>
        <v>--</v>
      </c>
      <c r="AI422" s="40" t="str">
        <f>IFERROR(INDEX($Z$2:$Z$8,MATCH(Manuel!$B244:$N282,AI$2:AI$8,0)),"--")</f>
        <v>--</v>
      </c>
      <c r="AJ422" s="40" t="str">
        <f>IFERROR(INDEX($Z$2:$Z$8,MATCH(Manuel!$B244:$N282,AJ$2:AJ$8,0)),"--")</f>
        <v>--</v>
      </c>
      <c r="AK422" s="40" t="str">
        <f>IFERROR(INDEX($Z$2:$Z$8,MATCH(Manuel!$B244:$N282,AK$2:AK$8,0)),"--")</f>
        <v>--</v>
      </c>
      <c r="AL422" s="40" t="str">
        <f>IFERROR(INDEX($Z$2:$Z$8,MATCH(Manuel!$B244:$N282,AL$2:AL$8,0)),"--")</f>
        <v>--</v>
      </c>
      <c r="AM422" s="40" t="str">
        <f>IFERROR(INDEX($Z$2:$Z$8,MATCH(Manuel!$B244:$N282,AM$2:AM$8,0)),"--")</f>
        <v>--</v>
      </c>
      <c r="AN422" s="40" t="str">
        <f>IFERROR(INDEX($Z$2:$Z$8,MATCH(Manuel!$B244:$N282,AN$2:AN$8,0)),"--")</f>
        <v>--</v>
      </c>
      <c r="AO422" s="40" t="str">
        <f>IFERROR(INDEX($Z$2:$Z$8,MATCH(Manuel!$B244:$N282,AO$2:AO$8,0)),"--")</f>
        <v>--</v>
      </c>
      <c r="AP422" s="40" t="str">
        <f>IFERROR(INDEX($Z$2:$Z$8,MATCH(Manuel!$B244:$N282,AP$2:AP$8,0)),"--")</f>
        <v>--</v>
      </c>
      <c r="AQ422" s="40" t="str">
        <f>IFERROR(INDEX($Z$2:$Z$8,MATCH(Manuel!$B244:$N282,AQ$2:AQ$8,0)),"--")</f>
        <v>--</v>
      </c>
      <c r="AR422" s="40" t="str">
        <f>IFERROR(INDEX($Z$2:$Z$8,MATCH(Manuel!$B244:$N282,AR$2:AR$8,0)),"--")</f>
        <v>--</v>
      </c>
      <c r="AS422" s="40" t="str">
        <f>IFERROR(INDEX($Z$2:$Z$8,MATCH(Manuel!$B244:$N282,AS$2:AS$8,0)),"--")</f>
        <v>--</v>
      </c>
      <c r="AT422" s="40" t="str">
        <f>IFERROR(INDEX($Z$2:$Z$8,MATCH(Manuel!$B244:$N282,AT$2:AT$8,0)),"--")</f>
        <v>--</v>
      </c>
    </row>
    <row r="423" spans="26:46">
      <c r="Z423" s="96">
        <f>IFERROR(SUM(AA423:AT423)+Manuel!$C423,"")</f>
        <v>0</v>
      </c>
      <c r="AA423" s="33" t="str">
        <f>IFERROR(INDEX($Z$2:$Z$8,MATCH(Manuel!$B244:$N280,AA$2:AA$8,0)),"--")</f>
        <v>--</v>
      </c>
      <c r="AB423" s="40" t="str">
        <f>IFERROR(INDEX($Z$2:$Z$8,MATCH(Manuel!$B244:$N282,AB$2:AB$8,0)),"--")</f>
        <v>--</v>
      </c>
      <c r="AC423" s="40" t="str">
        <f>IFERROR(INDEX($Z$2:$Z$8,MATCH(Manuel!$B244:$N282,AC$2:AC$8,0)),"--")</f>
        <v>--</v>
      </c>
      <c r="AD423" s="40" t="str">
        <f>IFERROR(INDEX($Z$2:$Z$8,MATCH(Manuel!$B244:$N282,AD$2:AD$8,0)),"--")</f>
        <v>--</v>
      </c>
      <c r="AE423" s="40" t="str">
        <f>IFERROR(INDEX($Z$2:$Z$8,MATCH(Manuel!$B244:$N282,AE$2:AE$8,0)),"--")</f>
        <v>--</v>
      </c>
      <c r="AF423" s="40" t="str">
        <f>IFERROR(INDEX($Z$2:$Z$8,MATCH(Manuel!$B244:$N282,AF$2:AF$8,0)),"--")</f>
        <v>--</v>
      </c>
      <c r="AG423" s="40" t="str">
        <f>IFERROR(INDEX($Z$2:$Z$8,MATCH(Manuel!$B244:$N282,AG$2:AG$8,0)),"--")</f>
        <v>--</v>
      </c>
      <c r="AH423" s="40" t="str">
        <f>IFERROR(INDEX($Z$2:$Z$8,MATCH(Manuel!$B244:$N282,AH$2:AH$8,0)),"--")</f>
        <v>--</v>
      </c>
      <c r="AI423" s="40" t="str">
        <f>IFERROR(INDEX($Z$2:$Z$8,MATCH(Manuel!$B244:$N282,AI$2:AI$8,0)),"--")</f>
        <v>--</v>
      </c>
      <c r="AJ423" s="40" t="str">
        <f>IFERROR(INDEX($Z$2:$Z$8,MATCH(Manuel!$B244:$N282,AJ$2:AJ$8,0)),"--")</f>
        <v>--</v>
      </c>
      <c r="AK423" s="40" t="str">
        <f>IFERROR(INDEX($Z$2:$Z$8,MATCH(Manuel!$B244:$N282,AK$2:AK$8,0)),"--")</f>
        <v>--</v>
      </c>
      <c r="AL423" s="40" t="str">
        <f>IFERROR(INDEX($Z$2:$Z$8,MATCH(Manuel!$B244:$N282,AL$2:AL$8,0)),"--")</f>
        <v>--</v>
      </c>
      <c r="AM423" s="40" t="str">
        <f>IFERROR(INDEX($Z$2:$Z$8,MATCH(Manuel!$B244:$N282,AM$2:AM$8,0)),"--")</f>
        <v>--</v>
      </c>
      <c r="AN423" s="40" t="str">
        <f>IFERROR(INDEX($Z$2:$Z$8,MATCH(Manuel!$B244:$N282,AN$2:AN$8,0)),"--")</f>
        <v>--</v>
      </c>
      <c r="AO423" s="40" t="str">
        <f>IFERROR(INDEX($Z$2:$Z$8,MATCH(Manuel!$B244:$N282,AO$2:AO$8,0)),"--")</f>
        <v>--</v>
      </c>
      <c r="AP423" s="40" t="str">
        <f>IFERROR(INDEX($Z$2:$Z$8,MATCH(Manuel!$B244:$N282,AP$2:AP$8,0)),"--")</f>
        <v>--</v>
      </c>
      <c r="AQ423" s="40" t="str">
        <f>IFERROR(INDEX($Z$2:$Z$8,MATCH(Manuel!$B244:$N282,AQ$2:AQ$8,0)),"--")</f>
        <v>--</v>
      </c>
      <c r="AR423" s="40" t="str">
        <f>IFERROR(INDEX($Z$2:$Z$8,MATCH(Manuel!$B244:$N282,AR$2:AR$8,0)),"--")</f>
        <v>--</v>
      </c>
      <c r="AS423" s="40" t="str">
        <f>IFERROR(INDEX($Z$2:$Z$8,MATCH(Manuel!$B244:$N282,AS$2:AS$8,0)),"--")</f>
        <v>--</v>
      </c>
      <c r="AT423" s="40" t="str">
        <f>IFERROR(INDEX($Z$2:$Z$8,MATCH(Manuel!$B244:$N282,AT$2:AT$8,0)),"--")</f>
        <v>--</v>
      </c>
    </row>
    <row r="424" spans="26:46">
      <c r="Z424" s="96">
        <f>IFERROR(SUM(AA424:AT424)+Manuel!$C424,"")</f>
        <v>0</v>
      </c>
      <c r="AA424" s="33" t="str">
        <f>IFERROR(INDEX($Z$2:$Z$8,MATCH(Manuel!$B244:$N280,AA$2:AA$8,0)),"--")</f>
        <v>--</v>
      </c>
      <c r="AB424" s="40" t="str">
        <f>IFERROR(INDEX($Z$2:$Z$8,MATCH(Manuel!$B244:$N282,AB$2:AB$8,0)),"--")</f>
        <v>--</v>
      </c>
      <c r="AC424" s="40" t="str">
        <f>IFERROR(INDEX($Z$2:$Z$8,MATCH(Manuel!$B244:$N282,AC$2:AC$8,0)),"--")</f>
        <v>--</v>
      </c>
      <c r="AD424" s="40" t="str">
        <f>IFERROR(INDEX($Z$2:$Z$8,MATCH(Manuel!$B244:$N282,AD$2:AD$8,0)),"--")</f>
        <v>--</v>
      </c>
      <c r="AE424" s="40" t="str">
        <f>IFERROR(INDEX($Z$2:$Z$8,MATCH(Manuel!$B244:$N282,AE$2:AE$8,0)),"--")</f>
        <v>--</v>
      </c>
      <c r="AF424" s="40" t="str">
        <f>IFERROR(INDEX($Z$2:$Z$8,MATCH(Manuel!$B244:$N282,AF$2:AF$8,0)),"--")</f>
        <v>--</v>
      </c>
      <c r="AG424" s="40" t="str">
        <f>IFERROR(INDEX($Z$2:$Z$8,MATCH(Manuel!$B244:$N282,AG$2:AG$8,0)),"--")</f>
        <v>--</v>
      </c>
      <c r="AH424" s="40" t="str">
        <f>IFERROR(INDEX($Z$2:$Z$8,MATCH(Manuel!$B244:$N282,AH$2:AH$8,0)),"--")</f>
        <v>--</v>
      </c>
      <c r="AI424" s="40" t="str">
        <f>IFERROR(INDEX($Z$2:$Z$8,MATCH(Manuel!$B244:$N282,AI$2:AI$8,0)),"--")</f>
        <v>--</v>
      </c>
      <c r="AJ424" s="40" t="str">
        <f>IFERROR(INDEX($Z$2:$Z$8,MATCH(Manuel!$B244:$N282,AJ$2:AJ$8,0)),"--")</f>
        <v>--</v>
      </c>
      <c r="AK424" s="40" t="str">
        <f>IFERROR(INDEX($Z$2:$Z$8,MATCH(Manuel!$B244:$N282,AK$2:AK$8,0)),"--")</f>
        <v>--</v>
      </c>
      <c r="AL424" s="40" t="str">
        <f>IFERROR(INDEX($Z$2:$Z$8,MATCH(Manuel!$B244:$N282,AL$2:AL$8,0)),"--")</f>
        <v>--</v>
      </c>
      <c r="AM424" s="40" t="str">
        <f>IFERROR(INDEX($Z$2:$Z$8,MATCH(Manuel!$B244:$N282,AM$2:AM$8,0)),"--")</f>
        <v>--</v>
      </c>
      <c r="AN424" s="40" t="str">
        <f>IFERROR(INDEX($Z$2:$Z$8,MATCH(Manuel!$B244:$N282,AN$2:AN$8,0)),"--")</f>
        <v>--</v>
      </c>
      <c r="AO424" s="40" t="str">
        <f>IFERROR(INDEX($Z$2:$Z$8,MATCH(Manuel!$B244:$N282,AO$2:AO$8,0)),"--")</f>
        <v>--</v>
      </c>
      <c r="AP424" s="40" t="str">
        <f>IFERROR(INDEX($Z$2:$Z$8,MATCH(Manuel!$B244:$N282,AP$2:AP$8,0)),"--")</f>
        <v>--</v>
      </c>
      <c r="AQ424" s="40" t="str">
        <f>IFERROR(INDEX($Z$2:$Z$8,MATCH(Manuel!$B244:$N282,AQ$2:AQ$8,0)),"--")</f>
        <v>--</v>
      </c>
      <c r="AR424" s="40" t="str">
        <f>IFERROR(INDEX($Z$2:$Z$8,MATCH(Manuel!$B244:$N282,AR$2:AR$8,0)),"--")</f>
        <v>--</v>
      </c>
      <c r="AS424" s="40" t="str">
        <f>IFERROR(INDEX($Z$2:$Z$8,MATCH(Manuel!$B244:$N282,AS$2:AS$8,0)),"--")</f>
        <v>--</v>
      </c>
      <c r="AT424" s="40" t="str">
        <f>IFERROR(INDEX($Z$2:$Z$8,MATCH(Manuel!$B244:$N282,AT$2:AT$8,0)),"--")</f>
        <v>--</v>
      </c>
    </row>
    <row r="425" spans="26:46">
      <c r="Z425" s="96">
        <f>IFERROR(SUM(AA425:AT425)+Manuel!$C425,"")</f>
        <v>0</v>
      </c>
      <c r="AA425" s="33" t="str">
        <f>IFERROR(INDEX($Z$2:$Z$8,MATCH(Manuel!$B244:$N280,AA$2:AA$8,0)),"--")</f>
        <v>--</v>
      </c>
      <c r="AB425" s="40" t="str">
        <f>IFERROR(INDEX($Z$2:$Z$8,MATCH(Manuel!$B244:$N282,AB$2:AB$8,0)),"--")</f>
        <v>--</v>
      </c>
      <c r="AC425" s="40" t="str">
        <f>IFERROR(INDEX($Z$2:$Z$8,MATCH(Manuel!$B244:$N282,AC$2:AC$8,0)),"--")</f>
        <v>--</v>
      </c>
      <c r="AD425" s="40" t="str">
        <f>IFERROR(INDEX($Z$2:$Z$8,MATCH(Manuel!$B244:$N282,AD$2:AD$8,0)),"--")</f>
        <v>--</v>
      </c>
      <c r="AE425" s="40" t="str">
        <f>IFERROR(INDEX($Z$2:$Z$8,MATCH(Manuel!$B244:$N282,AE$2:AE$8,0)),"--")</f>
        <v>--</v>
      </c>
      <c r="AF425" s="40" t="str">
        <f>IFERROR(INDEX($Z$2:$Z$8,MATCH(Manuel!$B244:$N282,AF$2:AF$8,0)),"--")</f>
        <v>--</v>
      </c>
      <c r="AG425" s="40" t="str">
        <f>IFERROR(INDEX($Z$2:$Z$8,MATCH(Manuel!$B244:$N282,AG$2:AG$8,0)),"--")</f>
        <v>--</v>
      </c>
      <c r="AH425" s="40" t="str">
        <f>IFERROR(INDEX($Z$2:$Z$8,MATCH(Manuel!$B244:$N282,AH$2:AH$8,0)),"--")</f>
        <v>--</v>
      </c>
      <c r="AI425" s="40" t="str">
        <f>IFERROR(INDEX($Z$2:$Z$8,MATCH(Manuel!$B244:$N282,AI$2:AI$8,0)),"--")</f>
        <v>--</v>
      </c>
      <c r="AJ425" s="40" t="str">
        <f>IFERROR(INDEX($Z$2:$Z$8,MATCH(Manuel!$B244:$N282,AJ$2:AJ$8,0)),"--")</f>
        <v>--</v>
      </c>
      <c r="AK425" s="40" t="str">
        <f>IFERROR(INDEX($Z$2:$Z$8,MATCH(Manuel!$B244:$N282,AK$2:AK$8,0)),"--")</f>
        <v>--</v>
      </c>
      <c r="AL425" s="40" t="str">
        <f>IFERROR(INDEX($Z$2:$Z$8,MATCH(Manuel!$B244:$N282,AL$2:AL$8,0)),"--")</f>
        <v>--</v>
      </c>
      <c r="AM425" s="40" t="str">
        <f>IFERROR(INDEX($Z$2:$Z$8,MATCH(Manuel!$B244:$N282,AM$2:AM$8,0)),"--")</f>
        <v>--</v>
      </c>
      <c r="AN425" s="40" t="str">
        <f>IFERROR(INDEX($Z$2:$Z$8,MATCH(Manuel!$B244:$N282,AN$2:AN$8,0)),"--")</f>
        <v>--</v>
      </c>
      <c r="AO425" s="40" t="str">
        <f>IFERROR(INDEX($Z$2:$Z$8,MATCH(Manuel!$B244:$N282,AO$2:AO$8,0)),"--")</f>
        <v>--</v>
      </c>
      <c r="AP425" s="40" t="str">
        <f>IFERROR(INDEX($Z$2:$Z$8,MATCH(Manuel!$B244:$N282,AP$2:AP$8,0)),"--")</f>
        <v>--</v>
      </c>
      <c r="AQ425" s="40" t="str">
        <f>IFERROR(INDEX($Z$2:$Z$8,MATCH(Manuel!$B244:$N282,AQ$2:AQ$8,0)),"--")</f>
        <v>--</v>
      </c>
      <c r="AR425" s="40" t="str">
        <f>IFERROR(INDEX($Z$2:$Z$8,MATCH(Manuel!$B244:$N282,AR$2:AR$8,0)),"--")</f>
        <v>--</v>
      </c>
      <c r="AS425" s="40" t="str">
        <f>IFERROR(INDEX($Z$2:$Z$8,MATCH(Manuel!$B244:$N282,AS$2:AS$8,0)),"--")</f>
        <v>--</v>
      </c>
      <c r="AT425" s="40" t="str">
        <f>IFERROR(INDEX($Z$2:$Z$8,MATCH(Manuel!$B244:$N282,AT$2:AT$8,0)),"--")</f>
        <v>--</v>
      </c>
    </row>
    <row r="426" spans="26:46">
      <c r="Z426" s="96">
        <f>IFERROR(SUM(AA426:AT426)+Manuel!$C426,"")</f>
        <v>0</v>
      </c>
      <c r="AA426" s="33" t="str">
        <f>IFERROR(INDEX($Z$2:$Z$8,MATCH(Manuel!$B244:$N280,AA$2:AA$8,0)),"--")</f>
        <v>--</v>
      </c>
      <c r="AB426" s="40" t="str">
        <f>IFERROR(INDEX($Z$2:$Z$8,MATCH(Manuel!$B244:$N282,AB$2:AB$8,0)),"--")</f>
        <v>--</v>
      </c>
      <c r="AC426" s="40" t="str">
        <f>IFERROR(INDEX($Z$2:$Z$8,MATCH(Manuel!$B244:$N282,AC$2:AC$8,0)),"--")</f>
        <v>--</v>
      </c>
      <c r="AD426" s="40" t="str">
        <f>IFERROR(INDEX($Z$2:$Z$8,MATCH(Manuel!$B244:$N282,AD$2:AD$8,0)),"--")</f>
        <v>--</v>
      </c>
      <c r="AE426" s="40" t="str">
        <f>IFERROR(INDEX($Z$2:$Z$8,MATCH(Manuel!$B244:$N282,AE$2:AE$8,0)),"--")</f>
        <v>--</v>
      </c>
      <c r="AF426" s="40" t="str">
        <f>IFERROR(INDEX($Z$2:$Z$8,MATCH(Manuel!$B244:$N282,AF$2:AF$8,0)),"--")</f>
        <v>--</v>
      </c>
      <c r="AG426" s="40" t="str">
        <f>IFERROR(INDEX($Z$2:$Z$8,MATCH(Manuel!$B244:$N282,AG$2:AG$8,0)),"--")</f>
        <v>--</v>
      </c>
      <c r="AH426" s="40" t="str">
        <f>IFERROR(INDEX($Z$2:$Z$8,MATCH(Manuel!$B244:$N282,AH$2:AH$8,0)),"--")</f>
        <v>--</v>
      </c>
      <c r="AI426" s="40" t="str">
        <f>IFERROR(INDEX($Z$2:$Z$8,MATCH(Manuel!$B244:$N282,AI$2:AI$8,0)),"--")</f>
        <v>--</v>
      </c>
      <c r="AJ426" s="40" t="str">
        <f>IFERROR(INDEX($Z$2:$Z$8,MATCH(Manuel!$B244:$N282,AJ$2:AJ$8,0)),"--")</f>
        <v>--</v>
      </c>
      <c r="AK426" s="40" t="str">
        <f>IFERROR(INDEX($Z$2:$Z$8,MATCH(Manuel!$B244:$N282,AK$2:AK$8,0)),"--")</f>
        <v>--</v>
      </c>
      <c r="AL426" s="40" t="str">
        <f>IFERROR(INDEX($Z$2:$Z$8,MATCH(Manuel!$B244:$N282,AL$2:AL$8,0)),"--")</f>
        <v>--</v>
      </c>
      <c r="AM426" s="40" t="str">
        <f>IFERROR(INDEX($Z$2:$Z$8,MATCH(Manuel!$B244:$N282,AM$2:AM$8,0)),"--")</f>
        <v>--</v>
      </c>
      <c r="AN426" s="40" t="str">
        <f>IFERROR(INDEX($Z$2:$Z$8,MATCH(Manuel!$B244:$N282,AN$2:AN$8,0)),"--")</f>
        <v>--</v>
      </c>
      <c r="AO426" s="40" t="str">
        <f>IFERROR(INDEX($Z$2:$Z$8,MATCH(Manuel!$B244:$N282,AO$2:AO$8,0)),"--")</f>
        <v>--</v>
      </c>
      <c r="AP426" s="40" t="str">
        <f>IFERROR(INDEX($Z$2:$Z$8,MATCH(Manuel!$B244:$N282,AP$2:AP$8,0)),"--")</f>
        <v>--</v>
      </c>
      <c r="AQ426" s="40" t="str">
        <f>IFERROR(INDEX($Z$2:$Z$8,MATCH(Manuel!$B244:$N282,AQ$2:AQ$8,0)),"--")</f>
        <v>--</v>
      </c>
      <c r="AR426" s="40" t="str">
        <f>IFERROR(INDEX($Z$2:$Z$8,MATCH(Manuel!$B244:$N282,AR$2:AR$8,0)),"--")</f>
        <v>--</v>
      </c>
      <c r="AS426" s="40" t="str">
        <f>IFERROR(INDEX($Z$2:$Z$8,MATCH(Manuel!$B244:$N282,AS$2:AS$8,0)),"--")</f>
        <v>--</v>
      </c>
      <c r="AT426" s="40" t="str">
        <f>IFERROR(INDEX($Z$2:$Z$8,MATCH(Manuel!$B244:$N282,AT$2:AT$8,0)),"--")</f>
        <v>--</v>
      </c>
    </row>
    <row r="427" spans="26:46">
      <c r="Z427" s="96">
        <f>IFERROR(SUM(AA427:AT427)+Manuel!$C427,"")</f>
        <v>0</v>
      </c>
      <c r="AA427" s="33" t="str">
        <f>IFERROR(INDEX($Z$2:$Z$8,MATCH(Manuel!$B244:$N280,AA$2:AA$8,0)),"--")</f>
        <v>--</v>
      </c>
      <c r="AB427" s="40" t="str">
        <f>IFERROR(INDEX($Z$2:$Z$8,MATCH(Manuel!$B244:$N282,AB$2:AB$8,0)),"--")</f>
        <v>--</v>
      </c>
      <c r="AC427" s="40" t="str">
        <f>IFERROR(INDEX($Z$2:$Z$8,MATCH(Manuel!$B244:$N282,AC$2:AC$8,0)),"--")</f>
        <v>--</v>
      </c>
      <c r="AD427" s="40" t="str">
        <f>IFERROR(INDEX($Z$2:$Z$8,MATCH(Manuel!$B244:$N282,AD$2:AD$8,0)),"--")</f>
        <v>--</v>
      </c>
      <c r="AE427" s="40" t="str">
        <f>IFERROR(INDEX($Z$2:$Z$8,MATCH(Manuel!$B244:$N282,AE$2:AE$8,0)),"--")</f>
        <v>--</v>
      </c>
      <c r="AF427" s="40" t="str">
        <f>IFERROR(INDEX($Z$2:$Z$8,MATCH(Manuel!$B244:$N282,AF$2:AF$8,0)),"--")</f>
        <v>--</v>
      </c>
      <c r="AG427" s="40" t="str">
        <f>IFERROR(INDEX($Z$2:$Z$8,MATCH(Manuel!$B244:$N282,AG$2:AG$8,0)),"--")</f>
        <v>--</v>
      </c>
      <c r="AH427" s="40" t="str">
        <f>IFERROR(INDEX($Z$2:$Z$8,MATCH(Manuel!$B244:$N282,AH$2:AH$8,0)),"--")</f>
        <v>--</v>
      </c>
      <c r="AI427" s="40" t="str">
        <f>IFERROR(INDEX($Z$2:$Z$8,MATCH(Manuel!$B244:$N282,AI$2:AI$8,0)),"--")</f>
        <v>--</v>
      </c>
      <c r="AJ427" s="40" t="str">
        <f>IFERROR(INDEX($Z$2:$Z$8,MATCH(Manuel!$B244:$N282,AJ$2:AJ$8,0)),"--")</f>
        <v>--</v>
      </c>
      <c r="AK427" s="40" t="str">
        <f>IFERROR(INDEX($Z$2:$Z$8,MATCH(Manuel!$B244:$N282,AK$2:AK$8,0)),"--")</f>
        <v>--</v>
      </c>
      <c r="AL427" s="40" t="str">
        <f>IFERROR(INDEX($Z$2:$Z$8,MATCH(Manuel!$B244:$N282,AL$2:AL$8,0)),"--")</f>
        <v>--</v>
      </c>
      <c r="AM427" s="40" t="str">
        <f>IFERROR(INDEX($Z$2:$Z$8,MATCH(Manuel!$B244:$N282,AM$2:AM$8,0)),"--")</f>
        <v>--</v>
      </c>
      <c r="AN427" s="40" t="str">
        <f>IFERROR(INDEX($Z$2:$Z$8,MATCH(Manuel!$B244:$N282,AN$2:AN$8,0)),"--")</f>
        <v>--</v>
      </c>
      <c r="AO427" s="40" t="str">
        <f>IFERROR(INDEX($Z$2:$Z$8,MATCH(Manuel!$B244:$N282,AO$2:AO$8,0)),"--")</f>
        <v>--</v>
      </c>
      <c r="AP427" s="40" t="str">
        <f>IFERROR(INDEX($Z$2:$Z$8,MATCH(Manuel!$B244:$N282,AP$2:AP$8,0)),"--")</f>
        <v>--</v>
      </c>
      <c r="AQ427" s="40" t="str">
        <f>IFERROR(INDEX($Z$2:$Z$8,MATCH(Manuel!$B244:$N282,AQ$2:AQ$8,0)),"--")</f>
        <v>--</v>
      </c>
      <c r="AR427" s="40" t="str">
        <f>IFERROR(INDEX($Z$2:$Z$8,MATCH(Manuel!$B244:$N282,AR$2:AR$8,0)),"--")</f>
        <v>--</v>
      </c>
      <c r="AS427" s="40" t="str">
        <f>IFERROR(INDEX($Z$2:$Z$8,MATCH(Manuel!$B244:$N282,AS$2:AS$8,0)),"--")</f>
        <v>--</v>
      </c>
      <c r="AT427" s="40" t="str">
        <f>IFERROR(INDEX($Z$2:$Z$8,MATCH(Manuel!$B244:$N282,AT$2:AT$8,0)),"--")</f>
        <v>--</v>
      </c>
    </row>
    <row r="428" spans="26:46">
      <c r="Z428" s="96">
        <f>IFERROR(SUM(AA428:AT428)+Manuel!$C428,"")</f>
        <v>0</v>
      </c>
      <c r="AA428" s="33" t="str">
        <f>IFERROR(INDEX($Z$2:$Z$8,MATCH(Manuel!$B244:$N280,AA$2:AA$8,0)),"--")</f>
        <v>--</v>
      </c>
      <c r="AB428" s="40" t="str">
        <f>IFERROR(INDEX($Z$2:$Z$8,MATCH(Manuel!$B244:$N282,AB$2:AB$8,0)),"--")</f>
        <v>--</v>
      </c>
      <c r="AC428" s="40" t="str">
        <f>IFERROR(INDEX($Z$2:$Z$8,MATCH(Manuel!$B244:$N282,AC$2:AC$8,0)),"--")</f>
        <v>--</v>
      </c>
      <c r="AD428" s="40" t="str">
        <f>IFERROR(INDEX($Z$2:$Z$8,MATCH(Manuel!$B244:$N282,AD$2:AD$8,0)),"--")</f>
        <v>--</v>
      </c>
      <c r="AE428" s="40" t="str">
        <f>IFERROR(INDEX($Z$2:$Z$8,MATCH(Manuel!$B244:$N282,AE$2:AE$8,0)),"--")</f>
        <v>--</v>
      </c>
      <c r="AF428" s="40" t="str">
        <f>IFERROR(INDEX($Z$2:$Z$8,MATCH(Manuel!$B244:$N282,AF$2:AF$8,0)),"--")</f>
        <v>--</v>
      </c>
      <c r="AG428" s="40" t="str">
        <f>IFERROR(INDEX($Z$2:$Z$8,MATCH(Manuel!$B244:$N282,AG$2:AG$8,0)),"--")</f>
        <v>--</v>
      </c>
      <c r="AH428" s="40" t="str">
        <f>IFERROR(INDEX($Z$2:$Z$8,MATCH(Manuel!$B244:$N282,AH$2:AH$8,0)),"--")</f>
        <v>--</v>
      </c>
      <c r="AI428" s="40" t="str">
        <f>IFERROR(INDEX($Z$2:$Z$8,MATCH(Manuel!$B244:$N282,AI$2:AI$8,0)),"--")</f>
        <v>--</v>
      </c>
      <c r="AJ428" s="40" t="str">
        <f>IFERROR(INDEX($Z$2:$Z$8,MATCH(Manuel!$B244:$N282,AJ$2:AJ$8,0)),"--")</f>
        <v>--</v>
      </c>
      <c r="AK428" s="40" t="str">
        <f>IFERROR(INDEX($Z$2:$Z$8,MATCH(Manuel!$B244:$N282,AK$2:AK$8,0)),"--")</f>
        <v>--</v>
      </c>
      <c r="AL428" s="40" t="str">
        <f>IFERROR(INDEX($Z$2:$Z$8,MATCH(Manuel!$B244:$N282,AL$2:AL$8,0)),"--")</f>
        <v>--</v>
      </c>
      <c r="AM428" s="40" t="str">
        <f>IFERROR(INDEX($Z$2:$Z$8,MATCH(Manuel!$B244:$N282,AM$2:AM$8,0)),"--")</f>
        <v>--</v>
      </c>
      <c r="AN428" s="40" t="str">
        <f>IFERROR(INDEX($Z$2:$Z$8,MATCH(Manuel!$B244:$N282,AN$2:AN$8,0)),"--")</f>
        <v>--</v>
      </c>
      <c r="AO428" s="40" t="str">
        <f>IFERROR(INDEX($Z$2:$Z$8,MATCH(Manuel!$B244:$N282,AO$2:AO$8,0)),"--")</f>
        <v>--</v>
      </c>
      <c r="AP428" s="40" t="str">
        <f>IFERROR(INDEX($Z$2:$Z$8,MATCH(Manuel!$B244:$N282,AP$2:AP$8,0)),"--")</f>
        <v>--</v>
      </c>
      <c r="AQ428" s="40" t="str">
        <f>IFERROR(INDEX($Z$2:$Z$8,MATCH(Manuel!$B244:$N282,AQ$2:AQ$8,0)),"--")</f>
        <v>--</v>
      </c>
      <c r="AR428" s="40" t="str">
        <f>IFERROR(INDEX($Z$2:$Z$8,MATCH(Manuel!$B244:$N282,AR$2:AR$8,0)),"--")</f>
        <v>--</v>
      </c>
      <c r="AS428" s="40" t="str">
        <f>IFERROR(INDEX($Z$2:$Z$8,MATCH(Manuel!$B244:$N282,AS$2:AS$8,0)),"--")</f>
        <v>--</v>
      </c>
      <c r="AT428" s="40" t="str">
        <f>IFERROR(INDEX($Z$2:$Z$8,MATCH(Manuel!$B244:$N282,AT$2:AT$8,0)),"--")</f>
        <v>--</v>
      </c>
    </row>
    <row r="429" spans="26:46">
      <c r="Z429" s="96">
        <f>IFERROR(SUM(AA429:AT429)+Manuel!$C429,"")</f>
        <v>0</v>
      </c>
      <c r="AA429" s="33" t="str">
        <f>IFERROR(INDEX($Z$2:$Z$8,MATCH(Manuel!$B244:$N280,AA$2:AA$8,0)),"--")</f>
        <v>--</v>
      </c>
      <c r="AB429" s="40" t="str">
        <f>IFERROR(INDEX($Z$2:$Z$8,MATCH(Manuel!$B244:$N282,AB$2:AB$8,0)),"--")</f>
        <v>--</v>
      </c>
      <c r="AC429" s="40" t="str">
        <f>IFERROR(INDEX($Z$2:$Z$8,MATCH(Manuel!$B244:$N282,AC$2:AC$8,0)),"--")</f>
        <v>--</v>
      </c>
      <c r="AD429" s="40" t="str">
        <f>IFERROR(INDEX($Z$2:$Z$8,MATCH(Manuel!$B244:$N282,AD$2:AD$8,0)),"--")</f>
        <v>--</v>
      </c>
      <c r="AE429" s="40" t="str">
        <f>IFERROR(INDEX($Z$2:$Z$8,MATCH(Manuel!$B244:$N282,AE$2:AE$8,0)),"--")</f>
        <v>--</v>
      </c>
      <c r="AF429" s="40" t="str">
        <f>IFERROR(INDEX($Z$2:$Z$8,MATCH(Manuel!$B244:$N282,AF$2:AF$8,0)),"--")</f>
        <v>--</v>
      </c>
      <c r="AG429" s="40" t="str">
        <f>IFERROR(INDEX($Z$2:$Z$8,MATCH(Manuel!$B244:$N282,AG$2:AG$8,0)),"--")</f>
        <v>--</v>
      </c>
      <c r="AH429" s="40" t="str">
        <f>IFERROR(INDEX($Z$2:$Z$8,MATCH(Manuel!$B244:$N282,AH$2:AH$8,0)),"--")</f>
        <v>--</v>
      </c>
      <c r="AI429" s="40" t="str">
        <f>IFERROR(INDEX($Z$2:$Z$8,MATCH(Manuel!$B244:$N282,AI$2:AI$8,0)),"--")</f>
        <v>--</v>
      </c>
      <c r="AJ429" s="40" t="str">
        <f>IFERROR(INDEX($Z$2:$Z$8,MATCH(Manuel!$B244:$N282,AJ$2:AJ$8,0)),"--")</f>
        <v>--</v>
      </c>
      <c r="AK429" s="40" t="str">
        <f>IFERROR(INDEX($Z$2:$Z$8,MATCH(Manuel!$B244:$N282,AK$2:AK$8,0)),"--")</f>
        <v>--</v>
      </c>
      <c r="AL429" s="40" t="str">
        <f>IFERROR(INDEX($Z$2:$Z$8,MATCH(Manuel!$B244:$N282,AL$2:AL$8,0)),"--")</f>
        <v>--</v>
      </c>
      <c r="AM429" s="40" t="str">
        <f>IFERROR(INDEX($Z$2:$Z$8,MATCH(Manuel!$B244:$N282,AM$2:AM$8,0)),"--")</f>
        <v>--</v>
      </c>
      <c r="AN429" s="40" t="str">
        <f>IFERROR(INDEX($Z$2:$Z$8,MATCH(Manuel!$B244:$N282,AN$2:AN$8,0)),"--")</f>
        <v>--</v>
      </c>
      <c r="AO429" s="40" t="str">
        <f>IFERROR(INDEX($Z$2:$Z$8,MATCH(Manuel!$B244:$N282,AO$2:AO$8,0)),"--")</f>
        <v>--</v>
      </c>
      <c r="AP429" s="40" t="str">
        <f>IFERROR(INDEX($Z$2:$Z$8,MATCH(Manuel!$B244:$N282,AP$2:AP$8,0)),"--")</f>
        <v>--</v>
      </c>
      <c r="AQ429" s="40" t="str">
        <f>IFERROR(INDEX($Z$2:$Z$8,MATCH(Manuel!$B244:$N282,AQ$2:AQ$8,0)),"--")</f>
        <v>--</v>
      </c>
      <c r="AR429" s="40" t="str">
        <f>IFERROR(INDEX($Z$2:$Z$8,MATCH(Manuel!$B244:$N282,AR$2:AR$8,0)),"--")</f>
        <v>--</v>
      </c>
      <c r="AS429" s="40" t="str">
        <f>IFERROR(INDEX($Z$2:$Z$8,MATCH(Manuel!$B244:$N282,AS$2:AS$8,0)),"--")</f>
        <v>--</v>
      </c>
      <c r="AT429" s="40" t="str">
        <f>IFERROR(INDEX($Z$2:$Z$8,MATCH(Manuel!$B244:$N282,AT$2:AT$8,0)),"--")</f>
        <v>--</v>
      </c>
    </row>
    <row r="430" spans="26:46">
      <c r="Z430" s="96">
        <f>IFERROR(SUM(AA430:AT430)+Manuel!$C430,"")</f>
        <v>0</v>
      </c>
      <c r="AA430" s="33" t="str">
        <f>IFERROR(INDEX($Z$2:$Z$8,MATCH(Manuel!$B244:$N280,AA$2:AA$8,0)),"--")</f>
        <v>--</v>
      </c>
      <c r="AB430" s="40" t="str">
        <f>IFERROR(INDEX($Z$2:$Z$8,MATCH(Manuel!$B244:$N282,AB$2:AB$8,0)),"--")</f>
        <v>--</v>
      </c>
      <c r="AC430" s="40" t="str">
        <f>IFERROR(INDEX($Z$2:$Z$8,MATCH(Manuel!$B244:$N282,AC$2:AC$8,0)),"--")</f>
        <v>--</v>
      </c>
      <c r="AD430" s="40" t="str">
        <f>IFERROR(INDEX($Z$2:$Z$8,MATCH(Manuel!$B244:$N282,AD$2:AD$8,0)),"--")</f>
        <v>--</v>
      </c>
      <c r="AE430" s="40" t="str">
        <f>IFERROR(INDEX($Z$2:$Z$8,MATCH(Manuel!$B244:$N282,AE$2:AE$8,0)),"--")</f>
        <v>--</v>
      </c>
      <c r="AF430" s="40" t="str">
        <f>IFERROR(INDEX($Z$2:$Z$8,MATCH(Manuel!$B244:$N282,AF$2:AF$8,0)),"--")</f>
        <v>--</v>
      </c>
      <c r="AG430" s="40" t="str">
        <f>IFERROR(INDEX($Z$2:$Z$8,MATCH(Manuel!$B244:$N282,AG$2:AG$8,0)),"--")</f>
        <v>--</v>
      </c>
      <c r="AH430" s="40" t="str">
        <f>IFERROR(INDEX($Z$2:$Z$8,MATCH(Manuel!$B244:$N282,AH$2:AH$8,0)),"--")</f>
        <v>--</v>
      </c>
      <c r="AI430" s="40" t="str">
        <f>IFERROR(INDEX($Z$2:$Z$8,MATCH(Manuel!$B244:$N282,AI$2:AI$8,0)),"--")</f>
        <v>--</v>
      </c>
      <c r="AJ430" s="40" t="str">
        <f>IFERROR(INDEX($Z$2:$Z$8,MATCH(Manuel!$B244:$N282,AJ$2:AJ$8,0)),"--")</f>
        <v>--</v>
      </c>
      <c r="AK430" s="40" t="str">
        <f>IFERROR(INDEX($Z$2:$Z$8,MATCH(Manuel!$B244:$N282,AK$2:AK$8,0)),"--")</f>
        <v>--</v>
      </c>
      <c r="AL430" s="40" t="str">
        <f>IFERROR(INDEX($Z$2:$Z$8,MATCH(Manuel!$B244:$N282,AL$2:AL$8,0)),"--")</f>
        <v>--</v>
      </c>
      <c r="AM430" s="40" t="str">
        <f>IFERROR(INDEX($Z$2:$Z$8,MATCH(Manuel!$B244:$N282,AM$2:AM$8,0)),"--")</f>
        <v>--</v>
      </c>
      <c r="AN430" s="40" t="str">
        <f>IFERROR(INDEX($Z$2:$Z$8,MATCH(Manuel!$B244:$N282,AN$2:AN$8,0)),"--")</f>
        <v>--</v>
      </c>
      <c r="AO430" s="40" t="str">
        <f>IFERROR(INDEX($Z$2:$Z$8,MATCH(Manuel!$B244:$N282,AO$2:AO$8,0)),"--")</f>
        <v>--</v>
      </c>
      <c r="AP430" s="40" t="str">
        <f>IFERROR(INDEX($Z$2:$Z$8,MATCH(Manuel!$B244:$N282,AP$2:AP$8,0)),"--")</f>
        <v>--</v>
      </c>
      <c r="AQ430" s="40" t="str">
        <f>IFERROR(INDEX($Z$2:$Z$8,MATCH(Manuel!$B244:$N282,AQ$2:AQ$8,0)),"--")</f>
        <v>--</v>
      </c>
      <c r="AR430" s="40" t="str">
        <f>IFERROR(INDEX($Z$2:$Z$8,MATCH(Manuel!$B244:$N282,AR$2:AR$8,0)),"--")</f>
        <v>--</v>
      </c>
      <c r="AS430" s="40" t="str">
        <f>IFERROR(INDEX($Z$2:$Z$8,MATCH(Manuel!$B244:$N282,AS$2:AS$8,0)),"--")</f>
        <v>--</v>
      </c>
      <c r="AT430" s="40" t="str">
        <f>IFERROR(INDEX($Z$2:$Z$8,MATCH(Manuel!$B244:$N282,AT$2:AT$8,0)),"--")</f>
        <v>--</v>
      </c>
    </row>
    <row r="431" spans="26:46">
      <c r="Z431" s="96">
        <f>IFERROR(SUM(AA431:AT431)+Manuel!$C431,"")</f>
        <v>0</v>
      </c>
      <c r="AA431" s="33" t="str">
        <f>IFERROR(INDEX($Z$2:$Z$8,MATCH(Manuel!$B244:$N280,AA$2:AA$8,0)),"--")</f>
        <v>--</v>
      </c>
      <c r="AB431" s="40" t="str">
        <f>IFERROR(INDEX($Z$2:$Z$8,MATCH(Manuel!$B244:$N282,AB$2:AB$8,0)),"--")</f>
        <v>--</v>
      </c>
      <c r="AC431" s="40" t="str">
        <f>IFERROR(INDEX($Z$2:$Z$8,MATCH(Manuel!$B244:$N282,AC$2:AC$8,0)),"--")</f>
        <v>--</v>
      </c>
      <c r="AD431" s="40" t="str">
        <f>IFERROR(INDEX($Z$2:$Z$8,MATCH(Manuel!$B244:$N282,AD$2:AD$8,0)),"--")</f>
        <v>--</v>
      </c>
      <c r="AE431" s="40" t="str">
        <f>IFERROR(INDEX($Z$2:$Z$8,MATCH(Manuel!$B244:$N282,AE$2:AE$8,0)),"--")</f>
        <v>--</v>
      </c>
      <c r="AF431" s="40" t="str">
        <f>IFERROR(INDEX($Z$2:$Z$8,MATCH(Manuel!$B244:$N282,AF$2:AF$8,0)),"--")</f>
        <v>--</v>
      </c>
      <c r="AG431" s="40" t="str">
        <f>IFERROR(INDEX($Z$2:$Z$8,MATCH(Manuel!$B244:$N282,AG$2:AG$8,0)),"--")</f>
        <v>--</v>
      </c>
      <c r="AH431" s="40" t="str">
        <f>IFERROR(INDEX($Z$2:$Z$8,MATCH(Manuel!$B244:$N282,AH$2:AH$8,0)),"--")</f>
        <v>--</v>
      </c>
      <c r="AI431" s="40" t="str">
        <f>IFERROR(INDEX($Z$2:$Z$8,MATCH(Manuel!$B244:$N282,AI$2:AI$8,0)),"--")</f>
        <v>--</v>
      </c>
      <c r="AJ431" s="40" t="str">
        <f>IFERROR(INDEX($Z$2:$Z$8,MATCH(Manuel!$B244:$N282,AJ$2:AJ$8,0)),"--")</f>
        <v>--</v>
      </c>
      <c r="AK431" s="40" t="str">
        <f>IFERROR(INDEX($Z$2:$Z$8,MATCH(Manuel!$B244:$N282,AK$2:AK$8,0)),"--")</f>
        <v>--</v>
      </c>
      <c r="AL431" s="40" t="str">
        <f>IFERROR(INDEX($Z$2:$Z$8,MATCH(Manuel!$B244:$N282,AL$2:AL$8,0)),"--")</f>
        <v>--</v>
      </c>
      <c r="AM431" s="40" t="str">
        <f>IFERROR(INDEX($Z$2:$Z$8,MATCH(Manuel!$B244:$N282,AM$2:AM$8,0)),"--")</f>
        <v>--</v>
      </c>
      <c r="AN431" s="40" t="str">
        <f>IFERROR(INDEX($Z$2:$Z$8,MATCH(Manuel!$B244:$N282,AN$2:AN$8,0)),"--")</f>
        <v>--</v>
      </c>
      <c r="AO431" s="40" t="str">
        <f>IFERROR(INDEX($Z$2:$Z$8,MATCH(Manuel!$B244:$N282,AO$2:AO$8,0)),"--")</f>
        <v>--</v>
      </c>
      <c r="AP431" s="40" t="str">
        <f>IFERROR(INDEX($Z$2:$Z$8,MATCH(Manuel!$B244:$N282,AP$2:AP$8,0)),"--")</f>
        <v>--</v>
      </c>
      <c r="AQ431" s="40" t="str">
        <f>IFERROR(INDEX($Z$2:$Z$8,MATCH(Manuel!$B244:$N282,AQ$2:AQ$8,0)),"--")</f>
        <v>--</v>
      </c>
      <c r="AR431" s="40" t="str">
        <f>IFERROR(INDEX($Z$2:$Z$8,MATCH(Manuel!$B244:$N282,AR$2:AR$8,0)),"--")</f>
        <v>--</v>
      </c>
      <c r="AS431" s="40" t="str">
        <f>IFERROR(INDEX($Z$2:$Z$8,MATCH(Manuel!$B244:$N282,AS$2:AS$8,0)),"--")</f>
        <v>--</v>
      </c>
      <c r="AT431" s="40" t="str">
        <f>IFERROR(INDEX($Z$2:$Z$8,MATCH(Manuel!$B244:$N282,AT$2:AT$8,0)),"--")</f>
        <v>--</v>
      </c>
    </row>
    <row r="432" spans="26:46">
      <c r="Z432" s="96">
        <f>IFERROR(SUM(AA432:AT432)+Manuel!$C432,"")</f>
        <v>0</v>
      </c>
      <c r="AA432" s="33" t="str">
        <f>IFERROR(INDEX($Z$2:$Z$8,MATCH(Manuel!$B244:$N280,AA$2:AA$8,0)),"--")</f>
        <v>--</v>
      </c>
      <c r="AB432" s="40" t="str">
        <f>IFERROR(INDEX($Z$2:$Z$8,MATCH(Manuel!$B244:$N282,AB$2:AB$8,0)),"--")</f>
        <v>--</v>
      </c>
      <c r="AC432" s="40" t="str">
        <f>IFERROR(INDEX($Z$2:$Z$8,MATCH(Manuel!$B244:$N282,AC$2:AC$8,0)),"--")</f>
        <v>--</v>
      </c>
      <c r="AD432" s="40" t="str">
        <f>IFERROR(INDEX($Z$2:$Z$8,MATCH(Manuel!$B244:$N282,AD$2:AD$8,0)),"--")</f>
        <v>--</v>
      </c>
      <c r="AE432" s="40" t="str">
        <f>IFERROR(INDEX($Z$2:$Z$8,MATCH(Manuel!$B244:$N282,AE$2:AE$8,0)),"--")</f>
        <v>--</v>
      </c>
      <c r="AF432" s="40" t="str">
        <f>IFERROR(INDEX($Z$2:$Z$8,MATCH(Manuel!$B244:$N282,AF$2:AF$8,0)),"--")</f>
        <v>--</v>
      </c>
      <c r="AG432" s="40" t="str">
        <f>IFERROR(INDEX($Z$2:$Z$8,MATCH(Manuel!$B244:$N282,AG$2:AG$8,0)),"--")</f>
        <v>--</v>
      </c>
      <c r="AH432" s="40" t="str">
        <f>IFERROR(INDEX($Z$2:$Z$8,MATCH(Manuel!$B244:$N282,AH$2:AH$8,0)),"--")</f>
        <v>--</v>
      </c>
      <c r="AI432" s="40" t="str">
        <f>IFERROR(INDEX($Z$2:$Z$8,MATCH(Manuel!$B244:$N282,AI$2:AI$8,0)),"--")</f>
        <v>--</v>
      </c>
      <c r="AJ432" s="40" t="str">
        <f>IFERROR(INDEX($Z$2:$Z$8,MATCH(Manuel!$B244:$N282,AJ$2:AJ$8,0)),"--")</f>
        <v>--</v>
      </c>
      <c r="AK432" s="40" t="str">
        <f>IFERROR(INDEX($Z$2:$Z$8,MATCH(Manuel!$B244:$N282,AK$2:AK$8,0)),"--")</f>
        <v>--</v>
      </c>
      <c r="AL432" s="40" t="str">
        <f>IFERROR(INDEX($Z$2:$Z$8,MATCH(Manuel!$B244:$N282,AL$2:AL$8,0)),"--")</f>
        <v>--</v>
      </c>
      <c r="AM432" s="40" t="str">
        <f>IFERROR(INDEX($Z$2:$Z$8,MATCH(Manuel!$B244:$N282,AM$2:AM$8,0)),"--")</f>
        <v>--</v>
      </c>
      <c r="AN432" s="40" t="str">
        <f>IFERROR(INDEX($Z$2:$Z$8,MATCH(Manuel!$B244:$N282,AN$2:AN$8,0)),"--")</f>
        <v>--</v>
      </c>
      <c r="AO432" s="40" t="str">
        <f>IFERROR(INDEX($Z$2:$Z$8,MATCH(Manuel!$B244:$N282,AO$2:AO$8,0)),"--")</f>
        <v>--</v>
      </c>
      <c r="AP432" s="40" t="str">
        <f>IFERROR(INDEX($Z$2:$Z$8,MATCH(Manuel!$B244:$N282,AP$2:AP$8,0)),"--")</f>
        <v>--</v>
      </c>
      <c r="AQ432" s="40" t="str">
        <f>IFERROR(INDEX($Z$2:$Z$8,MATCH(Manuel!$B244:$N282,AQ$2:AQ$8,0)),"--")</f>
        <v>--</v>
      </c>
      <c r="AR432" s="40" t="str">
        <f>IFERROR(INDEX($Z$2:$Z$8,MATCH(Manuel!$B244:$N282,AR$2:AR$8,0)),"--")</f>
        <v>--</v>
      </c>
      <c r="AS432" s="40" t="str">
        <f>IFERROR(INDEX($Z$2:$Z$8,MATCH(Manuel!$B244:$N282,AS$2:AS$8,0)),"--")</f>
        <v>--</v>
      </c>
      <c r="AT432" s="40" t="str">
        <f>IFERROR(INDEX($Z$2:$Z$8,MATCH(Manuel!$B244:$N282,AT$2:AT$8,0)),"--")</f>
        <v>--</v>
      </c>
    </row>
    <row r="433" spans="26:46">
      <c r="Z433" s="96">
        <f>IFERROR(SUM(AA433:AT433)+Manuel!$C433,"")</f>
        <v>0</v>
      </c>
      <c r="AA433" s="33" t="str">
        <f>IFERROR(INDEX($Z$2:$Z$8,MATCH(Manuel!$B244:$N280,AA$2:AA$8,0)),"--")</f>
        <v>--</v>
      </c>
      <c r="AB433" s="40" t="str">
        <f>IFERROR(INDEX($Z$2:$Z$8,MATCH(Manuel!$B244:$N282,AB$2:AB$8,0)),"--")</f>
        <v>--</v>
      </c>
      <c r="AC433" s="40" t="str">
        <f>IFERROR(INDEX($Z$2:$Z$8,MATCH(Manuel!$B244:$N282,AC$2:AC$8,0)),"--")</f>
        <v>--</v>
      </c>
      <c r="AD433" s="40" t="str">
        <f>IFERROR(INDEX($Z$2:$Z$8,MATCH(Manuel!$B244:$N282,AD$2:AD$8,0)),"--")</f>
        <v>--</v>
      </c>
      <c r="AE433" s="40" t="str">
        <f>IFERROR(INDEX($Z$2:$Z$8,MATCH(Manuel!$B244:$N282,AE$2:AE$8,0)),"--")</f>
        <v>--</v>
      </c>
      <c r="AF433" s="40" t="str">
        <f>IFERROR(INDEX($Z$2:$Z$8,MATCH(Manuel!$B244:$N282,AF$2:AF$8,0)),"--")</f>
        <v>--</v>
      </c>
      <c r="AG433" s="40" t="str">
        <f>IFERROR(INDEX($Z$2:$Z$8,MATCH(Manuel!$B244:$N282,AG$2:AG$8,0)),"--")</f>
        <v>--</v>
      </c>
      <c r="AH433" s="40" t="str">
        <f>IFERROR(INDEX($Z$2:$Z$8,MATCH(Manuel!$B244:$N282,AH$2:AH$8,0)),"--")</f>
        <v>--</v>
      </c>
      <c r="AI433" s="40" t="str">
        <f>IFERROR(INDEX($Z$2:$Z$8,MATCH(Manuel!$B244:$N282,AI$2:AI$8,0)),"--")</f>
        <v>--</v>
      </c>
      <c r="AJ433" s="40" t="str">
        <f>IFERROR(INDEX($Z$2:$Z$8,MATCH(Manuel!$B244:$N282,AJ$2:AJ$8,0)),"--")</f>
        <v>--</v>
      </c>
      <c r="AK433" s="40" t="str">
        <f>IFERROR(INDEX($Z$2:$Z$8,MATCH(Manuel!$B244:$N282,AK$2:AK$8,0)),"--")</f>
        <v>--</v>
      </c>
      <c r="AL433" s="40" t="str">
        <f>IFERROR(INDEX($Z$2:$Z$8,MATCH(Manuel!$B244:$N282,AL$2:AL$8,0)),"--")</f>
        <v>--</v>
      </c>
      <c r="AM433" s="40" t="str">
        <f>IFERROR(INDEX($Z$2:$Z$8,MATCH(Manuel!$B244:$N282,AM$2:AM$8,0)),"--")</f>
        <v>--</v>
      </c>
      <c r="AN433" s="40" t="str">
        <f>IFERROR(INDEX($Z$2:$Z$8,MATCH(Manuel!$B244:$N282,AN$2:AN$8,0)),"--")</f>
        <v>--</v>
      </c>
      <c r="AO433" s="40" t="str">
        <f>IFERROR(INDEX($Z$2:$Z$8,MATCH(Manuel!$B244:$N282,AO$2:AO$8,0)),"--")</f>
        <v>--</v>
      </c>
      <c r="AP433" s="40" t="str">
        <f>IFERROR(INDEX($Z$2:$Z$8,MATCH(Manuel!$B244:$N282,AP$2:AP$8,0)),"--")</f>
        <v>--</v>
      </c>
      <c r="AQ433" s="40" t="str">
        <f>IFERROR(INDEX($Z$2:$Z$8,MATCH(Manuel!$B244:$N282,AQ$2:AQ$8,0)),"--")</f>
        <v>--</v>
      </c>
      <c r="AR433" s="40" t="str">
        <f>IFERROR(INDEX($Z$2:$Z$8,MATCH(Manuel!$B244:$N282,AR$2:AR$8,0)),"--")</f>
        <v>--</v>
      </c>
      <c r="AS433" s="40" t="str">
        <f>IFERROR(INDEX($Z$2:$Z$8,MATCH(Manuel!$B244:$N282,AS$2:AS$8,0)),"--")</f>
        <v>--</v>
      </c>
      <c r="AT433" s="40" t="str">
        <f>IFERROR(INDEX($Z$2:$Z$8,MATCH(Manuel!$B244:$N282,AT$2:AT$8,0)),"--")</f>
        <v>--</v>
      </c>
    </row>
    <row r="434" spans="26:46">
      <c r="Z434" s="96">
        <f>IFERROR(SUM(AA434:AT434)+Manuel!$C434,"")</f>
        <v>0</v>
      </c>
      <c r="AA434" s="33" t="str">
        <f>IFERROR(INDEX($Z$2:$Z$8,MATCH(Manuel!$B244:$N280,AA$2:AA$8,0)),"--")</f>
        <v>--</v>
      </c>
      <c r="AB434" s="40" t="str">
        <f>IFERROR(INDEX($Z$2:$Z$8,MATCH(Manuel!$B244:$N282,AB$2:AB$8,0)),"--")</f>
        <v>--</v>
      </c>
      <c r="AC434" s="40" t="str">
        <f>IFERROR(INDEX($Z$2:$Z$8,MATCH(Manuel!$B244:$N282,AC$2:AC$8,0)),"--")</f>
        <v>--</v>
      </c>
      <c r="AD434" s="40" t="str">
        <f>IFERROR(INDEX($Z$2:$Z$8,MATCH(Manuel!$B244:$N282,AD$2:AD$8,0)),"--")</f>
        <v>--</v>
      </c>
      <c r="AE434" s="40" t="str">
        <f>IFERROR(INDEX($Z$2:$Z$8,MATCH(Manuel!$B244:$N282,AE$2:AE$8,0)),"--")</f>
        <v>--</v>
      </c>
      <c r="AF434" s="40" t="str">
        <f>IFERROR(INDEX($Z$2:$Z$8,MATCH(Manuel!$B244:$N282,AF$2:AF$8,0)),"--")</f>
        <v>--</v>
      </c>
      <c r="AG434" s="40" t="str">
        <f>IFERROR(INDEX($Z$2:$Z$8,MATCH(Manuel!$B244:$N282,AG$2:AG$8,0)),"--")</f>
        <v>--</v>
      </c>
      <c r="AH434" s="40" t="str">
        <f>IFERROR(INDEX($Z$2:$Z$8,MATCH(Manuel!$B244:$N282,AH$2:AH$8,0)),"--")</f>
        <v>--</v>
      </c>
      <c r="AI434" s="40" t="str">
        <f>IFERROR(INDEX($Z$2:$Z$8,MATCH(Manuel!$B244:$N282,AI$2:AI$8,0)),"--")</f>
        <v>--</v>
      </c>
      <c r="AJ434" s="40" t="str">
        <f>IFERROR(INDEX($Z$2:$Z$8,MATCH(Manuel!$B244:$N282,AJ$2:AJ$8,0)),"--")</f>
        <v>--</v>
      </c>
      <c r="AK434" s="40" t="str">
        <f>IFERROR(INDEX($Z$2:$Z$8,MATCH(Manuel!$B244:$N282,AK$2:AK$8,0)),"--")</f>
        <v>--</v>
      </c>
      <c r="AL434" s="40" t="str">
        <f>IFERROR(INDEX($Z$2:$Z$8,MATCH(Manuel!$B244:$N282,AL$2:AL$8,0)),"--")</f>
        <v>--</v>
      </c>
      <c r="AM434" s="40" t="str">
        <f>IFERROR(INDEX($Z$2:$Z$8,MATCH(Manuel!$B244:$N282,AM$2:AM$8,0)),"--")</f>
        <v>--</v>
      </c>
      <c r="AN434" s="40" t="str">
        <f>IFERROR(INDEX($Z$2:$Z$8,MATCH(Manuel!$B244:$N282,AN$2:AN$8,0)),"--")</f>
        <v>--</v>
      </c>
      <c r="AO434" s="40" t="str">
        <f>IFERROR(INDEX($Z$2:$Z$8,MATCH(Manuel!$B244:$N282,AO$2:AO$8,0)),"--")</f>
        <v>--</v>
      </c>
      <c r="AP434" s="40" t="str">
        <f>IFERROR(INDEX($Z$2:$Z$8,MATCH(Manuel!$B244:$N282,AP$2:AP$8,0)),"--")</f>
        <v>--</v>
      </c>
      <c r="AQ434" s="40" t="str">
        <f>IFERROR(INDEX($Z$2:$Z$8,MATCH(Manuel!$B244:$N282,AQ$2:AQ$8,0)),"--")</f>
        <v>--</v>
      </c>
      <c r="AR434" s="40" t="str">
        <f>IFERROR(INDEX($Z$2:$Z$8,MATCH(Manuel!$B244:$N282,AR$2:AR$8,0)),"--")</f>
        <v>--</v>
      </c>
      <c r="AS434" s="40" t="str">
        <f>IFERROR(INDEX($Z$2:$Z$8,MATCH(Manuel!$B244:$N282,AS$2:AS$8,0)),"--")</f>
        <v>--</v>
      </c>
      <c r="AT434" s="40" t="str">
        <f>IFERROR(INDEX($Z$2:$Z$8,MATCH(Manuel!$B244:$N282,AT$2:AT$8,0)),"--")</f>
        <v>--</v>
      </c>
    </row>
    <row r="435" spans="26:46">
      <c r="Z435" s="96">
        <f>IFERROR(SUM(AA435:AT435)+Manuel!$C435,"")</f>
        <v>0</v>
      </c>
      <c r="AA435" s="33" t="str">
        <f>IFERROR(INDEX($Z$2:$Z$8,MATCH(Manuel!$B244:$N280,AA$2:AA$8,0)),"--")</f>
        <v>--</v>
      </c>
      <c r="AB435" s="40" t="str">
        <f>IFERROR(INDEX($Z$2:$Z$8,MATCH(Manuel!$B244:$N282,AB$2:AB$8,0)),"--")</f>
        <v>--</v>
      </c>
      <c r="AC435" s="40" t="str">
        <f>IFERROR(INDEX($Z$2:$Z$8,MATCH(Manuel!$B244:$N282,AC$2:AC$8,0)),"--")</f>
        <v>--</v>
      </c>
      <c r="AD435" s="40" t="str">
        <f>IFERROR(INDEX($Z$2:$Z$8,MATCH(Manuel!$B244:$N282,AD$2:AD$8,0)),"--")</f>
        <v>--</v>
      </c>
      <c r="AE435" s="40" t="str">
        <f>IFERROR(INDEX($Z$2:$Z$8,MATCH(Manuel!$B244:$N282,AE$2:AE$8,0)),"--")</f>
        <v>--</v>
      </c>
      <c r="AF435" s="40" t="str">
        <f>IFERROR(INDEX($Z$2:$Z$8,MATCH(Manuel!$B244:$N282,AF$2:AF$8,0)),"--")</f>
        <v>--</v>
      </c>
      <c r="AG435" s="40" t="str">
        <f>IFERROR(INDEX($Z$2:$Z$8,MATCH(Manuel!$B244:$N282,AG$2:AG$8,0)),"--")</f>
        <v>--</v>
      </c>
      <c r="AH435" s="40" t="str">
        <f>IFERROR(INDEX($Z$2:$Z$8,MATCH(Manuel!$B244:$N282,AH$2:AH$8,0)),"--")</f>
        <v>--</v>
      </c>
      <c r="AI435" s="40" t="str">
        <f>IFERROR(INDEX($Z$2:$Z$8,MATCH(Manuel!$B244:$N282,AI$2:AI$8,0)),"--")</f>
        <v>--</v>
      </c>
      <c r="AJ435" s="40" t="str">
        <f>IFERROR(INDEX($Z$2:$Z$8,MATCH(Manuel!$B244:$N282,AJ$2:AJ$8,0)),"--")</f>
        <v>--</v>
      </c>
      <c r="AK435" s="40" t="str">
        <f>IFERROR(INDEX($Z$2:$Z$8,MATCH(Manuel!$B244:$N282,AK$2:AK$8,0)),"--")</f>
        <v>--</v>
      </c>
      <c r="AL435" s="40" t="str">
        <f>IFERROR(INDEX($Z$2:$Z$8,MATCH(Manuel!$B244:$N282,AL$2:AL$8,0)),"--")</f>
        <v>--</v>
      </c>
      <c r="AM435" s="40" t="str">
        <f>IFERROR(INDEX($Z$2:$Z$8,MATCH(Manuel!$B244:$N282,AM$2:AM$8,0)),"--")</f>
        <v>--</v>
      </c>
      <c r="AN435" s="40" t="str">
        <f>IFERROR(INDEX($Z$2:$Z$8,MATCH(Manuel!$B244:$N282,AN$2:AN$8,0)),"--")</f>
        <v>--</v>
      </c>
      <c r="AO435" s="40" t="str">
        <f>IFERROR(INDEX($Z$2:$Z$8,MATCH(Manuel!$B244:$N282,AO$2:AO$8,0)),"--")</f>
        <v>--</v>
      </c>
      <c r="AP435" s="40" t="str">
        <f>IFERROR(INDEX($Z$2:$Z$8,MATCH(Manuel!$B244:$N282,AP$2:AP$8,0)),"--")</f>
        <v>--</v>
      </c>
      <c r="AQ435" s="40" t="str">
        <f>IFERROR(INDEX($Z$2:$Z$8,MATCH(Manuel!$B244:$N282,AQ$2:AQ$8,0)),"--")</f>
        <v>--</v>
      </c>
      <c r="AR435" s="40" t="str">
        <f>IFERROR(INDEX($Z$2:$Z$8,MATCH(Manuel!$B244:$N282,AR$2:AR$8,0)),"--")</f>
        <v>--</v>
      </c>
      <c r="AS435" s="40" t="str">
        <f>IFERROR(INDEX($Z$2:$Z$8,MATCH(Manuel!$B244:$N282,AS$2:AS$8,0)),"--")</f>
        <v>--</v>
      </c>
      <c r="AT435" s="40" t="str">
        <f>IFERROR(INDEX($Z$2:$Z$8,MATCH(Manuel!$B244:$N282,AT$2:AT$8,0)),"--")</f>
        <v>--</v>
      </c>
    </row>
    <row r="436" spans="26:46">
      <c r="Z436" s="96">
        <f>IFERROR(SUM(AA436:AT436)+Manuel!$C436,"")</f>
        <v>0</v>
      </c>
      <c r="AA436" s="33" t="str">
        <f>IFERROR(INDEX($Z$2:$Z$8,MATCH(Manuel!$B244:$N280,AA$2:AA$8,0)),"--")</f>
        <v>--</v>
      </c>
      <c r="AB436" s="40" t="str">
        <f>IFERROR(INDEX($Z$2:$Z$8,MATCH(Manuel!$B244:$N282,AB$2:AB$8,0)),"--")</f>
        <v>--</v>
      </c>
      <c r="AC436" s="40" t="str">
        <f>IFERROR(INDEX($Z$2:$Z$8,MATCH(Manuel!$B244:$N282,AC$2:AC$8,0)),"--")</f>
        <v>--</v>
      </c>
      <c r="AD436" s="40" t="str">
        <f>IFERROR(INDEX($Z$2:$Z$8,MATCH(Manuel!$B244:$N282,AD$2:AD$8,0)),"--")</f>
        <v>--</v>
      </c>
      <c r="AE436" s="40" t="str">
        <f>IFERROR(INDEX($Z$2:$Z$8,MATCH(Manuel!$B244:$N282,AE$2:AE$8,0)),"--")</f>
        <v>--</v>
      </c>
      <c r="AF436" s="40" t="str">
        <f>IFERROR(INDEX($Z$2:$Z$8,MATCH(Manuel!$B244:$N282,AF$2:AF$8,0)),"--")</f>
        <v>--</v>
      </c>
      <c r="AG436" s="40" t="str">
        <f>IFERROR(INDEX($Z$2:$Z$8,MATCH(Manuel!$B244:$N282,AG$2:AG$8,0)),"--")</f>
        <v>--</v>
      </c>
      <c r="AH436" s="40" t="str">
        <f>IFERROR(INDEX($Z$2:$Z$8,MATCH(Manuel!$B244:$N282,AH$2:AH$8,0)),"--")</f>
        <v>--</v>
      </c>
      <c r="AI436" s="40" t="str">
        <f>IFERROR(INDEX($Z$2:$Z$8,MATCH(Manuel!$B244:$N282,AI$2:AI$8,0)),"--")</f>
        <v>--</v>
      </c>
      <c r="AJ436" s="40" t="str">
        <f>IFERROR(INDEX($Z$2:$Z$8,MATCH(Manuel!$B244:$N282,AJ$2:AJ$8,0)),"--")</f>
        <v>--</v>
      </c>
      <c r="AK436" s="40" t="str">
        <f>IFERROR(INDEX($Z$2:$Z$8,MATCH(Manuel!$B244:$N282,AK$2:AK$8,0)),"--")</f>
        <v>--</v>
      </c>
      <c r="AL436" s="40" t="str">
        <f>IFERROR(INDEX($Z$2:$Z$8,MATCH(Manuel!$B244:$N282,AL$2:AL$8,0)),"--")</f>
        <v>--</v>
      </c>
      <c r="AM436" s="40" t="str">
        <f>IFERROR(INDEX($Z$2:$Z$8,MATCH(Manuel!$B244:$N282,AM$2:AM$8,0)),"--")</f>
        <v>--</v>
      </c>
      <c r="AN436" s="40" t="str">
        <f>IFERROR(INDEX($Z$2:$Z$8,MATCH(Manuel!$B244:$N282,AN$2:AN$8,0)),"--")</f>
        <v>--</v>
      </c>
      <c r="AO436" s="40" t="str">
        <f>IFERROR(INDEX($Z$2:$Z$8,MATCH(Manuel!$B244:$N282,AO$2:AO$8,0)),"--")</f>
        <v>--</v>
      </c>
      <c r="AP436" s="40" t="str">
        <f>IFERROR(INDEX($Z$2:$Z$8,MATCH(Manuel!$B244:$N282,AP$2:AP$8,0)),"--")</f>
        <v>--</v>
      </c>
      <c r="AQ436" s="40" t="str">
        <f>IFERROR(INDEX($Z$2:$Z$8,MATCH(Manuel!$B244:$N282,AQ$2:AQ$8,0)),"--")</f>
        <v>--</v>
      </c>
      <c r="AR436" s="40" t="str">
        <f>IFERROR(INDEX($Z$2:$Z$8,MATCH(Manuel!$B244:$N282,AR$2:AR$8,0)),"--")</f>
        <v>--</v>
      </c>
      <c r="AS436" s="40" t="str">
        <f>IFERROR(INDEX($Z$2:$Z$8,MATCH(Manuel!$B244:$N282,AS$2:AS$8,0)),"--")</f>
        <v>--</v>
      </c>
      <c r="AT436" s="40" t="str">
        <f>IFERROR(INDEX($Z$2:$Z$8,MATCH(Manuel!$B244:$N282,AT$2:AT$8,0)),"--")</f>
        <v>--</v>
      </c>
    </row>
    <row r="437" spans="26:46">
      <c r="Z437" s="96">
        <f>IFERROR(SUM(AA437:AT437)+Manuel!$C437,"")</f>
        <v>0</v>
      </c>
      <c r="AA437" s="33" t="str">
        <f>IFERROR(INDEX($Z$2:$Z$8,MATCH(Manuel!$B244:$N280,AA$2:AA$8,0)),"--")</f>
        <v>--</v>
      </c>
      <c r="AB437" s="40" t="str">
        <f>IFERROR(INDEX($Z$2:$Z$8,MATCH(Manuel!$B244:$N282,AB$2:AB$8,0)),"--")</f>
        <v>--</v>
      </c>
      <c r="AC437" s="40" t="str">
        <f>IFERROR(INDEX($Z$2:$Z$8,MATCH(Manuel!$B244:$N282,AC$2:AC$8,0)),"--")</f>
        <v>--</v>
      </c>
      <c r="AD437" s="40" t="str">
        <f>IFERROR(INDEX($Z$2:$Z$8,MATCH(Manuel!$B244:$N282,AD$2:AD$8,0)),"--")</f>
        <v>--</v>
      </c>
      <c r="AE437" s="40" t="str">
        <f>IFERROR(INDEX($Z$2:$Z$8,MATCH(Manuel!$B244:$N282,AE$2:AE$8,0)),"--")</f>
        <v>--</v>
      </c>
      <c r="AF437" s="40" t="str">
        <f>IFERROR(INDEX($Z$2:$Z$8,MATCH(Manuel!$B244:$N282,AF$2:AF$8,0)),"--")</f>
        <v>--</v>
      </c>
      <c r="AG437" s="40" t="str">
        <f>IFERROR(INDEX($Z$2:$Z$8,MATCH(Manuel!$B244:$N282,AG$2:AG$8,0)),"--")</f>
        <v>--</v>
      </c>
      <c r="AH437" s="40" t="str">
        <f>IFERROR(INDEX($Z$2:$Z$8,MATCH(Manuel!$B244:$N282,AH$2:AH$8,0)),"--")</f>
        <v>--</v>
      </c>
      <c r="AI437" s="40" t="str">
        <f>IFERROR(INDEX($Z$2:$Z$8,MATCH(Manuel!$B244:$N282,AI$2:AI$8,0)),"--")</f>
        <v>--</v>
      </c>
      <c r="AJ437" s="40" t="str">
        <f>IFERROR(INDEX($Z$2:$Z$8,MATCH(Manuel!$B244:$N282,AJ$2:AJ$8,0)),"--")</f>
        <v>--</v>
      </c>
      <c r="AK437" s="40" t="str">
        <f>IFERROR(INDEX($Z$2:$Z$8,MATCH(Manuel!$B244:$N282,AK$2:AK$8,0)),"--")</f>
        <v>--</v>
      </c>
      <c r="AL437" s="40" t="str">
        <f>IFERROR(INDEX($Z$2:$Z$8,MATCH(Manuel!$B244:$N282,AL$2:AL$8,0)),"--")</f>
        <v>--</v>
      </c>
      <c r="AM437" s="40" t="str">
        <f>IFERROR(INDEX($Z$2:$Z$8,MATCH(Manuel!$B244:$N282,AM$2:AM$8,0)),"--")</f>
        <v>--</v>
      </c>
      <c r="AN437" s="40" t="str">
        <f>IFERROR(INDEX($Z$2:$Z$8,MATCH(Manuel!$B244:$N282,AN$2:AN$8,0)),"--")</f>
        <v>--</v>
      </c>
      <c r="AO437" s="40" t="str">
        <f>IFERROR(INDEX($Z$2:$Z$8,MATCH(Manuel!$B244:$N282,AO$2:AO$8,0)),"--")</f>
        <v>--</v>
      </c>
      <c r="AP437" s="40" t="str">
        <f>IFERROR(INDEX($Z$2:$Z$8,MATCH(Manuel!$B244:$N282,AP$2:AP$8,0)),"--")</f>
        <v>--</v>
      </c>
      <c r="AQ437" s="40" t="str">
        <f>IFERROR(INDEX($Z$2:$Z$8,MATCH(Manuel!$B244:$N282,AQ$2:AQ$8,0)),"--")</f>
        <v>--</v>
      </c>
      <c r="AR437" s="40" t="str">
        <f>IFERROR(INDEX($Z$2:$Z$8,MATCH(Manuel!$B244:$N282,AR$2:AR$8,0)),"--")</f>
        <v>--</v>
      </c>
      <c r="AS437" s="40" t="str">
        <f>IFERROR(INDEX($Z$2:$Z$8,MATCH(Manuel!$B244:$N282,AS$2:AS$8,0)),"--")</f>
        <v>--</v>
      </c>
      <c r="AT437" s="40" t="str">
        <f>IFERROR(INDEX($Z$2:$Z$8,MATCH(Manuel!$B244:$N282,AT$2:AT$8,0)),"--")</f>
        <v>--</v>
      </c>
    </row>
    <row r="438" spans="26:46">
      <c r="Z438" s="96">
        <f>IFERROR(SUM(AA438:AT438)+Manuel!$C438,"")</f>
        <v>0</v>
      </c>
      <c r="AA438" s="33" t="str">
        <f>IFERROR(INDEX($Z$2:$Z$8,MATCH(Manuel!$B244:$N280,AA$2:AA$8,0)),"--")</f>
        <v>--</v>
      </c>
      <c r="AB438" s="40" t="str">
        <f>IFERROR(INDEX($Z$2:$Z$8,MATCH(Manuel!$B244:$N282,AB$2:AB$8,0)),"--")</f>
        <v>--</v>
      </c>
      <c r="AC438" s="40" t="str">
        <f>IFERROR(INDEX($Z$2:$Z$8,MATCH(Manuel!$B244:$N282,AC$2:AC$8,0)),"--")</f>
        <v>--</v>
      </c>
      <c r="AD438" s="40" t="str">
        <f>IFERROR(INDEX($Z$2:$Z$8,MATCH(Manuel!$B244:$N282,AD$2:AD$8,0)),"--")</f>
        <v>--</v>
      </c>
      <c r="AE438" s="40" t="str">
        <f>IFERROR(INDEX($Z$2:$Z$8,MATCH(Manuel!$B244:$N282,AE$2:AE$8,0)),"--")</f>
        <v>--</v>
      </c>
      <c r="AF438" s="40" t="str">
        <f>IFERROR(INDEX($Z$2:$Z$8,MATCH(Manuel!$B244:$N282,AF$2:AF$8,0)),"--")</f>
        <v>--</v>
      </c>
      <c r="AG438" s="40" t="str">
        <f>IFERROR(INDEX($Z$2:$Z$8,MATCH(Manuel!$B244:$N282,AG$2:AG$8,0)),"--")</f>
        <v>--</v>
      </c>
      <c r="AH438" s="40" t="str">
        <f>IFERROR(INDEX($Z$2:$Z$8,MATCH(Manuel!$B244:$N282,AH$2:AH$8,0)),"--")</f>
        <v>--</v>
      </c>
      <c r="AI438" s="40" t="str">
        <f>IFERROR(INDEX($Z$2:$Z$8,MATCH(Manuel!$B244:$N282,AI$2:AI$8,0)),"--")</f>
        <v>--</v>
      </c>
      <c r="AJ438" s="40" t="str">
        <f>IFERROR(INDEX($Z$2:$Z$8,MATCH(Manuel!$B244:$N282,AJ$2:AJ$8,0)),"--")</f>
        <v>--</v>
      </c>
      <c r="AK438" s="40" t="str">
        <f>IFERROR(INDEX($Z$2:$Z$8,MATCH(Manuel!$B244:$N282,AK$2:AK$8,0)),"--")</f>
        <v>--</v>
      </c>
      <c r="AL438" s="40" t="str">
        <f>IFERROR(INDEX($Z$2:$Z$8,MATCH(Manuel!$B244:$N282,AL$2:AL$8,0)),"--")</f>
        <v>--</v>
      </c>
      <c r="AM438" s="40" t="str">
        <f>IFERROR(INDEX($Z$2:$Z$8,MATCH(Manuel!$B244:$N282,AM$2:AM$8,0)),"--")</f>
        <v>--</v>
      </c>
      <c r="AN438" s="40" t="str">
        <f>IFERROR(INDEX($Z$2:$Z$8,MATCH(Manuel!$B244:$N282,AN$2:AN$8,0)),"--")</f>
        <v>--</v>
      </c>
      <c r="AO438" s="40" t="str">
        <f>IFERROR(INDEX($Z$2:$Z$8,MATCH(Manuel!$B244:$N282,AO$2:AO$8,0)),"--")</f>
        <v>--</v>
      </c>
      <c r="AP438" s="40" t="str">
        <f>IFERROR(INDEX($Z$2:$Z$8,MATCH(Manuel!$B244:$N282,AP$2:AP$8,0)),"--")</f>
        <v>--</v>
      </c>
      <c r="AQ438" s="40" t="str">
        <f>IFERROR(INDEX($Z$2:$Z$8,MATCH(Manuel!$B244:$N282,AQ$2:AQ$8,0)),"--")</f>
        <v>--</v>
      </c>
      <c r="AR438" s="40" t="str">
        <f>IFERROR(INDEX($Z$2:$Z$8,MATCH(Manuel!$B244:$N282,AR$2:AR$8,0)),"--")</f>
        <v>--</v>
      </c>
      <c r="AS438" s="40" t="str">
        <f>IFERROR(INDEX($Z$2:$Z$8,MATCH(Manuel!$B244:$N282,AS$2:AS$8,0)),"--")</f>
        <v>--</v>
      </c>
      <c r="AT438" s="40" t="str">
        <f>IFERROR(INDEX($Z$2:$Z$8,MATCH(Manuel!$B244:$N282,AT$2:AT$8,0)),"--")</f>
        <v>--</v>
      </c>
    </row>
    <row r="439" spans="26:46">
      <c r="Z439" s="96">
        <f>IFERROR(SUM(AA439:AT439)+Manuel!$C439,"")</f>
        <v>0</v>
      </c>
      <c r="AA439" s="33" t="str">
        <f>IFERROR(INDEX($Z$2:$Z$8,MATCH(Manuel!$B244:$N280,AA$2:AA$8,0)),"--")</f>
        <v>--</v>
      </c>
      <c r="AB439" s="40" t="str">
        <f>IFERROR(INDEX($Z$2:$Z$8,MATCH(Manuel!$B244:$N282,AB$2:AB$8,0)),"--")</f>
        <v>--</v>
      </c>
      <c r="AC439" s="40" t="str">
        <f>IFERROR(INDEX($Z$2:$Z$8,MATCH(Manuel!$B244:$N282,AC$2:AC$8,0)),"--")</f>
        <v>--</v>
      </c>
      <c r="AD439" s="40" t="str">
        <f>IFERROR(INDEX($Z$2:$Z$8,MATCH(Manuel!$B244:$N282,AD$2:AD$8,0)),"--")</f>
        <v>--</v>
      </c>
      <c r="AE439" s="40" t="str">
        <f>IFERROR(INDEX($Z$2:$Z$8,MATCH(Manuel!$B244:$N282,AE$2:AE$8,0)),"--")</f>
        <v>--</v>
      </c>
      <c r="AF439" s="40" t="str">
        <f>IFERROR(INDEX($Z$2:$Z$8,MATCH(Manuel!$B244:$N282,AF$2:AF$8,0)),"--")</f>
        <v>--</v>
      </c>
      <c r="AG439" s="40" t="str">
        <f>IFERROR(INDEX($Z$2:$Z$8,MATCH(Manuel!$B244:$N282,AG$2:AG$8,0)),"--")</f>
        <v>--</v>
      </c>
      <c r="AH439" s="40" t="str">
        <f>IFERROR(INDEX($Z$2:$Z$8,MATCH(Manuel!$B244:$N282,AH$2:AH$8,0)),"--")</f>
        <v>--</v>
      </c>
      <c r="AI439" s="40" t="str">
        <f>IFERROR(INDEX($Z$2:$Z$8,MATCH(Manuel!$B244:$N282,AI$2:AI$8,0)),"--")</f>
        <v>--</v>
      </c>
      <c r="AJ439" s="40" t="str">
        <f>IFERROR(INDEX($Z$2:$Z$8,MATCH(Manuel!$B244:$N282,AJ$2:AJ$8,0)),"--")</f>
        <v>--</v>
      </c>
      <c r="AK439" s="40" t="str">
        <f>IFERROR(INDEX($Z$2:$Z$8,MATCH(Manuel!$B244:$N282,AK$2:AK$8,0)),"--")</f>
        <v>--</v>
      </c>
      <c r="AL439" s="40" t="str">
        <f>IFERROR(INDEX($Z$2:$Z$8,MATCH(Manuel!$B244:$N282,AL$2:AL$8,0)),"--")</f>
        <v>--</v>
      </c>
      <c r="AM439" s="40" t="str">
        <f>IFERROR(INDEX($Z$2:$Z$8,MATCH(Manuel!$B244:$N282,AM$2:AM$8,0)),"--")</f>
        <v>--</v>
      </c>
      <c r="AN439" s="40" t="str">
        <f>IFERROR(INDEX($Z$2:$Z$8,MATCH(Manuel!$B244:$N282,AN$2:AN$8,0)),"--")</f>
        <v>--</v>
      </c>
      <c r="AO439" s="40" t="str">
        <f>IFERROR(INDEX($Z$2:$Z$8,MATCH(Manuel!$B244:$N282,AO$2:AO$8,0)),"--")</f>
        <v>--</v>
      </c>
      <c r="AP439" s="40" t="str">
        <f>IFERROR(INDEX($Z$2:$Z$8,MATCH(Manuel!$B244:$N282,AP$2:AP$8,0)),"--")</f>
        <v>--</v>
      </c>
      <c r="AQ439" s="40" t="str">
        <f>IFERROR(INDEX($Z$2:$Z$8,MATCH(Manuel!$B244:$N282,AQ$2:AQ$8,0)),"--")</f>
        <v>--</v>
      </c>
      <c r="AR439" s="40" t="str">
        <f>IFERROR(INDEX($Z$2:$Z$8,MATCH(Manuel!$B244:$N282,AR$2:AR$8,0)),"--")</f>
        <v>--</v>
      </c>
      <c r="AS439" s="40" t="str">
        <f>IFERROR(INDEX($Z$2:$Z$8,MATCH(Manuel!$B244:$N282,AS$2:AS$8,0)),"--")</f>
        <v>--</v>
      </c>
      <c r="AT439" s="40" t="str">
        <f>IFERROR(INDEX($Z$2:$Z$8,MATCH(Manuel!$B244:$N282,AT$2:AT$8,0)),"--")</f>
        <v>--</v>
      </c>
    </row>
    <row r="440" spans="26:46">
      <c r="Z440" s="96">
        <f>IFERROR(SUM(AA440:AT440)+Manuel!$C440,"")</f>
        <v>0</v>
      </c>
      <c r="AA440" s="33" t="str">
        <f>IFERROR(INDEX($Z$2:$Z$8,MATCH(Manuel!$B244:$N280,AA$2:AA$8,0)),"--")</f>
        <v>--</v>
      </c>
      <c r="AB440" s="40" t="str">
        <f>IFERROR(INDEX($Z$2:$Z$8,MATCH(Manuel!$B244:$N282,AB$2:AB$8,0)),"--")</f>
        <v>--</v>
      </c>
      <c r="AC440" s="40" t="str">
        <f>IFERROR(INDEX($Z$2:$Z$8,MATCH(Manuel!$B244:$N282,AC$2:AC$8,0)),"--")</f>
        <v>--</v>
      </c>
      <c r="AD440" s="40" t="str">
        <f>IFERROR(INDEX($Z$2:$Z$8,MATCH(Manuel!$B244:$N282,AD$2:AD$8,0)),"--")</f>
        <v>--</v>
      </c>
      <c r="AE440" s="40" t="str">
        <f>IFERROR(INDEX($Z$2:$Z$8,MATCH(Manuel!$B244:$N282,AE$2:AE$8,0)),"--")</f>
        <v>--</v>
      </c>
      <c r="AF440" s="40" t="str">
        <f>IFERROR(INDEX($Z$2:$Z$8,MATCH(Manuel!$B244:$N282,AF$2:AF$8,0)),"--")</f>
        <v>--</v>
      </c>
      <c r="AG440" s="40" t="str">
        <f>IFERROR(INDEX($Z$2:$Z$8,MATCH(Manuel!$B244:$N282,AG$2:AG$8,0)),"--")</f>
        <v>--</v>
      </c>
      <c r="AH440" s="40" t="str">
        <f>IFERROR(INDEX($Z$2:$Z$8,MATCH(Manuel!$B244:$N282,AH$2:AH$8,0)),"--")</f>
        <v>--</v>
      </c>
      <c r="AI440" s="40" t="str">
        <f>IFERROR(INDEX($Z$2:$Z$8,MATCH(Manuel!$B244:$N282,AI$2:AI$8,0)),"--")</f>
        <v>--</v>
      </c>
      <c r="AJ440" s="40" t="str">
        <f>IFERROR(INDEX($Z$2:$Z$8,MATCH(Manuel!$B244:$N282,AJ$2:AJ$8,0)),"--")</f>
        <v>--</v>
      </c>
      <c r="AK440" s="40" t="str">
        <f>IFERROR(INDEX($Z$2:$Z$8,MATCH(Manuel!$B244:$N282,AK$2:AK$8,0)),"--")</f>
        <v>--</v>
      </c>
      <c r="AL440" s="40" t="str">
        <f>IFERROR(INDEX($Z$2:$Z$8,MATCH(Manuel!$B244:$N282,AL$2:AL$8,0)),"--")</f>
        <v>--</v>
      </c>
      <c r="AM440" s="40" t="str">
        <f>IFERROR(INDEX($Z$2:$Z$8,MATCH(Manuel!$B244:$N282,AM$2:AM$8,0)),"--")</f>
        <v>--</v>
      </c>
      <c r="AN440" s="40" t="str">
        <f>IFERROR(INDEX($Z$2:$Z$8,MATCH(Manuel!$B244:$N282,AN$2:AN$8,0)),"--")</f>
        <v>--</v>
      </c>
      <c r="AO440" s="40" t="str">
        <f>IFERROR(INDEX($Z$2:$Z$8,MATCH(Manuel!$B244:$N282,AO$2:AO$8,0)),"--")</f>
        <v>--</v>
      </c>
      <c r="AP440" s="40" t="str">
        <f>IFERROR(INDEX($Z$2:$Z$8,MATCH(Manuel!$B244:$N282,AP$2:AP$8,0)),"--")</f>
        <v>--</v>
      </c>
      <c r="AQ440" s="40" t="str">
        <f>IFERROR(INDEX($Z$2:$Z$8,MATCH(Manuel!$B244:$N282,AQ$2:AQ$8,0)),"--")</f>
        <v>--</v>
      </c>
      <c r="AR440" s="40" t="str">
        <f>IFERROR(INDEX($Z$2:$Z$8,MATCH(Manuel!$B244:$N282,AR$2:AR$8,0)),"--")</f>
        <v>--</v>
      </c>
      <c r="AS440" s="40" t="str">
        <f>IFERROR(INDEX($Z$2:$Z$8,MATCH(Manuel!$B244:$N282,AS$2:AS$8,0)),"--")</f>
        <v>--</v>
      </c>
      <c r="AT440" s="40" t="str">
        <f>IFERROR(INDEX($Z$2:$Z$8,MATCH(Manuel!$B244:$N282,AT$2:AT$8,0)),"--")</f>
        <v>--</v>
      </c>
    </row>
    <row r="441" spans="26:46">
      <c r="Z441" s="96">
        <f>IFERROR(SUM(AA441:AT441)+Manuel!$C441,"")</f>
        <v>0</v>
      </c>
      <c r="AA441" s="33" t="str">
        <f>IFERROR(INDEX($Z$2:$Z$8,MATCH(Manuel!$B244:$N280,AA$2:AA$8,0)),"--")</f>
        <v>--</v>
      </c>
      <c r="AB441" s="40" t="str">
        <f>IFERROR(INDEX($Z$2:$Z$8,MATCH(Manuel!$B244:$N282,AB$2:AB$8,0)),"--")</f>
        <v>--</v>
      </c>
      <c r="AC441" s="40" t="str">
        <f>IFERROR(INDEX($Z$2:$Z$8,MATCH(Manuel!$B244:$N282,AC$2:AC$8,0)),"--")</f>
        <v>--</v>
      </c>
      <c r="AD441" s="40" t="str">
        <f>IFERROR(INDEX($Z$2:$Z$8,MATCH(Manuel!$B244:$N282,AD$2:AD$8,0)),"--")</f>
        <v>--</v>
      </c>
      <c r="AE441" s="40" t="str">
        <f>IFERROR(INDEX($Z$2:$Z$8,MATCH(Manuel!$B244:$N282,AE$2:AE$8,0)),"--")</f>
        <v>--</v>
      </c>
      <c r="AF441" s="40" t="str">
        <f>IFERROR(INDEX($Z$2:$Z$8,MATCH(Manuel!$B244:$N282,AF$2:AF$8,0)),"--")</f>
        <v>--</v>
      </c>
      <c r="AG441" s="40" t="str">
        <f>IFERROR(INDEX($Z$2:$Z$8,MATCH(Manuel!$B244:$N282,AG$2:AG$8,0)),"--")</f>
        <v>--</v>
      </c>
      <c r="AH441" s="40" t="str">
        <f>IFERROR(INDEX($Z$2:$Z$8,MATCH(Manuel!$B244:$N282,AH$2:AH$8,0)),"--")</f>
        <v>--</v>
      </c>
      <c r="AI441" s="40" t="str">
        <f>IFERROR(INDEX($Z$2:$Z$8,MATCH(Manuel!$B244:$N282,AI$2:AI$8,0)),"--")</f>
        <v>--</v>
      </c>
      <c r="AJ441" s="40" t="str">
        <f>IFERROR(INDEX($Z$2:$Z$8,MATCH(Manuel!$B244:$N282,AJ$2:AJ$8,0)),"--")</f>
        <v>--</v>
      </c>
      <c r="AK441" s="40" t="str">
        <f>IFERROR(INDEX($Z$2:$Z$8,MATCH(Manuel!$B244:$N282,AK$2:AK$8,0)),"--")</f>
        <v>--</v>
      </c>
      <c r="AL441" s="40" t="str">
        <f>IFERROR(INDEX($Z$2:$Z$8,MATCH(Manuel!$B244:$N282,AL$2:AL$8,0)),"--")</f>
        <v>--</v>
      </c>
      <c r="AM441" s="40" t="str">
        <f>IFERROR(INDEX($Z$2:$Z$8,MATCH(Manuel!$B244:$N282,AM$2:AM$8,0)),"--")</f>
        <v>--</v>
      </c>
      <c r="AN441" s="40" t="str">
        <f>IFERROR(INDEX($Z$2:$Z$8,MATCH(Manuel!$B244:$N282,AN$2:AN$8,0)),"--")</f>
        <v>--</v>
      </c>
      <c r="AO441" s="40" t="str">
        <f>IFERROR(INDEX($Z$2:$Z$8,MATCH(Manuel!$B244:$N282,AO$2:AO$8,0)),"--")</f>
        <v>--</v>
      </c>
      <c r="AP441" s="40" t="str">
        <f>IFERROR(INDEX($Z$2:$Z$8,MATCH(Manuel!$B244:$N282,AP$2:AP$8,0)),"--")</f>
        <v>--</v>
      </c>
      <c r="AQ441" s="40" t="str">
        <f>IFERROR(INDEX($Z$2:$Z$8,MATCH(Manuel!$B244:$N282,AQ$2:AQ$8,0)),"--")</f>
        <v>--</v>
      </c>
      <c r="AR441" s="40" t="str">
        <f>IFERROR(INDEX($Z$2:$Z$8,MATCH(Manuel!$B244:$N282,AR$2:AR$8,0)),"--")</f>
        <v>--</v>
      </c>
      <c r="AS441" s="40" t="str">
        <f>IFERROR(INDEX($Z$2:$Z$8,MATCH(Manuel!$B244:$N282,AS$2:AS$8,0)),"--")</f>
        <v>--</v>
      </c>
      <c r="AT441" s="40" t="str">
        <f>IFERROR(INDEX($Z$2:$Z$8,MATCH(Manuel!$B244:$N282,AT$2:AT$8,0)),"--")</f>
        <v>--</v>
      </c>
    </row>
    <row r="442" spans="26:46">
      <c r="Z442" s="96">
        <f>IFERROR(SUM(AA442:AT442)+Manuel!$C442,"")</f>
        <v>0</v>
      </c>
      <c r="AA442" s="33" t="str">
        <f>IFERROR(INDEX($Z$2:$Z$8,MATCH(Manuel!$B244:$N280,AA$2:AA$8,0)),"--")</f>
        <v>--</v>
      </c>
      <c r="AB442" s="40" t="str">
        <f>IFERROR(INDEX($Z$2:$Z$8,MATCH(Manuel!$B244:$N282,AB$2:AB$8,0)),"--")</f>
        <v>--</v>
      </c>
      <c r="AC442" s="40" t="str">
        <f>IFERROR(INDEX($Z$2:$Z$8,MATCH(Manuel!$B244:$N282,AC$2:AC$8,0)),"--")</f>
        <v>--</v>
      </c>
      <c r="AD442" s="40" t="str">
        <f>IFERROR(INDEX($Z$2:$Z$8,MATCH(Manuel!$B244:$N282,AD$2:AD$8,0)),"--")</f>
        <v>--</v>
      </c>
      <c r="AE442" s="40" t="str">
        <f>IFERROR(INDEX($Z$2:$Z$8,MATCH(Manuel!$B244:$N282,AE$2:AE$8,0)),"--")</f>
        <v>--</v>
      </c>
      <c r="AF442" s="40" t="str">
        <f>IFERROR(INDEX($Z$2:$Z$8,MATCH(Manuel!$B244:$N282,AF$2:AF$8,0)),"--")</f>
        <v>--</v>
      </c>
      <c r="AG442" s="40" t="str">
        <f>IFERROR(INDEX($Z$2:$Z$8,MATCH(Manuel!$B244:$N282,AG$2:AG$8,0)),"--")</f>
        <v>--</v>
      </c>
      <c r="AH442" s="40" t="str">
        <f>IFERROR(INDEX($Z$2:$Z$8,MATCH(Manuel!$B244:$N282,AH$2:AH$8,0)),"--")</f>
        <v>--</v>
      </c>
      <c r="AI442" s="40" t="str">
        <f>IFERROR(INDEX($Z$2:$Z$8,MATCH(Manuel!$B244:$N282,AI$2:AI$8,0)),"--")</f>
        <v>--</v>
      </c>
      <c r="AJ442" s="40" t="str">
        <f>IFERROR(INDEX($Z$2:$Z$8,MATCH(Manuel!$B244:$N282,AJ$2:AJ$8,0)),"--")</f>
        <v>--</v>
      </c>
      <c r="AK442" s="40" t="str">
        <f>IFERROR(INDEX($Z$2:$Z$8,MATCH(Manuel!$B244:$N282,AK$2:AK$8,0)),"--")</f>
        <v>--</v>
      </c>
      <c r="AL442" s="40" t="str">
        <f>IFERROR(INDEX($Z$2:$Z$8,MATCH(Manuel!$B244:$N282,AL$2:AL$8,0)),"--")</f>
        <v>--</v>
      </c>
      <c r="AM442" s="40" t="str">
        <f>IFERROR(INDEX($Z$2:$Z$8,MATCH(Manuel!$B244:$N282,AM$2:AM$8,0)),"--")</f>
        <v>--</v>
      </c>
      <c r="AN442" s="40" t="str">
        <f>IFERROR(INDEX($Z$2:$Z$8,MATCH(Manuel!$B244:$N282,AN$2:AN$8,0)),"--")</f>
        <v>--</v>
      </c>
      <c r="AO442" s="40" t="str">
        <f>IFERROR(INDEX($Z$2:$Z$8,MATCH(Manuel!$B244:$N282,AO$2:AO$8,0)),"--")</f>
        <v>--</v>
      </c>
      <c r="AP442" s="40" t="str">
        <f>IFERROR(INDEX($Z$2:$Z$8,MATCH(Manuel!$B244:$N282,AP$2:AP$8,0)),"--")</f>
        <v>--</v>
      </c>
      <c r="AQ442" s="40" t="str">
        <f>IFERROR(INDEX($Z$2:$Z$8,MATCH(Manuel!$B244:$N282,AQ$2:AQ$8,0)),"--")</f>
        <v>--</v>
      </c>
      <c r="AR442" s="40" t="str">
        <f>IFERROR(INDEX($Z$2:$Z$8,MATCH(Manuel!$B244:$N282,AR$2:AR$8,0)),"--")</f>
        <v>--</v>
      </c>
      <c r="AS442" s="40" t="str">
        <f>IFERROR(INDEX($Z$2:$Z$8,MATCH(Manuel!$B244:$N282,AS$2:AS$8,0)),"--")</f>
        <v>--</v>
      </c>
      <c r="AT442" s="40" t="str">
        <f>IFERROR(INDEX($Z$2:$Z$8,MATCH(Manuel!$B244:$N282,AT$2:AT$8,0)),"--")</f>
        <v>--</v>
      </c>
    </row>
    <row r="443" spans="26:46">
      <c r="Z443" s="96">
        <f>IFERROR(SUM(AA443:AT443)+Manuel!$C443,"")</f>
        <v>0</v>
      </c>
      <c r="AA443" s="33" t="str">
        <f>IFERROR(INDEX($Z$2:$Z$8,MATCH(Manuel!$B244:$N280,AA$2:AA$8,0)),"--")</f>
        <v>--</v>
      </c>
      <c r="AB443" s="40" t="str">
        <f>IFERROR(INDEX($Z$2:$Z$8,MATCH(Manuel!$B244:$N282,AB$2:AB$8,0)),"--")</f>
        <v>--</v>
      </c>
      <c r="AC443" s="40" t="str">
        <f>IFERROR(INDEX($Z$2:$Z$8,MATCH(Manuel!$B244:$N282,AC$2:AC$8,0)),"--")</f>
        <v>--</v>
      </c>
      <c r="AD443" s="40" t="str">
        <f>IFERROR(INDEX($Z$2:$Z$8,MATCH(Manuel!$B244:$N282,AD$2:AD$8,0)),"--")</f>
        <v>--</v>
      </c>
      <c r="AE443" s="40" t="str">
        <f>IFERROR(INDEX($Z$2:$Z$8,MATCH(Manuel!$B244:$N282,AE$2:AE$8,0)),"--")</f>
        <v>--</v>
      </c>
      <c r="AF443" s="40" t="str">
        <f>IFERROR(INDEX($Z$2:$Z$8,MATCH(Manuel!$B244:$N282,AF$2:AF$8,0)),"--")</f>
        <v>--</v>
      </c>
      <c r="AG443" s="40" t="str">
        <f>IFERROR(INDEX($Z$2:$Z$8,MATCH(Manuel!$B244:$N282,AG$2:AG$8,0)),"--")</f>
        <v>--</v>
      </c>
      <c r="AH443" s="40" t="str">
        <f>IFERROR(INDEX($Z$2:$Z$8,MATCH(Manuel!$B244:$N282,AH$2:AH$8,0)),"--")</f>
        <v>--</v>
      </c>
      <c r="AI443" s="40" t="str">
        <f>IFERROR(INDEX($Z$2:$Z$8,MATCH(Manuel!$B244:$N282,AI$2:AI$8,0)),"--")</f>
        <v>--</v>
      </c>
      <c r="AJ443" s="40" t="str">
        <f>IFERROR(INDEX($Z$2:$Z$8,MATCH(Manuel!$B244:$N282,AJ$2:AJ$8,0)),"--")</f>
        <v>--</v>
      </c>
      <c r="AK443" s="40" t="str">
        <f>IFERROR(INDEX($Z$2:$Z$8,MATCH(Manuel!$B244:$N282,AK$2:AK$8,0)),"--")</f>
        <v>--</v>
      </c>
      <c r="AL443" s="40" t="str">
        <f>IFERROR(INDEX($Z$2:$Z$8,MATCH(Manuel!$B244:$N282,AL$2:AL$8,0)),"--")</f>
        <v>--</v>
      </c>
      <c r="AM443" s="40" t="str">
        <f>IFERROR(INDEX($Z$2:$Z$8,MATCH(Manuel!$B244:$N282,AM$2:AM$8,0)),"--")</f>
        <v>--</v>
      </c>
      <c r="AN443" s="40" t="str">
        <f>IFERROR(INDEX($Z$2:$Z$8,MATCH(Manuel!$B244:$N282,AN$2:AN$8,0)),"--")</f>
        <v>--</v>
      </c>
      <c r="AO443" s="40" t="str">
        <f>IFERROR(INDEX($Z$2:$Z$8,MATCH(Manuel!$B244:$N282,AO$2:AO$8,0)),"--")</f>
        <v>--</v>
      </c>
      <c r="AP443" s="40" t="str">
        <f>IFERROR(INDEX($Z$2:$Z$8,MATCH(Manuel!$B244:$N282,AP$2:AP$8,0)),"--")</f>
        <v>--</v>
      </c>
      <c r="AQ443" s="40" t="str">
        <f>IFERROR(INDEX($Z$2:$Z$8,MATCH(Manuel!$B244:$N282,AQ$2:AQ$8,0)),"--")</f>
        <v>--</v>
      </c>
      <c r="AR443" s="40" t="str">
        <f>IFERROR(INDEX($Z$2:$Z$8,MATCH(Manuel!$B244:$N282,AR$2:AR$8,0)),"--")</f>
        <v>--</v>
      </c>
      <c r="AS443" s="40" t="str">
        <f>IFERROR(INDEX($Z$2:$Z$8,MATCH(Manuel!$B244:$N282,AS$2:AS$8,0)),"--")</f>
        <v>--</v>
      </c>
      <c r="AT443" s="40" t="str">
        <f>IFERROR(INDEX($Z$2:$Z$8,MATCH(Manuel!$B244:$N282,AT$2:AT$8,0)),"--")</f>
        <v>--</v>
      </c>
    </row>
    <row r="444" spans="26:46">
      <c r="Z444" s="96">
        <f>IFERROR(SUM(AA444:AT444)+Manuel!$C444,"")</f>
        <v>0</v>
      </c>
      <c r="AA444" s="33" t="str">
        <f>IFERROR(INDEX($Z$2:$Z$8,MATCH(Manuel!$B244:$N280,AA$2:AA$8,0)),"--")</f>
        <v>--</v>
      </c>
      <c r="AB444" s="40" t="str">
        <f>IFERROR(INDEX($Z$2:$Z$8,MATCH(Manuel!$B244:$N282,AB$2:AB$8,0)),"--")</f>
        <v>--</v>
      </c>
      <c r="AC444" s="40" t="str">
        <f>IFERROR(INDEX($Z$2:$Z$8,MATCH(Manuel!$B244:$N282,AC$2:AC$8,0)),"--")</f>
        <v>--</v>
      </c>
      <c r="AD444" s="40" t="str">
        <f>IFERROR(INDEX($Z$2:$Z$8,MATCH(Manuel!$B244:$N282,AD$2:AD$8,0)),"--")</f>
        <v>--</v>
      </c>
      <c r="AE444" s="40" t="str">
        <f>IFERROR(INDEX($Z$2:$Z$8,MATCH(Manuel!$B244:$N282,AE$2:AE$8,0)),"--")</f>
        <v>--</v>
      </c>
      <c r="AF444" s="40" t="str">
        <f>IFERROR(INDEX($Z$2:$Z$8,MATCH(Manuel!$B244:$N282,AF$2:AF$8,0)),"--")</f>
        <v>--</v>
      </c>
      <c r="AG444" s="40" t="str">
        <f>IFERROR(INDEX($Z$2:$Z$8,MATCH(Manuel!$B244:$N282,AG$2:AG$8,0)),"--")</f>
        <v>--</v>
      </c>
      <c r="AH444" s="40" t="str">
        <f>IFERROR(INDEX($Z$2:$Z$8,MATCH(Manuel!$B244:$N282,AH$2:AH$8,0)),"--")</f>
        <v>--</v>
      </c>
      <c r="AI444" s="40" t="str">
        <f>IFERROR(INDEX($Z$2:$Z$8,MATCH(Manuel!$B244:$N282,AI$2:AI$8,0)),"--")</f>
        <v>--</v>
      </c>
      <c r="AJ444" s="40" t="str">
        <f>IFERROR(INDEX($Z$2:$Z$8,MATCH(Manuel!$B244:$N282,AJ$2:AJ$8,0)),"--")</f>
        <v>--</v>
      </c>
      <c r="AK444" s="40" t="str">
        <f>IFERROR(INDEX($Z$2:$Z$8,MATCH(Manuel!$B244:$N282,AK$2:AK$8,0)),"--")</f>
        <v>--</v>
      </c>
      <c r="AL444" s="40" t="str">
        <f>IFERROR(INDEX($Z$2:$Z$8,MATCH(Manuel!$B244:$N282,AL$2:AL$8,0)),"--")</f>
        <v>--</v>
      </c>
      <c r="AM444" s="40" t="str">
        <f>IFERROR(INDEX($Z$2:$Z$8,MATCH(Manuel!$B244:$N282,AM$2:AM$8,0)),"--")</f>
        <v>--</v>
      </c>
      <c r="AN444" s="40" t="str">
        <f>IFERROR(INDEX($Z$2:$Z$8,MATCH(Manuel!$B244:$N282,AN$2:AN$8,0)),"--")</f>
        <v>--</v>
      </c>
      <c r="AO444" s="40" t="str">
        <f>IFERROR(INDEX($Z$2:$Z$8,MATCH(Manuel!$B244:$N282,AO$2:AO$8,0)),"--")</f>
        <v>--</v>
      </c>
      <c r="AP444" s="40" t="str">
        <f>IFERROR(INDEX($Z$2:$Z$8,MATCH(Manuel!$B244:$N282,AP$2:AP$8,0)),"--")</f>
        <v>--</v>
      </c>
      <c r="AQ444" s="40" t="str">
        <f>IFERROR(INDEX($Z$2:$Z$8,MATCH(Manuel!$B244:$N282,AQ$2:AQ$8,0)),"--")</f>
        <v>--</v>
      </c>
      <c r="AR444" s="40" t="str">
        <f>IFERROR(INDEX($Z$2:$Z$8,MATCH(Manuel!$B244:$N282,AR$2:AR$8,0)),"--")</f>
        <v>--</v>
      </c>
      <c r="AS444" s="40" t="str">
        <f>IFERROR(INDEX($Z$2:$Z$8,MATCH(Manuel!$B244:$N282,AS$2:AS$8,0)),"--")</f>
        <v>--</v>
      </c>
      <c r="AT444" s="40" t="str">
        <f>IFERROR(INDEX($Z$2:$Z$8,MATCH(Manuel!$B244:$N282,AT$2:AT$8,0)),"--")</f>
        <v>--</v>
      </c>
    </row>
    <row r="445" spans="26:46">
      <c r="Z445" s="96">
        <f>IFERROR(SUM(AA445:AT445)+Manuel!$C445,"")</f>
        <v>0</v>
      </c>
      <c r="AA445" s="33" t="str">
        <f>IFERROR(INDEX($Z$2:$Z$8,MATCH(Manuel!$B244:$N280,AA$2:AA$8,0)),"--")</f>
        <v>--</v>
      </c>
      <c r="AB445" s="40" t="str">
        <f>IFERROR(INDEX($Z$2:$Z$8,MATCH(Manuel!$B244:$N282,AB$2:AB$8,0)),"--")</f>
        <v>--</v>
      </c>
      <c r="AC445" s="40" t="str">
        <f>IFERROR(INDEX($Z$2:$Z$8,MATCH(Manuel!$B244:$N282,AC$2:AC$8,0)),"--")</f>
        <v>--</v>
      </c>
      <c r="AD445" s="40" t="str">
        <f>IFERROR(INDEX($Z$2:$Z$8,MATCH(Manuel!$B244:$N282,AD$2:AD$8,0)),"--")</f>
        <v>--</v>
      </c>
      <c r="AE445" s="40" t="str">
        <f>IFERROR(INDEX($Z$2:$Z$8,MATCH(Manuel!$B244:$N282,AE$2:AE$8,0)),"--")</f>
        <v>--</v>
      </c>
      <c r="AF445" s="40" t="str">
        <f>IFERROR(INDEX($Z$2:$Z$8,MATCH(Manuel!$B244:$N282,AF$2:AF$8,0)),"--")</f>
        <v>--</v>
      </c>
      <c r="AG445" s="40" t="str">
        <f>IFERROR(INDEX($Z$2:$Z$8,MATCH(Manuel!$B244:$N282,AG$2:AG$8,0)),"--")</f>
        <v>--</v>
      </c>
      <c r="AH445" s="40" t="str">
        <f>IFERROR(INDEX($Z$2:$Z$8,MATCH(Manuel!$B244:$N282,AH$2:AH$8,0)),"--")</f>
        <v>--</v>
      </c>
      <c r="AI445" s="40" t="str">
        <f>IFERROR(INDEX($Z$2:$Z$8,MATCH(Manuel!$B244:$N282,AI$2:AI$8,0)),"--")</f>
        <v>--</v>
      </c>
      <c r="AJ445" s="40" t="str">
        <f>IFERROR(INDEX($Z$2:$Z$8,MATCH(Manuel!$B244:$N282,AJ$2:AJ$8,0)),"--")</f>
        <v>--</v>
      </c>
      <c r="AK445" s="40" t="str">
        <f>IFERROR(INDEX($Z$2:$Z$8,MATCH(Manuel!$B244:$N282,AK$2:AK$8,0)),"--")</f>
        <v>--</v>
      </c>
      <c r="AL445" s="40" t="str">
        <f>IFERROR(INDEX($Z$2:$Z$8,MATCH(Manuel!$B244:$N282,AL$2:AL$8,0)),"--")</f>
        <v>--</v>
      </c>
      <c r="AM445" s="40" t="str">
        <f>IFERROR(INDEX($Z$2:$Z$8,MATCH(Manuel!$B244:$N282,AM$2:AM$8,0)),"--")</f>
        <v>--</v>
      </c>
      <c r="AN445" s="40" t="str">
        <f>IFERROR(INDEX($Z$2:$Z$8,MATCH(Manuel!$B244:$N282,AN$2:AN$8,0)),"--")</f>
        <v>--</v>
      </c>
      <c r="AO445" s="40" t="str">
        <f>IFERROR(INDEX($Z$2:$Z$8,MATCH(Manuel!$B244:$N282,AO$2:AO$8,0)),"--")</f>
        <v>--</v>
      </c>
      <c r="AP445" s="40" t="str">
        <f>IFERROR(INDEX($Z$2:$Z$8,MATCH(Manuel!$B244:$N282,AP$2:AP$8,0)),"--")</f>
        <v>--</v>
      </c>
      <c r="AQ445" s="40" t="str">
        <f>IFERROR(INDEX($Z$2:$Z$8,MATCH(Manuel!$B244:$N282,AQ$2:AQ$8,0)),"--")</f>
        <v>--</v>
      </c>
      <c r="AR445" s="40" t="str">
        <f>IFERROR(INDEX($Z$2:$Z$8,MATCH(Manuel!$B244:$N282,AR$2:AR$8,0)),"--")</f>
        <v>--</v>
      </c>
      <c r="AS445" s="40" t="str">
        <f>IFERROR(INDEX($Z$2:$Z$8,MATCH(Manuel!$B244:$N282,AS$2:AS$8,0)),"--")</f>
        <v>--</v>
      </c>
      <c r="AT445" s="40" t="str">
        <f>IFERROR(INDEX($Z$2:$Z$8,MATCH(Manuel!$B244:$N282,AT$2:AT$8,0)),"--")</f>
        <v>--</v>
      </c>
    </row>
    <row r="446" spans="26:46">
      <c r="Z446" s="96">
        <f>IFERROR(SUM(AA446:AT446)+Manuel!$C446,"")</f>
        <v>0</v>
      </c>
      <c r="AA446" s="33" t="str">
        <f>IFERROR(INDEX($Z$2:$Z$8,MATCH(Manuel!$B244:$N280,AA$2:AA$8,0)),"--")</f>
        <v>--</v>
      </c>
      <c r="AB446" s="40" t="str">
        <f>IFERROR(INDEX($Z$2:$Z$8,MATCH(Manuel!$B244:$N282,AB$2:AB$8,0)),"--")</f>
        <v>--</v>
      </c>
      <c r="AC446" s="40" t="str">
        <f>IFERROR(INDEX($Z$2:$Z$8,MATCH(Manuel!$B244:$N282,AC$2:AC$8,0)),"--")</f>
        <v>--</v>
      </c>
      <c r="AD446" s="40" t="str">
        <f>IFERROR(INDEX($Z$2:$Z$8,MATCH(Manuel!$B244:$N282,AD$2:AD$8,0)),"--")</f>
        <v>--</v>
      </c>
      <c r="AE446" s="40" t="str">
        <f>IFERROR(INDEX($Z$2:$Z$8,MATCH(Manuel!$B244:$N282,AE$2:AE$8,0)),"--")</f>
        <v>--</v>
      </c>
      <c r="AF446" s="40" t="str">
        <f>IFERROR(INDEX($Z$2:$Z$8,MATCH(Manuel!$B244:$N282,AF$2:AF$8,0)),"--")</f>
        <v>--</v>
      </c>
      <c r="AG446" s="40" t="str">
        <f>IFERROR(INDEX($Z$2:$Z$8,MATCH(Manuel!$B244:$N282,AG$2:AG$8,0)),"--")</f>
        <v>--</v>
      </c>
      <c r="AH446" s="40" t="str">
        <f>IFERROR(INDEX($Z$2:$Z$8,MATCH(Manuel!$B244:$N282,AH$2:AH$8,0)),"--")</f>
        <v>--</v>
      </c>
      <c r="AI446" s="40" t="str">
        <f>IFERROR(INDEX($Z$2:$Z$8,MATCH(Manuel!$B244:$N282,AI$2:AI$8,0)),"--")</f>
        <v>--</v>
      </c>
      <c r="AJ446" s="40" t="str">
        <f>IFERROR(INDEX($Z$2:$Z$8,MATCH(Manuel!$B244:$N282,AJ$2:AJ$8,0)),"--")</f>
        <v>--</v>
      </c>
      <c r="AK446" s="40" t="str">
        <f>IFERROR(INDEX($Z$2:$Z$8,MATCH(Manuel!$B244:$N282,AK$2:AK$8,0)),"--")</f>
        <v>--</v>
      </c>
      <c r="AL446" s="40" t="str">
        <f>IFERROR(INDEX($Z$2:$Z$8,MATCH(Manuel!$B244:$N282,AL$2:AL$8,0)),"--")</f>
        <v>--</v>
      </c>
      <c r="AM446" s="40" t="str">
        <f>IFERROR(INDEX($Z$2:$Z$8,MATCH(Manuel!$B244:$N282,AM$2:AM$8,0)),"--")</f>
        <v>--</v>
      </c>
      <c r="AN446" s="40" t="str">
        <f>IFERROR(INDEX($Z$2:$Z$8,MATCH(Manuel!$B244:$N282,AN$2:AN$8,0)),"--")</f>
        <v>--</v>
      </c>
      <c r="AO446" s="40" t="str">
        <f>IFERROR(INDEX($Z$2:$Z$8,MATCH(Manuel!$B244:$N282,AO$2:AO$8,0)),"--")</f>
        <v>--</v>
      </c>
      <c r="AP446" s="40" t="str">
        <f>IFERROR(INDEX($Z$2:$Z$8,MATCH(Manuel!$B244:$N282,AP$2:AP$8,0)),"--")</f>
        <v>--</v>
      </c>
      <c r="AQ446" s="40" t="str">
        <f>IFERROR(INDEX($Z$2:$Z$8,MATCH(Manuel!$B244:$N282,AQ$2:AQ$8,0)),"--")</f>
        <v>--</v>
      </c>
      <c r="AR446" s="40" t="str">
        <f>IFERROR(INDEX($Z$2:$Z$8,MATCH(Manuel!$B244:$N282,AR$2:AR$8,0)),"--")</f>
        <v>--</v>
      </c>
      <c r="AS446" s="40" t="str">
        <f>IFERROR(INDEX($Z$2:$Z$8,MATCH(Manuel!$B244:$N282,AS$2:AS$8,0)),"--")</f>
        <v>--</v>
      </c>
      <c r="AT446" s="40" t="str">
        <f>IFERROR(INDEX($Z$2:$Z$8,MATCH(Manuel!$B244:$N282,AT$2:AT$8,0)),"--")</f>
        <v>--</v>
      </c>
    </row>
    <row r="447" spans="26:46">
      <c r="Z447" s="96">
        <f>IFERROR(SUM(AA447:AT447)+Manuel!$C447,"")</f>
        <v>0</v>
      </c>
      <c r="AA447" s="33" t="str">
        <f>IFERROR(INDEX($Z$2:$Z$8,MATCH(Manuel!$B244:$N280,AA$2:AA$8,0)),"--")</f>
        <v>--</v>
      </c>
      <c r="AB447" s="40" t="str">
        <f>IFERROR(INDEX($Z$2:$Z$8,MATCH(Manuel!$B244:$N282,AB$2:AB$8,0)),"--")</f>
        <v>--</v>
      </c>
      <c r="AC447" s="40" t="str">
        <f>IFERROR(INDEX($Z$2:$Z$8,MATCH(Manuel!$B244:$N282,AC$2:AC$8,0)),"--")</f>
        <v>--</v>
      </c>
      <c r="AD447" s="40" t="str">
        <f>IFERROR(INDEX($Z$2:$Z$8,MATCH(Manuel!$B244:$N282,AD$2:AD$8,0)),"--")</f>
        <v>--</v>
      </c>
      <c r="AE447" s="40" t="str">
        <f>IFERROR(INDEX($Z$2:$Z$8,MATCH(Manuel!$B244:$N282,AE$2:AE$8,0)),"--")</f>
        <v>--</v>
      </c>
      <c r="AF447" s="40" t="str">
        <f>IFERROR(INDEX($Z$2:$Z$8,MATCH(Manuel!$B244:$N282,AF$2:AF$8,0)),"--")</f>
        <v>--</v>
      </c>
      <c r="AG447" s="40" t="str">
        <f>IFERROR(INDEX($Z$2:$Z$8,MATCH(Manuel!$B244:$N282,AG$2:AG$8,0)),"--")</f>
        <v>--</v>
      </c>
      <c r="AH447" s="40" t="str">
        <f>IFERROR(INDEX($Z$2:$Z$8,MATCH(Manuel!$B244:$N282,AH$2:AH$8,0)),"--")</f>
        <v>--</v>
      </c>
      <c r="AI447" s="40" t="str">
        <f>IFERROR(INDEX($Z$2:$Z$8,MATCH(Manuel!$B244:$N282,AI$2:AI$8,0)),"--")</f>
        <v>--</v>
      </c>
      <c r="AJ447" s="40" t="str">
        <f>IFERROR(INDEX($Z$2:$Z$8,MATCH(Manuel!$B244:$N282,AJ$2:AJ$8,0)),"--")</f>
        <v>--</v>
      </c>
      <c r="AK447" s="40" t="str">
        <f>IFERROR(INDEX($Z$2:$Z$8,MATCH(Manuel!$B244:$N282,AK$2:AK$8,0)),"--")</f>
        <v>--</v>
      </c>
      <c r="AL447" s="40" t="str">
        <f>IFERROR(INDEX($Z$2:$Z$8,MATCH(Manuel!$B244:$N282,AL$2:AL$8,0)),"--")</f>
        <v>--</v>
      </c>
      <c r="AM447" s="40" t="str">
        <f>IFERROR(INDEX($Z$2:$Z$8,MATCH(Manuel!$B244:$N282,AM$2:AM$8,0)),"--")</f>
        <v>--</v>
      </c>
      <c r="AN447" s="40" t="str">
        <f>IFERROR(INDEX($Z$2:$Z$8,MATCH(Manuel!$B244:$N282,AN$2:AN$8,0)),"--")</f>
        <v>--</v>
      </c>
      <c r="AO447" s="40" t="str">
        <f>IFERROR(INDEX($Z$2:$Z$8,MATCH(Manuel!$B244:$N282,AO$2:AO$8,0)),"--")</f>
        <v>--</v>
      </c>
      <c r="AP447" s="40" t="str">
        <f>IFERROR(INDEX($Z$2:$Z$8,MATCH(Manuel!$B244:$N282,AP$2:AP$8,0)),"--")</f>
        <v>--</v>
      </c>
      <c r="AQ447" s="40" t="str">
        <f>IFERROR(INDEX($Z$2:$Z$8,MATCH(Manuel!$B244:$N282,AQ$2:AQ$8,0)),"--")</f>
        <v>--</v>
      </c>
      <c r="AR447" s="40" t="str">
        <f>IFERROR(INDEX($Z$2:$Z$8,MATCH(Manuel!$B244:$N282,AR$2:AR$8,0)),"--")</f>
        <v>--</v>
      </c>
      <c r="AS447" s="40" t="str">
        <f>IFERROR(INDEX($Z$2:$Z$8,MATCH(Manuel!$B244:$N282,AS$2:AS$8,0)),"--")</f>
        <v>--</v>
      </c>
      <c r="AT447" s="40" t="str">
        <f>IFERROR(INDEX($Z$2:$Z$8,MATCH(Manuel!$B244:$N282,AT$2:AT$8,0)),"--")</f>
        <v>--</v>
      </c>
    </row>
    <row r="448" spans="26:46">
      <c r="Z448" s="96">
        <f>IFERROR(SUM(AA448:AT448)+Manuel!$C448,"")</f>
        <v>0</v>
      </c>
      <c r="AA448" s="33" t="str">
        <f>IFERROR(INDEX($Z$2:$Z$8,MATCH(Manuel!$B244:$N280,AA$2:AA$8,0)),"--")</f>
        <v>--</v>
      </c>
      <c r="AB448" s="40" t="str">
        <f>IFERROR(INDEX($Z$2:$Z$8,MATCH(Manuel!$B244:$N282,AB$2:AB$8,0)),"--")</f>
        <v>--</v>
      </c>
      <c r="AC448" s="40" t="str">
        <f>IFERROR(INDEX($Z$2:$Z$8,MATCH(Manuel!$B244:$N282,AC$2:AC$8,0)),"--")</f>
        <v>--</v>
      </c>
      <c r="AD448" s="40" t="str">
        <f>IFERROR(INDEX($Z$2:$Z$8,MATCH(Manuel!$B244:$N282,AD$2:AD$8,0)),"--")</f>
        <v>--</v>
      </c>
      <c r="AE448" s="40" t="str">
        <f>IFERROR(INDEX($Z$2:$Z$8,MATCH(Manuel!$B244:$N282,AE$2:AE$8,0)),"--")</f>
        <v>--</v>
      </c>
      <c r="AF448" s="40" t="str">
        <f>IFERROR(INDEX($Z$2:$Z$8,MATCH(Manuel!$B244:$N282,AF$2:AF$8,0)),"--")</f>
        <v>--</v>
      </c>
      <c r="AG448" s="40" t="str">
        <f>IFERROR(INDEX($Z$2:$Z$8,MATCH(Manuel!$B244:$N282,AG$2:AG$8,0)),"--")</f>
        <v>--</v>
      </c>
      <c r="AH448" s="40" t="str">
        <f>IFERROR(INDEX($Z$2:$Z$8,MATCH(Manuel!$B244:$N282,AH$2:AH$8,0)),"--")</f>
        <v>--</v>
      </c>
      <c r="AI448" s="40" t="str">
        <f>IFERROR(INDEX($Z$2:$Z$8,MATCH(Manuel!$B244:$N282,AI$2:AI$8,0)),"--")</f>
        <v>--</v>
      </c>
      <c r="AJ448" s="40" t="str">
        <f>IFERROR(INDEX($Z$2:$Z$8,MATCH(Manuel!$B244:$N282,AJ$2:AJ$8,0)),"--")</f>
        <v>--</v>
      </c>
      <c r="AK448" s="40" t="str">
        <f>IFERROR(INDEX($Z$2:$Z$8,MATCH(Manuel!$B244:$N282,AK$2:AK$8,0)),"--")</f>
        <v>--</v>
      </c>
      <c r="AL448" s="40" t="str">
        <f>IFERROR(INDEX($Z$2:$Z$8,MATCH(Manuel!$B244:$N282,AL$2:AL$8,0)),"--")</f>
        <v>--</v>
      </c>
      <c r="AM448" s="40" t="str">
        <f>IFERROR(INDEX($Z$2:$Z$8,MATCH(Manuel!$B244:$N282,AM$2:AM$8,0)),"--")</f>
        <v>--</v>
      </c>
      <c r="AN448" s="40" t="str">
        <f>IFERROR(INDEX($Z$2:$Z$8,MATCH(Manuel!$B244:$N282,AN$2:AN$8,0)),"--")</f>
        <v>--</v>
      </c>
      <c r="AO448" s="40" t="str">
        <f>IFERROR(INDEX($Z$2:$Z$8,MATCH(Manuel!$B244:$N282,AO$2:AO$8,0)),"--")</f>
        <v>--</v>
      </c>
      <c r="AP448" s="40" t="str">
        <f>IFERROR(INDEX($Z$2:$Z$8,MATCH(Manuel!$B244:$N282,AP$2:AP$8,0)),"--")</f>
        <v>--</v>
      </c>
      <c r="AQ448" s="40" t="str">
        <f>IFERROR(INDEX($Z$2:$Z$8,MATCH(Manuel!$B244:$N282,AQ$2:AQ$8,0)),"--")</f>
        <v>--</v>
      </c>
      <c r="AR448" s="40" t="str">
        <f>IFERROR(INDEX($Z$2:$Z$8,MATCH(Manuel!$B244:$N282,AR$2:AR$8,0)),"--")</f>
        <v>--</v>
      </c>
      <c r="AS448" s="40" t="str">
        <f>IFERROR(INDEX($Z$2:$Z$8,MATCH(Manuel!$B244:$N282,AS$2:AS$8,0)),"--")</f>
        <v>--</v>
      </c>
      <c r="AT448" s="40" t="str">
        <f>IFERROR(INDEX($Z$2:$Z$8,MATCH(Manuel!$B244:$N282,AT$2:AT$8,0)),"--")</f>
        <v>--</v>
      </c>
    </row>
    <row r="449" spans="26:46">
      <c r="Z449" s="96">
        <f>IFERROR(SUM(AA449:AT449)+Manuel!$C449,"")</f>
        <v>0</v>
      </c>
      <c r="AA449" s="33" t="str">
        <f>IFERROR(INDEX($Z$2:$Z$8,MATCH(Manuel!$B244:$N280,AA$2:AA$8,0)),"--")</f>
        <v>--</v>
      </c>
      <c r="AB449" s="40" t="str">
        <f>IFERROR(INDEX($Z$2:$Z$8,MATCH(Manuel!$B244:$N282,AB$2:AB$8,0)),"--")</f>
        <v>--</v>
      </c>
      <c r="AC449" s="40" t="str">
        <f>IFERROR(INDEX($Z$2:$Z$8,MATCH(Manuel!$B244:$N282,AC$2:AC$8,0)),"--")</f>
        <v>--</v>
      </c>
      <c r="AD449" s="40" t="str">
        <f>IFERROR(INDEX($Z$2:$Z$8,MATCH(Manuel!$B244:$N282,AD$2:AD$8,0)),"--")</f>
        <v>--</v>
      </c>
      <c r="AE449" s="40" t="str">
        <f>IFERROR(INDEX($Z$2:$Z$8,MATCH(Manuel!$B244:$N282,AE$2:AE$8,0)),"--")</f>
        <v>--</v>
      </c>
      <c r="AF449" s="40" t="str">
        <f>IFERROR(INDEX($Z$2:$Z$8,MATCH(Manuel!$B244:$N282,AF$2:AF$8,0)),"--")</f>
        <v>--</v>
      </c>
      <c r="AG449" s="40" t="str">
        <f>IFERROR(INDEX($Z$2:$Z$8,MATCH(Manuel!$B244:$N282,AG$2:AG$8,0)),"--")</f>
        <v>--</v>
      </c>
      <c r="AH449" s="40" t="str">
        <f>IFERROR(INDEX($Z$2:$Z$8,MATCH(Manuel!$B244:$N282,AH$2:AH$8,0)),"--")</f>
        <v>--</v>
      </c>
      <c r="AI449" s="40" t="str">
        <f>IFERROR(INDEX($Z$2:$Z$8,MATCH(Manuel!$B244:$N282,AI$2:AI$8,0)),"--")</f>
        <v>--</v>
      </c>
      <c r="AJ449" s="40" t="str">
        <f>IFERROR(INDEX($Z$2:$Z$8,MATCH(Manuel!$B244:$N282,AJ$2:AJ$8,0)),"--")</f>
        <v>--</v>
      </c>
      <c r="AK449" s="40" t="str">
        <f>IFERROR(INDEX($Z$2:$Z$8,MATCH(Manuel!$B244:$N282,AK$2:AK$8,0)),"--")</f>
        <v>--</v>
      </c>
      <c r="AL449" s="40" t="str">
        <f>IFERROR(INDEX($Z$2:$Z$8,MATCH(Manuel!$B244:$N282,AL$2:AL$8,0)),"--")</f>
        <v>--</v>
      </c>
      <c r="AM449" s="40" t="str">
        <f>IFERROR(INDEX($Z$2:$Z$8,MATCH(Manuel!$B244:$N282,AM$2:AM$8,0)),"--")</f>
        <v>--</v>
      </c>
      <c r="AN449" s="40" t="str">
        <f>IFERROR(INDEX($Z$2:$Z$8,MATCH(Manuel!$B244:$N282,AN$2:AN$8,0)),"--")</f>
        <v>--</v>
      </c>
      <c r="AO449" s="40" t="str">
        <f>IFERROR(INDEX($Z$2:$Z$8,MATCH(Manuel!$B244:$N282,AO$2:AO$8,0)),"--")</f>
        <v>--</v>
      </c>
      <c r="AP449" s="40" t="str">
        <f>IFERROR(INDEX($Z$2:$Z$8,MATCH(Manuel!$B244:$N282,AP$2:AP$8,0)),"--")</f>
        <v>--</v>
      </c>
      <c r="AQ449" s="40" t="str">
        <f>IFERROR(INDEX($Z$2:$Z$8,MATCH(Manuel!$B244:$N282,AQ$2:AQ$8,0)),"--")</f>
        <v>--</v>
      </c>
      <c r="AR449" s="40" t="str">
        <f>IFERROR(INDEX($Z$2:$Z$8,MATCH(Manuel!$B244:$N282,AR$2:AR$8,0)),"--")</f>
        <v>--</v>
      </c>
      <c r="AS449" s="40" t="str">
        <f>IFERROR(INDEX($Z$2:$Z$8,MATCH(Manuel!$B244:$N282,AS$2:AS$8,0)),"--")</f>
        <v>--</v>
      </c>
      <c r="AT449" s="40" t="str">
        <f>IFERROR(INDEX($Z$2:$Z$8,MATCH(Manuel!$B244:$N282,AT$2:AT$8,0)),"--")</f>
        <v>--</v>
      </c>
    </row>
    <row r="450" spans="26:46">
      <c r="Z450" s="96">
        <f>IFERROR(SUM(AA450:AT450)+Manuel!$C450,"")</f>
        <v>0</v>
      </c>
      <c r="AA450" s="33" t="str">
        <f>IFERROR(INDEX($Z$2:$Z$8,MATCH(Manuel!$B244:$N280,AA$2:AA$8,0)),"--")</f>
        <v>--</v>
      </c>
      <c r="AB450" s="40" t="str">
        <f>IFERROR(INDEX($Z$2:$Z$8,MATCH(Manuel!$B244:$N282,AB$2:AB$8,0)),"--")</f>
        <v>--</v>
      </c>
      <c r="AC450" s="40" t="str">
        <f>IFERROR(INDEX($Z$2:$Z$8,MATCH(Manuel!$B244:$N282,AC$2:AC$8,0)),"--")</f>
        <v>--</v>
      </c>
      <c r="AD450" s="40" t="str">
        <f>IFERROR(INDEX($Z$2:$Z$8,MATCH(Manuel!$B244:$N282,AD$2:AD$8,0)),"--")</f>
        <v>--</v>
      </c>
      <c r="AE450" s="40" t="str">
        <f>IFERROR(INDEX($Z$2:$Z$8,MATCH(Manuel!$B244:$N282,AE$2:AE$8,0)),"--")</f>
        <v>--</v>
      </c>
      <c r="AF450" s="40" t="str">
        <f>IFERROR(INDEX($Z$2:$Z$8,MATCH(Manuel!$B244:$N282,AF$2:AF$8,0)),"--")</f>
        <v>--</v>
      </c>
      <c r="AG450" s="40" t="str">
        <f>IFERROR(INDEX($Z$2:$Z$8,MATCH(Manuel!$B244:$N282,AG$2:AG$8,0)),"--")</f>
        <v>--</v>
      </c>
      <c r="AH450" s="40" t="str">
        <f>IFERROR(INDEX($Z$2:$Z$8,MATCH(Manuel!$B244:$N282,AH$2:AH$8,0)),"--")</f>
        <v>--</v>
      </c>
      <c r="AI450" s="40" t="str">
        <f>IFERROR(INDEX($Z$2:$Z$8,MATCH(Manuel!$B244:$N282,AI$2:AI$8,0)),"--")</f>
        <v>--</v>
      </c>
      <c r="AJ450" s="40" t="str">
        <f>IFERROR(INDEX($Z$2:$Z$8,MATCH(Manuel!$B244:$N282,AJ$2:AJ$8,0)),"--")</f>
        <v>--</v>
      </c>
      <c r="AK450" s="40" t="str">
        <f>IFERROR(INDEX($Z$2:$Z$8,MATCH(Manuel!$B244:$N282,AK$2:AK$8,0)),"--")</f>
        <v>--</v>
      </c>
      <c r="AL450" s="40" t="str">
        <f>IFERROR(INDEX($Z$2:$Z$8,MATCH(Manuel!$B244:$N282,AL$2:AL$8,0)),"--")</f>
        <v>--</v>
      </c>
      <c r="AM450" s="40" t="str">
        <f>IFERROR(INDEX($Z$2:$Z$8,MATCH(Manuel!$B244:$N282,AM$2:AM$8,0)),"--")</f>
        <v>--</v>
      </c>
      <c r="AN450" s="40" t="str">
        <f>IFERROR(INDEX($Z$2:$Z$8,MATCH(Manuel!$B244:$N282,AN$2:AN$8,0)),"--")</f>
        <v>--</v>
      </c>
      <c r="AO450" s="40" t="str">
        <f>IFERROR(INDEX($Z$2:$Z$8,MATCH(Manuel!$B244:$N282,AO$2:AO$8,0)),"--")</f>
        <v>--</v>
      </c>
      <c r="AP450" s="40" t="str">
        <f>IFERROR(INDEX($Z$2:$Z$8,MATCH(Manuel!$B244:$N282,AP$2:AP$8,0)),"--")</f>
        <v>--</v>
      </c>
      <c r="AQ450" s="40" t="str">
        <f>IFERROR(INDEX($Z$2:$Z$8,MATCH(Manuel!$B244:$N282,AQ$2:AQ$8,0)),"--")</f>
        <v>--</v>
      </c>
      <c r="AR450" s="40" t="str">
        <f>IFERROR(INDEX($Z$2:$Z$8,MATCH(Manuel!$B244:$N282,AR$2:AR$8,0)),"--")</f>
        <v>--</v>
      </c>
      <c r="AS450" s="40" t="str">
        <f>IFERROR(INDEX($Z$2:$Z$8,MATCH(Manuel!$B244:$N282,AS$2:AS$8,0)),"--")</f>
        <v>--</v>
      </c>
      <c r="AT450" s="40" t="str">
        <f>IFERROR(INDEX($Z$2:$Z$8,MATCH(Manuel!$B244:$N282,AT$2:AT$8,0)),"--")</f>
        <v>--</v>
      </c>
    </row>
    <row r="451" spans="26:46">
      <c r="Z451" s="96">
        <f>IFERROR(SUM(AA451:AT451)+Manuel!$C451,"")</f>
        <v>0</v>
      </c>
      <c r="AA451" s="33" t="str">
        <f>IFERROR(INDEX($Z$2:$Z$8,MATCH(Manuel!$B244:$N280,AA$2:AA$8,0)),"--")</f>
        <v>--</v>
      </c>
      <c r="AB451" s="40" t="str">
        <f>IFERROR(INDEX($Z$2:$Z$8,MATCH(Manuel!$B244:$N282,AB$2:AB$8,0)),"--")</f>
        <v>--</v>
      </c>
      <c r="AC451" s="40" t="str">
        <f>IFERROR(INDEX($Z$2:$Z$8,MATCH(Manuel!$B244:$N282,AC$2:AC$8,0)),"--")</f>
        <v>--</v>
      </c>
      <c r="AD451" s="40" t="str">
        <f>IFERROR(INDEX($Z$2:$Z$8,MATCH(Manuel!$B244:$N282,AD$2:AD$8,0)),"--")</f>
        <v>--</v>
      </c>
      <c r="AE451" s="40" t="str">
        <f>IFERROR(INDEX($Z$2:$Z$8,MATCH(Manuel!$B244:$N282,AE$2:AE$8,0)),"--")</f>
        <v>--</v>
      </c>
      <c r="AF451" s="40" t="str">
        <f>IFERROR(INDEX($Z$2:$Z$8,MATCH(Manuel!$B244:$N282,AF$2:AF$8,0)),"--")</f>
        <v>--</v>
      </c>
      <c r="AG451" s="40" t="str">
        <f>IFERROR(INDEX($Z$2:$Z$8,MATCH(Manuel!$B244:$N282,AG$2:AG$8,0)),"--")</f>
        <v>--</v>
      </c>
      <c r="AH451" s="40" t="str">
        <f>IFERROR(INDEX($Z$2:$Z$8,MATCH(Manuel!$B244:$N282,AH$2:AH$8,0)),"--")</f>
        <v>--</v>
      </c>
      <c r="AI451" s="40" t="str">
        <f>IFERROR(INDEX($Z$2:$Z$8,MATCH(Manuel!$B244:$N282,AI$2:AI$8,0)),"--")</f>
        <v>--</v>
      </c>
      <c r="AJ451" s="40" t="str">
        <f>IFERROR(INDEX($Z$2:$Z$8,MATCH(Manuel!$B244:$N282,AJ$2:AJ$8,0)),"--")</f>
        <v>--</v>
      </c>
      <c r="AK451" s="40" t="str">
        <f>IFERROR(INDEX($Z$2:$Z$8,MATCH(Manuel!$B244:$N282,AK$2:AK$8,0)),"--")</f>
        <v>--</v>
      </c>
      <c r="AL451" s="40" t="str">
        <f>IFERROR(INDEX($Z$2:$Z$8,MATCH(Manuel!$B244:$N282,AL$2:AL$8,0)),"--")</f>
        <v>--</v>
      </c>
      <c r="AM451" s="40" t="str">
        <f>IFERROR(INDEX($Z$2:$Z$8,MATCH(Manuel!$B244:$N282,AM$2:AM$8,0)),"--")</f>
        <v>--</v>
      </c>
      <c r="AN451" s="40" t="str">
        <f>IFERROR(INDEX($Z$2:$Z$8,MATCH(Manuel!$B244:$N282,AN$2:AN$8,0)),"--")</f>
        <v>--</v>
      </c>
      <c r="AO451" s="40" t="str">
        <f>IFERROR(INDEX($Z$2:$Z$8,MATCH(Manuel!$B244:$N282,AO$2:AO$8,0)),"--")</f>
        <v>--</v>
      </c>
      <c r="AP451" s="40" t="str">
        <f>IFERROR(INDEX($Z$2:$Z$8,MATCH(Manuel!$B244:$N282,AP$2:AP$8,0)),"--")</f>
        <v>--</v>
      </c>
      <c r="AQ451" s="40" t="str">
        <f>IFERROR(INDEX($Z$2:$Z$8,MATCH(Manuel!$B244:$N282,AQ$2:AQ$8,0)),"--")</f>
        <v>--</v>
      </c>
      <c r="AR451" s="40" t="str">
        <f>IFERROR(INDEX($Z$2:$Z$8,MATCH(Manuel!$B244:$N282,AR$2:AR$8,0)),"--")</f>
        <v>--</v>
      </c>
      <c r="AS451" s="40" t="str">
        <f>IFERROR(INDEX($Z$2:$Z$8,MATCH(Manuel!$B244:$N282,AS$2:AS$8,0)),"--")</f>
        <v>--</v>
      </c>
      <c r="AT451" s="40" t="str">
        <f>IFERROR(INDEX($Z$2:$Z$8,MATCH(Manuel!$B244:$N282,AT$2:AT$8,0)),"--")</f>
        <v>--</v>
      </c>
    </row>
    <row r="452" spans="26:46">
      <c r="Z452" s="96">
        <f>IFERROR(SUM(AA452:AT452)+Manuel!$C452,"")</f>
        <v>0</v>
      </c>
      <c r="AA452" s="33" t="str">
        <f>IFERROR(INDEX($Z$2:$Z$8,MATCH(Manuel!$B244:$N280,AA$2:AA$8,0)),"--")</f>
        <v>--</v>
      </c>
      <c r="AB452" s="40" t="str">
        <f>IFERROR(INDEX($Z$2:$Z$8,MATCH(Manuel!$B244:$N282,AB$2:AB$8,0)),"--")</f>
        <v>--</v>
      </c>
      <c r="AC452" s="40" t="str">
        <f>IFERROR(INDEX($Z$2:$Z$8,MATCH(Manuel!$B244:$N282,AC$2:AC$8,0)),"--")</f>
        <v>--</v>
      </c>
      <c r="AD452" s="40" t="str">
        <f>IFERROR(INDEX($Z$2:$Z$8,MATCH(Manuel!$B244:$N282,AD$2:AD$8,0)),"--")</f>
        <v>--</v>
      </c>
      <c r="AE452" s="40" t="str">
        <f>IFERROR(INDEX($Z$2:$Z$8,MATCH(Manuel!$B244:$N282,AE$2:AE$8,0)),"--")</f>
        <v>--</v>
      </c>
      <c r="AF452" s="40" t="str">
        <f>IFERROR(INDEX($Z$2:$Z$8,MATCH(Manuel!$B244:$N282,AF$2:AF$8,0)),"--")</f>
        <v>--</v>
      </c>
      <c r="AG452" s="40" t="str">
        <f>IFERROR(INDEX($Z$2:$Z$8,MATCH(Manuel!$B244:$N282,AG$2:AG$8,0)),"--")</f>
        <v>--</v>
      </c>
      <c r="AH452" s="40" t="str">
        <f>IFERROR(INDEX($Z$2:$Z$8,MATCH(Manuel!$B244:$N282,AH$2:AH$8,0)),"--")</f>
        <v>--</v>
      </c>
      <c r="AI452" s="40" t="str">
        <f>IFERROR(INDEX($Z$2:$Z$8,MATCH(Manuel!$B244:$N282,AI$2:AI$8,0)),"--")</f>
        <v>--</v>
      </c>
      <c r="AJ452" s="40" t="str">
        <f>IFERROR(INDEX($Z$2:$Z$8,MATCH(Manuel!$B244:$N282,AJ$2:AJ$8,0)),"--")</f>
        <v>--</v>
      </c>
      <c r="AK452" s="40" t="str">
        <f>IFERROR(INDEX($Z$2:$Z$8,MATCH(Manuel!$B244:$N282,AK$2:AK$8,0)),"--")</f>
        <v>--</v>
      </c>
      <c r="AL452" s="40" t="str">
        <f>IFERROR(INDEX($Z$2:$Z$8,MATCH(Manuel!$B244:$N282,AL$2:AL$8,0)),"--")</f>
        <v>--</v>
      </c>
      <c r="AM452" s="40" t="str">
        <f>IFERROR(INDEX($Z$2:$Z$8,MATCH(Manuel!$B244:$N282,AM$2:AM$8,0)),"--")</f>
        <v>--</v>
      </c>
      <c r="AN452" s="40" t="str">
        <f>IFERROR(INDEX($Z$2:$Z$8,MATCH(Manuel!$B244:$N282,AN$2:AN$8,0)),"--")</f>
        <v>--</v>
      </c>
      <c r="AO452" s="40" t="str">
        <f>IFERROR(INDEX($Z$2:$Z$8,MATCH(Manuel!$B244:$N282,AO$2:AO$8,0)),"--")</f>
        <v>--</v>
      </c>
      <c r="AP452" s="40" t="str">
        <f>IFERROR(INDEX($Z$2:$Z$8,MATCH(Manuel!$B244:$N282,AP$2:AP$8,0)),"--")</f>
        <v>--</v>
      </c>
      <c r="AQ452" s="40" t="str">
        <f>IFERROR(INDEX($Z$2:$Z$8,MATCH(Manuel!$B244:$N282,AQ$2:AQ$8,0)),"--")</f>
        <v>--</v>
      </c>
      <c r="AR452" s="40" t="str">
        <f>IFERROR(INDEX($Z$2:$Z$8,MATCH(Manuel!$B244:$N282,AR$2:AR$8,0)),"--")</f>
        <v>--</v>
      </c>
      <c r="AS452" s="40" t="str">
        <f>IFERROR(INDEX($Z$2:$Z$8,MATCH(Manuel!$B244:$N282,AS$2:AS$8,0)),"--")</f>
        <v>--</v>
      </c>
      <c r="AT452" s="40" t="str">
        <f>IFERROR(INDEX($Z$2:$Z$8,MATCH(Manuel!$B244:$N282,AT$2:AT$8,0)),"--")</f>
        <v>--</v>
      </c>
    </row>
    <row r="453" spans="26:46">
      <c r="Z453" s="96">
        <f>IFERROR(SUM(AA453:AT453)+Manuel!$C453,"")</f>
        <v>0</v>
      </c>
      <c r="AA453" s="33" t="str">
        <f>IFERROR(INDEX($Z$2:$Z$8,MATCH(Manuel!$B244:$N280,AA$2:AA$8,0)),"--")</f>
        <v>--</v>
      </c>
      <c r="AB453" s="40" t="str">
        <f>IFERROR(INDEX($Z$2:$Z$8,MATCH(Manuel!$B244:$N282,AB$2:AB$8,0)),"--")</f>
        <v>--</v>
      </c>
      <c r="AC453" s="40" t="str">
        <f>IFERROR(INDEX($Z$2:$Z$8,MATCH(Manuel!$B244:$N282,AC$2:AC$8,0)),"--")</f>
        <v>--</v>
      </c>
      <c r="AD453" s="40" t="str">
        <f>IFERROR(INDEX($Z$2:$Z$8,MATCH(Manuel!$B244:$N282,AD$2:AD$8,0)),"--")</f>
        <v>--</v>
      </c>
      <c r="AE453" s="40" t="str">
        <f>IFERROR(INDEX($Z$2:$Z$8,MATCH(Manuel!$B244:$N282,AE$2:AE$8,0)),"--")</f>
        <v>--</v>
      </c>
      <c r="AF453" s="40" t="str">
        <f>IFERROR(INDEX($Z$2:$Z$8,MATCH(Manuel!$B244:$N282,AF$2:AF$8,0)),"--")</f>
        <v>--</v>
      </c>
      <c r="AG453" s="40" t="str">
        <f>IFERROR(INDEX($Z$2:$Z$8,MATCH(Manuel!$B244:$N282,AG$2:AG$8,0)),"--")</f>
        <v>--</v>
      </c>
      <c r="AH453" s="40" t="str">
        <f>IFERROR(INDEX($Z$2:$Z$8,MATCH(Manuel!$B244:$N282,AH$2:AH$8,0)),"--")</f>
        <v>--</v>
      </c>
      <c r="AI453" s="40" t="str">
        <f>IFERROR(INDEX($Z$2:$Z$8,MATCH(Manuel!$B244:$N282,AI$2:AI$8,0)),"--")</f>
        <v>--</v>
      </c>
      <c r="AJ453" s="40" t="str">
        <f>IFERROR(INDEX($Z$2:$Z$8,MATCH(Manuel!$B244:$N282,AJ$2:AJ$8,0)),"--")</f>
        <v>--</v>
      </c>
      <c r="AK453" s="40" t="str">
        <f>IFERROR(INDEX($Z$2:$Z$8,MATCH(Manuel!$B244:$N282,AK$2:AK$8,0)),"--")</f>
        <v>--</v>
      </c>
      <c r="AL453" s="40" t="str">
        <f>IFERROR(INDEX($Z$2:$Z$8,MATCH(Manuel!$B244:$N282,AL$2:AL$8,0)),"--")</f>
        <v>--</v>
      </c>
      <c r="AM453" s="40" t="str">
        <f>IFERROR(INDEX($Z$2:$Z$8,MATCH(Manuel!$B244:$N282,AM$2:AM$8,0)),"--")</f>
        <v>--</v>
      </c>
      <c r="AN453" s="40" t="str">
        <f>IFERROR(INDEX($Z$2:$Z$8,MATCH(Manuel!$B244:$N282,AN$2:AN$8,0)),"--")</f>
        <v>--</v>
      </c>
      <c r="AO453" s="40" t="str">
        <f>IFERROR(INDEX($Z$2:$Z$8,MATCH(Manuel!$B244:$N282,AO$2:AO$8,0)),"--")</f>
        <v>--</v>
      </c>
      <c r="AP453" s="40" t="str">
        <f>IFERROR(INDEX($Z$2:$Z$8,MATCH(Manuel!$B244:$N282,AP$2:AP$8,0)),"--")</f>
        <v>--</v>
      </c>
      <c r="AQ453" s="40" t="str">
        <f>IFERROR(INDEX($Z$2:$Z$8,MATCH(Manuel!$B244:$N282,AQ$2:AQ$8,0)),"--")</f>
        <v>--</v>
      </c>
      <c r="AR453" s="40" t="str">
        <f>IFERROR(INDEX($Z$2:$Z$8,MATCH(Manuel!$B244:$N282,AR$2:AR$8,0)),"--")</f>
        <v>--</v>
      </c>
      <c r="AS453" s="40" t="str">
        <f>IFERROR(INDEX($Z$2:$Z$8,MATCH(Manuel!$B244:$N282,AS$2:AS$8,0)),"--")</f>
        <v>--</v>
      </c>
      <c r="AT453" s="40" t="str">
        <f>IFERROR(INDEX($Z$2:$Z$8,MATCH(Manuel!$B244:$N282,AT$2:AT$8,0)),"--")</f>
        <v>--</v>
      </c>
    </row>
    <row r="454" spans="26:46">
      <c r="Z454" s="96">
        <f>IFERROR(SUM(AA454:AT454)+Manuel!$C454,"")</f>
        <v>0</v>
      </c>
      <c r="AA454" s="33" t="str">
        <f>IFERROR(INDEX($Z$2:$Z$8,MATCH(Manuel!$B244:$N280,AA$2:AA$8,0)),"--")</f>
        <v>--</v>
      </c>
      <c r="AB454" s="40" t="str">
        <f>IFERROR(INDEX($Z$2:$Z$8,MATCH(Manuel!$B244:$N282,AB$2:AB$8,0)),"--")</f>
        <v>--</v>
      </c>
      <c r="AC454" s="40" t="str">
        <f>IFERROR(INDEX($Z$2:$Z$8,MATCH(Manuel!$B244:$N282,AC$2:AC$8,0)),"--")</f>
        <v>--</v>
      </c>
      <c r="AD454" s="40" t="str">
        <f>IFERROR(INDEX($Z$2:$Z$8,MATCH(Manuel!$B244:$N282,AD$2:AD$8,0)),"--")</f>
        <v>--</v>
      </c>
      <c r="AE454" s="40" t="str">
        <f>IFERROR(INDEX($Z$2:$Z$8,MATCH(Manuel!$B244:$N282,AE$2:AE$8,0)),"--")</f>
        <v>--</v>
      </c>
      <c r="AF454" s="40" t="str">
        <f>IFERROR(INDEX($Z$2:$Z$8,MATCH(Manuel!$B244:$N282,AF$2:AF$8,0)),"--")</f>
        <v>--</v>
      </c>
      <c r="AG454" s="40" t="str">
        <f>IFERROR(INDEX($Z$2:$Z$8,MATCH(Manuel!$B244:$N282,AG$2:AG$8,0)),"--")</f>
        <v>--</v>
      </c>
      <c r="AH454" s="40" t="str">
        <f>IFERROR(INDEX($Z$2:$Z$8,MATCH(Manuel!$B244:$N282,AH$2:AH$8,0)),"--")</f>
        <v>--</v>
      </c>
      <c r="AI454" s="40" t="str">
        <f>IFERROR(INDEX($Z$2:$Z$8,MATCH(Manuel!$B244:$N282,AI$2:AI$8,0)),"--")</f>
        <v>--</v>
      </c>
      <c r="AJ454" s="40" t="str">
        <f>IFERROR(INDEX($Z$2:$Z$8,MATCH(Manuel!$B244:$N282,AJ$2:AJ$8,0)),"--")</f>
        <v>--</v>
      </c>
      <c r="AK454" s="40" t="str">
        <f>IFERROR(INDEX($Z$2:$Z$8,MATCH(Manuel!$B244:$N282,AK$2:AK$8,0)),"--")</f>
        <v>--</v>
      </c>
      <c r="AL454" s="40" t="str">
        <f>IFERROR(INDEX($Z$2:$Z$8,MATCH(Manuel!$B244:$N282,AL$2:AL$8,0)),"--")</f>
        <v>--</v>
      </c>
      <c r="AM454" s="40" t="str">
        <f>IFERROR(INDEX($Z$2:$Z$8,MATCH(Manuel!$B244:$N282,AM$2:AM$8,0)),"--")</f>
        <v>--</v>
      </c>
      <c r="AN454" s="40" t="str">
        <f>IFERROR(INDEX($Z$2:$Z$8,MATCH(Manuel!$B244:$N282,AN$2:AN$8,0)),"--")</f>
        <v>--</v>
      </c>
      <c r="AO454" s="40" t="str">
        <f>IFERROR(INDEX($Z$2:$Z$8,MATCH(Manuel!$B244:$N282,AO$2:AO$8,0)),"--")</f>
        <v>--</v>
      </c>
      <c r="AP454" s="40" t="str">
        <f>IFERROR(INDEX($Z$2:$Z$8,MATCH(Manuel!$B244:$N282,AP$2:AP$8,0)),"--")</f>
        <v>--</v>
      </c>
      <c r="AQ454" s="40" t="str">
        <f>IFERROR(INDEX($Z$2:$Z$8,MATCH(Manuel!$B244:$N282,AQ$2:AQ$8,0)),"--")</f>
        <v>--</v>
      </c>
      <c r="AR454" s="40" t="str">
        <f>IFERROR(INDEX($Z$2:$Z$8,MATCH(Manuel!$B244:$N282,AR$2:AR$8,0)),"--")</f>
        <v>--</v>
      </c>
      <c r="AS454" s="40" t="str">
        <f>IFERROR(INDEX($Z$2:$Z$8,MATCH(Manuel!$B244:$N282,AS$2:AS$8,0)),"--")</f>
        <v>--</v>
      </c>
      <c r="AT454" s="40" t="str">
        <f>IFERROR(INDEX($Z$2:$Z$8,MATCH(Manuel!$B244:$N282,AT$2:AT$8,0)),"--")</f>
        <v>--</v>
      </c>
    </row>
    <row r="455" spans="26:46">
      <c r="Z455" s="96">
        <f>IFERROR(SUM(AA455:AT455)+Manuel!$C455,"")</f>
        <v>0</v>
      </c>
      <c r="AA455" s="33" t="str">
        <f>IFERROR(INDEX($Z$2:$Z$8,MATCH(Manuel!$B244:$N280,AA$2:AA$8,0)),"--")</f>
        <v>--</v>
      </c>
      <c r="AB455" s="40" t="str">
        <f>IFERROR(INDEX($Z$2:$Z$8,MATCH(Manuel!$B244:$N282,AB$2:AB$8,0)),"--")</f>
        <v>--</v>
      </c>
      <c r="AC455" s="40" t="str">
        <f>IFERROR(INDEX($Z$2:$Z$8,MATCH(Manuel!$B244:$N282,AC$2:AC$8,0)),"--")</f>
        <v>--</v>
      </c>
      <c r="AD455" s="40" t="str">
        <f>IFERROR(INDEX($Z$2:$Z$8,MATCH(Manuel!$B244:$N282,AD$2:AD$8,0)),"--")</f>
        <v>--</v>
      </c>
      <c r="AE455" s="40" t="str">
        <f>IFERROR(INDEX($Z$2:$Z$8,MATCH(Manuel!$B244:$N282,AE$2:AE$8,0)),"--")</f>
        <v>--</v>
      </c>
      <c r="AF455" s="40" t="str">
        <f>IFERROR(INDEX($Z$2:$Z$8,MATCH(Manuel!$B244:$N282,AF$2:AF$8,0)),"--")</f>
        <v>--</v>
      </c>
      <c r="AG455" s="40" t="str">
        <f>IFERROR(INDEX($Z$2:$Z$8,MATCH(Manuel!$B244:$N282,AG$2:AG$8,0)),"--")</f>
        <v>--</v>
      </c>
      <c r="AH455" s="40" t="str">
        <f>IFERROR(INDEX($Z$2:$Z$8,MATCH(Manuel!$B244:$N282,AH$2:AH$8,0)),"--")</f>
        <v>--</v>
      </c>
      <c r="AI455" s="40" t="str">
        <f>IFERROR(INDEX($Z$2:$Z$8,MATCH(Manuel!$B244:$N282,AI$2:AI$8,0)),"--")</f>
        <v>--</v>
      </c>
      <c r="AJ455" s="40" t="str">
        <f>IFERROR(INDEX($Z$2:$Z$8,MATCH(Manuel!$B244:$N282,AJ$2:AJ$8,0)),"--")</f>
        <v>--</v>
      </c>
      <c r="AK455" s="40" t="str">
        <f>IFERROR(INDEX($Z$2:$Z$8,MATCH(Manuel!$B244:$N282,AK$2:AK$8,0)),"--")</f>
        <v>--</v>
      </c>
      <c r="AL455" s="40" t="str">
        <f>IFERROR(INDEX($Z$2:$Z$8,MATCH(Manuel!$B244:$N282,AL$2:AL$8,0)),"--")</f>
        <v>--</v>
      </c>
      <c r="AM455" s="40" t="str">
        <f>IFERROR(INDEX($Z$2:$Z$8,MATCH(Manuel!$B244:$N282,AM$2:AM$8,0)),"--")</f>
        <v>--</v>
      </c>
      <c r="AN455" s="40" t="str">
        <f>IFERROR(INDEX($Z$2:$Z$8,MATCH(Manuel!$B244:$N282,AN$2:AN$8,0)),"--")</f>
        <v>--</v>
      </c>
      <c r="AO455" s="40" t="str">
        <f>IFERROR(INDEX($Z$2:$Z$8,MATCH(Manuel!$B244:$N282,AO$2:AO$8,0)),"--")</f>
        <v>--</v>
      </c>
      <c r="AP455" s="40" t="str">
        <f>IFERROR(INDEX($Z$2:$Z$8,MATCH(Manuel!$B244:$N282,AP$2:AP$8,0)),"--")</f>
        <v>--</v>
      </c>
      <c r="AQ455" s="40" t="str">
        <f>IFERROR(INDEX($Z$2:$Z$8,MATCH(Manuel!$B244:$N282,AQ$2:AQ$8,0)),"--")</f>
        <v>--</v>
      </c>
      <c r="AR455" s="40" t="str">
        <f>IFERROR(INDEX($Z$2:$Z$8,MATCH(Manuel!$B244:$N282,AR$2:AR$8,0)),"--")</f>
        <v>--</v>
      </c>
      <c r="AS455" s="40" t="str">
        <f>IFERROR(INDEX($Z$2:$Z$8,MATCH(Manuel!$B244:$N282,AS$2:AS$8,0)),"--")</f>
        <v>--</v>
      </c>
      <c r="AT455" s="40" t="str">
        <f>IFERROR(INDEX($Z$2:$Z$8,MATCH(Manuel!$B244:$N282,AT$2:AT$8,0)),"--")</f>
        <v>--</v>
      </c>
    </row>
    <row r="456" spans="26:46">
      <c r="Z456" s="96">
        <f>IFERROR(SUM(AA456:AT456)+Manuel!$C456,"")</f>
        <v>0</v>
      </c>
      <c r="AA456" s="33" t="str">
        <f>IFERROR(INDEX($Z$2:$Z$8,MATCH(Manuel!$B244:$N280,AA$2:AA$8,0)),"--")</f>
        <v>--</v>
      </c>
      <c r="AB456" s="40" t="str">
        <f>IFERROR(INDEX($Z$2:$Z$8,MATCH(Manuel!$B244:$N282,AB$2:AB$8,0)),"--")</f>
        <v>--</v>
      </c>
      <c r="AC456" s="40" t="str">
        <f>IFERROR(INDEX($Z$2:$Z$8,MATCH(Manuel!$B244:$N282,AC$2:AC$8,0)),"--")</f>
        <v>--</v>
      </c>
      <c r="AD456" s="40" t="str">
        <f>IFERROR(INDEX($Z$2:$Z$8,MATCH(Manuel!$B244:$N282,AD$2:AD$8,0)),"--")</f>
        <v>--</v>
      </c>
      <c r="AE456" s="40" t="str">
        <f>IFERROR(INDEX($Z$2:$Z$8,MATCH(Manuel!$B244:$N282,AE$2:AE$8,0)),"--")</f>
        <v>--</v>
      </c>
      <c r="AF456" s="40" t="str">
        <f>IFERROR(INDEX($Z$2:$Z$8,MATCH(Manuel!$B244:$N282,AF$2:AF$8,0)),"--")</f>
        <v>--</v>
      </c>
      <c r="AG456" s="40" t="str">
        <f>IFERROR(INDEX($Z$2:$Z$8,MATCH(Manuel!$B244:$N282,AG$2:AG$8,0)),"--")</f>
        <v>--</v>
      </c>
      <c r="AH456" s="40" t="str">
        <f>IFERROR(INDEX($Z$2:$Z$8,MATCH(Manuel!$B244:$N282,AH$2:AH$8,0)),"--")</f>
        <v>--</v>
      </c>
      <c r="AI456" s="40" t="str">
        <f>IFERROR(INDEX($Z$2:$Z$8,MATCH(Manuel!$B244:$N282,AI$2:AI$8,0)),"--")</f>
        <v>--</v>
      </c>
      <c r="AJ456" s="40" t="str">
        <f>IFERROR(INDEX($Z$2:$Z$8,MATCH(Manuel!$B244:$N282,AJ$2:AJ$8,0)),"--")</f>
        <v>--</v>
      </c>
      <c r="AK456" s="40" t="str">
        <f>IFERROR(INDEX($Z$2:$Z$8,MATCH(Manuel!$B244:$N282,AK$2:AK$8,0)),"--")</f>
        <v>--</v>
      </c>
      <c r="AL456" s="40" t="str">
        <f>IFERROR(INDEX($Z$2:$Z$8,MATCH(Manuel!$B244:$N282,AL$2:AL$8,0)),"--")</f>
        <v>--</v>
      </c>
      <c r="AM456" s="40" t="str">
        <f>IFERROR(INDEX($Z$2:$Z$8,MATCH(Manuel!$B244:$N282,AM$2:AM$8,0)),"--")</f>
        <v>--</v>
      </c>
      <c r="AN456" s="40" t="str">
        <f>IFERROR(INDEX($Z$2:$Z$8,MATCH(Manuel!$B244:$N282,AN$2:AN$8,0)),"--")</f>
        <v>--</v>
      </c>
      <c r="AO456" s="40" t="str">
        <f>IFERROR(INDEX($Z$2:$Z$8,MATCH(Manuel!$B244:$N282,AO$2:AO$8,0)),"--")</f>
        <v>--</v>
      </c>
      <c r="AP456" s="40" t="str">
        <f>IFERROR(INDEX($Z$2:$Z$8,MATCH(Manuel!$B244:$N282,AP$2:AP$8,0)),"--")</f>
        <v>--</v>
      </c>
      <c r="AQ456" s="40" t="str">
        <f>IFERROR(INDEX($Z$2:$Z$8,MATCH(Manuel!$B244:$N282,AQ$2:AQ$8,0)),"--")</f>
        <v>--</v>
      </c>
      <c r="AR456" s="40" t="str">
        <f>IFERROR(INDEX($Z$2:$Z$8,MATCH(Manuel!$B244:$N282,AR$2:AR$8,0)),"--")</f>
        <v>--</v>
      </c>
      <c r="AS456" s="40" t="str">
        <f>IFERROR(INDEX($Z$2:$Z$8,MATCH(Manuel!$B244:$N282,AS$2:AS$8,0)),"--")</f>
        <v>--</v>
      </c>
      <c r="AT456" s="40" t="str">
        <f>IFERROR(INDEX($Z$2:$Z$8,MATCH(Manuel!$B244:$N282,AT$2:AT$8,0)),"--")</f>
        <v>--</v>
      </c>
    </row>
    <row r="457" spans="26:46">
      <c r="Z457" s="96">
        <f>IFERROR(SUM(AA457:AT457)+Manuel!$C457,"")</f>
        <v>0</v>
      </c>
      <c r="AA457" s="33" t="str">
        <f>IFERROR(INDEX($Z$2:$Z$8,MATCH(Manuel!$B244:$N280,AA$2:AA$8,0)),"--")</f>
        <v>--</v>
      </c>
      <c r="AB457" s="40" t="str">
        <f>IFERROR(INDEX($Z$2:$Z$8,MATCH(Manuel!$B244:$N282,AB$2:AB$8,0)),"--")</f>
        <v>--</v>
      </c>
      <c r="AC457" s="40" t="str">
        <f>IFERROR(INDEX($Z$2:$Z$8,MATCH(Manuel!$B244:$N282,AC$2:AC$8,0)),"--")</f>
        <v>--</v>
      </c>
      <c r="AD457" s="40" t="str">
        <f>IFERROR(INDEX($Z$2:$Z$8,MATCH(Manuel!$B244:$N282,AD$2:AD$8,0)),"--")</f>
        <v>--</v>
      </c>
      <c r="AE457" s="40" t="str">
        <f>IFERROR(INDEX($Z$2:$Z$8,MATCH(Manuel!$B244:$N282,AE$2:AE$8,0)),"--")</f>
        <v>--</v>
      </c>
      <c r="AF457" s="40" t="str">
        <f>IFERROR(INDEX($Z$2:$Z$8,MATCH(Manuel!$B244:$N282,AF$2:AF$8,0)),"--")</f>
        <v>--</v>
      </c>
      <c r="AG457" s="40" t="str">
        <f>IFERROR(INDEX($Z$2:$Z$8,MATCH(Manuel!$B244:$N282,AG$2:AG$8,0)),"--")</f>
        <v>--</v>
      </c>
      <c r="AH457" s="40" t="str">
        <f>IFERROR(INDEX($Z$2:$Z$8,MATCH(Manuel!$B244:$N282,AH$2:AH$8,0)),"--")</f>
        <v>--</v>
      </c>
      <c r="AI457" s="40" t="str">
        <f>IFERROR(INDEX($Z$2:$Z$8,MATCH(Manuel!$B244:$N282,AI$2:AI$8,0)),"--")</f>
        <v>--</v>
      </c>
      <c r="AJ457" s="40" t="str">
        <f>IFERROR(INDEX($Z$2:$Z$8,MATCH(Manuel!$B244:$N282,AJ$2:AJ$8,0)),"--")</f>
        <v>--</v>
      </c>
      <c r="AK457" s="40" t="str">
        <f>IFERROR(INDEX($Z$2:$Z$8,MATCH(Manuel!$B244:$N282,AK$2:AK$8,0)),"--")</f>
        <v>--</v>
      </c>
      <c r="AL457" s="40" t="str">
        <f>IFERROR(INDEX($Z$2:$Z$8,MATCH(Manuel!$B244:$N282,AL$2:AL$8,0)),"--")</f>
        <v>--</v>
      </c>
      <c r="AM457" s="40" t="str">
        <f>IFERROR(INDEX($Z$2:$Z$8,MATCH(Manuel!$B244:$N282,AM$2:AM$8,0)),"--")</f>
        <v>--</v>
      </c>
      <c r="AN457" s="40" t="str">
        <f>IFERROR(INDEX($Z$2:$Z$8,MATCH(Manuel!$B244:$N282,AN$2:AN$8,0)),"--")</f>
        <v>--</v>
      </c>
      <c r="AO457" s="40" t="str">
        <f>IFERROR(INDEX($Z$2:$Z$8,MATCH(Manuel!$B244:$N282,AO$2:AO$8,0)),"--")</f>
        <v>--</v>
      </c>
      <c r="AP457" s="40" t="str">
        <f>IFERROR(INDEX($Z$2:$Z$8,MATCH(Manuel!$B244:$N282,AP$2:AP$8,0)),"--")</f>
        <v>--</v>
      </c>
      <c r="AQ457" s="40" t="str">
        <f>IFERROR(INDEX($Z$2:$Z$8,MATCH(Manuel!$B244:$N282,AQ$2:AQ$8,0)),"--")</f>
        <v>--</v>
      </c>
      <c r="AR457" s="40" t="str">
        <f>IFERROR(INDEX($Z$2:$Z$8,MATCH(Manuel!$B244:$N282,AR$2:AR$8,0)),"--")</f>
        <v>--</v>
      </c>
      <c r="AS457" s="40" t="str">
        <f>IFERROR(INDEX($Z$2:$Z$8,MATCH(Manuel!$B244:$N282,AS$2:AS$8,0)),"--")</f>
        <v>--</v>
      </c>
      <c r="AT457" s="40" t="str">
        <f>IFERROR(INDEX($Z$2:$Z$8,MATCH(Manuel!$B244:$N282,AT$2:AT$8,0)),"--")</f>
        <v>--</v>
      </c>
    </row>
    <row r="458" spans="26:46">
      <c r="Z458" s="96">
        <f>IFERROR(SUM(AA458:AT458)+Manuel!$C458,"")</f>
        <v>0</v>
      </c>
      <c r="AA458" s="33" t="str">
        <f>IFERROR(INDEX($Z$2:$Z$8,MATCH(Manuel!$B244:$N280,AA$2:AA$8,0)),"--")</f>
        <v>--</v>
      </c>
      <c r="AB458" s="40" t="str">
        <f>IFERROR(INDEX($Z$2:$Z$8,MATCH(Manuel!$B244:$N282,AB$2:AB$8,0)),"--")</f>
        <v>--</v>
      </c>
      <c r="AC458" s="40" t="str">
        <f>IFERROR(INDEX($Z$2:$Z$8,MATCH(Manuel!$B244:$N282,AC$2:AC$8,0)),"--")</f>
        <v>--</v>
      </c>
      <c r="AD458" s="40" t="str">
        <f>IFERROR(INDEX($Z$2:$Z$8,MATCH(Manuel!$B244:$N282,AD$2:AD$8,0)),"--")</f>
        <v>--</v>
      </c>
      <c r="AE458" s="40" t="str">
        <f>IFERROR(INDEX($Z$2:$Z$8,MATCH(Manuel!$B244:$N282,AE$2:AE$8,0)),"--")</f>
        <v>--</v>
      </c>
      <c r="AF458" s="40" t="str">
        <f>IFERROR(INDEX($Z$2:$Z$8,MATCH(Manuel!$B244:$N282,AF$2:AF$8,0)),"--")</f>
        <v>--</v>
      </c>
      <c r="AG458" s="40" t="str">
        <f>IFERROR(INDEX($Z$2:$Z$8,MATCH(Manuel!$B244:$N282,AG$2:AG$8,0)),"--")</f>
        <v>--</v>
      </c>
      <c r="AH458" s="40" t="str">
        <f>IFERROR(INDEX($Z$2:$Z$8,MATCH(Manuel!$B244:$N282,AH$2:AH$8,0)),"--")</f>
        <v>--</v>
      </c>
      <c r="AI458" s="40" t="str">
        <f>IFERROR(INDEX($Z$2:$Z$8,MATCH(Manuel!$B244:$N282,AI$2:AI$8,0)),"--")</f>
        <v>--</v>
      </c>
      <c r="AJ458" s="40" t="str">
        <f>IFERROR(INDEX($Z$2:$Z$8,MATCH(Manuel!$B244:$N282,AJ$2:AJ$8,0)),"--")</f>
        <v>--</v>
      </c>
      <c r="AK458" s="40" t="str">
        <f>IFERROR(INDEX($Z$2:$Z$8,MATCH(Manuel!$B244:$N282,AK$2:AK$8,0)),"--")</f>
        <v>--</v>
      </c>
      <c r="AL458" s="40" t="str">
        <f>IFERROR(INDEX($Z$2:$Z$8,MATCH(Manuel!$B244:$N282,AL$2:AL$8,0)),"--")</f>
        <v>--</v>
      </c>
      <c r="AM458" s="40" t="str">
        <f>IFERROR(INDEX($Z$2:$Z$8,MATCH(Manuel!$B244:$N282,AM$2:AM$8,0)),"--")</f>
        <v>--</v>
      </c>
      <c r="AN458" s="40" t="str">
        <f>IFERROR(INDEX($Z$2:$Z$8,MATCH(Manuel!$B244:$N282,AN$2:AN$8,0)),"--")</f>
        <v>--</v>
      </c>
      <c r="AO458" s="40" t="str">
        <f>IFERROR(INDEX($Z$2:$Z$8,MATCH(Manuel!$B244:$N282,AO$2:AO$8,0)),"--")</f>
        <v>--</v>
      </c>
      <c r="AP458" s="40" t="str">
        <f>IFERROR(INDEX($Z$2:$Z$8,MATCH(Manuel!$B244:$N282,AP$2:AP$8,0)),"--")</f>
        <v>--</v>
      </c>
      <c r="AQ458" s="40" t="str">
        <f>IFERROR(INDEX($Z$2:$Z$8,MATCH(Manuel!$B244:$N282,AQ$2:AQ$8,0)),"--")</f>
        <v>--</v>
      </c>
      <c r="AR458" s="40" t="str">
        <f>IFERROR(INDEX($Z$2:$Z$8,MATCH(Manuel!$B244:$N282,AR$2:AR$8,0)),"--")</f>
        <v>--</v>
      </c>
      <c r="AS458" s="40" t="str">
        <f>IFERROR(INDEX($Z$2:$Z$8,MATCH(Manuel!$B244:$N282,AS$2:AS$8,0)),"--")</f>
        <v>--</v>
      </c>
      <c r="AT458" s="40" t="str">
        <f>IFERROR(INDEX($Z$2:$Z$8,MATCH(Manuel!$B244:$N282,AT$2:AT$8,0)),"--")</f>
        <v>--</v>
      </c>
    </row>
    <row r="459" spans="26:46">
      <c r="Z459" s="96">
        <f>IFERROR(SUM(AA459:AT459)+Manuel!$C459,"")</f>
        <v>0</v>
      </c>
      <c r="AA459" s="33" t="str">
        <f>IFERROR(INDEX($Z$2:$Z$8,MATCH(Manuel!$B244:$N280,AA$2:AA$8,0)),"--")</f>
        <v>--</v>
      </c>
      <c r="AB459" s="40" t="str">
        <f>IFERROR(INDEX($Z$2:$Z$8,MATCH(Manuel!$B244:$N282,AB$2:AB$8,0)),"--")</f>
        <v>--</v>
      </c>
      <c r="AC459" s="40" t="str">
        <f>IFERROR(INDEX($Z$2:$Z$8,MATCH(Manuel!$B244:$N282,AC$2:AC$8,0)),"--")</f>
        <v>--</v>
      </c>
      <c r="AD459" s="40" t="str">
        <f>IFERROR(INDEX($Z$2:$Z$8,MATCH(Manuel!$B244:$N282,AD$2:AD$8,0)),"--")</f>
        <v>--</v>
      </c>
      <c r="AE459" s="40" t="str">
        <f>IFERROR(INDEX($Z$2:$Z$8,MATCH(Manuel!$B244:$N282,AE$2:AE$8,0)),"--")</f>
        <v>--</v>
      </c>
      <c r="AF459" s="40" t="str">
        <f>IFERROR(INDEX($Z$2:$Z$8,MATCH(Manuel!$B244:$N282,AF$2:AF$8,0)),"--")</f>
        <v>--</v>
      </c>
      <c r="AG459" s="40" t="str">
        <f>IFERROR(INDEX($Z$2:$Z$8,MATCH(Manuel!$B244:$N282,AG$2:AG$8,0)),"--")</f>
        <v>--</v>
      </c>
      <c r="AH459" s="40" t="str">
        <f>IFERROR(INDEX($Z$2:$Z$8,MATCH(Manuel!$B244:$N282,AH$2:AH$8,0)),"--")</f>
        <v>--</v>
      </c>
      <c r="AI459" s="40" t="str">
        <f>IFERROR(INDEX($Z$2:$Z$8,MATCH(Manuel!$B244:$N282,AI$2:AI$8,0)),"--")</f>
        <v>--</v>
      </c>
      <c r="AJ459" s="40" t="str">
        <f>IFERROR(INDEX($Z$2:$Z$8,MATCH(Manuel!$B244:$N282,AJ$2:AJ$8,0)),"--")</f>
        <v>--</v>
      </c>
      <c r="AK459" s="40" t="str">
        <f>IFERROR(INDEX($Z$2:$Z$8,MATCH(Manuel!$B244:$N282,AK$2:AK$8,0)),"--")</f>
        <v>--</v>
      </c>
      <c r="AL459" s="40" t="str">
        <f>IFERROR(INDEX($Z$2:$Z$8,MATCH(Manuel!$B244:$N282,AL$2:AL$8,0)),"--")</f>
        <v>--</v>
      </c>
      <c r="AM459" s="40" t="str">
        <f>IFERROR(INDEX($Z$2:$Z$8,MATCH(Manuel!$B244:$N282,AM$2:AM$8,0)),"--")</f>
        <v>--</v>
      </c>
      <c r="AN459" s="40" t="str">
        <f>IFERROR(INDEX($Z$2:$Z$8,MATCH(Manuel!$B244:$N282,AN$2:AN$8,0)),"--")</f>
        <v>--</v>
      </c>
      <c r="AO459" s="40" t="str">
        <f>IFERROR(INDEX($Z$2:$Z$8,MATCH(Manuel!$B244:$N282,AO$2:AO$8,0)),"--")</f>
        <v>--</v>
      </c>
      <c r="AP459" s="40" t="str">
        <f>IFERROR(INDEX($Z$2:$Z$8,MATCH(Manuel!$B244:$N282,AP$2:AP$8,0)),"--")</f>
        <v>--</v>
      </c>
      <c r="AQ459" s="40" t="str">
        <f>IFERROR(INDEX($Z$2:$Z$8,MATCH(Manuel!$B244:$N282,AQ$2:AQ$8,0)),"--")</f>
        <v>--</v>
      </c>
      <c r="AR459" s="40" t="str">
        <f>IFERROR(INDEX($Z$2:$Z$8,MATCH(Manuel!$B244:$N282,AR$2:AR$8,0)),"--")</f>
        <v>--</v>
      </c>
      <c r="AS459" s="40" t="str">
        <f>IFERROR(INDEX($Z$2:$Z$8,MATCH(Manuel!$B244:$N282,AS$2:AS$8,0)),"--")</f>
        <v>--</v>
      </c>
      <c r="AT459" s="40" t="str">
        <f>IFERROR(INDEX($Z$2:$Z$8,MATCH(Manuel!$B244:$N282,AT$2:AT$8,0)),"--")</f>
        <v>--</v>
      </c>
    </row>
    <row r="460" spans="26:46">
      <c r="Z460" s="96">
        <f>IFERROR(SUM(AA460:AT460)+Manuel!$C460,"")</f>
        <v>0</v>
      </c>
      <c r="AA460" s="33" t="str">
        <f>IFERROR(INDEX($Z$2:$Z$8,MATCH(Manuel!$B244:$N280,AA$2:AA$8,0)),"--")</f>
        <v>--</v>
      </c>
      <c r="AB460" s="40" t="str">
        <f>IFERROR(INDEX($Z$2:$Z$8,MATCH(Manuel!$B244:$N282,AB$2:AB$8,0)),"--")</f>
        <v>--</v>
      </c>
      <c r="AC460" s="40" t="str">
        <f>IFERROR(INDEX($Z$2:$Z$8,MATCH(Manuel!$B244:$N282,AC$2:AC$8,0)),"--")</f>
        <v>--</v>
      </c>
      <c r="AD460" s="40" t="str">
        <f>IFERROR(INDEX($Z$2:$Z$8,MATCH(Manuel!$B244:$N282,AD$2:AD$8,0)),"--")</f>
        <v>--</v>
      </c>
      <c r="AE460" s="40" t="str">
        <f>IFERROR(INDEX($Z$2:$Z$8,MATCH(Manuel!$B244:$N282,AE$2:AE$8,0)),"--")</f>
        <v>--</v>
      </c>
      <c r="AF460" s="40" t="str">
        <f>IFERROR(INDEX($Z$2:$Z$8,MATCH(Manuel!$B244:$N282,AF$2:AF$8,0)),"--")</f>
        <v>--</v>
      </c>
      <c r="AG460" s="40" t="str">
        <f>IFERROR(INDEX($Z$2:$Z$8,MATCH(Manuel!$B244:$N282,AG$2:AG$8,0)),"--")</f>
        <v>--</v>
      </c>
      <c r="AH460" s="40" t="str">
        <f>IFERROR(INDEX($Z$2:$Z$8,MATCH(Manuel!$B244:$N282,AH$2:AH$8,0)),"--")</f>
        <v>--</v>
      </c>
      <c r="AI460" s="40" t="str">
        <f>IFERROR(INDEX($Z$2:$Z$8,MATCH(Manuel!$B244:$N282,AI$2:AI$8,0)),"--")</f>
        <v>--</v>
      </c>
      <c r="AJ460" s="40" t="str">
        <f>IFERROR(INDEX($Z$2:$Z$8,MATCH(Manuel!$B244:$N282,AJ$2:AJ$8,0)),"--")</f>
        <v>--</v>
      </c>
      <c r="AK460" s="40" t="str">
        <f>IFERROR(INDEX($Z$2:$Z$8,MATCH(Manuel!$B244:$N282,AK$2:AK$8,0)),"--")</f>
        <v>--</v>
      </c>
      <c r="AL460" s="40" t="str">
        <f>IFERROR(INDEX($Z$2:$Z$8,MATCH(Manuel!$B244:$N282,AL$2:AL$8,0)),"--")</f>
        <v>--</v>
      </c>
      <c r="AM460" s="40" t="str">
        <f>IFERROR(INDEX($Z$2:$Z$8,MATCH(Manuel!$B244:$N282,AM$2:AM$8,0)),"--")</f>
        <v>--</v>
      </c>
      <c r="AN460" s="40" t="str">
        <f>IFERROR(INDEX($Z$2:$Z$8,MATCH(Manuel!$B244:$N282,AN$2:AN$8,0)),"--")</f>
        <v>--</v>
      </c>
      <c r="AO460" s="40" t="str">
        <f>IFERROR(INDEX($Z$2:$Z$8,MATCH(Manuel!$B244:$N282,AO$2:AO$8,0)),"--")</f>
        <v>--</v>
      </c>
      <c r="AP460" s="40" t="str">
        <f>IFERROR(INDEX($Z$2:$Z$8,MATCH(Manuel!$B244:$N282,AP$2:AP$8,0)),"--")</f>
        <v>--</v>
      </c>
      <c r="AQ460" s="40" t="str">
        <f>IFERROR(INDEX($Z$2:$Z$8,MATCH(Manuel!$B244:$N282,AQ$2:AQ$8,0)),"--")</f>
        <v>--</v>
      </c>
      <c r="AR460" s="40" t="str">
        <f>IFERROR(INDEX($Z$2:$Z$8,MATCH(Manuel!$B244:$N282,AR$2:AR$8,0)),"--")</f>
        <v>--</v>
      </c>
      <c r="AS460" s="40" t="str">
        <f>IFERROR(INDEX($Z$2:$Z$8,MATCH(Manuel!$B244:$N282,AS$2:AS$8,0)),"--")</f>
        <v>--</v>
      </c>
      <c r="AT460" s="40" t="str">
        <f>IFERROR(INDEX($Z$2:$Z$8,MATCH(Manuel!$B244:$N282,AT$2:AT$8,0)),"--")</f>
        <v>--</v>
      </c>
    </row>
    <row r="461" spans="26:46">
      <c r="Z461" s="96">
        <f>IFERROR(SUM(AA461:AT461)+Manuel!$C461,"")</f>
        <v>0</v>
      </c>
      <c r="AA461" s="33" t="str">
        <f>IFERROR(INDEX($Z$2:$Z$8,MATCH(Manuel!$B244:$N280,AA$2:AA$8,0)),"--")</f>
        <v>--</v>
      </c>
      <c r="AB461" s="40" t="str">
        <f>IFERROR(INDEX($Z$2:$Z$8,MATCH(Manuel!$B244:$N282,AB$2:AB$8,0)),"--")</f>
        <v>--</v>
      </c>
      <c r="AC461" s="40" t="str">
        <f>IFERROR(INDEX($Z$2:$Z$8,MATCH(Manuel!$B244:$N282,AC$2:AC$8,0)),"--")</f>
        <v>--</v>
      </c>
      <c r="AD461" s="40" t="str">
        <f>IFERROR(INDEX($Z$2:$Z$8,MATCH(Manuel!$B244:$N282,AD$2:AD$8,0)),"--")</f>
        <v>--</v>
      </c>
      <c r="AE461" s="40" t="str">
        <f>IFERROR(INDEX($Z$2:$Z$8,MATCH(Manuel!$B244:$N282,AE$2:AE$8,0)),"--")</f>
        <v>--</v>
      </c>
      <c r="AF461" s="40" t="str">
        <f>IFERROR(INDEX($Z$2:$Z$8,MATCH(Manuel!$B244:$N282,AF$2:AF$8,0)),"--")</f>
        <v>--</v>
      </c>
      <c r="AG461" s="40" t="str">
        <f>IFERROR(INDEX($Z$2:$Z$8,MATCH(Manuel!$B244:$N282,AG$2:AG$8,0)),"--")</f>
        <v>--</v>
      </c>
      <c r="AH461" s="40" t="str">
        <f>IFERROR(INDEX($Z$2:$Z$8,MATCH(Manuel!$B244:$N282,AH$2:AH$8,0)),"--")</f>
        <v>--</v>
      </c>
      <c r="AI461" s="40" t="str">
        <f>IFERROR(INDEX($Z$2:$Z$8,MATCH(Manuel!$B244:$N282,AI$2:AI$8,0)),"--")</f>
        <v>--</v>
      </c>
      <c r="AJ461" s="40" t="str">
        <f>IFERROR(INDEX($Z$2:$Z$8,MATCH(Manuel!$B244:$N282,AJ$2:AJ$8,0)),"--")</f>
        <v>--</v>
      </c>
      <c r="AK461" s="40" t="str">
        <f>IFERROR(INDEX($Z$2:$Z$8,MATCH(Manuel!$B244:$N282,AK$2:AK$8,0)),"--")</f>
        <v>--</v>
      </c>
      <c r="AL461" s="40" t="str">
        <f>IFERROR(INDEX($Z$2:$Z$8,MATCH(Manuel!$B244:$N282,AL$2:AL$8,0)),"--")</f>
        <v>--</v>
      </c>
      <c r="AM461" s="40" t="str">
        <f>IFERROR(INDEX($Z$2:$Z$8,MATCH(Manuel!$B244:$N282,AM$2:AM$8,0)),"--")</f>
        <v>--</v>
      </c>
      <c r="AN461" s="40" t="str">
        <f>IFERROR(INDEX($Z$2:$Z$8,MATCH(Manuel!$B244:$N282,AN$2:AN$8,0)),"--")</f>
        <v>--</v>
      </c>
      <c r="AO461" s="40" t="str">
        <f>IFERROR(INDEX($Z$2:$Z$8,MATCH(Manuel!$B244:$N282,AO$2:AO$8,0)),"--")</f>
        <v>--</v>
      </c>
      <c r="AP461" s="40" t="str">
        <f>IFERROR(INDEX($Z$2:$Z$8,MATCH(Manuel!$B244:$N282,AP$2:AP$8,0)),"--")</f>
        <v>--</v>
      </c>
      <c r="AQ461" s="40" t="str">
        <f>IFERROR(INDEX($Z$2:$Z$8,MATCH(Manuel!$B244:$N282,AQ$2:AQ$8,0)),"--")</f>
        <v>--</v>
      </c>
      <c r="AR461" s="40" t="str">
        <f>IFERROR(INDEX($Z$2:$Z$8,MATCH(Manuel!$B244:$N282,AR$2:AR$8,0)),"--")</f>
        <v>--</v>
      </c>
      <c r="AS461" s="40" t="str">
        <f>IFERROR(INDEX($Z$2:$Z$8,MATCH(Manuel!$B244:$N282,AS$2:AS$8,0)),"--")</f>
        <v>--</v>
      </c>
      <c r="AT461" s="40" t="str">
        <f>IFERROR(INDEX($Z$2:$Z$8,MATCH(Manuel!$B244:$N282,AT$2:AT$8,0)),"--")</f>
        <v>--</v>
      </c>
    </row>
    <row r="462" spans="26:46">
      <c r="Z462" s="96">
        <f>IFERROR(SUM(AA462:AT462)+Manuel!$C462,"")</f>
        <v>0</v>
      </c>
      <c r="AA462" s="33" t="str">
        <f>IFERROR(INDEX($Z$2:$Z$8,MATCH(Manuel!$B244:$N280,AA$2:AA$8,0)),"--")</f>
        <v>--</v>
      </c>
      <c r="AB462" s="40" t="str">
        <f>IFERROR(INDEX($Z$2:$Z$8,MATCH(Manuel!$B244:$N282,AB$2:AB$8,0)),"--")</f>
        <v>--</v>
      </c>
      <c r="AC462" s="40" t="str">
        <f>IFERROR(INDEX($Z$2:$Z$8,MATCH(Manuel!$B244:$N282,AC$2:AC$8,0)),"--")</f>
        <v>--</v>
      </c>
      <c r="AD462" s="40" t="str">
        <f>IFERROR(INDEX($Z$2:$Z$8,MATCH(Manuel!$B244:$N282,AD$2:AD$8,0)),"--")</f>
        <v>--</v>
      </c>
      <c r="AE462" s="40" t="str">
        <f>IFERROR(INDEX($Z$2:$Z$8,MATCH(Manuel!$B244:$N282,AE$2:AE$8,0)),"--")</f>
        <v>--</v>
      </c>
      <c r="AF462" s="40" t="str">
        <f>IFERROR(INDEX($Z$2:$Z$8,MATCH(Manuel!$B244:$N282,AF$2:AF$8,0)),"--")</f>
        <v>--</v>
      </c>
      <c r="AG462" s="40" t="str">
        <f>IFERROR(INDEX($Z$2:$Z$8,MATCH(Manuel!$B244:$N282,AG$2:AG$8,0)),"--")</f>
        <v>--</v>
      </c>
      <c r="AH462" s="40" t="str">
        <f>IFERROR(INDEX($Z$2:$Z$8,MATCH(Manuel!$B244:$N282,AH$2:AH$8,0)),"--")</f>
        <v>--</v>
      </c>
      <c r="AI462" s="40" t="str">
        <f>IFERROR(INDEX($Z$2:$Z$8,MATCH(Manuel!$B244:$N282,AI$2:AI$8,0)),"--")</f>
        <v>--</v>
      </c>
      <c r="AJ462" s="40" t="str">
        <f>IFERROR(INDEX($Z$2:$Z$8,MATCH(Manuel!$B244:$N282,AJ$2:AJ$8,0)),"--")</f>
        <v>--</v>
      </c>
      <c r="AK462" s="40" t="str">
        <f>IFERROR(INDEX($Z$2:$Z$8,MATCH(Manuel!$B244:$N282,AK$2:AK$8,0)),"--")</f>
        <v>--</v>
      </c>
      <c r="AL462" s="40" t="str">
        <f>IFERROR(INDEX($Z$2:$Z$8,MATCH(Manuel!$B244:$N282,AL$2:AL$8,0)),"--")</f>
        <v>--</v>
      </c>
      <c r="AM462" s="40" t="str">
        <f>IFERROR(INDEX($Z$2:$Z$8,MATCH(Manuel!$B244:$N282,AM$2:AM$8,0)),"--")</f>
        <v>--</v>
      </c>
      <c r="AN462" s="40" t="str">
        <f>IFERROR(INDEX($Z$2:$Z$8,MATCH(Manuel!$B244:$N282,AN$2:AN$8,0)),"--")</f>
        <v>--</v>
      </c>
      <c r="AO462" s="40" t="str">
        <f>IFERROR(INDEX($Z$2:$Z$8,MATCH(Manuel!$B244:$N282,AO$2:AO$8,0)),"--")</f>
        <v>--</v>
      </c>
      <c r="AP462" s="40" t="str">
        <f>IFERROR(INDEX($Z$2:$Z$8,MATCH(Manuel!$B244:$N282,AP$2:AP$8,0)),"--")</f>
        <v>--</v>
      </c>
      <c r="AQ462" s="40" t="str">
        <f>IFERROR(INDEX($Z$2:$Z$8,MATCH(Manuel!$B244:$N282,AQ$2:AQ$8,0)),"--")</f>
        <v>--</v>
      </c>
      <c r="AR462" s="40" t="str">
        <f>IFERROR(INDEX($Z$2:$Z$8,MATCH(Manuel!$B244:$N282,AR$2:AR$8,0)),"--")</f>
        <v>--</v>
      </c>
      <c r="AS462" s="40" t="str">
        <f>IFERROR(INDEX($Z$2:$Z$8,MATCH(Manuel!$B244:$N282,AS$2:AS$8,0)),"--")</f>
        <v>--</v>
      </c>
      <c r="AT462" s="40" t="str">
        <f>IFERROR(INDEX($Z$2:$Z$8,MATCH(Manuel!$B244:$N282,AT$2:AT$8,0)),"--")</f>
        <v>--</v>
      </c>
    </row>
    <row r="463" spans="26:46">
      <c r="Z463" s="96">
        <f>IFERROR(SUM(AA463:AT463)+Manuel!$C463,"")</f>
        <v>0</v>
      </c>
      <c r="AA463" s="33" t="str">
        <f>IFERROR(INDEX($Z$2:$Z$8,MATCH(Manuel!$B244:$N280,AA$2:AA$8,0)),"--")</f>
        <v>--</v>
      </c>
      <c r="AB463" s="40" t="str">
        <f>IFERROR(INDEX($Z$2:$Z$8,MATCH(Manuel!$B244:$N282,AB$2:AB$8,0)),"--")</f>
        <v>--</v>
      </c>
      <c r="AC463" s="40" t="str">
        <f>IFERROR(INDEX($Z$2:$Z$8,MATCH(Manuel!$B244:$N282,AC$2:AC$8,0)),"--")</f>
        <v>--</v>
      </c>
      <c r="AD463" s="40" t="str">
        <f>IFERROR(INDEX($Z$2:$Z$8,MATCH(Manuel!$B244:$N282,AD$2:AD$8,0)),"--")</f>
        <v>--</v>
      </c>
      <c r="AE463" s="40" t="str">
        <f>IFERROR(INDEX($Z$2:$Z$8,MATCH(Manuel!$B244:$N282,AE$2:AE$8,0)),"--")</f>
        <v>--</v>
      </c>
      <c r="AF463" s="40" t="str">
        <f>IFERROR(INDEX($Z$2:$Z$8,MATCH(Manuel!$B244:$N282,AF$2:AF$8,0)),"--")</f>
        <v>--</v>
      </c>
      <c r="AG463" s="40" t="str">
        <f>IFERROR(INDEX($Z$2:$Z$8,MATCH(Manuel!$B244:$N282,AG$2:AG$8,0)),"--")</f>
        <v>--</v>
      </c>
      <c r="AH463" s="40" t="str">
        <f>IFERROR(INDEX($Z$2:$Z$8,MATCH(Manuel!$B244:$N282,AH$2:AH$8,0)),"--")</f>
        <v>--</v>
      </c>
      <c r="AI463" s="40" t="str">
        <f>IFERROR(INDEX($Z$2:$Z$8,MATCH(Manuel!$B244:$N282,AI$2:AI$8,0)),"--")</f>
        <v>--</v>
      </c>
      <c r="AJ463" s="40" t="str">
        <f>IFERROR(INDEX($Z$2:$Z$8,MATCH(Manuel!$B244:$N282,AJ$2:AJ$8,0)),"--")</f>
        <v>--</v>
      </c>
      <c r="AK463" s="40" t="str">
        <f>IFERROR(INDEX($Z$2:$Z$8,MATCH(Manuel!$B244:$N282,AK$2:AK$8,0)),"--")</f>
        <v>--</v>
      </c>
      <c r="AL463" s="40" t="str">
        <f>IFERROR(INDEX($Z$2:$Z$8,MATCH(Manuel!$B244:$N282,AL$2:AL$8,0)),"--")</f>
        <v>--</v>
      </c>
      <c r="AM463" s="40" t="str">
        <f>IFERROR(INDEX($Z$2:$Z$8,MATCH(Manuel!$B244:$N282,AM$2:AM$8,0)),"--")</f>
        <v>--</v>
      </c>
      <c r="AN463" s="40" t="str">
        <f>IFERROR(INDEX($Z$2:$Z$8,MATCH(Manuel!$B244:$N282,AN$2:AN$8,0)),"--")</f>
        <v>--</v>
      </c>
      <c r="AO463" s="40" t="str">
        <f>IFERROR(INDEX($Z$2:$Z$8,MATCH(Manuel!$B244:$N282,AO$2:AO$8,0)),"--")</f>
        <v>--</v>
      </c>
      <c r="AP463" s="40" t="str">
        <f>IFERROR(INDEX($Z$2:$Z$8,MATCH(Manuel!$B244:$N282,AP$2:AP$8,0)),"--")</f>
        <v>--</v>
      </c>
      <c r="AQ463" s="40" t="str">
        <f>IFERROR(INDEX($Z$2:$Z$8,MATCH(Manuel!$B244:$N282,AQ$2:AQ$8,0)),"--")</f>
        <v>--</v>
      </c>
      <c r="AR463" s="40" t="str">
        <f>IFERROR(INDEX($Z$2:$Z$8,MATCH(Manuel!$B244:$N282,AR$2:AR$8,0)),"--")</f>
        <v>--</v>
      </c>
      <c r="AS463" s="40" t="str">
        <f>IFERROR(INDEX($Z$2:$Z$8,MATCH(Manuel!$B244:$N282,AS$2:AS$8,0)),"--")</f>
        <v>--</v>
      </c>
      <c r="AT463" s="40" t="str">
        <f>IFERROR(INDEX($Z$2:$Z$8,MATCH(Manuel!$B244:$N282,AT$2:AT$8,0)),"--")</f>
        <v>--</v>
      </c>
    </row>
    <row r="464" spans="26:46">
      <c r="Z464" s="96">
        <f>IFERROR(SUM(AA464:AT464)+Manuel!$C464,"")</f>
        <v>0</v>
      </c>
      <c r="AA464" s="33" t="str">
        <f>IFERROR(INDEX($Z$2:$Z$8,MATCH(Manuel!$B244:$N280,AA$2:AA$8,0)),"--")</f>
        <v>--</v>
      </c>
      <c r="AB464" s="40" t="str">
        <f>IFERROR(INDEX($Z$2:$Z$8,MATCH(Manuel!$B244:$N282,AB$2:AB$8,0)),"--")</f>
        <v>--</v>
      </c>
      <c r="AC464" s="40" t="str">
        <f>IFERROR(INDEX($Z$2:$Z$8,MATCH(Manuel!$B244:$N282,AC$2:AC$8,0)),"--")</f>
        <v>--</v>
      </c>
      <c r="AD464" s="40" t="str">
        <f>IFERROR(INDEX($Z$2:$Z$8,MATCH(Manuel!$B244:$N282,AD$2:AD$8,0)),"--")</f>
        <v>--</v>
      </c>
      <c r="AE464" s="40" t="str">
        <f>IFERROR(INDEX($Z$2:$Z$8,MATCH(Manuel!$B244:$N282,AE$2:AE$8,0)),"--")</f>
        <v>--</v>
      </c>
      <c r="AF464" s="40" t="str">
        <f>IFERROR(INDEX($Z$2:$Z$8,MATCH(Manuel!$B244:$N282,AF$2:AF$8,0)),"--")</f>
        <v>--</v>
      </c>
      <c r="AG464" s="40" t="str">
        <f>IFERROR(INDEX($Z$2:$Z$8,MATCH(Manuel!$B244:$N282,AG$2:AG$8,0)),"--")</f>
        <v>--</v>
      </c>
      <c r="AH464" s="40" t="str">
        <f>IFERROR(INDEX($Z$2:$Z$8,MATCH(Manuel!$B244:$N282,AH$2:AH$8,0)),"--")</f>
        <v>--</v>
      </c>
      <c r="AI464" s="40" t="str">
        <f>IFERROR(INDEX($Z$2:$Z$8,MATCH(Manuel!$B244:$N282,AI$2:AI$8,0)),"--")</f>
        <v>--</v>
      </c>
      <c r="AJ464" s="40" t="str">
        <f>IFERROR(INDEX($Z$2:$Z$8,MATCH(Manuel!$B244:$N282,AJ$2:AJ$8,0)),"--")</f>
        <v>--</v>
      </c>
      <c r="AK464" s="40" t="str">
        <f>IFERROR(INDEX($Z$2:$Z$8,MATCH(Manuel!$B244:$N282,AK$2:AK$8,0)),"--")</f>
        <v>--</v>
      </c>
      <c r="AL464" s="40" t="str">
        <f>IFERROR(INDEX($Z$2:$Z$8,MATCH(Manuel!$B244:$N282,AL$2:AL$8,0)),"--")</f>
        <v>--</v>
      </c>
      <c r="AM464" s="40" t="str">
        <f>IFERROR(INDEX($Z$2:$Z$8,MATCH(Manuel!$B244:$N282,AM$2:AM$8,0)),"--")</f>
        <v>--</v>
      </c>
      <c r="AN464" s="40" t="str">
        <f>IFERROR(INDEX($Z$2:$Z$8,MATCH(Manuel!$B244:$N282,AN$2:AN$8,0)),"--")</f>
        <v>--</v>
      </c>
      <c r="AO464" s="40" t="str">
        <f>IFERROR(INDEX($Z$2:$Z$8,MATCH(Manuel!$B244:$N282,AO$2:AO$8,0)),"--")</f>
        <v>--</v>
      </c>
      <c r="AP464" s="40" t="str">
        <f>IFERROR(INDEX($Z$2:$Z$8,MATCH(Manuel!$B244:$N282,AP$2:AP$8,0)),"--")</f>
        <v>--</v>
      </c>
      <c r="AQ464" s="40" t="str">
        <f>IFERROR(INDEX($Z$2:$Z$8,MATCH(Manuel!$B244:$N282,AQ$2:AQ$8,0)),"--")</f>
        <v>--</v>
      </c>
      <c r="AR464" s="40" t="str">
        <f>IFERROR(INDEX($Z$2:$Z$8,MATCH(Manuel!$B244:$N282,AR$2:AR$8,0)),"--")</f>
        <v>--</v>
      </c>
      <c r="AS464" s="40" t="str">
        <f>IFERROR(INDEX($Z$2:$Z$8,MATCH(Manuel!$B244:$N282,AS$2:AS$8,0)),"--")</f>
        <v>--</v>
      </c>
      <c r="AT464" s="40" t="str">
        <f>IFERROR(INDEX($Z$2:$Z$8,MATCH(Manuel!$B244:$N282,AT$2:AT$8,0)),"--")</f>
        <v>--</v>
      </c>
    </row>
    <row r="465" spans="26:46">
      <c r="Z465" s="96">
        <f>IFERROR(SUM(AA465:AT465)+Manuel!$C465,"")</f>
        <v>0</v>
      </c>
      <c r="AA465" s="33" t="str">
        <f>IFERROR(INDEX($Z$2:$Z$8,MATCH(Manuel!$B244:$N280,AA$2:AA$8,0)),"--")</f>
        <v>--</v>
      </c>
      <c r="AB465" s="40" t="str">
        <f>IFERROR(INDEX($Z$2:$Z$8,MATCH(Manuel!$B244:$N282,AB$2:AB$8,0)),"--")</f>
        <v>--</v>
      </c>
      <c r="AC465" s="40" t="str">
        <f>IFERROR(INDEX($Z$2:$Z$8,MATCH(Manuel!$B244:$N282,AC$2:AC$8,0)),"--")</f>
        <v>--</v>
      </c>
      <c r="AD465" s="40" t="str">
        <f>IFERROR(INDEX($Z$2:$Z$8,MATCH(Manuel!$B244:$N282,AD$2:AD$8,0)),"--")</f>
        <v>--</v>
      </c>
      <c r="AE465" s="40" t="str">
        <f>IFERROR(INDEX($Z$2:$Z$8,MATCH(Manuel!$B244:$N282,AE$2:AE$8,0)),"--")</f>
        <v>--</v>
      </c>
      <c r="AF465" s="40" t="str">
        <f>IFERROR(INDEX($Z$2:$Z$8,MATCH(Manuel!$B244:$N282,AF$2:AF$8,0)),"--")</f>
        <v>--</v>
      </c>
      <c r="AG465" s="40" t="str">
        <f>IFERROR(INDEX($Z$2:$Z$8,MATCH(Manuel!$B244:$N282,AG$2:AG$8,0)),"--")</f>
        <v>--</v>
      </c>
      <c r="AH465" s="40" t="str">
        <f>IFERROR(INDEX($Z$2:$Z$8,MATCH(Manuel!$B244:$N282,AH$2:AH$8,0)),"--")</f>
        <v>--</v>
      </c>
      <c r="AI465" s="40" t="str">
        <f>IFERROR(INDEX($Z$2:$Z$8,MATCH(Manuel!$B244:$N282,AI$2:AI$8,0)),"--")</f>
        <v>--</v>
      </c>
      <c r="AJ465" s="40" t="str">
        <f>IFERROR(INDEX($Z$2:$Z$8,MATCH(Manuel!$B244:$N282,AJ$2:AJ$8,0)),"--")</f>
        <v>--</v>
      </c>
      <c r="AK465" s="40" t="str">
        <f>IFERROR(INDEX($Z$2:$Z$8,MATCH(Manuel!$B244:$N282,AK$2:AK$8,0)),"--")</f>
        <v>--</v>
      </c>
      <c r="AL465" s="40" t="str">
        <f>IFERROR(INDEX($Z$2:$Z$8,MATCH(Manuel!$B244:$N282,AL$2:AL$8,0)),"--")</f>
        <v>--</v>
      </c>
      <c r="AM465" s="40" t="str">
        <f>IFERROR(INDEX($Z$2:$Z$8,MATCH(Manuel!$B244:$N282,AM$2:AM$8,0)),"--")</f>
        <v>--</v>
      </c>
      <c r="AN465" s="40" t="str">
        <f>IFERROR(INDEX($Z$2:$Z$8,MATCH(Manuel!$B244:$N282,AN$2:AN$8,0)),"--")</f>
        <v>--</v>
      </c>
      <c r="AO465" s="40" t="str">
        <f>IFERROR(INDEX($Z$2:$Z$8,MATCH(Manuel!$B244:$N282,AO$2:AO$8,0)),"--")</f>
        <v>--</v>
      </c>
      <c r="AP465" s="40" t="str">
        <f>IFERROR(INDEX($Z$2:$Z$8,MATCH(Manuel!$B244:$N282,AP$2:AP$8,0)),"--")</f>
        <v>--</v>
      </c>
      <c r="AQ465" s="40" t="str">
        <f>IFERROR(INDEX($Z$2:$Z$8,MATCH(Manuel!$B244:$N282,AQ$2:AQ$8,0)),"--")</f>
        <v>--</v>
      </c>
      <c r="AR465" s="40" t="str">
        <f>IFERROR(INDEX($Z$2:$Z$8,MATCH(Manuel!$B244:$N282,AR$2:AR$8,0)),"--")</f>
        <v>--</v>
      </c>
      <c r="AS465" s="40" t="str">
        <f>IFERROR(INDEX($Z$2:$Z$8,MATCH(Manuel!$B244:$N282,AS$2:AS$8,0)),"--")</f>
        <v>--</v>
      </c>
      <c r="AT465" s="40" t="str">
        <f>IFERROR(INDEX($Z$2:$Z$8,MATCH(Manuel!$B244:$N282,AT$2:AT$8,0)),"--")</f>
        <v>--</v>
      </c>
    </row>
    <row r="466" spans="26:46">
      <c r="Z466" s="96">
        <f>IFERROR(SUM(AA466:AT466)+Manuel!$C466,"")</f>
        <v>0</v>
      </c>
      <c r="AA466" s="33" t="str">
        <f>IFERROR(INDEX($Z$2:$Z$8,MATCH(Manuel!$B244:$N280,AA$2:AA$8,0)),"--")</f>
        <v>--</v>
      </c>
      <c r="AB466" s="40" t="str">
        <f>IFERROR(INDEX($Z$2:$Z$8,MATCH(Manuel!$B244:$N282,AB$2:AB$8,0)),"--")</f>
        <v>--</v>
      </c>
      <c r="AC466" s="40" t="str">
        <f>IFERROR(INDEX($Z$2:$Z$8,MATCH(Manuel!$B244:$N282,AC$2:AC$8,0)),"--")</f>
        <v>--</v>
      </c>
      <c r="AD466" s="40" t="str">
        <f>IFERROR(INDEX($Z$2:$Z$8,MATCH(Manuel!$B244:$N282,AD$2:AD$8,0)),"--")</f>
        <v>--</v>
      </c>
      <c r="AE466" s="40" t="str">
        <f>IFERROR(INDEX($Z$2:$Z$8,MATCH(Manuel!$B244:$N282,AE$2:AE$8,0)),"--")</f>
        <v>--</v>
      </c>
      <c r="AF466" s="40" t="str">
        <f>IFERROR(INDEX($Z$2:$Z$8,MATCH(Manuel!$B244:$N282,AF$2:AF$8,0)),"--")</f>
        <v>--</v>
      </c>
      <c r="AG466" s="40" t="str">
        <f>IFERROR(INDEX($Z$2:$Z$8,MATCH(Manuel!$B244:$N282,AG$2:AG$8,0)),"--")</f>
        <v>--</v>
      </c>
      <c r="AH466" s="40" t="str">
        <f>IFERROR(INDEX($Z$2:$Z$8,MATCH(Manuel!$B244:$N282,AH$2:AH$8,0)),"--")</f>
        <v>--</v>
      </c>
      <c r="AI466" s="40" t="str">
        <f>IFERROR(INDEX($Z$2:$Z$8,MATCH(Manuel!$B244:$N282,AI$2:AI$8,0)),"--")</f>
        <v>--</v>
      </c>
      <c r="AJ466" s="40" t="str">
        <f>IFERROR(INDEX($Z$2:$Z$8,MATCH(Manuel!$B244:$N282,AJ$2:AJ$8,0)),"--")</f>
        <v>--</v>
      </c>
      <c r="AK466" s="40" t="str">
        <f>IFERROR(INDEX($Z$2:$Z$8,MATCH(Manuel!$B244:$N282,AK$2:AK$8,0)),"--")</f>
        <v>--</v>
      </c>
      <c r="AL466" s="40" t="str">
        <f>IFERROR(INDEX($Z$2:$Z$8,MATCH(Manuel!$B244:$N282,AL$2:AL$8,0)),"--")</f>
        <v>--</v>
      </c>
      <c r="AM466" s="40" t="str">
        <f>IFERROR(INDEX($Z$2:$Z$8,MATCH(Manuel!$B244:$N282,AM$2:AM$8,0)),"--")</f>
        <v>--</v>
      </c>
      <c r="AN466" s="40" t="str">
        <f>IFERROR(INDEX($Z$2:$Z$8,MATCH(Manuel!$B244:$N282,AN$2:AN$8,0)),"--")</f>
        <v>--</v>
      </c>
      <c r="AO466" s="40" t="str">
        <f>IFERROR(INDEX($Z$2:$Z$8,MATCH(Manuel!$B244:$N282,AO$2:AO$8,0)),"--")</f>
        <v>--</v>
      </c>
      <c r="AP466" s="40" t="str">
        <f>IFERROR(INDEX($Z$2:$Z$8,MATCH(Manuel!$B244:$N282,AP$2:AP$8,0)),"--")</f>
        <v>--</v>
      </c>
      <c r="AQ466" s="40" t="str">
        <f>IFERROR(INDEX($Z$2:$Z$8,MATCH(Manuel!$B244:$N282,AQ$2:AQ$8,0)),"--")</f>
        <v>--</v>
      </c>
      <c r="AR466" s="40" t="str">
        <f>IFERROR(INDEX($Z$2:$Z$8,MATCH(Manuel!$B244:$N282,AR$2:AR$8,0)),"--")</f>
        <v>--</v>
      </c>
      <c r="AS466" s="40" t="str">
        <f>IFERROR(INDEX($Z$2:$Z$8,MATCH(Manuel!$B244:$N282,AS$2:AS$8,0)),"--")</f>
        <v>--</v>
      </c>
      <c r="AT466" s="40" t="str">
        <f>IFERROR(INDEX($Z$2:$Z$8,MATCH(Manuel!$B244:$N282,AT$2:AT$8,0)),"--")</f>
        <v>--</v>
      </c>
    </row>
    <row r="467" spans="26:46">
      <c r="Z467" s="96">
        <f>IFERROR(SUM(AA467:AT467)+Manuel!$C467,"")</f>
        <v>0</v>
      </c>
      <c r="AA467" s="33" t="str">
        <f>IFERROR(INDEX($Z$2:$Z$8,MATCH(Manuel!$B244:$N280,AA$2:AA$8,0)),"--")</f>
        <v>--</v>
      </c>
      <c r="AB467" s="40" t="str">
        <f>IFERROR(INDEX($Z$2:$Z$8,MATCH(Manuel!$B244:$N282,AB$2:AB$8,0)),"--")</f>
        <v>--</v>
      </c>
      <c r="AC467" s="40" t="str">
        <f>IFERROR(INDEX($Z$2:$Z$8,MATCH(Manuel!$B244:$N282,AC$2:AC$8,0)),"--")</f>
        <v>--</v>
      </c>
      <c r="AD467" s="40" t="str">
        <f>IFERROR(INDEX($Z$2:$Z$8,MATCH(Manuel!$B244:$N282,AD$2:AD$8,0)),"--")</f>
        <v>--</v>
      </c>
      <c r="AE467" s="40" t="str">
        <f>IFERROR(INDEX($Z$2:$Z$8,MATCH(Manuel!$B244:$N282,AE$2:AE$8,0)),"--")</f>
        <v>--</v>
      </c>
      <c r="AF467" s="40" t="str">
        <f>IFERROR(INDEX($Z$2:$Z$8,MATCH(Manuel!$B244:$N282,AF$2:AF$8,0)),"--")</f>
        <v>--</v>
      </c>
      <c r="AG467" s="40" t="str">
        <f>IFERROR(INDEX($Z$2:$Z$8,MATCH(Manuel!$B244:$N282,AG$2:AG$8,0)),"--")</f>
        <v>--</v>
      </c>
      <c r="AH467" s="40" t="str">
        <f>IFERROR(INDEX($Z$2:$Z$8,MATCH(Manuel!$B244:$N282,AH$2:AH$8,0)),"--")</f>
        <v>--</v>
      </c>
      <c r="AI467" s="40" t="str">
        <f>IFERROR(INDEX($Z$2:$Z$8,MATCH(Manuel!$B244:$N282,AI$2:AI$8,0)),"--")</f>
        <v>--</v>
      </c>
      <c r="AJ467" s="40" t="str">
        <f>IFERROR(INDEX($Z$2:$Z$8,MATCH(Manuel!$B244:$N282,AJ$2:AJ$8,0)),"--")</f>
        <v>--</v>
      </c>
      <c r="AK467" s="40" t="str">
        <f>IFERROR(INDEX($Z$2:$Z$8,MATCH(Manuel!$B244:$N282,AK$2:AK$8,0)),"--")</f>
        <v>--</v>
      </c>
      <c r="AL467" s="40" t="str">
        <f>IFERROR(INDEX($Z$2:$Z$8,MATCH(Manuel!$B244:$N282,AL$2:AL$8,0)),"--")</f>
        <v>--</v>
      </c>
      <c r="AM467" s="40" t="str">
        <f>IFERROR(INDEX($Z$2:$Z$8,MATCH(Manuel!$B244:$N282,AM$2:AM$8,0)),"--")</f>
        <v>--</v>
      </c>
      <c r="AN467" s="40" t="str">
        <f>IFERROR(INDEX($Z$2:$Z$8,MATCH(Manuel!$B244:$N282,AN$2:AN$8,0)),"--")</f>
        <v>--</v>
      </c>
      <c r="AO467" s="40" t="str">
        <f>IFERROR(INDEX($Z$2:$Z$8,MATCH(Manuel!$B244:$N282,AO$2:AO$8,0)),"--")</f>
        <v>--</v>
      </c>
      <c r="AP467" s="40" t="str">
        <f>IFERROR(INDEX($Z$2:$Z$8,MATCH(Manuel!$B244:$N282,AP$2:AP$8,0)),"--")</f>
        <v>--</v>
      </c>
      <c r="AQ467" s="40" t="str">
        <f>IFERROR(INDEX($Z$2:$Z$8,MATCH(Manuel!$B244:$N282,AQ$2:AQ$8,0)),"--")</f>
        <v>--</v>
      </c>
      <c r="AR467" s="40" t="str">
        <f>IFERROR(INDEX($Z$2:$Z$8,MATCH(Manuel!$B244:$N282,AR$2:AR$8,0)),"--")</f>
        <v>--</v>
      </c>
      <c r="AS467" s="40" t="str">
        <f>IFERROR(INDEX($Z$2:$Z$8,MATCH(Manuel!$B244:$N282,AS$2:AS$8,0)),"--")</f>
        <v>--</v>
      </c>
      <c r="AT467" s="40" t="str">
        <f>IFERROR(INDEX($Z$2:$Z$8,MATCH(Manuel!$B244:$N282,AT$2:AT$8,0)),"--")</f>
        <v>--</v>
      </c>
    </row>
    <row r="468" spans="26:46">
      <c r="Z468" s="96">
        <f>IFERROR(SUM(AA468:AT468)+Manuel!$C468,"")</f>
        <v>0</v>
      </c>
      <c r="AA468" s="33" t="str">
        <f>IFERROR(INDEX($Z$2:$Z$8,MATCH(Manuel!$B244:$N280,AA$2:AA$8,0)),"--")</f>
        <v>--</v>
      </c>
      <c r="AB468" s="40" t="str">
        <f>IFERROR(INDEX($Z$2:$Z$8,MATCH(Manuel!$B244:$N282,AB$2:AB$8,0)),"--")</f>
        <v>--</v>
      </c>
      <c r="AC468" s="40" t="str">
        <f>IFERROR(INDEX($Z$2:$Z$8,MATCH(Manuel!$B244:$N282,AC$2:AC$8,0)),"--")</f>
        <v>--</v>
      </c>
      <c r="AD468" s="40" t="str">
        <f>IFERROR(INDEX($Z$2:$Z$8,MATCH(Manuel!$B244:$N282,AD$2:AD$8,0)),"--")</f>
        <v>--</v>
      </c>
      <c r="AE468" s="40" t="str">
        <f>IFERROR(INDEX($Z$2:$Z$8,MATCH(Manuel!$B244:$N282,AE$2:AE$8,0)),"--")</f>
        <v>--</v>
      </c>
      <c r="AF468" s="40" t="str">
        <f>IFERROR(INDEX($Z$2:$Z$8,MATCH(Manuel!$B244:$N282,AF$2:AF$8,0)),"--")</f>
        <v>--</v>
      </c>
      <c r="AG468" s="40" t="str">
        <f>IFERROR(INDEX($Z$2:$Z$8,MATCH(Manuel!$B244:$N282,AG$2:AG$8,0)),"--")</f>
        <v>--</v>
      </c>
      <c r="AH468" s="40" t="str">
        <f>IFERROR(INDEX($Z$2:$Z$8,MATCH(Manuel!$B244:$N282,AH$2:AH$8,0)),"--")</f>
        <v>--</v>
      </c>
      <c r="AI468" s="40" t="str">
        <f>IFERROR(INDEX($Z$2:$Z$8,MATCH(Manuel!$B244:$N282,AI$2:AI$8,0)),"--")</f>
        <v>--</v>
      </c>
      <c r="AJ468" s="40" t="str">
        <f>IFERROR(INDEX($Z$2:$Z$8,MATCH(Manuel!$B244:$N282,AJ$2:AJ$8,0)),"--")</f>
        <v>--</v>
      </c>
      <c r="AK468" s="40" t="str">
        <f>IFERROR(INDEX($Z$2:$Z$8,MATCH(Manuel!$B244:$N282,AK$2:AK$8,0)),"--")</f>
        <v>--</v>
      </c>
      <c r="AL468" s="40" t="str">
        <f>IFERROR(INDEX($Z$2:$Z$8,MATCH(Manuel!$B244:$N282,AL$2:AL$8,0)),"--")</f>
        <v>--</v>
      </c>
      <c r="AM468" s="40" t="str">
        <f>IFERROR(INDEX($Z$2:$Z$8,MATCH(Manuel!$B244:$N282,AM$2:AM$8,0)),"--")</f>
        <v>--</v>
      </c>
      <c r="AN468" s="40" t="str">
        <f>IFERROR(INDEX($Z$2:$Z$8,MATCH(Manuel!$B244:$N282,AN$2:AN$8,0)),"--")</f>
        <v>--</v>
      </c>
      <c r="AO468" s="40" t="str">
        <f>IFERROR(INDEX($Z$2:$Z$8,MATCH(Manuel!$B244:$N282,AO$2:AO$8,0)),"--")</f>
        <v>--</v>
      </c>
      <c r="AP468" s="40" t="str">
        <f>IFERROR(INDEX($Z$2:$Z$8,MATCH(Manuel!$B244:$N282,AP$2:AP$8,0)),"--")</f>
        <v>--</v>
      </c>
      <c r="AQ468" s="40" t="str">
        <f>IFERROR(INDEX($Z$2:$Z$8,MATCH(Manuel!$B244:$N282,AQ$2:AQ$8,0)),"--")</f>
        <v>--</v>
      </c>
      <c r="AR468" s="40" t="str">
        <f>IFERROR(INDEX($Z$2:$Z$8,MATCH(Manuel!$B244:$N282,AR$2:AR$8,0)),"--")</f>
        <v>--</v>
      </c>
      <c r="AS468" s="40" t="str">
        <f>IFERROR(INDEX($Z$2:$Z$8,MATCH(Manuel!$B244:$N282,AS$2:AS$8,0)),"--")</f>
        <v>--</v>
      </c>
      <c r="AT468" s="40" t="str">
        <f>IFERROR(INDEX($Z$2:$Z$8,MATCH(Manuel!$B244:$N282,AT$2:AT$8,0)),"--")</f>
        <v>--</v>
      </c>
    </row>
    <row r="469" spans="26:46">
      <c r="Z469" s="96">
        <f>IFERROR(SUM(AA469:AT469)+Manuel!$C469,"")</f>
        <v>0</v>
      </c>
      <c r="AA469" s="33" t="str">
        <f>IFERROR(INDEX($Z$2:$Z$8,MATCH(Manuel!$B244:$N280,AA$2:AA$8,0)),"--")</f>
        <v>--</v>
      </c>
      <c r="AB469" s="40" t="str">
        <f>IFERROR(INDEX($Z$2:$Z$8,MATCH(Manuel!$B244:$N282,AB$2:AB$8,0)),"--")</f>
        <v>--</v>
      </c>
      <c r="AC469" s="40" t="str">
        <f>IFERROR(INDEX($Z$2:$Z$8,MATCH(Manuel!$B244:$N282,AC$2:AC$8,0)),"--")</f>
        <v>--</v>
      </c>
      <c r="AD469" s="40" t="str">
        <f>IFERROR(INDEX($Z$2:$Z$8,MATCH(Manuel!$B244:$N282,AD$2:AD$8,0)),"--")</f>
        <v>--</v>
      </c>
      <c r="AE469" s="40" t="str">
        <f>IFERROR(INDEX($Z$2:$Z$8,MATCH(Manuel!$B244:$N282,AE$2:AE$8,0)),"--")</f>
        <v>--</v>
      </c>
      <c r="AF469" s="40" t="str">
        <f>IFERROR(INDEX($Z$2:$Z$8,MATCH(Manuel!$B244:$N282,AF$2:AF$8,0)),"--")</f>
        <v>--</v>
      </c>
      <c r="AG469" s="40" t="str">
        <f>IFERROR(INDEX($Z$2:$Z$8,MATCH(Manuel!$B244:$N282,AG$2:AG$8,0)),"--")</f>
        <v>--</v>
      </c>
      <c r="AH469" s="40" t="str">
        <f>IFERROR(INDEX($Z$2:$Z$8,MATCH(Manuel!$B244:$N282,AH$2:AH$8,0)),"--")</f>
        <v>--</v>
      </c>
      <c r="AI469" s="40" t="str">
        <f>IFERROR(INDEX($Z$2:$Z$8,MATCH(Manuel!$B244:$N282,AI$2:AI$8,0)),"--")</f>
        <v>--</v>
      </c>
      <c r="AJ469" s="40" t="str">
        <f>IFERROR(INDEX($Z$2:$Z$8,MATCH(Manuel!$B244:$N282,AJ$2:AJ$8,0)),"--")</f>
        <v>--</v>
      </c>
      <c r="AK469" s="40" t="str">
        <f>IFERROR(INDEX($Z$2:$Z$8,MATCH(Manuel!$B244:$N282,AK$2:AK$8,0)),"--")</f>
        <v>--</v>
      </c>
      <c r="AL469" s="40" t="str">
        <f>IFERROR(INDEX($Z$2:$Z$8,MATCH(Manuel!$B244:$N282,AL$2:AL$8,0)),"--")</f>
        <v>--</v>
      </c>
      <c r="AM469" s="40" t="str">
        <f>IFERROR(INDEX($Z$2:$Z$8,MATCH(Manuel!$B244:$N282,AM$2:AM$8,0)),"--")</f>
        <v>--</v>
      </c>
      <c r="AN469" s="40" t="str">
        <f>IFERROR(INDEX($Z$2:$Z$8,MATCH(Manuel!$B244:$N282,AN$2:AN$8,0)),"--")</f>
        <v>--</v>
      </c>
      <c r="AO469" s="40" t="str">
        <f>IFERROR(INDEX($Z$2:$Z$8,MATCH(Manuel!$B244:$N282,AO$2:AO$8,0)),"--")</f>
        <v>--</v>
      </c>
      <c r="AP469" s="40" t="str">
        <f>IFERROR(INDEX($Z$2:$Z$8,MATCH(Manuel!$B244:$N282,AP$2:AP$8,0)),"--")</f>
        <v>--</v>
      </c>
      <c r="AQ469" s="40" t="str">
        <f>IFERROR(INDEX($Z$2:$Z$8,MATCH(Manuel!$B244:$N282,AQ$2:AQ$8,0)),"--")</f>
        <v>--</v>
      </c>
      <c r="AR469" s="40" t="str">
        <f>IFERROR(INDEX($Z$2:$Z$8,MATCH(Manuel!$B244:$N282,AR$2:AR$8,0)),"--")</f>
        <v>--</v>
      </c>
      <c r="AS469" s="40" t="str">
        <f>IFERROR(INDEX($Z$2:$Z$8,MATCH(Manuel!$B244:$N282,AS$2:AS$8,0)),"--")</f>
        <v>--</v>
      </c>
      <c r="AT469" s="40" t="str">
        <f>IFERROR(INDEX($Z$2:$Z$8,MATCH(Manuel!$B244:$N282,AT$2:AT$8,0)),"--")</f>
        <v>--</v>
      </c>
    </row>
    <row r="470" spans="26:46">
      <c r="Z470" s="96">
        <f>IFERROR(SUM(AA470:AT470)+Manuel!$C470,"")</f>
        <v>0</v>
      </c>
      <c r="AA470" s="33" t="str">
        <f>IFERROR(INDEX($Z$2:$Z$8,MATCH(Manuel!$B244:$N280,AA$2:AA$8,0)),"--")</f>
        <v>--</v>
      </c>
      <c r="AB470" s="40" t="str">
        <f>IFERROR(INDEX($Z$2:$Z$8,MATCH(Manuel!$B244:$N282,AB$2:AB$8,0)),"--")</f>
        <v>--</v>
      </c>
      <c r="AC470" s="40" t="str">
        <f>IFERROR(INDEX($Z$2:$Z$8,MATCH(Manuel!$B244:$N282,AC$2:AC$8,0)),"--")</f>
        <v>--</v>
      </c>
      <c r="AD470" s="40" t="str">
        <f>IFERROR(INDEX($Z$2:$Z$8,MATCH(Manuel!$B244:$N282,AD$2:AD$8,0)),"--")</f>
        <v>--</v>
      </c>
      <c r="AE470" s="40" t="str">
        <f>IFERROR(INDEX($Z$2:$Z$8,MATCH(Manuel!$B244:$N282,AE$2:AE$8,0)),"--")</f>
        <v>--</v>
      </c>
      <c r="AF470" s="40" t="str">
        <f>IFERROR(INDEX($Z$2:$Z$8,MATCH(Manuel!$B244:$N282,AF$2:AF$8,0)),"--")</f>
        <v>--</v>
      </c>
      <c r="AG470" s="40" t="str">
        <f>IFERROR(INDEX($Z$2:$Z$8,MATCH(Manuel!$B244:$N282,AG$2:AG$8,0)),"--")</f>
        <v>--</v>
      </c>
      <c r="AH470" s="40" t="str">
        <f>IFERROR(INDEX($Z$2:$Z$8,MATCH(Manuel!$B244:$N282,AH$2:AH$8,0)),"--")</f>
        <v>--</v>
      </c>
      <c r="AI470" s="40" t="str">
        <f>IFERROR(INDEX($Z$2:$Z$8,MATCH(Manuel!$B244:$N282,AI$2:AI$8,0)),"--")</f>
        <v>--</v>
      </c>
      <c r="AJ470" s="40" t="str">
        <f>IFERROR(INDEX($Z$2:$Z$8,MATCH(Manuel!$B244:$N282,AJ$2:AJ$8,0)),"--")</f>
        <v>--</v>
      </c>
      <c r="AK470" s="40" t="str">
        <f>IFERROR(INDEX($Z$2:$Z$8,MATCH(Manuel!$B244:$N282,AK$2:AK$8,0)),"--")</f>
        <v>--</v>
      </c>
      <c r="AL470" s="40" t="str">
        <f>IFERROR(INDEX($Z$2:$Z$8,MATCH(Manuel!$B244:$N282,AL$2:AL$8,0)),"--")</f>
        <v>--</v>
      </c>
      <c r="AM470" s="40" t="str">
        <f>IFERROR(INDEX($Z$2:$Z$8,MATCH(Manuel!$B244:$N282,AM$2:AM$8,0)),"--")</f>
        <v>--</v>
      </c>
      <c r="AN470" s="40" t="str">
        <f>IFERROR(INDEX($Z$2:$Z$8,MATCH(Manuel!$B244:$N282,AN$2:AN$8,0)),"--")</f>
        <v>--</v>
      </c>
      <c r="AO470" s="40" t="str">
        <f>IFERROR(INDEX($Z$2:$Z$8,MATCH(Manuel!$B244:$N282,AO$2:AO$8,0)),"--")</f>
        <v>--</v>
      </c>
      <c r="AP470" s="40" t="str">
        <f>IFERROR(INDEX($Z$2:$Z$8,MATCH(Manuel!$B244:$N282,AP$2:AP$8,0)),"--")</f>
        <v>--</v>
      </c>
      <c r="AQ470" s="40" t="str">
        <f>IFERROR(INDEX($Z$2:$Z$8,MATCH(Manuel!$B244:$N282,AQ$2:AQ$8,0)),"--")</f>
        <v>--</v>
      </c>
      <c r="AR470" s="40" t="str">
        <f>IFERROR(INDEX($Z$2:$Z$8,MATCH(Manuel!$B244:$N282,AR$2:AR$8,0)),"--")</f>
        <v>--</v>
      </c>
      <c r="AS470" s="40" t="str">
        <f>IFERROR(INDEX($Z$2:$Z$8,MATCH(Manuel!$B244:$N282,AS$2:AS$8,0)),"--")</f>
        <v>--</v>
      </c>
      <c r="AT470" s="40" t="str">
        <f>IFERROR(INDEX($Z$2:$Z$8,MATCH(Manuel!$B244:$N282,AT$2:AT$8,0)),"--")</f>
        <v>--</v>
      </c>
    </row>
    <row r="471" spans="26:46">
      <c r="Z471" s="96">
        <f>IFERROR(SUM(AA471:AT471)+Manuel!$C471,"")</f>
        <v>0</v>
      </c>
      <c r="AA471" s="33" t="str">
        <f>IFERROR(INDEX($Z$2:$Z$8,MATCH(Manuel!$B244:$N280,AA$2:AA$8,0)),"--")</f>
        <v>--</v>
      </c>
      <c r="AB471" s="40" t="str">
        <f>IFERROR(INDEX($Z$2:$Z$8,MATCH(Manuel!$B244:$N282,AB$2:AB$8,0)),"--")</f>
        <v>--</v>
      </c>
      <c r="AC471" s="40" t="str">
        <f>IFERROR(INDEX($Z$2:$Z$8,MATCH(Manuel!$B244:$N282,AC$2:AC$8,0)),"--")</f>
        <v>--</v>
      </c>
      <c r="AD471" s="40" t="str">
        <f>IFERROR(INDEX($Z$2:$Z$8,MATCH(Manuel!$B244:$N282,AD$2:AD$8,0)),"--")</f>
        <v>--</v>
      </c>
      <c r="AE471" s="40" t="str">
        <f>IFERROR(INDEX($Z$2:$Z$8,MATCH(Manuel!$B244:$N282,AE$2:AE$8,0)),"--")</f>
        <v>--</v>
      </c>
      <c r="AF471" s="40" t="str">
        <f>IFERROR(INDEX($Z$2:$Z$8,MATCH(Manuel!$B244:$N282,AF$2:AF$8,0)),"--")</f>
        <v>--</v>
      </c>
      <c r="AG471" s="40" t="str">
        <f>IFERROR(INDEX($Z$2:$Z$8,MATCH(Manuel!$B244:$N282,AG$2:AG$8,0)),"--")</f>
        <v>--</v>
      </c>
      <c r="AH471" s="40" t="str">
        <f>IFERROR(INDEX($Z$2:$Z$8,MATCH(Manuel!$B244:$N282,AH$2:AH$8,0)),"--")</f>
        <v>--</v>
      </c>
      <c r="AI471" s="40" t="str">
        <f>IFERROR(INDEX($Z$2:$Z$8,MATCH(Manuel!$B244:$N282,AI$2:AI$8,0)),"--")</f>
        <v>--</v>
      </c>
      <c r="AJ471" s="40" t="str">
        <f>IFERROR(INDEX($Z$2:$Z$8,MATCH(Manuel!$B244:$N282,AJ$2:AJ$8,0)),"--")</f>
        <v>--</v>
      </c>
      <c r="AK471" s="40" t="str">
        <f>IFERROR(INDEX($Z$2:$Z$8,MATCH(Manuel!$B244:$N282,AK$2:AK$8,0)),"--")</f>
        <v>--</v>
      </c>
      <c r="AL471" s="40" t="str">
        <f>IFERROR(INDEX($Z$2:$Z$8,MATCH(Manuel!$B244:$N282,AL$2:AL$8,0)),"--")</f>
        <v>--</v>
      </c>
      <c r="AM471" s="40" t="str">
        <f>IFERROR(INDEX($Z$2:$Z$8,MATCH(Manuel!$B244:$N282,AM$2:AM$8,0)),"--")</f>
        <v>--</v>
      </c>
      <c r="AN471" s="40" t="str">
        <f>IFERROR(INDEX($Z$2:$Z$8,MATCH(Manuel!$B244:$N282,AN$2:AN$8,0)),"--")</f>
        <v>--</v>
      </c>
      <c r="AO471" s="40" t="str">
        <f>IFERROR(INDEX($Z$2:$Z$8,MATCH(Manuel!$B244:$N282,AO$2:AO$8,0)),"--")</f>
        <v>--</v>
      </c>
      <c r="AP471" s="40" t="str">
        <f>IFERROR(INDEX($Z$2:$Z$8,MATCH(Manuel!$B244:$N282,AP$2:AP$8,0)),"--")</f>
        <v>--</v>
      </c>
      <c r="AQ471" s="40" t="str">
        <f>IFERROR(INDEX($Z$2:$Z$8,MATCH(Manuel!$B244:$N282,AQ$2:AQ$8,0)),"--")</f>
        <v>--</v>
      </c>
      <c r="AR471" s="40" t="str">
        <f>IFERROR(INDEX($Z$2:$Z$8,MATCH(Manuel!$B244:$N282,AR$2:AR$8,0)),"--")</f>
        <v>--</v>
      </c>
      <c r="AS471" s="40" t="str">
        <f>IFERROR(INDEX($Z$2:$Z$8,MATCH(Manuel!$B244:$N282,AS$2:AS$8,0)),"--")</f>
        <v>--</v>
      </c>
      <c r="AT471" s="40" t="str">
        <f>IFERROR(INDEX($Z$2:$Z$8,MATCH(Manuel!$B244:$N282,AT$2:AT$8,0)),"--")</f>
        <v>--</v>
      </c>
    </row>
    <row r="472" spans="26:46">
      <c r="Z472" s="96">
        <f>IFERROR(SUM(AA472:AT472)+Manuel!$C472,"")</f>
        <v>0</v>
      </c>
      <c r="AA472" s="33" t="str">
        <f>IFERROR(INDEX($Z$2:$Z$8,MATCH(Manuel!$B244:$N280,AA$2:AA$8,0)),"--")</f>
        <v>--</v>
      </c>
      <c r="AB472" s="40" t="str">
        <f>IFERROR(INDEX($Z$2:$Z$8,MATCH(Manuel!$B244:$N282,AB$2:AB$8,0)),"--")</f>
        <v>--</v>
      </c>
      <c r="AC472" s="40" t="str">
        <f>IFERROR(INDEX($Z$2:$Z$8,MATCH(Manuel!$B244:$N282,AC$2:AC$8,0)),"--")</f>
        <v>--</v>
      </c>
      <c r="AD472" s="40" t="str">
        <f>IFERROR(INDEX($Z$2:$Z$8,MATCH(Manuel!$B244:$N282,AD$2:AD$8,0)),"--")</f>
        <v>--</v>
      </c>
      <c r="AE472" s="40" t="str">
        <f>IFERROR(INDEX($Z$2:$Z$8,MATCH(Manuel!$B244:$N282,AE$2:AE$8,0)),"--")</f>
        <v>--</v>
      </c>
      <c r="AF472" s="40" t="str">
        <f>IFERROR(INDEX($Z$2:$Z$8,MATCH(Manuel!$B244:$N282,AF$2:AF$8,0)),"--")</f>
        <v>--</v>
      </c>
      <c r="AG472" s="40" t="str">
        <f>IFERROR(INDEX($Z$2:$Z$8,MATCH(Manuel!$B244:$N282,AG$2:AG$8,0)),"--")</f>
        <v>--</v>
      </c>
      <c r="AH472" s="40" t="str">
        <f>IFERROR(INDEX($Z$2:$Z$8,MATCH(Manuel!$B244:$N282,AH$2:AH$8,0)),"--")</f>
        <v>--</v>
      </c>
      <c r="AI472" s="40" t="str">
        <f>IFERROR(INDEX($Z$2:$Z$8,MATCH(Manuel!$B244:$N282,AI$2:AI$8,0)),"--")</f>
        <v>--</v>
      </c>
      <c r="AJ472" s="40" t="str">
        <f>IFERROR(INDEX($Z$2:$Z$8,MATCH(Manuel!$B244:$N282,AJ$2:AJ$8,0)),"--")</f>
        <v>--</v>
      </c>
      <c r="AK472" s="40" t="str">
        <f>IFERROR(INDEX($Z$2:$Z$8,MATCH(Manuel!$B244:$N282,AK$2:AK$8,0)),"--")</f>
        <v>--</v>
      </c>
      <c r="AL472" s="40" t="str">
        <f>IFERROR(INDEX($Z$2:$Z$8,MATCH(Manuel!$B244:$N282,AL$2:AL$8,0)),"--")</f>
        <v>--</v>
      </c>
      <c r="AM472" s="40" t="str">
        <f>IFERROR(INDEX($Z$2:$Z$8,MATCH(Manuel!$B244:$N282,AM$2:AM$8,0)),"--")</f>
        <v>--</v>
      </c>
      <c r="AN472" s="40" t="str">
        <f>IFERROR(INDEX($Z$2:$Z$8,MATCH(Manuel!$B244:$N282,AN$2:AN$8,0)),"--")</f>
        <v>--</v>
      </c>
      <c r="AO472" s="40" t="str">
        <f>IFERROR(INDEX($Z$2:$Z$8,MATCH(Manuel!$B244:$N282,AO$2:AO$8,0)),"--")</f>
        <v>--</v>
      </c>
      <c r="AP472" s="40" t="str">
        <f>IFERROR(INDEX($Z$2:$Z$8,MATCH(Manuel!$B244:$N282,AP$2:AP$8,0)),"--")</f>
        <v>--</v>
      </c>
      <c r="AQ472" s="40" t="str">
        <f>IFERROR(INDEX($Z$2:$Z$8,MATCH(Manuel!$B244:$N282,AQ$2:AQ$8,0)),"--")</f>
        <v>--</v>
      </c>
      <c r="AR472" s="40" t="str">
        <f>IFERROR(INDEX($Z$2:$Z$8,MATCH(Manuel!$B244:$N282,AR$2:AR$8,0)),"--")</f>
        <v>--</v>
      </c>
      <c r="AS472" s="40" t="str">
        <f>IFERROR(INDEX($Z$2:$Z$8,MATCH(Manuel!$B244:$N282,AS$2:AS$8,0)),"--")</f>
        <v>--</v>
      </c>
      <c r="AT472" s="40" t="str">
        <f>IFERROR(INDEX($Z$2:$Z$8,MATCH(Manuel!$B244:$N282,AT$2:AT$8,0)),"--")</f>
        <v>--</v>
      </c>
    </row>
    <row r="473" spans="26:46">
      <c r="Z473" s="96">
        <f>IFERROR(SUM(AA473:AT473)+Manuel!$C473,"")</f>
        <v>0</v>
      </c>
      <c r="AA473" s="33" t="str">
        <f>IFERROR(INDEX($Z$2:$Z$8,MATCH(Manuel!$B244:$N280,AA$2:AA$8,0)),"--")</f>
        <v>--</v>
      </c>
      <c r="AB473" s="40" t="str">
        <f>IFERROR(INDEX($Z$2:$Z$8,MATCH(Manuel!$B244:$N282,AB$2:AB$8,0)),"--")</f>
        <v>--</v>
      </c>
      <c r="AC473" s="40" t="str">
        <f>IFERROR(INDEX($Z$2:$Z$8,MATCH(Manuel!$B244:$N282,AC$2:AC$8,0)),"--")</f>
        <v>--</v>
      </c>
      <c r="AD473" s="40" t="str">
        <f>IFERROR(INDEX($Z$2:$Z$8,MATCH(Manuel!$B244:$N282,AD$2:AD$8,0)),"--")</f>
        <v>--</v>
      </c>
      <c r="AE473" s="40" t="str">
        <f>IFERROR(INDEX($Z$2:$Z$8,MATCH(Manuel!$B244:$N282,AE$2:AE$8,0)),"--")</f>
        <v>--</v>
      </c>
      <c r="AF473" s="40" t="str">
        <f>IFERROR(INDEX($Z$2:$Z$8,MATCH(Manuel!$B244:$N282,AF$2:AF$8,0)),"--")</f>
        <v>--</v>
      </c>
      <c r="AG473" s="40" t="str">
        <f>IFERROR(INDEX($Z$2:$Z$8,MATCH(Manuel!$B244:$N282,AG$2:AG$8,0)),"--")</f>
        <v>--</v>
      </c>
      <c r="AH473" s="40" t="str">
        <f>IFERROR(INDEX($Z$2:$Z$8,MATCH(Manuel!$B244:$N282,AH$2:AH$8,0)),"--")</f>
        <v>--</v>
      </c>
      <c r="AI473" s="40" t="str">
        <f>IFERROR(INDEX($Z$2:$Z$8,MATCH(Manuel!$B244:$N282,AI$2:AI$8,0)),"--")</f>
        <v>--</v>
      </c>
      <c r="AJ473" s="40" t="str">
        <f>IFERROR(INDEX($Z$2:$Z$8,MATCH(Manuel!$B244:$N282,AJ$2:AJ$8,0)),"--")</f>
        <v>--</v>
      </c>
      <c r="AK473" s="40" t="str">
        <f>IFERROR(INDEX($Z$2:$Z$8,MATCH(Manuel!$B244:$N282,AK$2:AK$8,0)),"--")</f>
        <v>--</v>
      </c>
      <c r="AL473" s="40" t="str">
        <f>IFERROR(INDEX($Z$2:$Z$8,MATCH(Manuel!$B244:$N282,AL$2:AL$8,0)),"--")</f>
        <v>--</v>
      </c>
      <c r="AM473" s="40" t="str">
        <f>IFERROR(INDEX($Z$2:$Z$8,MATCH(Manuel!$B244:$N282,AM$2:AM$8,0)),"--")</f>
        <v>--</v>
      </c>
      <c r="AN473" s="40" t="str">
        <f>IFERROR(INDEX($Z$2:$Z$8,MATCH(Manuel!$B244:$N282,AN$2:AN$8,0)),"--")</f>
        <v>--</v>
      </c>
      <c r="AO473" s="40" t="str">
        <f>IFERROR(INDEX($Z$2:$Z$8,MATCH(Manuel!$B244:$N282,AO$2:AO$8,0)),"--")</f>
        <v>--</v>
      </c>
      <c r="AP473" s="40" t="str">
        <f>IFERROR(INDEX($Z$2:$Z$8,MATCH(Manuel!$B244:$N282,AP$2:AP$8,0)),"--")</f>
        <v>--</v>
      </c>
      <c r="AQ473" s="40" t="str">
        <f>IFERROR(INDEX($Z$2:$Z$8,MATCH(Manuel!$B244:$N282,AQ$2:AQ$8,0)),"--")</f>
        <v>--</v>
      </c>
      <c r="AR473" s="40" t="str">
        <f>IFERROR(INDEX($Z$2:$Z$8,MATCH(Manuel!$B244:$N282,AR$2:AR$8,0)),"--")</f>
        <v>--</v>
      </c>
      <c r="AS473" s="40" t="str">
        <f>IFERROR(INDEX($Z$2:$Z$8,MATCH(Manuel!$B244:$N282,AS$2:AS$8,0)),"--")</f>
        <v>--</v>
      </c>
      <c r="AT473" s="40" t="str">
        <f>IFERROR(INDEX($Z$2:$Z$8,MATCH(Manuel!$B244:$N282,AT$2:AT$8,0)),"--")</f>
        <v>--</v>
      </c>
    </row>
    <row r="474" spans="26:46">
      <c r="Z474" s="96">
        <f>IFERROR(SUM(AA474:AT474)+Manuel!$C474,"")</f>
        <v>0</v>
      </c>
      <c r="AA474" s="33" t="str">
        <f>IFERROR(INDEX($Z$2:$Z$8,MATCH(Manuel!$B244:$N280,AA$2:AA$8,0)),"--")</f>
        <v>--</v>
      </c>
      <c r="AB474" s="40" t="str">
        <f>IFERROR(INDEX($Z$2:$Z$8,MATCH(Manuel!$B244:$N282,AB$2:AB$8,0)),"--")</f>
        <v>--</v>
      </c>
      <c r="AC474" s="40" t="str">
        <f>IFERROR(INDEX($Z$2:$Z$8,MATCH(Manuel!$B244:$N282,AC$2:AC$8,0)),"--")</f>
        <v>--</v>
      </c>
      <c r="AD474" s="40" t="str">
        <f>IFERROR(INDEX($Z$2:$Z$8,MATCH(Manuel!$B244:$N282,AD$2:AD$8,0)),"--")</f>
        <v>--</v>
      </c>
      <c r="AE474" s="40" t="str">
        <f>IFERROR(INDEX($Z$2:$Z$8,MATCH(Manuel!$B244:$N282,AE$2:AE$8,0)),"--")</f>
        <v>--</v>
      </c>
      <c r="AF474" s="40" t="str">
        <f>IFERROR(INDEX($Z$2:$Z$8,MATCH(Manuel!$B244:$N282,AF$2:AF$8,0)),"--")</f>
        <v>--</v>
      </c>
      <c r="AG474" s="40" t="str">
        <f>IFERROR(INDEX($Z$2:$Z$8,MATCH(Manuel!$B244:$N282,AG$2:AG$8,0)),"--")</f>
        <v>--</v>
      </c>
      <c r="AH474" s="40" t="str">
        <f>IFERROR(INDEX($Z$2:$Z$8,MATCH(Manuel!$B244:$N282,AH$2:AH$8,0)),"--")</f>
        <v>--</v>
      </c>
      <c r="AI474" s="40" t="str">
        <f>IFERROR(INDEX($Z$2:$Z$8,MATCH(Manuel!$B244:$N282,AI$2:AI$8,0)),"--")</f>
        <v>--</v>
      </c>
      <c r="AJ474" s="40" t="str">
        <f>IFERROR(INDEX($Z$2:$Z$8,MATCH(Manuel!$B244:$N282,AJ$2:AJ$8,0)),"--")</f>
        <v>--</v>
      </c>
      <c r="AK474" s="40" t="str">
        <f>IFERROR(INDEX($Z$2:$Z$8,MATCH(Manuel!$B244:$N282,AK$2:AK$8,0)),"--")</f>
        <v>--</v>
      </c>
      <c r="AL474" s="40" t="str">
        <f>IFERROR(INDEX($Z$2:$Z$8,MATCH(Manuel!$B244:$N282,AL$2:AL$8,0)),"--")</f>
        <v>--</v>
      </c>
      <c r="AM474" s="40" t="str">
        <f>IFERROR(INDEX($Z$2:$Z$8,MATCH(Manuel!$B244:$N282,AM$2:AM$8,0)),"--")</f>
        <v>--</v>
      </c>
      <c r="AN474" s="40" t="str">
        <f>IFERROR(INDEX($Z$2:$Z$8,MATCH(Manuel!$B244:$N282,AN$2:AN$8,0)),"--")</f>
        <v>--</v>
      </c>
      <c r="AO474" s="40" t="str">
        <f>IFERROR(INDEX($Z$2:$Z$8,MATCH(Manuel!$B244:$N282,AO$2:AO$8,0)),"--")</f>
        <v>--</v>
      </c>
      <c r="AP474" s="40" t="str">
        <f>IFERROR(INDEX($Z$2:$Z$8,MATCH(Manuel!$B244:$N282,AP$2:AP$8,0)),"--")</f>
        <v>--</v>
      </c>
      <c r="AQ474" s="40" t="str">
        <f>IFERROR(INDEX($Z$2:$Z$8,MATCH(Manuel!$B244:$N282,AQ$2:AQ$8,0)),"--")</f>
        <v>--</v>
      </c>
      <c r="AR474" s="40" t="str">
        <f>IFERROR(INDEX($Z$2:$Z$8,MATCH(Manuel!$B244:$N282,AR$2:AR$8,0)),"--")</f>
        <v>--</v>
      </c>
      <c r="AS474" s="40" t="str">
        <f>IFERROR(INDEX($Z$2:$Z$8,MATCH(Manuel!$B244:$N282,AS$2:AS$8,0)),"--")</f>
        <v>--</v>
      </c>
      <c r="AT474" s="40" t="str">
        <f>IFERROR(INDEX($Z$2:$Z$8,MATCH(Manuel!$B244:$N282,AT$2:AT$8,0)),"--")</f>
        <v>--</v>
      </c>
    </row>
    <row r="475" spans="26:46">
      <c r="Z475" s="96">
        <f>IFERROR(SUM(AA475:AT475)+Manuel!$C475,"")</f>
        <v>0</v>
      </c>
      <c r="AA475" s="33" t="str">
        <f>IFERROR(INDEX($Z$2:$Z$8,MATCH(Manuel!$B244:$N280,AA$2:AA$8,0)),"--")</f>
        <v>--</v>
      </c>
      <c r="AB475" s="40" t="str">
        <f>IFERROR(INDEX($Z$2:$Z$8,MATCH(Manuel!$B244:$N282,AB$2:AB$8,0)),"--")</f>
        <v>--</v>
      </c>
      <c r="AC475" s="40" t="str">
        <f>IFERROR(INDEX($Z$2:$Z$8,MATCH(Manuel!$B244:$N282,AC$2:AC$8,0)),"--")</f>
        <v>--</v>
      </c>
      <c r="AD475" s="40" t="str">
        <f>IFERROR(INDEX($Z$2:$Z$8,MATCH(Manuel!$B244:$N282,AD$2:AD$8,0)),"--")</f>
        <v>--</v>
      </c>
      <c r="AE475" s="40" t="str">
        <f>IFERROR(INDEX($Z$2:$Z$8,MATCH(Manuel!$B244:$N282,AE$2:AE$8,0)),"--")</f>
        <v>--</v>
      </c>
      <c r="AF475" s="40" t="str">
        <f>IFERROR(INDEX($Z$2:$Z$8,MATCH(Manuel!$B244:$N282,AF$2:AF$8,0)),"--")</f>
        <v>--</v>
      </c>
      <c r="AG475" s="40" t="str">
        <f>IFERROR(INDEX($Z$2:$Z$8,MATCH(Manuel!$B244:$N282,AG$2:AG$8,0)),"--")</f>
        <v>--</v>
      </c>
      <c r="AH475" s="40" t="str">
        <f>IFERROR(INDEX($Z$2:$Z$8,MATCH(Manuel!$B244:$N282,AH$2:AH$8,0)),"--")</f>
        <v>--</v>
      </c>
      <c r="AI475" s="40" t="str">
        <f>IFERROR(INDEX($Z$2:$Z$8,MATCH(Manuel!$B244:$N282,AI$2:AI$8,0)),"--")</f>
        <v>--</v>
      </c>
      <c r="AJ475" s="40" t="str">
        <f>IFERROR(INDEX($Z$2:$Z$8,MATCH(Manuel!$B244:$N282,AJ$2:AJ$8,0)),"--")</f>
        <v>--</v>
      </c>
      <c r="AK475" s="40" t="str">
        <f>IFERROR(INDEX($Z$2:$Z$8,MATCH(Manuel!$B244:$N282,AK$2:AK$8,0)),"--")</f>
        <v>--</v>
      </c>
      <c r="AL475" s="40" t="str">
        <f>IFERROR(INDEX($Z$2:$Z$8,MATCH(Manuel!$B244:$N282,AL$2:AL$8,0)),"--")</f>
        <v>--</v>
      </c>
      <c r="AM475" s="40" t="str">
        <f>IFERROR(INDEX($Z$2:$Z$8,MATCH(Manuel!$B244:$N282,AM$2:AM$8,0)),"--")</f>
        <v>--</v>
      </c>
      <c r="AN475" s="40" t="str">
        <f>IFERROR(INDEX($Z$2:$Z$8,MATCH(Manuel!$B244:$N282,AN$2:AN$8,0)),"--")</f>
        <v>--</v>
      </c>
      <c r="AO475" s="40" t="str">
        <f>IFERROR(INDEX($Z$2:$Z$8,MATCH(Manuel!$B244:$N282,AO$2:AO$8,0)),"--")</f>
        <v>--</v>
      </c>
      <c r="AP475" s="40" t="str">
        <f>IFERROR(INDEX($Z$2:$Z$8,MATCH(Manuel!$B244:$N282,AP$2:AP$8,0)),"--")</f>
        <v>--</v>
      </c>
      <c r="AQ475" s="40" t="str">
        <f>IFERROR(INDEX($Z$2:$Z$8,MATCH(Manuel!$B244:$N282,AQ$2:AQ$8,0)),"--")</f>
        <v>--</v>
      </c>
      <c r="AR475" s="40" t="str">
        <f>IFERROR(INDEX($Z$2:$Z$8,MATCH(Manuel!$B244:$N282,AR$2:AR$8,0)),"--")</f>
        <v>--</v>
      </c>
      <c r="AS475" s="40" t="str">
        <f>IFERROR(INDEX($Z$2:$Z$8,MATCH(Manuel!$B244:$N282,AS$2:AS$8,0)),"--")</f>
        <v>--</v>
      </c>
      <c r="AT475" s="40" t="str">
        <f>IFERROR(INDEX($Z$2:$Z$8,MATCH(Manuel!$B244:$N282,AT$2:AT$8,0)),"--")</f>
        <v>--</v>
      </c>
    </row>
    <row r="476" spans="26:46">
      <c r="Z476" s="96">
        <f>IFERROR(SUM(AA476:AT476)+Manuel!$C476,"")</f>
        <v>0</v>
      </c>
      <c r="AA476" s="33" t="str">
        <f>IFERROR(INDEX($Z$2:$Z$8,MATCH(Manuel!$B244:$N280,AA$2:AA$8,0)),"--")</f>
        <v>--</v>
      </c>
      <c r="AB476" s="40" t="str">
        <f>IFERROR(INDEX($Z$2:$Z$8,MATCH(Manuel!$B244:$N282,AB$2:AB$8,0)),"--")</f>
        <v>--</v>
      </c>
      <c r="AC476" s="40" t="str">
        <f>IFERROR(INDEX($Z$2:$Z$8,MATCH(Manuel!$B244:$N282,AC$2:AC$8,0)),"--")</f>
        <v>--</v>
      </c>
      <c r="AD476" s="40" t="str">
        <f>IFERROR(INDEX($Z$2:$Z$8,MATCH(Manuel!$B244:$N282,AD$2:AD$8,0)),"--")</f>
        <v>--</v>
      </c>
      <c r="AE476" s="40" t="str">
        <f>IFERROR(INDEX($Z$2:$Z$8,MATCH(Manuel!$B244:$N282,AE$2:AE$8,0)),"--")</f>
        <v>--</v>
      </c>
      <c r="AF476" s="40" t="str">
        <f>IFERROR(INDEX($Z$2:$Z$8,MATCH(Manuel!$B244:$N282,AF$2:AF$8,0)),"--")</f>
        <v>--</v>
      </c>
      <c r="AG476" s="40" t="str">
        <f>IFERROR(INDEX($Z$2:$Z$8,MATCH(Manuel!$B244:$N282,AG$2:AG$8,0)),"--")</f>
        <v>--</v>
      </c>
      <c r="AH476" s="40" t="str">
        <f>IFERROR(INDEX($Z$2:$Z$8,MATCH(Manuel!$B244:$N282,AH$2:AH$8,0)),"--")</f>
        <v>--</v>
      </c>
      <c r="AI476" s="40" t="str">
        <f>IFERROR(INDEX($Z$2:$Z$8,MATCH(Manuel!$B244:$N282,AI$2:AI$8,0)),"--")</f>
        <v>--</v>
      </c>
      <c r="AJ476" s="40" t="str">
        <f>IFERROR(INDEX($Z$2:$Z$8,MATCH(Manuel!$B244:$N282,AJ$2:AJ$8,0)),"--")</f>
        <v>--</v>
      </c>
      <c r="AK476" s="40" t="str">
        <f>IFERROR(INDEX($Z$2:$Z$8,MATCH(Manuel!$B244:$N282,AK$2:AK$8,0)),"--")</f>
        <v>--</v>
      </c>
      <c r="AL476" s="40" t="str">
        <f>IFERROR(INDEX($Z$2:$Z$8,MATCH(Manuel!$B244:$N282,AL$2:AL$8,0)),"--")</f>
        <v>--</v>
      </c>
      <c r="AM476" s="40" t="str">
        <f>IFERROR(INDEX($Z$2:$Z$8,MATCH(Manuel!$B244:$N282,AM$2:AM$8,0)),"--")</f>
        <v>--</v>
      </c>
      <c r="AN476" s="40" t="str">
        <f>IFERROR(INDEX($Z$2:$Z$8,MATCH(Manuel!$B244:$N282,AN$2:AN$8,0)),"--")</f>
        <v>--</v>
      </c>
      <c r="AO476" s="40" t="str">
        <f>IFERROR(INDEX($Z$2:$Z$8,MATCH(Manuel!$B244:$N282,AO$2:AO$8,0)),"--")</f>
        <v>--</v>
      </c>
      <c r="AP476" s="40" t="str">
        <f>IFERROR(INDEX($Z$2:$Z$8,MATCH(Manuel!$B244:$N282,AP$2:AP$8,0)),"--")</f>
        <v>--</v>
      </c>
      <c r="AQ476" s="40" t="str">
        <f>IFERROR(INDEX($Z$2:$Z$8,MATCH(Manuel!$B244:$N282,AQ$2:AQ$8,0)),"--")</f>
        <v>--</v>
      </c>
      <c r="AR476" s="40" t="str">
        <f>IFERROR(INDEX($Z$2:$Z$8,MATCH(Manuel!$B244:$N282,AR$2:AR$8,0)),"--")</f>
        <v>--</v>
      </c>
      <c r="AS476" s="40" t="str">
        <f>IFERROR(INDEX($Z$2:$Z$8,MATCH(Manuel!$B244:$N282,AS$2:AS$8,0)),"--")</f>
        <v>--</v>
      </c>
      <c r="AT476" s="40" t="str">
        <f>IFERROR(INDEX($Z$2:$Z$8,MATCH(Manuel!$B244:$N282,AT$2:AT$8,0)),"--")</f>
        <v>--</v>
      </c>
    </row>
    <row r="477" spans="26:46">
      <c r="Z477" s="96">
        <f>IFERROR(SUM(AA477:AT477)+Manuel!$C477,"")</f>
        <v>0</v>
      </c>
      <c r="AA477" s="33" t="str">
        <f>IFERROR(INDEX($Z$2:$Z$8,MATCH(Manuel!$B244:$N280,AA$2:AA$8,0)),"--")</f>
        <v>--</v>
      </c>
      <c r="AB477" s="40" t="str">
        <f>IFERROR(INDEX($Z$2:$Z$8,MATCH(Manuel!$B244:$N282,AB$2:AB$8,0)),"--")</f>
        <v>--</v>
      </c>
      <c r="AC477" s="40" t="str">
        <f>IFERROR(INDEX($Z$2:$Z$8,MATCH(Manuel!$B244:$N282,AC$2:AC$8,0)),"--")</f>
        <v>--</v>
      </c>
      <c r="AD477" s="40" t="str">
        <f>IFERROR(INDEX($Z$2:$Z$8,MATCH(Manuel!$B244:$N282,AD$2:AD$8,0)),"--")</f>
        <v>--</v>
      </c>
      <c r="AE477" s="40" t="str">
        <f>IFERROR(INDEX($Z$2:$Z$8,MATCH(Manuel!$B244:$N282,AE$2:AE$8,0)),"--")</f>
        <v>--</v>
      </c>
      <c r="AF477" s="40" t="str">
        <f>IFERROR(INDEX($Z$2:$Z$8,MATCH(Manuel!$B244:$N282,AF$2:AF$8,0)),"--")</f>
        <v>--</v>
      </c>
      <c r="AG477" s="40" t="str">
        <f>IFERROR(INDEX($Z$2:$Z$8,MATCH(Manuel!$B244:$N282,AG$2:AG$8,0)),"--")</f>
        <v>--</v>
      </c>
      <c r="AH477" s="40" t="str">
        <f>IFERROR(INDEX($Z$2:$Z$8,MATCH(Manuel!$B244:$N282,AH$2:AH$8,0)),"--")</f>
        <v>--</v>
      </c>
      <c r="AI477" s="40" t="str">
        <f>IFERROR(INDEX($Z$2:$Z$8,MATCH(Manuel!$B244:$N282,AI$2:AI$8,0)),"--")</f>
        <v>--</v>
      </c>
      <c r="AJ477" s="40" t="str">
        <f>IFERROR(INDEX($Z$2:$Z$8,MATCH(Manuel!$B244:$N282,AJ$2:AJ$8,0)),"--")</f>
        <v>--</v>
      </c>
      <c r="AK477" s="40" t="str">
        <f>IFERROR(INDEX($Z$2:$Z$8,MATCH(Manuel!$B244:$N282,AK$2:AK$8,0)),"--")</f>
        <v>--</v>
      </c>
      <c r="AL477" s="40" t="str">
        <f>IFERROR(INDEX($Z$2:$Z$8,MATCH(Manuel!$B244:$N282,AL$2:AL$8,0)),"--")</f>
        <v>--</v>
      </c>
      <c r="AM477" s="40" t="str">
        <f>IFERROR(INDEX($Z$2:$Z$8,MATCH(Manuel!$B244:$N282,AM$2:AM$8,0)),"--")</f>
        <v>--</v>
      </c>
      <c r="AN477" s="40" t="str">
        <f>IFERROR(INDEX($Z$2:$Z$8,MATCH(Manuel!$B244:$N282,AN$2:AN$8,0)),"--")</f>
        <v>--</v>
      </c>
      <c r="AO477" s="40" t="str">
        <f>IFERROR(INDEX($Z$2:$Z$8,MATCH(Manuel!$B244:$N282,AO$2:AO$8,0)),"--")</f>
        <v>--</v>
      </c>
      <c r="AP477" s="40" t="str">
        <f>IFERROR(INDEX($Z$2:$Z$8,MATCH(Manuel!$B244:$N282,AP$2:AP$8,0)),"--")</f>
        <v>--</v>
      </c>
      <c r="AQ477" s="40" t="str">
        <f>IFERROR(INDEX($Z$2:$Z$8,MATCH(Manuel!$B244:$N282,AQ$2:AQ$8,0)),"--")</f>
        <v>--</v>
      </c>
      <c r="AR477" s="40" t="str">
        <f>IFERROR(INDEX($Z$2:$Z$8,MATCH(Manuel!$B244:$N282,AR$2:AR$8,0)),"--")</f>
        <v>--</v>
      </c>
      <c r="AS477" s="40" t="str">
        <f>IFERROR(INDEX($Z$2:$Z$8,MATCH(Manuel!$B244:$N282,AS$2:AS$8,0)),"--")</f>
        <v>--</v>
      </c>
      <c r="AT477" s="40" t="str">
        <f>IFERROR(INDEX($Z$2:$Z$8,MATCH(Manuel!$B244:$N282,AT$2:AT$8,0)),"--")</f>
        <v>--</v>
      </c>
    </row>
    <row r="478" spans="26:46">
      <c r="Z478" s="96">
        <f>IFERROR(SUM(AA478:AT478)+Manuel!$C478,"")</f>
        <v>0</v>
      </c>
      <c r="AA478" s="33" t="str">
        <f>IFERROR(INDEX($Z$2:$Z$8,MATCH(Manuel!$B244:$N280,AA$2:AA$8,0)),"--")</f>
        <v>--</v>
      </c>
      <c r="AB478" s="40" t="str">
        <f>IFERROR(INDEX($Z$2:$Z$8,MATCH(Manuel!$B244:$N282,AB$2:AB$8,0)),"--")</f>
        <v>--</v>
      </c>
      <c r="AC478" s="40" t="str">
        <f>IFERROR(INDEX($Z$2:$Z$8,MATCH(Manuel!$B244:$N282,AC$2:AC$8,0)),"--")</f>
        <v>--</v>
      </c>
      <c r="AD478" s="40" t="str">
        <f>IFERROR(INDEX($Z$2:$Z$8,MATCH(Manuel!$B244:$N282,AD$2:AD$8,0)),"--")</f>
        <v>--</v>
      </c>
      <c r="AE478" s="40" t="str">
        <f>IFERROR(INDEX($Z$2:$Z$8,MATCH(Manuel!$B244:$N282,AE$2:AE$8,0)),"--")</f>
        <v>--</v>
      </c>
      <c r="AF478" s="40" t="str">
        <f>IFERROR(INDEX($Z$2:$Z$8,MATCH(Manuel!$B244:$N282,AF$2:AF$8,0)),"--")</f>
        <v>--</v>
      </c>
      <c r="AG478" s="40" t="str">
        <f>IFERROR(INDEX($Z$2:$Z$8,MATCH(Manuel!$B244:$N282,AG$2:AG$8,0)),"--")</f>
        <v>--</v>
      </c>
      <c r="AH478" s="40" t="str">
        <f>IFERROR(INDEX($Z$2:$Z$8,MATCH(Manuel!$B244:$N282,AH$2:AH$8,0)),"--")</f>
        <v>--</v>
      </c>
      <c r="AI478" s="40" t="str">
        <f>IFERROR(INDEX($Z$2:$Z$8,MATCH(Manuel!$B244:$N282,AI$2:AI$8,0)),"--")</f>
        <v>--</v>
      </c>
      <c r="AJ478" s="40" t="str">
        <f>IFERROR(INDEX($Z$2:$Z$8,MATCH(Manuel!$B244:$N282,AJ$2:AJ$8,0)),"--")</f>
        <v>--</v>
      </c>
      <c r="AK478" s="40" t="str">
        <f>IFERROR(INDEX($Z$2:$Z$8,MATCH(Manuel!$B244:$N282,AK$2:AK$8,0)),"--")</f>
        <v>--</v>
      </c>
      <c r="AL478" s="40" t="str">
        <f>IFERROR(INDEX($Z$2:$Z$8,MATCH(Manuel!$B244:$N282,AL$2:AL$8,0)),"--")</f>
        <v>--</v>
      </c>
      <c r="AM478" s="40" t="str">
        <f>IFERROR(INDEX($Z$2:$Z$8,MATCH(Manuel!$B244:$N282,AM$2:AM$8,0)),"--")</f>
        <v>--</v>
      </c>
      <c r="AN478" s="40" t="str">
        <f>IFERROR(INDEX($Z$2:$Z$8,MATCH(Manuel!$B244:$N282,AN$2:AN$8,0)),"--")</f>
        <v>--</v>
      </c>
      <c r="AO478" s="40" t="str">
        <f>IFERROR(INDEX($Z$2:$Z$8,MATCH(Manuel!$B244:$N282,AO$2:AO$8,0)),"--")</f>
        <v>--</v>
      </c>
      <c r="AP478" s="40" t="str">
        <f>IFERROR(INDEX($Z$2:$Z$8,MATCH(Manuel!$B244:$N282,AP$2:AP$8,0)),"--")</f>
        <v>--</v>
      </c>
      <c r="AQ478" s="40" t="str">
        <f>IFERROR(INDEX($Z$2:$Z$8,MATCH(Manuel!$B244:$N282,AQ$2:AQ$8,0)),"--")</f>
        <v>--</v>
      </c>
      <c r="AR478" s="40" t="str">
        <f>IFERROR(INDEX($Z$2:$Z$8,MATCH(Manuel!$B244:$N282,AR$2:AR$8,0)),"--")</f>
        <v>--</v>
      </c>
      <c r="AS478" s="40" t="str">
        <f>IFERROR(INDEX($Z$2:$Z$8,MATCH(Manuel!$B244:$N282,AS$2:AS$8,0)),"--")</f>
        <v>--</v>
      </c>
      <c r="AT478" s="40" t="str">
        <f>IFERROR(INDEX($Z$2:$Z$8,MATCH(Manuel!$B244:$N282,AT$2:AT$8,0)),"--")</f>
        <v>--</v>
      </c>
    </row>
    <row r="479" spans="26:46">
      <c r="Z479" s="96">
        <f>IFERROR(SUM(AA479:AT479)+Manuel!$C479,"")</f>
        <v>0</v>
      </c>
      <c r="AA479" s="33" t="str">
        <f>IFERROR(INDEX($Z$2:$Z$8,MATCH(Manuel!$B244:$N280,AA$2:AA$8,0)),"--")</f>
        <v>--</v>
      </c>
      <c r="AB479" s="40" t="str">
        <f>IFERROR(INDEX($Z$2:$Z$8,MATCH(Manuel!$B244:$N282,AB$2:AB$8,0)),"--")</f>
        <v>--</v>
      </c>
      <c r="AC479" s="40" t="str">
        <f>IFERROR(INDEX($Z$2:$Z$8,MATCH(Manuel!$B244:$N282,AC$2:AC$8,0)),"--")</f>
        <v>--</v>
      </c>
      <c r="AD479" s="40" t="str">
        <f>IFERROR(INDEX($Z$2:$Z$8,MATCH(Manuel!$B244:$N282,AD$2:AD$8,0)),"--")</f>
        <v>--</v>
      </c>
      <c r="AE479" s="40" t="str">
        <f>IFERROR(INDEX($Z$2:$Z$8,MATCH(Manuel!$B244:$N282,AE$2:AE$8,0)),"--")</f>
        <v>--</v>
      </c>
      <c r="AF479" s="40" t="str">
        <f>IFERROR(INDEX($Z$2:$Z$8,MATCH(Manuel!$B244:$N282,AF$2:AF$8,0)),"--")</f>
        <v>--</v>
      </c>
      <c r="AG479" s="40" t="str">
        <f>IFERROR(INDEX($Z$2:$Z$8,MATCH(Manuel!$B244:$N282,AG$2:AG$8,0)),"--")</f>
        <v>--</v>
      </c>
      <c r="AH479" s="40" t="str">
        <f>IFERROR(INDEX($Z$2:$Z$8,MATCH(Manuel!$B244:$N282,AH$2:AH$8,0)),"--")</f>
        <v>--</v>
      </c>
      <c r="AI479" s="40" t="str">
        <f>IFERROR(INDEX($Z$2:$Z$8,MATCH(Manuel!$B244:$N282,AI$2:AI$8,0)),"--")</f>
        <v>--</v>
      </c>
      <c r="AJ479" s="40" t="str">
        <f>IFERROR(INDEX($Z$2:$Z$8,MATCH(Manuel!$B244:$N282,AJ$2:AJ$8,0)),"--")</f>
        <v>--</v>
      </c>
      <c r="AK479" s="40" t="str">
        <f>IFERROR(INDEX($Z$2:$Z$8,MATCH(Manuel!$B244:$N282,AK$2:AK$8,0)),"--")</f>
        <v>--</v>
      </c>
      <c r="AL479" s="40" t="str">
        <f>IFERROR(INDEX($Z$2:$Z$8,MATCH(Manuel!$B244:$N282,AL$2:AL$8,0)),"--")</f>
        <v>--</v>
      </c>
      <c r="AM479" s="40" t="str">
        <f>IFERROR(INDEX($Z$2:$Z$8,MATCH(Manuel!$B244:$N282,AM$2:AM$8,0)),"--")</f>
        <v>--</v>
      </c>
      <c r="AN479" s="40" t="str">
        <f>IFERROR(INDEX($Z$2:$Z$8,MATCH(Manuel!$B244:$N282,AN$2:AN$8,0)),"--")</f>
        <v>--</v>
      </c>
      <c r="AO479" s="40" t="str">
        <f>IFERROR(INDEX($Z$2:$Z$8,MATCH(Manuel!$B244:$N282,AO$2:AO$8,0)),"--")</f>
        <v>--</v>
      </c>
      <c r="AP479" s="40" t="str">
        <f>IFERROR(INDEX($Z$2:$Z$8,MATCH(Manuel!$B244:$N282,AP$2:AP$8,0)),"--")</f>
        <v>--</v>
      </c>
      <c r="AQ479" s="40" t="str">
        <f>IFERROR(INDEX($Z$2:$Z$8,MATCH(Manuel!$B244:$N282,AQ$2:AQ$8,0)),"--")</f>
        <v>--</v>
      </c>
      <c r="AR479" s="40" t="str">
        <f>IFERROR(INDEX($Z$2:$Z$8,MATCH(Manuel!$B244:$N282,AR$2:AR$8,0)),"--")</f>
        <v>--</v>
      </c>
      <c r="AS479" s="40" t="str">
        <f>IFERROR(INDEX($Z$2:$Z$8,MATCH(Manuel!$B244:$N282,AS$2:AS$8,0)),"--")</f>
        <v>--</v>
      </c>
      <c r="AT479" s="40" t="str">
        <f>IFERROR(INDEX($Z$2:$Z$8,MATCH(Manuel!$B244:$N282,AT$2:AT$8,0)),"--")</f>
        <v>--</v>
      </c>
    </row>
    <row r="480" spans="26:46">
      <c r="Z480" s="96">
        <f>IFERROR(SUM(AA480:AT480)+Manuel!$C480,"")</f>
        <v>0</v>
      </c>
      <c r="AA480" s="33" t="str">
        <f>IFERROR(INDEX($Z$2:$Z$8,MATCH(Manuel!$B244:$N280,AA$2:AA$8,0)),"--")</f>
        <v>--</v>
      </c>
      <c r="AB480" s="40" t="str">
        <f>IFERROR(INDEX($Z$2:$Z$8,MATCH(Manuel!$B244:$N282,AB$2:AB$8,0)),"--")</f>
        <v>--</v>
      </c>
      <c r="AC480" s="40" t="str">
        <f>IFERROR(INDEX($Z$2:$Z$8,MATCH(Manuel!$B244:$N282,AC$2:AC$8,0)),"--")</f>
        <v>--</v>
      </c>
      <c r="AD480" s="40" t="str">
        <f>IFERROR(INDEX($Z$2:$Z$8,MATCH(Manuel!$B244:$N282,AD$2:AD$8,0)),"--")</f>
        <v>--</v>
      </c>
      <c r="AE480" s="40" t="str">
        <f>IFERROR(INDEX($Z$2:$Z$8,MATCH(Manuel!$B244:$N282,AE$2:AE$8,0)),"--")</f>
        <v>--</v>
      </c>
      <c r="AF480" s="40" t="str">
        <f>IFERROR(INDEX($Z$2:$Z$8,MATCH(Manuel!$B244:$N282,AF$2:AF$8,0)),"--")</f>
        <v>--</v>
      </c>
      <c r="AG480" s="40" t="str">
        <f>IFERROR(INDEX($Z$2:$Z$8,MATCH(Manuel!$B244:$N282,AG$2:AG$8,0)),"--")</f>
        <v>--</v>
      </c>
      <c r="AH480" s="40" t="str">
        <f>IFERROR(INDEX($Z$2:$Z$8,MATCH(Manuel!$B244:$N282,AH$2:AH$8,0)),"--")</f>
        <v>--</v>
      </c>
      <c r="AI480" s="40" t="str">
        <f>IFERROR(INDEX($Z$2:$Z$8,MATCH(Manuel!$B244:$N282,AI$2:AI$8,0)),"--")</f>
        <v>--</v>
      </c>
      <c r="AJ480" s="40" t="str">
        <f>IFERROR(INDEX($Z$2:$Z$8,MATCH(Manuel!$B244:$N282,AJ$2:AJ$8,0)),"--")</f>
        <v>--</v>
      </c>
      <c r="AK480" s="40" t="str">
        <f>IFERROR(INDEX($Z$2:$Z$8,MATCH(Manuel!$B244:$N282,AK$2:AK$8,0)),"--")</f>
        <v>--</v>
      </c>
      <c r="AL480" s="40" t="str">
        <f>IFERROR(INDEX($Z$2:$Z$8,MATCH(Manuel!$B244:$N282,AL$2:AL$8,0)),"--")</f>
        <v>--</v>
      </c>
      <c r="AM480" s="40" t="str">
        <f>IFERROR(INDEX($Z$2:$Z$8,MATCH(Manuel!$B244:$N282,AM$2:AM$8,0)),"--")</f>
        <v>--</v>
      </c>
      <c r="AN480" s="40" t="str">
        <f>IFERROR(INDEX($Z$2:$Z$8,MATCH(Manuel!$B244:$N282,AN$2:AN$8,0)),"--")</f>
        <v>--</v>
      </c>
      <c r="AO480" s="40" t="str">
        <f>IFERROR(INDEX($Z$2:$Z$8,MATCH(Manuel!$B244:$N282,AO$2:AO$8,0)),"--")</f>
        <v>--</v>
      </c>
      <c r="AP480" s="40" t="str">
        <f>IFERROR(INDEX($Z$2:$Z$8,MATCH(Manuel!$B244:$N282,AP$2:AP$8,0)),"--")</f>
        <v>--</v>
      </c>
      <c r="AQ480" s="40" t="str">
        <f>IFERROR(INDEX($Z$2:$Z$8,MATCH(Manuel!$B244:$N282,AQ$2:AQ$8,0)),"--")</f>
        <v>--</v>
      </c>
      <c r="AR480" s="40" t="str">
        <f>IFERROR(INDEX($Z$2:$Z$8,MATCH(Manuel!$B244:$N282,AR$2:AR$8,0)),"--")</f>
        <v>--</v>
      </c>
      <c r="AS480" s="40" t="str">
        <f>IFERROR(INDEX($Z$2:$Z$8,MATCH(Manuel!$B244:$N282,AS$2:AS$8,0)),"--")</f>
        <v>--</v>
      </c>
      <c r="AT480" s="40" t="str">
        <f>IFERROR(INDEX($Z$2:$Z$8,MATCH(Manuel!$B244:$N282,AT$2:AT$8,0)),"--")</f>
        <v>--</v>
      </c>
    </row>
    <row r="481" spans="26:46">
      <c r="Z481" s="96">
        <f>IFERROR(SUM(AA481:AT481)+Manuel!$C481,"")</f>
        <v>0</v>
      </c>
      <c r="AA481" s="33" t="str">
        <f>IFERROR(INDEX($Z$2:$Z$8,MATCH(Manuel!$B244:$N280,AA$2:AA$8,0)),"--")</f>
        <v>--</v>
      </c>
      <c r="AB481" s="40" t="str">
        <f>IFERROR(INDEX($Z$2:$Z$8,MATCH(Manuel!$B244:$N282,AB$2:AB$8,0)),"--")</f>
        <v>--</v>
      </c>
      <c r="AC481" s="40" t="str">
        <f>IFERROR(INDEX($Z$2:$Z$8,MATCH(Manuel!$B244:$N282,AC$2:AC$8,0)),"--")</f>
        <v>--</v>
      </c>
      <c r="AD481" s="40" t="str">
        <f>IFERROR(INDEX($Z$2:$Z$8,MATCH(Manuel!$B244:$N282,AD$2:AD$8,0)),"--")</f>
        <v>--</v>
      </c>
      <c r="AE481" s="40" t="str">
        <f>IFERROR(INDEX($Z$2:$Z$8,MATCH(Manuel!$B244:$N282,AE$2:AE$8,0)),"--")</f>
        <v>--</v>
      </c>
      <c r="AF481" s="40" t="str">
        <f>IFERROR(INDEX($Z$2:$Z$8,MATCH(Manuel!$B244:$N282,AF$2:AF$8,0)),"--")</f>
        <v>--</v>
      </c>
      <c r="AG481" s="40" t="str">
        <f>IFERROR(INDEX($Z$2:$Z$8,MATCH(Manuel!$B244:$N282,AG$2:AG$8,0)),"--")</f>
        <v>--</v>
      </c>
      <c r="AH481" s="40" t="str">
        <f>IFERROR(INDEX($Z$2:$Z$8,MATCH(Manuel!$B244:$N282,AH$2:AH$8,0)),"--")</f>
        <v>--</v>
      </c>
      <c r="AI481" s="40" t="str">
        <f>IFERROR(INDEX($Z$2:$Z$8,MATCH(Manuel!$B244:$N282,AI$2:AI$8,0)),"--")</f>
        <v>--</v>
      </c>
      <c r="AJ481" s="40" t="str">
        <f>IFERROR(INDEX($Z$2:$Z$8,MATCH(Manuel!$B244:$N282,AJ$2:AJ$8,0)),"--")</f>
        <v>--</v>
      </c>
      <c r="AK481" s="40" t="str">
        <f>IFERROR(INDEX($Z$2:$Z$8,MATCH(Manuel!$B244:$N282,AK$2:AK$8,0)),"--")</f>
        <v>--</v>
      </c>
      <c r="AL481" s="40" t="str">
        <f>IFERROR(INDEX($Z$2:$Z$8,MATCH(Manuel!$B244:$N282,AL$2:AL$8,0)),"--")</f>
        <v>--</v>
      </c>
      <c r="AM481" s="40" t="str">
        <f>IFERROR(INDEX($Z$2:$Z$8,MATCH(Manuel!$B244:$N282,AM$2:AM$8,0)),"--")</f>
        <v>--</v>
      </c>
      <c r="AN481" s="40" t="str">
        <f>IFERROR(INDEX($Z$2:$Z$8,MATCH(Manuel!$B244:$N282,AN$2:AN$8,0)),"--")</f>
        <v>--</v>
      </c>
      <c r="AO481" s="40" t="str">
        <f>IFERROR(INDEX($Z$2:$Z$8,MATCH(Manuel!$B244:$N282,AO$2:AO$8,0)),"--")</f>
        <v>--</v>
      </c>
      <c r="AP481" s="40" t="str">
        <f>IFERROR(INDEX($Z$2:$Z$8,MATCH(Manuel!$B244:$N282,AP$2:AP$8,0)),"--")</f>
        <v>--</v>
      </c>
      <c r="AQ481" s="40" t="str">
        <f>IFERROR(INDEX($Z$2:$Z$8,MATCH(Manuel!$B244:$N282,AQ$2:AQ$8,0)),"--")</f>
        <v>--</v>
      </c>
      <c r="AR481" s="40" t="str">
        <f>IFERROR(INDEX($Z$2:$Z$8,MATCH(Manuel!$B244:$N282,AR$2:AR$8,0)),"--")</f>
        <v>--</v>
      </c>
      <c r="AS481" s="40" t="str">
        <f>IFERROR(INDEX($Z$2:$Z$8,MATCH(Manuel!$B244:$N282,AS$2:AS$8,0)),"--")</f>
        <v>--</v>
      </c>
      <c r="AT481" s="40" t="str">
        <f>IFERROR(INDEX($Z$2:$Z$8,MATCH(Manuel!$B244:$N282,AT$2:AT$8,0)),"--")</f>
        <v>--</v>
      </c>
    </row>
    <row r="482" spans="26:46">
      <c r="Z482" s="96">
        <f>IFERROR(SUM(AA482:AT482)+Manuel!$C482,"")</f>
        <v>0</v>
      </c>
      <c r="AA482" s="33" t="str">
        <f>IFERROR(INDEX($Z$2:$Z$8,MATCH(Manuel!$B244:$N280,AA$2:AA$8,0)),"--")</f>
        <v>--</v>
      </c>
      <c r="AB482" s="40" t="str">
        <f>IFERROR(INDEX($Z$2:$Z$8,MATCH(Manuel!$B244:$N282,AB$2:AB$8,0)),"--")</f>
        <v>--</v>
      </c>
      <c r="AC482" s="40" t="str">
        <f>IFERROR(INDEX($Z$2:$Z$8,MATCH(Manuel!$B244:$N282,AC$2:AC$8,0)),"--")</f>
        <v>--</v>
      </c>
      <c r="AD482" s="40" t="str">
        <f>IFERROR(INDEX($Z$2:$Z$8,MATCH(Manuel!$B244:$N282,AD$2:AD$8,0)),"--")</f>
        <v>--</v>
      </c>
      <c r="AE482" s="40" t="str">
        <f>IFERROR(INDEX($Z$2:$Z$8,MATCH(Manuel!$B244:$N282,AE$2:AE$8,0)),"--")</f>
        <v>--</v>
      </c>
      <c r="AF482" s="40" t="str">
        <f>IFERROR(INDEX($Z$2:$Z$8,MATCH(Manuel!$B244:$N282,AF$2:AF$8,0)),"--")</f>
        <v>--</v>
      </c>
      <c r="AG482" s="40" t="str">
        <f>IFERROR(INDEX($Z$2:$Z$8,MATCH(Manuel!$B244:$N282,AG$2:AG$8,0)),"--")</f>
        <v>--</v>
      </c>
      <c r="AH482" s="40" t="str">
        <f>IFERROR(INDEX($Z$2:$Z$8,MATCH(Manuel!$B244:$N282,AH$2:AH$8,0)),"--")</f>
        <v>--</v>
      </c>
      <c r="AI482" s="40" t="str">
        <f>IFERROR(INDEX($Z$2:$Z$8,MATCH(Manuel!$B244:$N282,AI$2:AI$8,0)),"--")</f>
        <v>--</v>
      </c>
      <c r="AJ482" s="40" t="str">
        <f>IFERROR(INDEX($Z$2:$Z$8,MATCH(Manuel!$B244:$N282,AJ$2:AJ$8,0)),"--")</f>
        <v>--</v>
      </c>
      <c r="AK482" s="40" t="str">
        <f>IFERROR(INDEX($Z$2:$Z$8,MATCH(Manuel!$B244:$N282,AK$2:AK$8,0)),"--")</f>
        <v>--</v>
      </c>
      <c r="AL482" s="40" t="str">
        <f>IFERROR(INDEX($Z$2:$Z$8,MATCH(Manuel!$B244:$N282,AL$2:AL$8,0)),"--")</f>
        <v>--</v>
      </c>
      <c r="AM482" s="40" t="str">
        <f>IFERROR(INDEX($Z$2:$Z$8,MATCH(Manuel!$B244:$N282,AM$2:AM$8,0)),"--")</f>
        <v>--</v>
      </c>
      <c r="AN482" s="40" t="str">
        <f>IFERROR(INDEX($Z$2:$Z$8,MATCH(Manuel!$B244:$N282,AN$2:AN$8,0)),"--")</f>
        <v>--</v>
      </c>
      <c r="AO482" s="40" t="str">
        <f>IFERROR(INDEX($Z$2:$Z$8,MATCH(Manuel!$B244:$N282,AO$2:AO$8,0)),"--")</f>
        <v>--</v>
      </c>
      <c r="AP482" s="40" t="str">
        <f>IFERROR(INDEX($Z$2:$Z$8,MATCH(Manuel!$B244:$N282,AP$2:AP$8,0)),"--")</f>
        <v>--</v>
      </c>
      <c r="AQ482" s="40" t="str">
        <f>IFERROR(INDEX($Z$2:$Z$8,MATCH(Manuel!$B244:$N282,AQ$2:AQ$8,0)),"--")</f>
        <v>--</v>
      </c>
      <c r="AR482" s="40" t="str">
        <f>IFERROR(INDEX($Z$2:$Z$8,MATCH(Manuel!$B244:$N282,AR$2:AR$8,0)),"--")</f>
        <v>--</v>
      </c>
      <c r="AS482" s="40" t="str">
        <f>IFERROR(INDEX($Z$2:$Z$8,MATCH(Manuel!$B244:$N282,AS$2:AS$8,0)),"--")</f>
        <v>--</v>
      </c>
      <c r="AT482" s="40" t="str">
        <f>IFERROR(INDEX($Z$2:$Z$8,MATCH(Manuel!$B244:$N282,AT$2:AT$8,0)),"--")</f>
        <v>--</v>
      </c>
    </row>
    <row r="483" spans="26:46">
      <c r="Z483" s="96">
        <f>IFERROR(SUM(AA483:AT483)+Manuel!$C483,"")</f>
        <v>0</v>
      </c>
      <c r="AA483" s="33" t="str">
        <f>IFERROR(INDEX($Z$2:$Z$8,MATCH(Manuel!$B244:$N280,AA$2:AA$8,0)),"--")</f>
        <v>--</v>
      </c>
      <c r="AB483" s="40" t="str">
        <f>IFERROR(INDEX($Z$2:$Z$8,MATCH(Manuel!$B244:$N282,AB$2:AB$8,0)),"--")</f>
        <v>--</v>
      </c>
      <c r="AC483" s="40" t="str">
        <f>IFERROR(INDEX($Z$2:$Z$8,MATCH(Manuel!$B244:$N282,AC$2:AC$8,0)),"--")</f>
        <v>--</v>
      </c>
      <c r="AD483" s="40" t="str">
        <f>IFERROR(INDEX($Z$2:$Z$8,MATCH(Manuel!$B244:$N282,AD$2:AD$8,0)),"--")</f>
        <v>--</v>
      </c>
      <c r="AE483" s="40" t="str">
        <f>IFERROR(INDEX($Z$2:$Z$8,MATCH(Manuel!$B244:$N282,AE$2:AE$8,0)),"--")</f>
        <v>--</v>
      </c>
      <c r="AF483" s="40" t="str">
        <f>IFERROR(INDEX($Z$2:$Z$8,MATCH(Manuel!$B244:$N282,AF$2:AF$8,0)),"--")</f>
        <v>--</v>
      </c>
      <c r="AG483" s="40" t="str">
        <f>IFERROR(INDEX($Z$2:$Z$8,MATCH(Manuel!$B244:$N282,AG$2:AG$8,0)),"--")</f>
        <v>--</v>
      </c>
      <c r="AH483" s="40" t="str">
        <f>IFERROR(INDEX($Z$2:$Z$8,MATCH(Manuel!$B244:$N282,AH$2:AH$8,0)),"--")</f>
        <v>--</v>
      </c>
      <c r="AI483" s="40" t="str">
        <f>IFERROR(INDEX($Z$2:$Z$8,MATCH(Manuel!$B244:$N282,AI$2:AI$8,0)),"--")</f>
        <v>--</v>
      </c>
      <c r="AJ483" s="40" t="str">
        <f>IFERROR(INDEX($Z$2:$Z$8,MATCH(Manuel!$B244:$N282,AJ$2:AJ$8,0)),"--")</f>
        <v>--</v>
      </c>
      <c r="AK483" s="40" t="str">
        <f>IFERROR(INDEX($Z$2:$Z$8,MATCH(Manuel!$B244:$N282,AK$2:AK$8,0)),"--")</f>
        <v>--</v>
      </c>
      <c r="AL483" s="40" t="str">
        <f>IFERROR(INDEX($Z$2:$Z$8,MATCH(Manuel!$B244:$N282,AL$2:AL$8,0)),"--")</f>
        <v>--</v>
      </c>
      <c r="AM483" s="40" t="str">
        <f>IFERROR(INDEX($Z$2:$Z$8,MATCH(Manuel!$B244:$N282,AM$2:AM$8,0)),"--")</f>
        <v>--</v>
      </c>
      <c r="AN483" s="40" t="str">
        <f>IFERROR(INDEX($Z$2:$Z$8,MATCH(Manuel!$B244:$N282,AN$2:AN$8,0)),"--")</f>
        <v>--</v>
      </c>
      <c r="AO483" s="40" t="str">
        <f>IFERROR(INDEX($Z$2:$Z$8,MATCH(Manuel!$B244:$N282,AO$2:AO$8,0)),"--")</f>
        <v>--</v>
      </c>
      <c r="AP483" s="40" t="str">
        <f>IFERROR(INDEX($Z$2:$Z$8,MATCH(Manuel!$B244:$N282,AP$2:AP$8,0)),"--")</f>
        <v>--</v>
      </c>
      <c r="AQ483" s="40" t="str">
        <f>IFERROR(INDEX($Z$2:$Z$8,MATCH(Manuel!$B244:$N282,AQ$2:AQ$8,0)),"--")</f>
        <v>--</v>
      </c>
      <c r="AR483" s="40" t="str">
        <f>IFERROR(INDEX($Z$2:$Z$8,MATCH(Manuel!$B244:$N282,AR$2:AR$8,0)),"--")</f>
        <v>--</v>
      </c>
      <c r="AS483" s="40" t="str">
        <f>IFERROR(INDEX($Z$2:$Z$8,MATCH(Manuel!$B244:$N282,AS$2:AS$8,0)),"--")</f>
        <v>--</v>
      </c>
      <c r="AT483" s="40" t="str">
        <f>IFERROR(INDEX($Z$2:$Z$8,MATCH(Manuel!$B244:$N282,AT$2:AT$8,0)),"--")</f>
        <v>--</v>
      </c>
    </row>
    <row r="484" spans="26:46">
      <c r="Z484" s="96">
        <f>IFERROR(SUM(AA484:AT484)+Manuel!$C484,"")</f>
        <v>0</v>
      </c>
      <c r="AA484" s="33" t="str">
        <f>IFERROR(INDEX($Z$2:$Z$8,MATCH(Manuel!$B244:$N280,AA$2:AA$8,0)),"--")</f>
        <v>--</v>
      </c>
      <c r="AB484" s="40" t="str">
        <f>IFERROR(INDEX($Z$2:$Z$8,MATCH(Manuel!$B244:$N282,AB$2:AB$8,0)),"--")</f>
        <v>--</v>
      </c>
      <c r="AC484" s="40" t="str">
        <f>IFERROR(INDEX($Z$2:$Z$8,MATCH(Manuel!$B244:$N282,AC$2:AC$8,0)),"--")</f>
        <v>--</v>
      </c>
      <c r="AD484" s="40" t="str">
        <f>IFERROR(INDEX($Z$2:$Z$8,MATCH(Manuel!$B244:$N282,AD$2:AD$8,0)),"--")</f>
        <v>--</v>
      </c>
      <c r="AE484" s="40" t="str">
        <f>IFERROR(INDEX($Z$2:$Z$8,MATCH(Manuel!$B244:$N282,AE$2:AE$8,0)),"--")</f>
        <v>--</v>
      </c>
      <c r="AF484" s="40" t="str">
        <f>IFERROR(INDEX($Z$2:$Z$8,MATCH(Manuel!$B244:$N282,AF$2:AF$8,0)),"--")</f>
        <v>--</v>
      </c>
      <c r="AG484" s="40" t="str">
        <f>IFERROR(INDEX($Z$2:$Z$8,MATCH(Manuel!$B244:$N282,AG$2:AG$8,0)),"--")</f>
        <v>--</v>
      </c>
      <c r="AH484" s="40" t="str">
        <f>IFERROR(INDEX($Z$2:$Z$8,MATCH(Manuel!$B244:$N282,AH$2:AH$8,0)),"--")</f>
        <v>--</v>
      </c>
      <c r="AI484" s="40" t="str">
        <f>IFERROR(INDEX($Z$2:$Z$8,MATCH(Manuel!$B244:$N282,AI$2:AI$8,0)),"--")</f>
        <v>--</v>
      </c>
      <c r="AJ484" s="40" t="str">
        <f>IFERROR(INDEX($Z$2:$Z$8,MATCH(Manuel!$B244:$N282,AJ$2:AJ$8,0)),"--")</f>
        <v>--</v>
      </c>
      <c r="AK484" s="40" t="str">
        <f>IFERROR(INDEX($Z$2:$Z$8,MATCH(Manuel!$B244:$N282,AK$2:AK$8,0)),"--")</f>
        <v>--</v>
      </c>
      <c r="AL484" s="40" t="str">
        <f>IFERROR(INDEX($Z$2:$Z$8,MATCH(Manuel!$B244:$N282,AL$2:AL$8,0)),"--")</f>
        <v>--</v>
      </c>
      <c r="AM484" s="40" t="str">
        <f>IFERROR(INDEX($Z$2:$Z$8,MATCH(Manuel!$B244:$N282,AM$2:AM$8,0)),"--")</f>
        <v>--</v>
      </c>
      <c r="AN484" s="40" t="str">
        <f>IFERROR(INDEX($Z$2:$Z$8,MATCH(Manuel!$B244:$N282,AN$2:AN$8,0)),"--")</f>
        <v>--</v>
      </c>
      <c r="AO484" s="40" t="str">
        <f>IFERROR(INDEX($Z$2:$Z$8,MATCH(Manuel!$B244:$N282,AO$2:AO$8,0)),"--")</f>
        <v>--</v>
      </c>
      <c r="AP484" s="40" t="str">
        <f>IFERROR(INDEX($Z$2:$Z$8,MATCH(Manuel!$B244:$N282,AP$2:AP$8,0)),"--")</f>
        <v>--</v>
      </c>
      <c r="AQ484" s="40" t="str">
        <f>IFERROR(INDEX($Z$2:$Z$8,MATCH(Manuel!$B244:$N282,AQ$2:AQ$8,0)),"--")</f>
        <v>--</v>
      </c>
      <c r="AR484" s="40" t="str">
        <f>IFERROR(INDEX($Z$2:$Z$8,MATCH(Manuel!$B244:$N282,AR$2:AR$8,0)),"--")</f>
        <v>--</v>
      </c>
      <c r="AS484" s="40" t="str">
        <f>IFERROR(INDEX($Z$2:$Z$8,MATCH(Manuel!$B244:$N282,AS$2:AS$8,0)),"--")</f>
        <v>--</v>
      </c>
      <c r="AT484" s="40" t="str">
        <f>IFERROR(INDEX($Z$2:$Z$8,MATCH(Manuel!$B244:$N282,AT$2:AT$8,0)),"--")</f>
        <v>--</v>
      </c>
    </row>
    <row r="485" spans="26:46">
      <c r="Z485" s="96">
        <f>IFERROR(SUM(AA485:AT485)+Manuel!$C482,"")</f>
        <v>0</v>
      </c>
      <c r="AA485" s="33" t="str">
        <f>IFERROR(INDEX($Z$2:$Z$8,MATCH(Manuel!$E482,AA$2:AA$8,0)),"--")</f>
        <v>--</v>
      </c>
      <c r="AB485" s="33" t="str">
        <f>IFERROR(INDEX($Z$2:$Z$8,MATCH(Manuel!$F482,AB$2:AB$8,0)),"--")</f>
        <v>--</v>
      </c>
      <c r="AC485" s="33" t="str">
        <f>IFERROR(INDEX($Z$2:$Z$8,MATCH(Manuel!$G482,AC$2:AC$8,0)),"--")</f>
        <v>--</v>
      </c>
      <c r="AD485" s="33" t="str">
        <f>IFERROR(INDEX($Z$2:$Z$8,MATCH(Manuel!$H482,AD$2:AD$8,0)),"--")</f>
        <v>--</v>
      </c>
      <c r="AE485" s="33" t="str">
        <f>IFERROR(INDEX($Z$2:$Z$8,MATCH(Manuel!$I482,AE$2:AE$8,0)),"--")</f>
        <v>--</v>
      </c>
      <c r="AF485" s="33" t="str">
        <f>IFERROR(INDEX($Z$2:$Z$8,MATCH(Manuel!$J482,AF$2:AF$8,0)),"--")</f>
        <v>--</v>
      </c>
      <c r="AG485" s="33" t="str">
        <f>IFERROR(INDEX($Z$2:$Z$8,MATCH(Manuel!$K482,AG$2:AG$8,0)),"--")</f>
        <v>--</v>
      </c>
      <c r="AH485" s="33" t="str">
        <f>IFERROR(INDEX($Z$2:$Z$8,MATCH(Manuel!$L482,AH$2:AH$8,0)),"--")</f>
        <v>--</v>
      </c>
      <c r="AI485" s="33" t="str">
        <f>IFERROR(INDEX($Z$2:$Z$8,MATCH(Manuel!$M482,AI$2:AI$8,0)),"--")</f>
        <v>--</v>
      </c>
      <c r="AJ485" s="33" t="str">
        <f>IFERROR(INDEX($Z$2:$Z$8,MATCH(Manuel!$N482,AJ$2:AJ$8,0)),"--")</f>
        <v>--</v>
      </c>
      <c r="AK485" s="33" t="str">
        <f>IFERROR(INDEX($Z$2:$Z$8,MATCH(Manuel!#REF!,AK$2:AK$8,0)),"--")</f>
        <v>--</v>
      </c>
      <c r="AL485" s="33" t="str">
        <f>IFERROR(INDEX($Z$2:$Z$8,MATCH(Manuel!#REF!,AL$2:AL$8,0)),"--")</f>
        <v>--</v>
      </c>
      <c r="AM485" s="33" t="str">
        <f>IFERROR(INDEX($Z$2:$Z$8,MATCH(Manuel!$C482,AM$2:AM$8,0)),"--")</f>
        <v>--</v>
      </c>
      <c r="AN485" s="33" t="str">
        <f>IFERROR(INDEX($Z$2:$Z$8,MATCH(Manuel!$D482,AN$2:AN$8,0)),"--")</f>
        <v>--</v>
      </c>
      <c r="AO485" s="33" t="str">
        <f>IFERROR(INDEX($Z$2:$Z$8,MATCH(Manuel!$E482,AO$2:AO$8,0)),"--")</f>
        <v>--</v>
      </c>
      <c r="AP485" s="33" t="str">
        <f>IFERROR(INDEX($Z$2:$Z$8,MATCH(Manuel!$F482,AP$2:AP$8,0)),"--")</f>
        <v>--</v>
      </c>
      <c r="AQ485" s="33" t="str">
        <f>IFERROR(INDEX($Z$2:$Z$8,MATCH(Manuel!$G482,AQ$2:AQ$8,0)),"--")</f>
        <v>--</v>
      </c>
      <c r="AR485" s="33" t="str">
        <f>IFERROR(INDEX($Z$2:$Z$8,MATCH(Manuel!$H482,AR$2:AR$8,0)),"--")</f>
        <v>--</v>
      </c>
      <c r="AS485" s="33" t="str">
        <f>IFERROR(INDEX($Z$2:$Z$8,MATCH(Manuel!$I482,AS$2:AS$8,0)),"--")</f>
        <v>--</v>
      </c>
      <c r="AT485" s="33" t="str">
        <f>IFERROR(INDEX($Z$2:$Z$8,MATCH(Manuel!$J482,AT$2:AT$8,0)),"--")</f>
        <v>--</v>
      </c>
    </row>
    <row r="486" spans="26:46">
      <c r="Z486" s="96">
        <f>IFERROR(SUM(AA486:AT486)+Manuel!$C483,"")</f>
        <v>0</v>
      </c>
      <c r="AA486" s="33" t="str">
        <f>IFERROR(INDEX($Z$2:$Z$8,MATCH(Manuel!$E483,AA$2:AA$8,0)),"--")</f>
        <v>--</v>
      </c>
      <c r="AB486" s="33" t="str">
        <f>IFERROR(INDEX($Z$2:$Z$8,MATCH(Manuel!$F483,AB$2:AB$8,0)),"--")</f>
        <v>--</v>
      </c>
      <c r="AC486" s="33" t="str">
        <f>IFERROR(INDEX($Z$2:$Z$8,MATCH(Manuel!$G483,AC$2:AC$8,0)),"--")</f>
        <v>--</v>
      </c>
      <c r="AD486" s="33" t="str">
        <f>IFERROR(INDEX($Z$2:$Z$8,MATCH(Manuel!$H483,AD$2:AD$8,0)),"--")</f>
        <v>--</v>
      </c>
      <c r="AE486" s="33" t="str">
        <f>IFERROR(INDEX($Z$2:$Z$8,MATCH(Manuel!$I483,AE$2:AE$8,0)),"--")</f>
        <v>--</v>
      </c>
      <c r="AF486" s="33" t="str">
        <f>IFERROR(INDEX($Z$2:$Z$8,MATCH(Manuel!$J483,AF$2:AF$8,0)),"--")</f>
        <v>--</v>
      </c>
      <c r="AG486" s="33" t="str">
        <f>IFERROR(INDEX($Z$2:$Z$8,MATCH(Manuel!$K483,AG$2:AG$8,0)),"--")</f>
        <v>--</v>
      </c>
      <c r="AH486" s="33" t="str">
        <f>IFERROR(INDEX($Z$2:$Z$8,MATCH(Manuel!$L483,AH$2:AH$8,0)),"--")</f>
        <v>--</v>
      </c>
      <c r="AI486" s="33" t="str">
        <f>IFERROR(INDEX($Z$2:$Z$8,MATCH(Manuel!$M483,AI$2:AI$8,0)),"--")</f>
        <v>--</v>
      </c>
      <c r="AJ486" s="33" t="str">
        <f>IFERROR(INDEX($Z$2:$Z$8,MATCH(Manuel!$N483,AJ$2:AJ$8,0)),"--")</f>
        <v>--</v>
      </c>
      <c r="AK486" s="33" t="str">
        <f>IFERROR(INDEX($Z$2:$Z$8,MATCH(Manuel!#REF!,AK$2:AK$8,0)),"--")</f>
        <v>--</v>
      </c>
      <c r="AL486" s="33" t="str">
        <f>IFERROR(INDEX($Z$2:$Z$8,MATCH(Manuel!#REF!,AL$2:AL$8,0)),"--")</f>
        <v>--</v>
      </c>
      <c r="AM486" s="33" t="str">
        <f>IFERROR(INDEX($Z$2:$Z$8,MATCH(Manuel!$C483,AM$2:AM$8,0)),"--")</f>
        <v>--</v>
      </c>
      <c r="AN486" s="33" t="str">
        <f>IFERROR(INDEX($Z$2:$Z$8,MATCH(Manuel!$D483,AN$2:AN$8,0)),"--")</f>
        <v>--</v>
      </c>
      <c r="AO486" s="33" t="str">
        <f>IFERROR(INDEX($Z$2:$Z$8,MATCH(Manuel!$E483,AO$2:AO$8,0)),"--")</f>
        <v>--</v>
      </c>
      <c r="AP486" s="33" t="str">
        <f>IFERROR(INDEX($Z$2:$Z$8,MATCH(Manuel!$F483,AP$2:AP$8,0)),"--")</f>
        <v>--</v>
      </c>
      <c r="AQ486" s="33" t="str">
        <f>IFERROR(INDEX($Z$2:$Z$8,MATCH(Manuel!$G483,AQ$2:AQ$8,0)),"--")</f>
        <v>--</v>
      </c>
      <c r="AR486" s="33" t="str">
        <f>IFERROR(INDEX($Z$2:$Z$8,MATCH(Manuel!$H483,AR$2:AR$8,0)),"--")</f>
        <v>--</v>
      </c>
      <c r="AS486" s="33" t="str">
        <f>IFERROR(INDEX($Z$2:$Z$8,MATCH(Manuel!$I483,AS$2:AS$8,0)),"--")</f>
        <v>--</v>
      </c>
      <c r="AT486" s="33" t="str">
        <f>IFERROR(INDEX($Z$2:$Z$8,MATCH(Manuel!$J483,AT$2:AT$8,0)),"--")</f>
        <v>--</v>
      </c>
    </row>
    <row r="487" spans="26:46">
      <c r="Z487" s="96">
        <f>IFERROR(SUM(AA487:AT487)+Manuel!$C484,"")</f>
        <v>0</v>
      </c>
      <c r="AA487" s="33" t="str">
        <f>IFERROR(INDEX($Z$2:$Z$8,MATCH(Manuel!$E484,AA$2:AA$8,0)),"--")</f>
        <v>--</v>
      </c>
      <c r="AB487" s="33" t="str">
        <f>IFERROR(INDEX($Z$2:$Z$8,MATCH(Manuel!$F484,AB$2:AB$8,0)),"--")</f>
        <v>--</v>
      </c>
      <c r="AC487" s="33" t="str">
        <f>IFERROR(INDEX($Z$2:$Z$8,MATCH(Manuel!$G484,AC$2:AC$8,0)),"--")</f>
        <v>--</v>
      </c>
      <c r="AD487" s="33" t="str">
        <f>IFERROR(INDEX($Z$2:$Z$8,MATCH(Manuel!$H484,AD$2:AD$8,0)),"--")</f>
        <v>--</v>
      </c>
      <c r="AE487" s="33" t="str">
        <f>IFERROR(INDEX($Z$2:$Z$8,MATCH(Manuel!$I484,AE$2:AE$8,0)),"--")</f>
        <v>--</v>
      </c>
      <c r="AF487" s="33" t="str">
        <f>IFERROR(INDEX($Z$2:$Z$8,MATCH(Manuel!$J484,AF$2:AF$8,0)),"--")</f>
        <v>--</v>
      </c>
      <c r="AG487" s="33" t="str">
        <f>IFERROR(INDEX($Z$2:$Z$8,MATCH(Manuel!$K484,AG$2:AG$8,0)),"--")</f>
        <v>--</v>
      </c>
      <c r="AH487" s="33" t="str">
        <f>IFERROR(INDEX($Z$2:$Z$8,MATCH(Manuel!$L484,AH$2:AH$8,0)),"--")</f>
        <v>--</v>
      </c>
      <c r="AI487" s="33" t="str">
        <f>IFERROR(INDEX($Z$2:$Z$8,MATCH(Manuel!$M484,AI$2:AI$8,0)),"--")</f>
        <v>--</v>
      </c>
      <c r="AJ487" s="33" t="str">
        <f>IFERROR(INDEX($Z$2:$Z$8,MATCH(Manuel!$N484,AJ$2:AJ$8,0)),"--")</f>
        <v>--</v>
      </c>
      <c r="AK487" s="33" t="str">
        <f>IFERROR(INDEX($Z$2:$Z$8,MATCH(Manuel!#REF!,AK$2:AK$8,0)),"--")</f>
        <v>--</v>
      </c>
      <c r="AL487" s="33" t="str">
        <f>IFERROR(INDEX($Z$2:$Z$8,MATCH(Manuel!#REF!,AL$2:AL$8,0)),"--")</f>
        <v>--</v>
      </c>
      <c r="AM487" s="33" t="str">
        <f>IFERROR(INDEX($Z$2:$Z$8,MATCH(Manuel!$C484,AM$2:AM$8,0)),"--")</f>
        <v>--</v>
      </c>
      <c r="AN487" s="33" t="str">
        <f>IFERROR(INDEX($Z$2:$Z$8,MATCH(Manuel!$D484,AN$2:AN$8,0)),"--")</f>
        <v>--</v>
      </c>
      <c r="AO487" s="33" t="str">
        <f>IFERROR(INDEX($Z$2:$Z$8,MATCH(Manuel!$E484,AO$2:AO$8,0)),"--")</f>
        <v>--</v>
      </c>
      <c r="AP487" s="33" t="str">
        <f>IFERROR(INDEX($Z$2:$Z$8,MATCH(Manuel!$F484,AP$2:AP$8,0)),"--")</f>
        <v>--</v>
      </c>
      <c r="AQ487" s="33" t="str">
        <f>IFERROR(INDEX($Z$2:$Z$8,MATCH(Manuel!$G484,AQ$2:AQ$8,0)),"--")</f>
        <v>--</v>
      </c>
      <c r="AR487" s="33" t="str">
        <f>IFERROR(INDEX($Z$2:$Z$8,MATCH(Manuel!$H484,AR$2:AR$8,0)),"--")</f>
        <v>--</v>
      </c>
      <c r="AS487" s="33" t="str">
        <f>IFERROR(INDEX($Z$2:$Z$8,MATCH(Manuel!$I484,AS$2:AS$8,0)),"--")</f>
        <v>--</v>
      </c>
      <c r="AT487" s="33" t="str">
        <f>IFERROR(INDEX($Z$2:$Z$8,MATCH(Manuel!$J484,AT$2:AT$8,0)),"--")</f>
        <v>--</v>
      </c>
    </row>
    <row r="488" spans="26:46">
      <c r="Z488" s="96">
        <f>IFERROR(SUM(AA488:AT488)+Manuel!$C485,"")</f>
        <v>0</v>
      </c>
      <c r="AA488" s="33" t="str">
        <f>IFERROR(INDEX($Z$2:$Z$8,MATCH(Manuel!$E485,AA$2:AA$8,0)),"--")</f>
        <v>--</v>
      </c>
      <c r="AB488" s="33" t="str">
        <f>IFERROR(INDEX($Z$2:$Z$8,MATCH(Manuel!$F485,AB$2:AB$8,0)),"--")</f>
        <v>--</v>
      </c>
      <c r="AC488" s="33" t="str">
        <f>IFERROR(INDEX($Z$2:$Z$8,MATCH(Manuel!$G485,AC$2:AC$8,0)),"--")</f>
        <v>--</v>
      </c>
      <c r="AD488" s="33" t="str">
        <f>IFERROR(INDEX($Z$2:$Z$8,MATCH(Manuel!$H485,AD$2:AD$8,0)),"--")</f>
        <v>--</v>
      </c>
      <c r="AE488" s="33" t="str">
        <f>IFERROR(INDEX($Z$2:$Z$8,MATCH(Manuel!$I485,AE$2:AE$8,0)),"--")</f>
        <v>--</v>
      </c>
      <c r="AF488" s="33" t="str">
        <f>IFERROR(INDEX($Z$2:$Z$8,MATCH(Manuel!$J485,AF$2:AF$8,0)),"--")</f>
        <v>--</v>
      </c>
      <c r="AG488" s="33" t="str">
        <f>IFERROR(INDEX($Z$2:$Z$8,MATCH(Manuel!$K485,AG$2:AG$8,0)),"--")</f>
        <v>--</v>
      </c>
      <c r="AH488" s="33" t="str">
        <f>IFERROR(INDEX($Z$2:$Z$8,MATCH(Manuel!$L485,AH$2:AH$8,0)),"--")</f>
        <v>--</v>
      </c>
      <c r="AI488" s="33" t="str">
        <f>IFERROR(INDEX($Z$2:$Z$8,MATCH(Manuel!$M485,AI$2:AI$8,0)),"--")</f>
        <v>--</v>
      </c>
      <c r="AJ488" s="33" t="str">
        <f>IFERROR(INDEX($Z$2:$Z$8,MATCH(Manuel!$N485,AJ$2:AJ$8,0)),"--")</f>
        <v>--</v>
      </c>
      <c r="AK488" s="33" t="str">
        <f>IFERROR(INDEX($Z$2:$Z$8,MATCH(Manuel!#REF!,AK$2:AK$8,0)),"--")</f>
        <v>--</v>
      </c>
      <c r="AL488" s="33" t="str">
        <f>IFERROR(INDEX($Z$2:$Z$8,MATCH(Manuel!#REF!,AL$2:AL$8,0)),"--")</f>
        <v>--</v>
      </c>
      <c r="AM488" s="33" t="str">
        <f>IFERROR(INDEX($Z$2:$Z$8,MATCH(Manuel!$C485,AM$2:AM$8,0)),"--")</f>
        <v>--</v>
      </c>
      <c r="AN488" s="33" t="str">
        <f>IFERROR(INDEX($Z$2:$Z$8,MATCH(Manuel!$D485,AN$2:AN$8,0)),"--")</f>
        <v>--</v>
      </c>
      <c r="AO488" s="33" t="str">
        <f>IFERROR(INDEX($Z$2:$Z$8,MATCH(Manuel!$E485,AO$2:AO$8,0)),"--")</f>
        <v>--</v>
      </c>
      <c r="AP488" s="33" t="str">
        <f>IFERROR(INDEX($Z$2:$Z$8,MATCH(Manuel!$F485,AP$2:AP$8,0)),"--")</f>
        <v>--</v>
      </c>
      <c r="AQ488" s="33" t="str">
        <f>IFERROR(INDEX($Z$2:$Z$8,MATCH(Manuel!$G485,AQ$2:AQ$8,0)),"--")</f>
        <v>--</v>
      </c>
      <c r="AR488" s="33" t="str">
        <f>IFERROR(INDEX($Z$2:$Z$8,MATCH(Manuel!$H485,AR$2:AR$8,0)),"--")</f>
        <v>--</v>
      </c>
      <c r="AS488" s="33" t="str">
        <f>IFERROR(INDEX($Z$2:$Z$8,MATCH(Manuel!$I485,AS$2:AS$8,0)),"--")</f>
        <v>--</v>
      </c>
      <c r="AT488" s="33" t="str">
        <f>IFERROR(INDEX($Z$2:$Z$8,MATCH(Manuel!$J485,AT$2:AT$8,0)),"--")</f>
        <v>--</v>
      </c>
    </row>
    <row r="489" spans="26:46">
      <c r="Z489" s="96">
        <f>IFERROR(SUM(AA489:AT489)+Manuel!$C486,"")</f>
        <v>0</v>
      </c>
      <c r="AA489" s="33" t="str">
        <f>IFERROR(INDEX($Z$2:$Z$8,MATCH(Manuel!$E486,AA$2:AA$8,0)),"--")</f>
        <v>--</v>
      </c>
      <c r="AB489" s="33" t="str">
        <f>IFERROR(INDEX($Z$2:$Z$8,MATCH(Manuel!$F486,AB$2:AB$8,0)),"--")</f>
        <v>--</v>
      </c>
      <c r="AC489" s="33" t="str">
        <f>IFERROR(INDEX($Z$2:$Z$8,MATCH(Manuel!$G486,AC$2:AC$8,0)),"--")</f>
        <v>--</v>
      </c>
      <c r="AD489" s="33" t="str">
        <f>IFERROR(INDEX($Z$2:$Z$8,MATCH(Manuel!$H486,AD$2:AD$8,0)),"--")</f>
        <v>--</v>
      </c>
      <c r="AE489" s="33" t="str">
        <f>IFERROR(INDEX($Z$2:$Z$8,MATCH(Manuel!$I486,AE$2:AE$8,0)),"--")</f>
        <v>--</v>
      </c>
      <c r="AF489" s="33" t="str">
        <f>IFERROR(INDEX($Z$2:$Z$8,MATCH(Manuel!$J486,AF$2:AF$8,0)),"--")</f>
        <v>--</v>
      </c>
      <c r="AG489" s="33" t="str">
        <f>IFERROR(INDEX($Z$2:$Z$8,MATCH(Manuel!$K486,AG$2:AG$8,0)),"--")</f>
        <v>--</v>
      </c>
      <c r="AH489" s="33" t="str">
        <f>IFERROR(INDEX($Z$2:$Z$8,MATCH(Manuel!$L486,AH$2:AH$8,0)),"--")</f>
        <v>--</v>
      </c>
      <c r="AI489" s="33" t="str">
        <f>IFERROR(INDEX($Z$2:$Z$8,MATCH(Manuel!$M486,AI$2:AI$8,0)),"--")</f>
        <v>--</v>
      </c>
      <c r="AJ489" s="33" t="str">
        <f>IFERROR(INDEX($Z$2:$Z$8,MATCH(Manuel!$N486,AJ$2:AJ$8,0)),"--")</f>
        <v>--</v>
      </c>
      <c r="AK489" s="33" t="str">
        <f>IFERROR(INDEX($Z$2:$Z$8,MATCH(Manuel!#REF!,AK$2:AK$8,0)),"--")</f>
        <v>--</v>
      </c>
      <c r="AL489" s="33" t="str">
        <f>IFERROR(INDEX($Z$2:$Z$8,MATCH(Manuel!#REF!,AL$2:AL$8,0)),"--")</f>
        <v>--</v>
      </c>
      <c r="AM489" s="33" t="str">
        <f>IFERROR(INDEX($Z$2:$Z$8,MATCH(Manuel!$C486,AM$2:AM$8,0)),"--")</f>
        <v>--</v>
      </c>
      <c r="AN489" s="33" t="str">
        <f>IFERROR(INDEX($Z$2:$Z$8,MATCH(Manuel!$D486,AN$2:AN$8,0)),"--")</f>
        <v>--</v>
      </c>
      <c r="AO489" s="33" t="str">
        <f>IFERROR(INDEX($Z$2:$Z$8,MATCH(Manuel!$E486,AO$2:AO$8,0)),"--")</f>
        <v>--</v>
      </c>
      <c r="AP489" s="33" t="str">
        <f>IFERROR(INDEX($Z$2:$Z$8,MATCH(Manuel!$F486,AP$2:AP$8,0)),"--")</f>
        <v>--</v>
      </c>
      <c r="AQ489" s="33" t="str">
        <f>IFERROR(INDEX($Z$2:$Z$8,MATCH(Manuel!$G486,AQ$2:AQ$8,0)),"--")</f>
        <v>--</v>
      </c>
      <c r="AR489" s="33" t="str">
        <f>IFERROR(INDEX($Z$2:$Z$8,MATCH(Manuel!$H486,AR$2:AR$8,0)),"--")</f>
        <v>--</v>
      </c>
      <c r="AS489" s="33" t="str">
        <f>IFERROR(INDEX($Z$2:$Z$8,MATCH(Manuel!$I486,AS$2:AS$8,0)),"--")</f>
        <v>--</v>
      </c>
      <c r="AT489" s="33" t="str">
        <f>IFERROR(INDEX($Z$2:$Z$8,MATCH(Manuel!$J486,AT$2:AT$8,0)),"--")</f>
        <v>--</v>
      </c>
    </row>
    <row r="490" spans="26:46">
      <c r="Z490" s="96">
        <f>IFERROR(SUM(AA490:AT490)+Manuel!$C487,"")</f>
        <v>0</v>
      </c>
      <c r="AA490" s="33" t="str">
        <f>IFERROR(INDEX($Z$2:$Z$8,MATCH(Manuel!$E487,AA$2:AA$8,0)),"--")</f>
        <v>--</v>
      </c>
      <c r="AB490" s="33" t="str">
        <f>IFERROR(INDEX($Z$2:$Z$8,MATCH(Manuel!$F487,AB$2:AB$8,0)),"--")</f>
        <v>--</v>
      </c>
      <c r="AC490" s="33" t="str">
        <f>IFERROR(INDEX($Z$2:$Z$8,MATCH(Manuel!$G487,AC$2:AC$8,0)),"--")</f>
        <v>--</v>
      </c>
      <c r="AD490" s="33" t="str">
        <f>IFERROR(INDEX($Z$2:$Z$8,MATCH(Manuel!$H487,AD$2:AD$8,0)),"--")</f>
        <v>--</v>
      </c>
      <c r="AE490" s="33" t="str">
        <f>IFERROR(INDEX($Z$2:$Z$8,MATCH(Manuel!$I487,AE$2:AE$8,0)),"--")</f>
        <v>--</v>
      </c>
      <c r="AF490" s="33" t="str">
        <f>IFERROR(INDEX($Z$2:$Z$8,MATCH(Manuel!$J487,AF$2:AF$8,0)),"--")</f>
        <v>--</v>
      </c>
      <c r="AG490" s="33" t="str">
        <f>IFERROR(INDEX($Z$2:$Z$8,MATCH(Manuel!$K487,AG$2:AG$8,0)),"--")</f>
        <v>--</v>
      </c>
      <c r="AH490" s="33" t="str">
        <f>IFERROR(INDEX($Z$2:$Z$8,MATCH(Manuel!$L487,AH$2:AH$8,0)),"--")</f>
        <v>--</v>
      </c>
      <c r="AI490" s="33" t="str">
        <f>IFERROR(INDEX($Z$2:$Z$8,MATCH(Manuel!$M487,AI$2:AI$8,0)),"--")</f>
        <v>--</v>
      </c>
      <c r="AJ490" s="33" t="str">
        <f>IFERROR(INDEX($Z$2:$Z$8,MATCH(Manuel!$N487,AJ$2:AJ$8,0)),"--")</f>
        <v>--</v>
      </c>
      <c r="AK490" s="33" t="str">
        <f>IFERROR(INDEX($Z$2:$Z$8,MATCH(Manuel!#REF!,AK$2:AK$8,0)),"--")</f>
        <v>--</v>
      </c>
      <c r="AL490" s="33" t="str">
        <f>IFERROR(INDEX($Z$2:$Z$8,MATCH(Manuel!#REF!,AL$2:AL$8,0)),"--")</f>
        <v>--</v>
      </c>
      <c r="AM490" s="33" t="str">
        <f>IFERROR(INDEX($Z$2:$Z$8,MATCH(Manuel!$C487,AM$2:AM$8,0)),"--")</f>
        <v>--</v>
      </c>
      <c r="AN490" s="33" t="str">
        <f>IFERROR(INDEX($Z$2:$Z$8,MATCH(Manuel!$D487,AN$2:AN$8,0)),"--")</f>
        <v>--</v>
      </c>
      <c r="AO490" s="33" t="str">
        <f>IFERROR(INDEX($Z$2:$Z$8,MATCH(Manuel!$E487,AO$2:AO$8,0)),"--")</f>
        <v>--</v>
      </c>
      <c r="AP490" s="33" t="str">
        <f>IFERROR(INDEX($Z$2:$Z$8,MATCH(Manuel!$F487,AP$2:AP$8,0)),"--")</f>
        <v>--</v>
      </c>
      <c r="AQ490" s="33" t="str">
        <f>IFERROR(INDEX($Z$2:$Z$8,MATCH(Manuel!$G487,AQ$2:AQ$8,0)),"--")</f>
        <v>--</v>
      </c>
      <c r="AR490" s="33" t="str">
        <f>IFERROR(INDEX($Z$2:$Z$8,MATCH(Manuel!$H487,AR$2:AR$8,0)),"--")</f>
        <v>--</v>
      </c>
      <c r="AS490" s="33" t="str">
        <f>IFERROR(INDEX($Z$2:$Z$8,MATCH(Manuel!$I487,AS$2:AS$8,0)),"--")</f>
        <v>--</v>
      </c>
      <c r="AT490" s="33" t="str">
        <f>IFERROR(INDEX($Z$2:$Z$8,MATCH(Manuel!$J487,AT$2:AT$8,0)),"--")</f>
        <v>--</v>
      </c>
    </row>
    <row r="491" spans="26:46">
      <c r="Z491" s="96">
        <f>IFERROR(SUM(AA491:AT491)+Manuel!$C488,"")</f>
        <v>0</v>
      </c>
      <c r="AA491" s="33" t="str">
        <f>IFERROR(INDEX($Z$2:$Z$8,MATCH(Manuel!$E488,AA$2:AA$8,0)),"--")</f>
        <v>--</v>
      </c>
      <c r="AB491" s="33" t="str">
        <f>IFERROR(INDEX($Z$2:$Z$8,MATCH(Manuel!$F488,AB$2:AB$8,0)),"--")</f>
        <v>--</v>
      </c>
      <c r="AC491" s="33" t="str">
        <f>IFERROR(INDEX($Z$2:$Z$8,MATCH(Manuel!$G488,AC$2:AC$8,0)),"--")</f>
        <v>--</v>
      </c>
      <c r="AD491" s="33" t="str">
        <f>IFERROR(INDEX($Z$2:$Z$8,MATCH(Manuel!$H488,AD$2:AD$8,0)),"--")</f>
        <v>--</v>
      </c>
      <c r="AE491" s="33" t="str">
        <f>IFERROR(INDEX($Z$2:$Z$8,MATCH(Manuel!$I488,AE$2:AE$8,0)),"--")</f>
        <v>--</v>
      </c>
      <c r="AF491" s="33" t="str">
        <f>IFERROR(INDEX($Z$2:$Z$8,MATCH(Manuel!$J488,AF$2:AF$8,0)),"--")</f>
        <v>--</v>
      </c>
      <c r="AG491" s="33" t="str">
        <f>IFERROR(INDEX($Z$2:$Z$8,MATCH(Manuel!$K488,AG$2:AG$8,0)),"--")</f>
        <v>--</v>
      </c>
      <c r="AH491" s="33" t="str">
        <f>IFERROR(INDEX($Z$2:$Z$8,MATCH(Manuel!$L488,AH$2:AH$8,0)),"--")</f>
        <v>--</v>
      </c>
      <c r="AI491" s="33" t="str">
        <f>IFERROR(INDEX($Z$2:$Z$8,MATCH(Manuel!$M488,AI$2:AI$8,0)),"--")</f>
        <v>--</v>
      </c>
      <c r="AJ491" s="33" t="str">
        <f>IFERROR(INDEX($Z$2:$Z$8,MATCH(Manuel!$N488,AJ$2:AJ$8,0)),"--")</f>
        <v>--</v>
      </c>
      <c r="AK491" s="33" t="str">
        <f>IFERROR(INDEX($Z$2:$Z$8,MATCH(Manuel!#REF!,AK$2:AK$8,0)),"--")</f>
        <v>--</v>
      </c>
      <c r="AL491" s="33" t="str">
        <f>IFERROR(INDEX($Z$2:$Z$8,MATCH(Manuel!#REF!,AL$2:AL$8,0)),"--")</f>
        <v>--</v>
      </c>
      <c r="AM491" s="33" t="str">
        <f>IFERROR(INDEX($Z$2:$Z$8,MATCH(Manuel!$C488,AM$2:AM$8,0)),"--")</f>
        <v>--</v>
      </c>
      <c r="AN491" s="33" t="str">
        <f>IFERROR(INDEX($Z$2:$Z$8,MATCH(Manuel!$D488,AN$2:AN$8,0)),"--")</f>
        <v>--</v>
      </c>
      <c r="AO491" s="33" t="str">
        <f>IFERROR(INDEX($Z$2:$Z$8,MATCH(Manuel!$E488,AO$2:AO$8,0)),"--")</f>
        <v>--</v>
      </c>
      <c r="AP491" s="33" t="str">
        <f>IFERROR(INDEX($Z$2:$Z$8,MATCH(Manuel!$F488,AP$2:AP$8,0)),"--")</f>
        <v>--</v>
      </c>
      <c r="AQ491" s="33" t="str">
        <f>IFERROR(INDEX($Z$2:$Z$8,MATCH(Manuel!$G488,AQ$2:AQ$8,0)),"--")</f>
        <v>--</v>
      </c>
      <c r="AR491" s="33" t="str">
        <f>IFERROR(INDEX($Z$2:$Z$8,MATCH(Manuel!$H488,AR$2:AR$8,0)),"--")</f>
        <v>--</v>
      </c>
      <c r="AS491" s="33" t="str">
        <f>IFERROR(INDEX($Z$2:$Z$8,MATCH(Manuel!$I488,AS$2:AS$8,0)),"--")</f>
        <v>--</v>
      </c>
      <c r="AT491" s="33" t="str">
        <f>IFERROR(INDEX($Z$2:$Z$8,MATCH(Manuel!$J488,AT$2:AT$8,0)),"--")</f>
        <v>--</v>
      </c>
    </row>
    <row r="492" spans="26:46">
      <c r="Z492" s="96">
        <f>IFERROR(SUM(AA492:AT492)+Manuel!$C489,"")</f>
        <v>0</v>
      </c>
      <c r="AA492" s="33" t="str">
        <f>IFERROR(INDEX($Z$2:$Z$8,MATCH(Manuel!$E489,AA$2:AA$8,0)),"--")</f>
        <v>--</v>
      </c>
      <c r="AB492" s="33" t="str">
        <f>IFERROR(INDEX($Z$2:$Z$8,MATCH(Manuel!$F489,AB$2:AB$8,0)),"--")</f>
        <v>--</v>
      </c>
      <c r="AC492" s="33" t="str">
        <f>IFERROR(INDEX($Z$2:$Z$8,MATCH(Manuel!$G489,AC$2:AC$8,0)),"--")</f>
        <v>--</v>
      </c>
      <c r="AD492" s="33" t="str">
        <f>IFERROR(INDEX($Z$2:$Z$8,MATCH(Manuel!$H489,AD$2:AD$8,0)),"--")</f>
        <v>--</v>
      </c>
      <c r="AE492" s="33" t="str">
        <f>IFERROR(INDEX($Z$2:$Z$8,MATCH(Manuel!$I489,AE$2:AE$8,0)),"--")</f>
        <v>--</v>
      </c>
      <c r="AF492" s="33" t="str">
        <f>IFERROR(INDEX($Z$2:$Z$8,MATCH(Manuel!$J489,AF$2:AF$8,0)),"--")</f>
        <v>--</v>
      </c>
      <c r="AG492" s="33" t="str">
        <f>IFERROR(INDEX($Z$2:$Z$8,MATCH(Manuel!$K489,AG$2:AG$8,0)),"--")</f>
        <v>--</v>
      </c>
      <c r="AH492" s="33" t="str">
        <f>IFERROR(INDEX($Z$2:$Z$8,MATCH(Manuel!$L489,AH$2:AH$8,0)),"--")</f>
        <v>--</v>
      </c>
      <c r="AI492" s="33" t="str">
        <f>IFERROR(INDEX($Z$2:$Z$8,MATCH(Manuel!$M489,AI$2:AI$8,0)),"--")</f>
        <v>--</v>
      </c>
      <c r="AJ492" s="33" t="str">
        <f>IFERROR(INDEX($Z$2:$Z$8,MATCH(Manuel!$N489,AJ$2:AJ$8,0)),"--")</f>
        <v>--</v>
      </c>
      <c r="AK492" s="33" t="str">
        <f>IFERROR(INDEX($Z$2:$Z$8,MATCH(Manuel!#REF!,AK$2:AK$8,0)),"--")</f>
        <v>--</v>
      </c>
      <c r="AL492" s="33" t="str">
        <f>IFERROR(INDEX($Z$2:$Z$8,MATCH(Manuel!#REF!,AL$2:AL$8,0)),"--")</f>
        <v>--</v>
      </c>
      <c r="AM492" s="33" t="str">
        <f>IFERROR(INDEX($Z$2:$Z$8,MATCH(Manuel!$C489,AM$2:AM$8,0)),"--")</f>
        <v>--</v>
      </c>
      <c r="AN492" s="33" t="str">
        <f>IFERROR(INDEX($Z$2:$Z$8,MATCH(Manuel!$D489,AN$2:AN$8,0)),"--")</f>
        <v>--</v>
      </c>
      <c r="AO492" s="33" t="str">
        <f>IFERROR(INDEX($Z$2:$Z$8,MATCH(Manuel!$E489,AO$2:AO$8,0)),"--")</f>
        <v>--</v>
      </c>
      <c r="AP492" s="33" t="str">
        <f>IFERROR(INDEX($Z$2:$Z$8,MATCH(Manuel!$F489,AP$2:AP$8,0)),"--")</f>
        <v>--</v>
      </c>
      <c r="AQ492" s="33" t="str">
        <f>IFERROR(INDEX($Z$2:$Z$8,MATCH(Manuel!$G489,AQ$2:AQ$8,0)),"--")</f>
        <v>--</v>
      </c>
      <c r="AR492" s="33" t="str">
        <f>IFERROR(INDEX($Z$2:$Z$8,MATCH(Manuel!$H489,AR$2:AR$8,0)),"--")</f>
        <v>--</v>
      </c>
      <c r="AS492" s="33" t="str">
        <f>IFERROR(INDEX($Z$2:$Z$8,MATCH(Manuel!$I489,AS$2:AS$8,0)),"--")</f>
        <v>--</v>
      </c>
      <c r="AT492" s="33" t="str">
        <f>IFERROR(INDEX($Z$2:$Z$8,MATCH(Manuel!$J489,AT$2:AT$8,0)),"--")</f>
        <v>--</v>
      </c>
    </row>
    <row r="493" spans="26:46">
      <c r="Z493" s="96">
        <f>IFERROR(SUM(AA493:AT493)+Manuel!$C490,"")</f>
        <v>0</v>
      </c>
      <c r="AA493" s="33" t="str">
        <f>IFERROR(INDEX($Z$2:$Z$8,MATCH(Manuel!$E490,AA$2:AA$8,0)),"--")</f>
        <v>--</v>
      </c>
      <c r="AB493" s="33" t="str">
        <f>IFERROR(INDEX($Z$2:$Z$8,MATCH(Manuel!$F490,AB$2:AB$8,0)),"--")</f>
        <v>--</v>
      </c>
      <c r="AC493" s="33" t="str">
        <f>IFERROR(INDEX($Z$2:$Z$8,MATCH(Manuel!$G490,AC$2:AC$8,0)),"--")</f>
        <v>--</v>
      </c>
      <c r="AD493" s="33" t="str">
        <f>IFERROR(INDEX($Z$2:$Z$8,MATCH(Manuel!$H490,AD$2:AD$8,0)),"--")</f>
        <v>--</v>
      </c>
      <c r="AE493" s="33" t="str">
        <f>IFERROR(INDEX($Z$2:$Z$8,MATCH(Manuel!$I490,AE$2:AE$8,0)),"--")</f>
        <v>--</v>
      </c>
      <c r="AF493" s="33" t="str">
        <f>IFERROR(INDEX($Z$2:$Z$8,MATCH(Manuel!$J490,AF$2:AF$8,0)),"--")</f>
        <v>--</v>
      </c>
      <c r="AG493" s="33" t="str">
        <f>IFERROR(INDEX($Z$2:$Z$8,MATCH(Manuel!$K490,AG$2:AG$8,0)),"--")</f>
        <v>--</v>
      </c>
      <c r="AH493" s="33" t="str">
        <f>IFERROR(INDEX($Z$2:$Z$8,MATCH(Manuel!$L490,AH$2:AH$8,0)),"--")</f>
        <v>--</v>
      </c>
      <c r="AI493" s="33" t="str">
        <f>IFERROR(INDEX($Z$2:$Z$8,MATCH(Manuel!$M490,AI$2:AI$8,0)),"--")</f>
        <v>--</v>
      </c>
      <c r="AJ493" s="33" t="str">
        <f>IFERROR(INDEX($Z$2:$Z$8,MATCH(Manuel!$N490,AJ$2:AJ$8,0)),"--")</f>
        <v>--</v>
      </c>
      <c r="AK493" s="33" t="str">
        <f>IFERROR(INDEX($Z$2:$Z$8,MATCH(Manuel!#REF!,AK$2:AK$8,0)),"--")</f>
        <v>--</v>
      </c>
      <c r="AL493" s="33" t="str">
        <f>IFERROR(INDEX($Z$2:$Z$8,MATCH(Manuel!#REF!,AL$2:AL$8,0)),"--")</f>
        <v>--</v>
      </c>
      <c r="AM493" s="33" t="str">
        <f>IFERROR(INDEX($Z$2:$Z$8,MATCH(Manuel!$C490,AM$2:AM$8,0)),"--")</f>
        <v>--</v>
      </c>
      <c r="AN493" s="33" t="str">
        <f>IFERROR(INDEX($Z$2:$Z$8,MATCH(Manuel!$D490,AN$2:AN$8,0)),"--")</f>
        <v>--</v>
      </c>
      <c r="AO493" s="33" t="str">
        <f>IFERROR(INDEX($Z$2:$Z$8,MATCH(Manuel!$E490,AO$2:AO$8,0)),"--")</f>
        <v>--</v>
      </c>
      <c r="AP493" s="33" t="str">
        <f>IFERROR(INDEX($Z$2:$Z$8,MATCH(Manuel!$F490,AP$2:AP$8,0)),"--")</f>
        <v>--</v>
      </c>
      <c r="AQ493" s="33" t="str">
        <f>IFERROR(INDEX($Z$2:$Z$8,MATCH(Manuel!$G490,AQ$2:AQ$8,0)),"--")</f>
        <v>--</v>
      </c>
      <c r="AR493" s="33" t="str">
        <f>IFERROR(INDEX($Z$2:$Z$8,MATCH(Manuel!$H490,AR$2:AR$8,0)),"--")</f>
        <v>--</v>
      </c>
      <c r="AS493" s="33" t="str">
        <f>IFERROR(INDEX($Z$2:$Z$8,MATCH(Manuel!$I490,AS$2:AS$8,0)),"--")</f>
        <v>--</v>
      </c>
      <c r="AT493" s="33" t="str">
        <f>IFERROR(INDEX($Z$2:$Z$8,MATCH(Manuel!$J490,AT$2:AT$8,0)),"--")</f>
        <v>--</v>
      </c>
    </row>
    <row r="494" spans="26:46">
      <c r="Z494" s="96">
        <f>IFERROR(SUM(AA494:AT494)+Manuel!$C491,"")</f>
        <v>0</v>
      </c>
      <c r="AA494" s="33" t="str">
        <f>IFERROR(INDEX($Z$2:$Z$8,MATCH(Manuel!$E491,AA$2:AA$8,0)),"--")</f>
        <v>--</v>
      </c>
      <c r="AB494" s="33" t="str">
        <f>IFERROR(INDEX($Z$2:$Z$8,MATCH(Manuel!$F491,AB$2:AB$8,0)),"--")</f>
        <v>--</v>
      </c>
      <c r="AC494" s="33" t="str">
        <f>IFERROR(INDEX($Z$2:$Z$8,MATCH(Manuel!$G491,AC$2:AC$8,0)),"--")</f>
        <v>--</v>
      </c>
      <c r="AD494" s="33" t="str">
        <f>IFERROR(INDEX($Z$2:$Z$8,MATCH(Manuel!$H491,AD$2:AD$8,0)),"--")</f>
        <v>--</v>
      </c>
      <c r="AE494" s="33" t="str">
        <f>IFERROR(INDEX($Z$2:$Z$8,MATCH(Manuel!$I491,AE$2:AE$8,0)),"--")</f>
        <v>--</v>
      </c>
      <c r="AF494" s="33" t="str">
        <f>IFERROR(INDEX($Z$2:$Z$8,MATCH(Manuel!$J491,AF$2:AF$8,0)),"--")</f>
        <v>--</v>
      </c>
      <c r="AG494" s="33" t="str">
        <f>IFERROR(INDEX($Z$2:$Z$8,MATCH(Manuel!$K491,AG$2:AG$8,0)),"--")</f>
        <v>--</v>
      </c>
      <c r="AH494" s="33" t="str">
        <f>IFERROR(INDEX($Z$2:$Z$8,MATCH(Manuel!$L491,AH$2:AH$8,0)),"--")</f>
        <v>--</v>
      </c>
      <c r="AI494" s="33" t="str">
        <f>IFERROR(INDEX($Z$2:$Z$8,MATCH(Manuel!$M491,AI$2:AI$8,0)),"--")</f>
        <v>--</v>
      </c>
      <c r="AJ494" s="33" t="str">
        <f>IFERROR(INDEX($Z$2:$Z$8,MATCH(Manuel!$N491,AJ$2:AJ$8,0)),"--")</f>
        <v>--</v>
      </c>
      <c r="AK494" s="33" t="str">
        <f>IFERROR(INDEX($Z$2:$Z$8,MATCH(Manuel!#REF!,AK$2:AK$8,0)),"--")</f>
        <v>--</v>
      </c>
      <c r="AL494" s="33" t="str">
        <f>IFERROR(INDEX($Z$2:$Z$8,MATCH(Manuel!#REF!,AL$2:AL$8,0)),"--")</f>
        <v>--</v>
      </c>
      <c r="AM494" s="33" t="str">
        <f>IFERROR(INDEX($Z$2:$Z$8,MATCH(Manuel!$C491,AM$2:AM$8,0)),"--")</f>
        <v>--</v>
      </c>
      <c r="AN494" s="33" t="str">
        <f>IFERROR(INDEX($Z$2:$Z$8,MATCH(Manuel!$D491,AN$2:AN$8,0)),"--")</f>
        <v>--</v>
      </c>
      <c r="AO494" s="33" t="str">
        <f>IFERROR(INDEX($Z$2:$Z$8,MATCH(Manuel!$E491,AO$2:AO$8,0)),"--")</f>
        <v>--</v>
      </c>
      <c r="AP494" s="33" t="str">
        <f>IFERROR(INDEX($Z$2:$Z$8,MATCH(Manuel!$F491,AP$2:AP$8,0)),"--")</f>
        <v>--</v>
      </c>
      <c r="AQ494" s="33" t="str">
        <f>IFERROR(INDEX($Z$2:$Z$8,MATCH(Manuel!$G491,AQ$2:AQ$8,0)),"--")</f>
        <v>--</v>
      </c>
      <c r="AR494" s="33" t="str">
        <f>IFERROR(INDEX($Z$2:$Z$8,MATCH(Manuel!$H491,AR$2:AR$8,0)),"--")</f>
        <v>--</v>
      </c>
      <c r="AS494" s="33" t="str">
        <f>IFERROR(INDEX($Z$2:$Z$8,MATCH(Manuel!$I491,AS$2:AS$8,0)),"--")</f>
        <v>--</v>
      </c>
      <c r="AT494" s="33" t="str">
        <f>IFERROR(INDEX($Z$2:$Z$8,MATCH(Manuel!$J491,AT$2:AT$8,0)),"--")</f>
        <v>--</v>
      </c>
    </row>
    <row r="495" spans="26:46">
      <c r="Z495" s="96">
        <f>IFERROR(SUM(AA495:AT495)+Manuel!$C492,"")</f>
        <v>0</v>
      </c>
      <c r="AA495" s="33" t="str">
        <f>IFERROR(INDEX($Z$2:$Z$8,MATCH(Manuel!$E492,AA$2:AA$8,0)),"--")</f>
        <v>--</v>
      </c>
      <c r="AB495" s="33" t="str">
        <f>IFERROR(INDEX($Z$2:$Z$8,MATCH(Manuel!$F492,AB$2:AB$8,0)),"--")</f>
        <v>--</v>
      </c>
      <c r="AC495" s="33" t="str">
        <f>IFERROR(INDEX($Z$2:$Z$8,MATCH(Manuel!$G492,AC$2:AC$8,0)),"--")</f>
        <v>--</v>
      </c>
      <c r="AD495" s="33" t="str">
        <f>IFERROR(INDEX($Z$2:$Z$8,MATCH(Manuel!$H492,AD$2:AD$8,0)),"--")</f>
        <v>--</v>
      </c>
      <c r="AE495" s="33" t="str">
        <f>IFERROR(INDEX($Z$2:$Z$8,MATCH(Manuel!$I492,AE$2:AE$8,0)),"--")</f>
        <v>--</v>
      </c>
      <c r="AF495" s="33" t="str">
        <f>IFERROR(INDEX($Z$2:$Z$8,MATCH(Manuel!$J492,AF$2:AF$8,0)),"--")</f>
        <v>--</v>
      </c>
      <c r="AG495" s="33" t="str">
        <f>IFERROR(INDEX($Z$2:$Z$8,MATCH(Manuel!$K492,AG$2:AG$8,0)),"--")</f>
        <v>--</v>
      </c>
      <c r="AH495" s="33" t="str">
        <f>IFERROR(INDEX($Z$2:$Z$8,MATCH(Manuel!$L492,AH$2:AH$8,0)),"--")</f>
        <v>--</v>
      </c>
      <c r="AI495" s="33" t="str">
        <f>IFERROR(INDEX($Z$2:$Z$8,MATCH(Manuel!$M492,AI$2:AI$8,0)),"--")</f>
        <v>--</v>
      </c>
      <c r="AJ495" s="33" t="str">
        <f>IFERROR(INDEX($Z$2:$Z$8,MATCH(Manuel!$N492,AJ$2:AJ$8,0)),"--")</f>
        <v>--</v>
      </c>
      <c r="AK495" s="33" t="str">
        <f>IFERROR(INDEX($Z$2:$Z$8,MATCH(Manuel!#REF!,AK$2:AK$8,0)),"--")</f>
        <v>--</v>
      </c>
      <c r="AL495" s="33" t="str">
        <f>IFERROR(INDEX($Z$2:$Z$8,MATCH(Manuel!#REF!,AL$2:AL$8,0)),"--")</f>
        <v>--</v>
      </c>
      <c r="AM495" s="33" t="str">
        <f>IFERROR(INDEX($Z$2:$Z$8,MATCH(Manuel!$C492,AM$2:AM$8,0)),"--")</f>
        <v>--</v>
      </c>
      <c r="AN495" s="33" t="str">
        <f>IFERROR(INDEX($Z$2:$Z$8,MATCH(Manuel!$D492,AN$2:AN$8,0)),"--")</f>
        <v>--</v>
      </c>
      <c r="AO495" s="33" t="str">
        <f>IFERROR(INDEX($Z$2:$Z$8,MATCH(Manuel!$E492,AO$2:AO$8,0)),"--")</f>
        <v>--</v>
      </c>
      <c r="AP495" s="33" t="str">
        <f>IFERROR(INDEX($Z$2:$Z$8,MATCH(Manuel!$F492,AP$2:AP$8,0)),"--")</f>
        <v>--</v>
      </c>
      <c r="AQ495" s="33" t="str">
        <f>IFERROR(INDEX($Z$2:$Z$8,MATCH(Manuel!$G492,AQ$2:AQ$8,0)),"--")</f>
        <v>--</v>
      </c>
      <c r="AR495" s="33" t="str">
        <f>IFERROR(INDEX($Z$2:$Z$8,MATCH(Manuel!$H492,AR$2:AR$8,0)),"--")</f>
        <v>--</v>
      </c>
      <c r="AS495" s="33" t="str">
        <f>IFERROR(INDEX($Z$2:$Z$8,MATCH(Manuel!$I492,AS$2:AS$8,0)),"--")</f>
        <v>--</v>
      </c>
      <c r="AT495" s="33" t="str">
        <f>IFERROR(INDEX($Z$2:$Z$8,MATCH(Manuel!$J492,AT$2:AT$8,0)),"--")</f>
        <v>--</v>
      </c>
    </row>
    <row r="496" spans="26:46">
      <c r="Z496" s="96">
        <f>IFERROR(SUM(AA496:AT496)+Manuel!$C493,"")</f>
        <v>0</v>
      </c>
      <c r="AA496" s="33" t="str">
        <f>IFERROR(INDEX($Z$2:$Z$8,MATCH(Manuel!$E493,AA$2:AA$8,0)),"--")</f>
        <v>--</v>
      </c>
      <c r="AB496" s="33" t="str">
        <f>IFERROR(INDEX($Z$2:$Z$8,MATCH(Manuel!$F493,AB$2:AB$8,0)),"--")</f>
        <v>--</v>
      </c>
      <c r="AC496" s="33" t="str">
        <f>IFERROR(INDEX($Z$2:$Z$8,MATCH(Manuel!$G493,AC$2:AC$8,0)),"--")</f>
        <v>--</v>
      </c>
      <c r="AD496" s="33" t="str">
        <f>IFERROR(INDEX($Z$2:$Z$8,MATCH(Manuel!$H493,AD$2:AD$8,0)),"--")</f>
        <v>--</v>
      </c>
      <c r="AE496" s="33" t="str">
        <f>IFERROR(INDEX($Z$2:$Z$8,MATCH(Manuel!$I493,AE$2:AE$8,0)),"--")</f>
        <v>--</v>
      </c>
      <c r="AF496" s="33" t="str">
        <f>IFERROR(INDEX($Z$2:$Z$8,MATCH(Manuel!$J493,AF$2:AF$8,0)),"--")</f>
        <v>--</v>
      </c>
      <c r="AG496" s="33" t="str">
        <f>IFERROR(INDEX($Z$2:$Z$8,MATCH(Manuel!$K493,AG$2:AG$8,0)),"--")</f>
        <v>--</v>
      </c>
      <c r="AH496" s="33" t="str">
        <f>IFERROR(INDEX($Z$2:$Z$8,MATCH(Manuel!$L493,AH$2:AH$8,0)),"--")</f>
        <v>--</v>
      </c>
      <c r="AI496" s="33" t="str">
        <f>IFERROR(INDEX($Z$2:$Z$8,MATCH(Manuel!$M493,AI$2:AI$8,0)),"--")</f>
        <v>--</v>
      </c>
      <c r="AJ496" s="33" t="str">
        <f>IFERROR(INDEX($Z$2:$Z$8,MATCH(Manuel!$N493,AJ$2:AJ$8,0)),"--")</f>
        <v>--</v>
      </c>
      <c r="AK496" s="33" t="str">
        <f>IFERROR(INDEX($Z$2:$Z$8,MATCH(Manuel!#REF!,AK$2:AK$8,0)),"--")</f>
        <v>--</v>
      </c>
      <c r="AL496" s="33" t="str">
        <f>IFERROR(INDEX($Z$2:$Z$8,MATCH(Manuel!#REF!,AL$2:AL$8,0)),"--")</f>
        <v>--</v>
      </c>
      <c r="AM496" s="33" t="str">
        <f>IFERROR(INDEX($Z$2:$Z$8,MATCH(Manuel!$C493,AM$2:AM$8,0)),"--")</f>
        <v>--</v>
      </c>
      <c r="AN496" s="33" t="str">
        <f>IFERROR(INDEX($Z$2:$Z$8,MATCH(Manuel!$D493,AN$2:AN$8,0)),"--")</f>
        <v>--</v>
      </c>
      <c r="AO496" s="33" t="str">
        <f>IFERROR(INDEX($Z$2:$Z$8,MATCH(Manuel!$E493,AO$2:AO$8,0)),"--")</f>
        <v>--</v>
      </c>
      <c r="AP496" s="33" t="str">
        <f>IFERROR(INDEX($Z$2:$Z$8,MATCH(Manuel!$F493,AP$2:AP$8,0)),"--")</f>
        <v>--</v>
      </c>
      <c r="AQ496" s="33" t="str">
        <f>IFERROR(INDEX($Z$2:$Z$8,MATCH(Manuel!$G493,AQ$2:AQ$8,0)),"--")</f>
        <v>--</v>
      </c>
      <c r="AR496" s="33" t="str">
        <f>IFERROR(INDEX($Z$2:$Z$8,MATCH(Manuel!$H493,AR$2:AR$8,0)),"--")</f>
        <v>--</v>
      </c>
      <c r="AS496" s="33" t="str">
        <f>IFERROR(INDEX($Z$2:$Z$8,MATCH(Manuel!$I493,AS$2:AS$8,0)),"--")</f>
        <v>--</v>
      </c>
      <c r="AT496" s="33" t="str">
        <f>IFERROR(INDEX($Z$2:$Z$8,MATCH(Manuel!$J493,AT$2:AT$8,0)),"--")</f>
        <v>--</v>
      </c>
    </row>
    <row r="497" spans="26:46">
      <c r="Z497" s="96">
        <f>IFERROR(SUM(AA497:AT497)+Manuel!$C494,"")</f>
        <v>0</v>
      </c>
      <c r="AA497" s="33" t="str">
        <f>IFERROR(INDEX($Z$2:$Z$8,MATCH(Manuel!$E494,AA$2:AA$8,0)),"--")</f>
        <v>--</v>
      </c>
      <c r="AB497" s="33" t="str">
        <f>IFERROR(INDEX($Z$2:$Z$8,MATCH(Manuel!$F494,AB$2:AB$8,0)),"--")</f>
        <v>--</v>
      </c>
      <c r="AC497" s="33" t="str">
        <f>IFERROR(INDEX($Z$2:$Z$8,MATCH(Manuel!$G494,AC$2:AC$8,0)),"--")</f>
        <v>--</v>
      </c>
      <c r="AD497" s="33" t="str">
        <f>IFERROR(INDEX($Z$2:$Z$8,MATCH(Manuel!$H494,AD$2:AD$8,0)),"--")</f>
        <v>--</v>
      </c>
      <c r="AE497" s="33" t="str">
        <f>IFERROR(INDEX($Z$2:$Z$8,MATCH(Manuel!$I494,AE$2:AE$8,0)),"--")</f>
        <v>--</v>
      </c>
      <c r="AF497" s="33" t="str">
        <f>IFERROR(INDEX($Z$2:$Z$8,MATCH(Manuel!$J494,AF$2:AF$8,0)),"--")</f>
        <v>--</v>
      </c>
      <c r="AG497" s="33" t="str">
        <f>IFERROR(INDEX($Z$2:$Z$8,MATCH(Manuel!$K494,AG$2:AG$8,0)),"--")</f>
        <v>--</v>
      </c>
      <c r="AH497" s="33" t="str">
        <f>IFERROR(INDEX($Z$2:$Z$8,MATCH(Manuel!$L494,AH$2:AH$8,0)),"--")</f>
        <v>--</v>
      </c>
      <c r="AI497" s="33" t="str">
        <f>IFERROR(INDEX($Z$2:$Z$8,MATCH(Manuel!$M494,AI$2:AI$8,0)),"--")</f>
        <v>--</v>
      </c>
      <c r="AJ497" s="33" t="str">
        <f>IFERROR(INDEX($Z$2:$Z$8,MATCH(Manuel!$N494,AJ$2:AJ$8,0)),"--")</f>
        <v>--</v>
      </c>
      <c r="AK497" s="33" t="str">
        <f>IFERROR(INDEX($Z$2:$Z$8,MATCH(Manuel!#REF!,AK$2:AK$8,0)),"--")</f>
        <v>--</v>
      </c>
      <c r="AL497" s="33" t="str">
        <f>IFERROR(INDEX($Z$2:$Z$8,MATCH(Manuel!#REF!,AL$2:AL$8,0)),"--")</f>
        <v>--</v>
      </c>
      <c r="AM497" s="33" t="str">
        <f>IFERROR(INDEX($Z$2:$Z$8,MATCH(Manuel!$C494,AM$2:AM$8,0)),"--")</f>
        <v>--</v>
      </c>
      <c r="AN497" s="33" t="str">
        <f>IFERROR(INDEX($Z$2:$Z$8,MATCH(Manuel!$D494,AN$2:AN$8,0)),"--")</f>
        <v>--</v>
      </c>
      <c r="AO497" s="33" t="str">
        <f>IFERROR(INDEX($Z$2:$Z$8,MATCH(Manuel!$E494,AO$2:AO$8,0)),"--")</f>
        <v>--</v>
      </c>
      <c r="AP497" s="33" t="str">
        <f>IFERROR(INDEX($Z$2:$Z$8,MATCH(Manuel!$F494,AP$2:AP$8,0)),"--")</f>
        <v>--</v>
      </c>
      <c r="AQ497" s="33" t="str">
        <f>IFERROR(INDEX($Z$2:$Z$8,MATCH(Manuel!$G494,AQ$2:AQ$8,0)),"--")</f>
        <v>--</v>
      </c>
      <c r="AR497" s="33" t="str">
        <f>IFERROR(INDEX($Z$2:$Z$8,MATCH(Manuel!$H494,AR$2:AR$8,0)),"--")</f>
        <v>--</v>
      </c>
      <c r="AS497" s="33" t="str">
        <f>IFERROR(INDEX($Z$2:$Z$8,MATCH(Manuel!$I494,AS$2:AS$8,0)),"--")</f>
        <v>--</v>
      </c>
      <c r="AT497" s="33" t="str">
        <f>IFERROR(INDEX($Z$2:$Z$8,MATCH(Manuel!$J494,AT$2:AT$8,0)),"--")</f>
        <v>--</v>
      </c>
    </row>
    <row r="498" spans="26:46">
      <c r="Z498" s="96">
        <f>IFERROR(SUM(AA498:AT498)+Manuel!$C495,"")</f>
        <v>0</v>
      </c>
      <c r="AA498" s="33" t="str">
        <f>IFERROR(INDEX($Z$2:$Z$8,MATCH(Manuel!$E495,AA$2:AA$8,0)),"--")</f>
        <v>--</v>
      </c>
      <c r="AB498" s="33" t="str">
        <f>IFERROR(INDEX($Z$2:$Z$8,MATCH(Manuel!$F495,AB$2:AB$8,0)),"--")</f>
        <v>--</v>
      </c>
      <c r="AC498" s="33" t="str">
        <f>IFERROR(INDEX($Z$2:$Z$8,MATCH(Manuel!$G495,AC$2:AC$8,0)),"--")</f>
        <v>--</v>
      </c>
      <c r="AD498" s="33" t="str">
        <f>IFERROR(INDEX($Z$2:$Z$8,MATCH(Manuel!$H495,AD$2:AD$8,0)),"--")</f>
        <v>--</v>
      </c>
      <c r="AE498" s="33" t="str">
        <f>IFERROR(INDEX($Z$2:$Z$8,MATCH(Manuel!$I495,AE$2:AE$8,0)),"--")</f>
        <v>--</v>
      </c>
      <c r="AF498" s="33" t="str">
        <f>IFERROR(INDEX($Z$2:$Z$8,MATCH(Manuel!$J495,AF$2:AF$8,0)),"--")</f>
        <v>--</v>
      </c>
      <c r="AG498" s="33" t="str">
        <f>IFERROR(INDEX($Z$2:$Z$8,MATCH(Manuel!$K495,AG$2:AG$8,0)),"--")</f>
        <v>--</v>
      </c>
      <c r="AH498" s="33" t="str">
        <f>IFERROR(INDEX($Z$2:$Z$8,MATCH(Manuel!$L495,AH$2:AH$8,0)),"--")</f>
        <v>--</v>
      </c>
      <c r="AI498" s="33" t="str">
        <f>IFERROR(INDEX($Z$2:$Z$8,MATCH(Manuel!$M495,AI$2:AI$8,0)),"--")</f>
        <v>--</v>
      </c>
      <c r="AJ498" s="33" t="str">
        <f>IFERROR(INDEX($Z$2:$Z$8,MATCH(Manuel!$N495,AJ$2:AJ$8,0)),"--")</f>
        <v>--</v>
      </c>
      <c r="AK498" s="33" t="str">
        <f>IFERROR(INDEX($Z$2:$Z$8,MATCH(Manuel!#REF!,AK$2:AK$8,0)),"--")</f>
        <v>--</v>
      </c>
      <c r="AL498" s="33" t="str">
        <f>IFERROR(INDEX($Z$2:$Z$8,MATCH(Manuel!#REF!,AL$2:AL$8,0)),"--")</f>
        <v>--</v>
      </c>
      <c r="AM498" s="33" t="str">
        <f>IFERROR(INDEX($Z$2:$Z$8,MATCH(Manuel!$C495,AM$2:AM$8,0)),"--")</f>
        <v>--</v>
      </c>
      <c r="AN498" s="33" t="str">
        <f>IFERROR(INDEX($Z$2:$Z$8,MATCH(Manuel!$D495,AN$2:AN$8,0)),"--")</f>
        <v>--</v>
      </c>
      <c r="AO498" s="33" t="str">
        <f>IFERROR(INDEX($Z$2:$Z$8,MATCH(Manuel!$E495,AO$2:AO$8,0)),"--")</f>
        <v>--</v>
      </c>
      <c r="AP498" s="33" t="str">
        <f>IFERROR(INDEX($Z$2:$Z$8,MATCH(Manuel!$F495,AP$2:AP$8,0)),"--")</f>
        <v>--</v>
      </c>
      <c r="AQ498" s="33" t="str">
        <f>IFERROR(INDEX($Z$2:$Z$8,MATCH(Manuel!$G495,AQ$2:AQ$8,0)),"--")</f>
        <v>--</v>
      </c>
      <c r="AR498" s="33" t="str">
        <f>IFERROR(INDEX($Z$2:$Z$8,MATCH(Manuel!$H495,AR$2:AR$8,0)),"--")</f>
        <v>--</v>
      </c>
      <c r="AS498" s="33" t="str">
        <f>IFERROR(INDEX($Z$2:$Z$8,MATCH(Manuel!$I495,AS$2:AS$8,0)),"--")</f>
        <v>--</v>
      </c>
      <c r="AT498" s="33" t="str">
        <f>IFERROR(INDEX($Z$2:$Z$8,MATCH(Manuel!$J495,AT$2:AT$8,0)),"--")</f>
        <v>--</v>
      </c>
    </row>
    <row r="499" spans="26:46">
      <c r="Z499" s="96">
        <f>IFERROR(SUM(AA499:AT499)+Manuel!$C496,"")</f>
        <v>0</v>
      </c>
      <c r="AA499" s="33" t="str">
        <f>IFERROR(INDEX($Z$2:$Z$8,MATCH(Manuel!$E496,AA$2:AA$8,0)),"--")</f>
        <v>--</v>
      </c>
      <c r="AB499" s="33" t="str">
        <f>IFERROR(INDEX($Z$2:$Z$8,MATCH(Manuel!$F496,AB$2:AB$8,0)),"--")</f>
        <v>--</v>
      </c>
      <c r="AC499" s="33" t="str">
        <f>IFERROR(INDEX($Z$2:$Z$8,MATCH(Manuel!$G496,AC$2:AC$8,0)),"--")</f>
        <v>--</v>
      </c>
      <c r="AD499" s="33" t="str">
        <f>IFERROR(INDEX($Z$2:$Z$8,MATCH(Manuel!$H496,AD$2:AD$8,0)),"--")</f>
        <v>--</v>
      </c>
      <c r="AE499" s="33" t="str">
        <f>IFERROR(INDEX($Z$2:$Z$8,MATCH(Manuel!$I496,AE$2:AE$8,0)),"--")</f>
        <v>--</v>
      </c>
      <c r="AF499" s="33" t="str">
        <f>IFERROR(INDEX($Z$2:$Z$8,MATCH(Manuel!$J496,AF$2:AF$8,0)),"--")</f>
        <v>--</v>
      </c>
      <c r="AG499" s="33" t="str">
        <f>IFERROR(INDEX($Z$2:$Z$8,MATCH(Manuel!$K496,AG$2:AG$8,0)),"--")</f>
        <v>--</v>
      </c>
      <c r="AH499" s="33" t="str">
        <f>IFERROR(INDEX($Z$2:$Z$8,MATCH(Manuel!$L496,AH$2:AH$8,0)),"--")</f>
        <v>--</v>
      </c>
      <c r="AI499" s="33" t="str">
        <f>IFERROR(INDEX($Z$2:$Z$8,MATCH(Manuel!$M496,AI$2:AI$8,0)),"--")</f>
        <v>--</v>
      </c>
      <c r="AJ499" s="33" t="str">
        <f>IFERROR(INDEX($Z$2:$Z$8,MATCH(Manuel!$N496,AJ$2:AJ$8,0)),"--")</f>
        <v>--</v>
      </c>
      <c r="AK499" s="33" t="str">
        <f>IFERROR(INDEX($Z$2:$Z$8,MATCH(Manuel!#REF!,AK$2:AK$8,0)),"--")</f>
        <v>--</v>
      </c>
      <c r="AL499" s="33" t="str">
        <f>IFERROR(INDEX($Z$2:$Z$8,MATCH(Manuel!#REF!,AL$2:AL$8,0)),"--")</f>
        <v>--</v>
      </c>
      <c r="AM499" s="33" t="str">
        <f>IFERROR(INDEX($Z$2:$Z$8,MATCH(Manuel!$C496,AM$2:AM$8,0)),"--")</f>
        <v>--</v>
      </c>
      <c r="AN499" s="33" t="str">
        <f>IFERROR(INDEX($Z$2:$Z$8,MATCH(Manuel!$D496,AN$2:AN$8,0)),"--")</f>
        <v>--</v>
      </c>
      <c r="AO499" s="33" t="str">
        <f>IFERROR(INDEX($Z$2:$Z$8,MATCH(Manuel!$E496,AO$2:AO$8,0)),"--")</f>
        <v>--</v>
      </c>
      <c r="AP499" s="33" t="str">
        <f>IFERROR(INDEX($Z$2:$Z$8,MATCH(Manuel!$F496,AP$2:AP$8,0)),"--")</f>
        <v>--</v>
      </c>
      <c r="AQ499" s="33" t="str">
        <f>IFERROR(INDEX($Z$2:$Z$8,MATCH(Manuel!$G496,AQ$2:AQ$8,0)),"--")</f>
        <v>--</v>
      </c>
      <c r="AR499" s="33" t="str">
        <f>IFERROR(INDEX($Z$2:$Z$8,MATCH(Manuel!$H496,AR$2:AR$8,0)),"--")</f>
        <v>--</v>
      </c>
      <c r="AS499" s="33" t="str">
        <f>IFERROR(INDEX($Z$2:$Z$8,MATCH(Manuel!$I496,AS$2:AS$8,0)),"--")</f>
        <v>--</v>
      </c>
      <c r="AT499" s="33" t="str">
        <f>IFERROR(INDEX($Z$2:$Z$8,MATCH(Manuel!$J496,AT$2:AT$8,0)),"--")</f>
        <v>--</v>
      </c>
    </row>
    <row r="500" spans="26:46">
      <c r="Z500" s="96">
        <f>IFERROR(SUM(AA500:AT500)+Manuel!$C497,"")</f>
        <v>0</v>
      </c>
      <c r="AA500" s="33" t="str">
        <f>IFERROR(INDEX($Z$2:$Z$8,MATCH(Manuel!$E497,AA$2:AA$8,0)),"--")</f>
        <v>--</v>
      </c>
      <c r="AB500" s="33" t="str">
        <f>IFERROR(INDEX($Z$2:$Z$8,MATCH(Manuel!$F497,AB$2:AB$8,0)),"--")</f>
        <v>--</v>
      </c>
      <c r="AC500" s="33" t="str">
        <f>IFERROR(INDEX($Z$2:$Z$8,MATCH(Manuel!$G497,AC$2:AC$8,0)),"--")</f>
        <v>--</v>
      </c>
      <c r="AD500" s="33" t="str">
        <f>IFERROR(INDEX($Z$2:$Z$8,MATCH(Manuel!$H497,AD$2:AD$8,0)),"--")</f>
        <v>--</v>
      </c>
      <c r="AE500" s="33" t="str">
        <f>IFERROR(INDEX($Z$2:$Z$8,MATCH(Manuel!$I497,AE$2:AE$8,0)),"--")</f>
        <v>--</v>
      </c>
      <c r="AF500" s="33" t="str">
        <f>IFERROR(INDEX($Z$2:$Z$8,MATCH(Manuel!$J497,AF$2:AF$8,0)),"--")</f>
        <v>--</v>
      </c>
      <c r="AG500" s="33" t="str">
        <f>IFERROR(INDEX($Z$2:$Z$8,MATCH(Manuel!$K497,AG$2:AG$8,0)),"--")</f>
        <v>--</v>
      </c>
      <c r="AH500" s="33" t="str">
        <f>IFERROR(INDEX($Z$2:$Z$8,MATCH(Manuel!$L497,AH$2:AH$8,0)),"--")</f>
        <v>--</v>
      </c>
      <c r="AI500" s="33" t="str">
        <f>IFERROR(INDEX($Z$2:$Z$8,MATCH(Manuel!$M497,AI$2:AI$8,0)),"--")</f>
        <v>--</v>
      </c>
      <c r="AJ500" s="33" t="str">
        <f>IFERROR(INDEX($Z$2:$Z$8,MATCH(Manuel!$N497,AJ$2:AJ$8,0)),"--")</f>
        <v>--</v>
      </c>
      <c r="AK500" s="33" t="str">
        <f>IFERROR(INDEX($Z$2:$Z$8,MATCH(Manuel!#REF!,AK$2:AK$8,0)),"--")</f>
        <v>--</v>
      </c>
      <c r="AL500" s="33" t="str">
        <f>IFERROR(INDEX($Z$2:$Z$8,MATCH(Manuel!#REF!,AL$2:AL$8,0)),"--")</f>
        <v>--</v>
      </c>
      <c r="AM500" s="33" t="str">
        <f>IFERROR(INDEX($Z$2:$Z$8,MATCH(Manuel!$C497,AM$2:AM$8,0)),"--")</f>
        <v>--</v>
      </c>
      <c r="AN500" s="33" t="str">
        <f>IFERROR(INDEX($Z$2:$Z$8,MATCH(Manuel!$D497,AN$2:AN$8,0)),"--")</f>
        <v>--</v>
      </c>
      <c r="AO500" s="33" t="str">
        <f>IFERROR(INDEX($Z$2:$Z$8,MATCH(Manuel!$E497,AO$2:AO$8,0)),"--")</f>
        <v>--</v>
      </c>
      <c r="AP500" s="33" t="str">
        <f>IFERROR(INDEX($Z$2:$Z$8,MATCH(Manuel!$F497,AP$2:AP$8,0)),"--")</f>
        <v>--</v>
      </c>
      <c r="AQ500" s="33" t="str">
        <f>IFERROR(INDEX($Z$2:$Z$8,MATCH(Manuel!$G497,AQ$2:AQ$8,0)),"--")</f>
        <v>--</v>
      </c>
      <c r="AR500" s="33" t="str">
        <f>IFERROR(INDEX($Z$2:$Z$8,MATCH(Manuel!$H497,AR$2:AR$8,0)),"--")</f>
        <v>--</v>
      </c>
      <c r="AS500" s="33" t="str">
        <f>IFERROR(INDEX($Z$2:$Z$8,MATCH(Manuel!$I497,AS$2:AS$8,0)),"--")</f>
        <v>--</v>
      </c>
      <c r="AT500" s="33" t="str">
        <f>IFERROR(INDEX($Z$2:$Z$8,MATCH(Manuel!$J497,AT$2:AT$8,0)),"--")</f>
        <v>--</v>
      </c>
    </row>
  </sheetData>
  <mergeCells count="13">
    <mergeCell ref="B4:B7"/>
    <mergeCell ref="B1:D3"/>
    <mergeCell ref="N4:N6"/>
    <mergeCell ref="F6:H6"/>
    <mergeCell ref="X4:X6"/>
    <mergeCell ref="O1:X3"/>
    <mergeCell ref="O5:S5"/>
    <mergeCell ref="K6:L6"/>
    <mergeCell ref="C4:C7"/>
    <mergeCell ref="D4:D7"/>
    <mergeCell ref="T5:W5"/>
    <mergeCell ref="U6:V6"/>
    <mergeCell ref="P6:R6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Data!$C$2:$L$2</xm:f>
          </x14:formula1>
          <xm:sqref>E7:N7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21"/>
  <sheetViews>
    <sheetView workbookViewId="0">
      <selection activeCell="G17" sqref="G17"/>
    </sheetView>
  </sheetViews>
  <sheetFormatPr baseColWidth="10" defaultRowHeight="15"/>
  <sheetData>
    <row r="1" spans="1:4">
      <c r="B1" s="46" t="s">
        <v>55</v>
      </c>
      <c r="C1" s="46" t="s">
        <v>70</v>
      </c>
      <c r="D1" s="46" t="s">
        <v>71</v>
      </c>
    </row>
    <row r="2" spans="1:4">
      <c r="A2" t="s">
        <v>72</v>
      </c>
      <c r="B2" s="46">
        <v>1</v>
      </c>
      <c r="C2" s="46">
        <v>1</v>
      </c>
      <c r="D2" s="46">
        <v>2</v>
      </c>
    </row>
    <row r="3" spans="1:4">
      <c r="A3" s="47">
        <v>0</v>
      </c>
      <c r="B3" s="10">
        <v>0</v>
      </c>
      <c r="C3" s="10">
        <f>$B3*C$2</f>
        <v>0</v>
      </c>
      <c r="D3" s="10">
        <f>$B3*D$2</f>
        <v>0</v>
      </c>
    </row>
    <row r="4" spans="1:4">
      <c r="A4" s="47">
        <v>1</v>
      </c>
      <c r="B4" s="10">
        <v>64</v>
      </c>
      <c r="C4" s="10">
        <f>$B4*C$2</f>
        <v>64</v>
      </c>
      <c r="D4" s="10">
        <f t="shared" ref="D4:D21" si="0">$B4*D$2</f>
        <v>128</v>
      </c>
    </row>
    <row r="5" spans="1:4">
      <c r="A5" s="47">
        <v>2</v>
      </c>
      <c r="B5" s="10">
        <v>52</v>
      </c>
      <c r="C5" s="10">
        <f t="shared" ref="C5:C21" si="1">$B5*C$2</f>
        <v>52</v>
      </c>
      <c r="D5" s="10">
        <f t="shared" si="0"/>
        <v>104</v>
      </c>
    </row>
    <row r="6" spans="1:4">
      <c r="A6" s="47">
        <v>3</v>
      </c>
      <c r="B6" s="10">
        <v>40</v>
      </c>
      <c r="C6" s="10">
        <f t="shared" si="1"/>
        <v>40</v>
      </c>
      <c r="D6" s="10">
        <f t="shared" si="0"/>
        <v>80</v>
      </c>
    </row>
    <row r="7" spans="1:4">
      <c r="A7" s="47">
        <v>4</v>
      </c>
      <c r="B7" s="10">
        <v>36</v>
      </c>
      <c r="C7" s="10">
        <f t="shared" si="1"/>
        <v>36</v>
      </c>
      <c r="D7" s="10">
        <f t="shared" si="0"/>
        <v>72</v>
      </c>
    </row>
    <row r="8" spans="1:4">
      <c r="A8" s="47">
        <v>5</v>
      </c>
      <c r="B8" s="10">
        <v>32</v>
      </c>
      <c r="C8" s="10">
        <f t="shared" si="1"/>
        <v>32</v>
      </c>
      <c r="D8" s="10">
        <f t="shared" si="0"/>
        <v>64</v>
      </c>
    </row>
    <row r="9" spans="1:4">
      <c r="A9" s="47">
        <v>6</v>
      </c>
      <c r="B9" s="10">
        <v>30</v>
      </c>
      <c r="C9" s="10">
        <f t="shared" si="1"/>
        <v>30</v>
      </c>
      <c r="D9" s="10">
        <f t="shared" si="0"/>
        <v>60</v>
      </c>
    </row>
    <row r="10" spans="1:4">
      <c r="A10" s="47">
        <v>7</v>
      </c>
      <c r="B10" s="10">
        <v>28</v>
      </c>
      <c r="C10" s="10">
        <f t="shared" si="1"/>
        <v>28</v>
      </c>
      <c r="D10" s="10">
        <f t="shared" si="0"/>
        <v>56</v>
      </c>
    </row>
    <row r="11" spans="1:4">
      <c r="A11" s="47">
        <v>8</v>
      </c>
      <c r="B11" s="10">
        <v>26</v>
      </c>
      <c r="C11" s="10">
        <f t="shared" si="1"/>
        <v>26</v>
      </c>
      <c r="D11" s="10">
        <f t="shared" si="0"/>
        <v>52</v>
      </c>
    </row>
    <row r="12" spans="1:4">
      <c r="A12" s="47">
        <v>9</v>
      </c>
      <c r="B12" s="10">
        <v>25</v>
      </c>
      <c r="C12" s="10">
        <f t="shared" si="1"/>
        <v>25</v>
      </c>
      <c r="D12" s="10">
        <f t="shared" si="0"/>
        <v>50</v>
      </c>
    </row>
    <row r="13" spans="1:4">
      <c r="A13" s="47">
        <v>10</v>
      </c>
      <c r="B13" s="10">
        <v>24</v>
      </c>
      <c r="C13" s="10">
        <f t="shared" si="1"/>
        <v>24</v>
      </c>
      <c r="D13" s="10">
        <f t="shared" si="0"/>
        <v>48</v>
      </c>
    </row>
    <row r="14" spans="1:4">
      <c r="A14" s="47">
        <v>11</v>
      </c>
      <c r="B14" s="10">
        <v>23</v>
      </c>
      <c r="C14" s="10">
        <f t="shared" si="1"/>
        <v>23</v>
      </c>
      <c r="D14" s="10">
        <f t="shared" si="0"/>
        <v>46</v>
      </c>
    </row>
    <row r="15" spans="1:4">
      <c r="A15" s="47">
        <v>12</v>
      </c>
      <c r="B15" s="10">
        <v>22</v>
      </c>
      <c r="C15" s="10">
        <f t="shared" si="1"/>
        <v>22</v>
      </c>
      <c r="D15" s="10">
        <f t="shared" si="0"/>
        <v>44</v>
      </c>
    </row>
    <row r="16" spans="1:4">
      <c r="A16" s="47">
        <v>13</v>
      </c>
      <c r="B16" s="10">
        <v>21</v>
      </c>
      <c r="C16" s="10">
        <f t="shared" si="1"/>
        <v>21</v>
      </c>
      <c r="D16" s="10">
        <f t="shared" si="0"/>
        <v>42</v>
      </c>
    </row>
    <row r="17" spans="1:8">
      <c r="A17" s="47">
        <v>14</v>
      </c>
      <c r="B17" s="10">
        <v>20</v>
      </c>
      <c r="C17" s="10">
        <f t="shared" si="1"/>
        <v>20</v>
      </c>
      <c r="D17" s="10">
        <f t="shared" si="0"/>
        <v>40</v>
      </c>
    </row>
    <row r="18" spans="1:8">
      <c r="A18" s="47">
        <v>15</v>
      </c>
      <c r="B18" s="10">
        <v>19</v>
      </c>
      <c r="C18" s="10">
        <f t="shared" si="1"/>
        <v>19</v>
      </c>
      <c r="D18" s="10">
        <f t="shared" si="0"/>
        <v>38</v>
      </c>
    </row>
    <row r="19" spans="1:8">
      <c r="A19" s="47">
        <v>16</v>
      </c>
      <c r="B19" s="10">
        <v>18</v>
      </c>
      <c r="C19" s="10">
        <f t="shared" si="1"/>
        <v>18</v>
      </c>
      <c r="D19" s="10">
        <f t="shared" si="0"/>
        <v>36</v>
      </c>
      <c r="H19" t="s">
        <v>58</v>
      </c>
    </row>
    <row r="20" spans="1:8">
      <c r="A20" s="47">
        <v>17</v>
      </c>
      <c r="B20" s="10">
        <v>8</v>
      </c>
      <c r="C20" s="10">
        <f t="shared" si="1"/>
        <v>8</v>
      </c>
      <c r="D20" s="10">
        <f t="shared" si="0"/>
        <v>16</v>
      </c>
    </row>
    <row r="21" spans="1:8">
      <c r="A21" s="47">
        <v>33</v>
      </c>
      <c r="B21" s="10">
        <v>0</v>
      </c>
      <c r="C21" s="10">
        <f t="shared" si="1"/>
        <v>0</v>
      </c>
      <c r="D21" s="1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L10"/>
  <sheetViews>
    <sheetView workbookViewId="0">
      <selection activeCell="I12" sqref="I12"/>
    </sheetView>
  </sheetViews>
  <sheetFormatPr baseColWidth="10" defaultRowHeight="15"/>
  <sheetData>
    <row r="2" spans="1:12" s="1" customFormat="1">
      <c r="A2" s="10"/>
      <c r="B2" s="23" t="s">
        <v>62</v>
      </c>
      <c r="C2" s="17" t="s">
        <v>55</v>
      </c>
      <c r="D2" s="17" t="s">
        <v>56</v>
      </c>
      <c r="E2" s="17" t="s">
        <v>7</v>
      </c>
      <c r="F2" s="17" t="s">
        <v>9</v>
      </c>
      <c r="G2" s="17" t="s">
        <v>6</v>
      </c>
      <c r="H2" s="17" t="s">
        <v>8</v>
      </c>
      <c r="I2" s="17" t="s">
        <v>57</v>
      </c>
      <c r="J2" s="17" t="s">
        <v>58</v>
      </c>
      <c r="K2" s="17" t="s">
        <v>59</v>
      </c>
      <c r="L2" s="17" t="s">
        <v>60</v>
      </c>
    </row>
    <row r="3" spans="1:12" s="1" customFormat="1">
      <c r="A3" s="10" t="s">
        <v>54</v>
      </c>
      <c r="B3" s="24" t="s">
        <v>63</v>
      </c>
      <c r="C3" s="18">
        <v>2</v>
      </c>
      <c r="D3" s="18">
        <v>1.5</v>
      </c>
      <c r="E3" s="18">
        <v>2</v>
      </c>
      <c r="F3" s="18">
        <v>2</v>
      </c>
      <c r="G3" s="18">
        <v>2</v>
      </c>
      <c r="H3" s="18">
        <v>2</v>
      </c>
      <c r="I3" s="59">
        <v>4</v>
      </c>
      <c r="J3" s="18"/>
      <c r="K3" s="18"/>
      <c r="L3" s="18">
        <v>3</v>
      </c>
    </row>
    <row r="4" spans="1:12">
      <c r="A4" s="9">
        <v>0.01</v>
      </c>
      <c r="B4" s="18">
        <v>32</v>
      </c>
      <c r="C4" s="10">
        <f t="shared" ref="C4:L10" si="0">$B4*C$3</f>
        <v>64</v>
      </c>
      <c r="D4" s="10">
        <f t="shared" si="0"/>
        <v>48</v>
      </c>
      <c r="E4" s="10">
        <f t="shared" si="0"/>
        <v>64</v>
      </c>
      <c r="F4" s="10">
        <f t="shared" si="0"/>
        <v>64</v>
      </c>
      <c r="G4" s="10">
        <f t="shared" si="0"/>
        <v>64</v>
      </c>
      <c r="H4" s="10">
        <f t="shared" si="0"/>
        <v>64</v>
      </c>
      <c r="I4" s="10">
        <f t="shared" si="0"/>
        <v>128</v>
      </c>
      <c r="J4" s="19">
        <f t="shared" si="0"/>
        <v>0</v>
      </c>
      <c r="K4" s="19">
        <f t="shared" si="0"/>
        <v>0</v>
      </c>
      <c r="L4" s="10">
        <f t="shared" si="0"/>
        <v>96</v>
      </c>
    </row>
    <row r="5" spans="1:12">
      <c r="A5" s="9">
        <v>1E-3</v>
      </c>
      <c r="B5" s="18">
        <v>26</v>
      </c>
      <c r="C5" s="10">
        <f t="shared" si="0"/>
        <v>52</v>
      </c>
      <c r="D5" s="10">
        <f t="shared" si="0"/>
        <v>39</v>
      </c>
      <c r="E5" s="10">
        <f t="shared" si="0"/>
        <v>52</v>
      </c>
      <c r="F5" s="10">
        <f t="shared" si="0"/>
        <v>52</v>
      </c>
      <c r="G5" s="10">
        <f t="shared" si="0"/>
        <v>52</v>
      </c>
      <c r="H5" s="10">
        <f t="shared" si="0"/>
        <v>52</v>
      </c>
      <c r="I5" s="10">
        <f t="shared" si="0"/>
        <v>104</v>
      </c>
      <c r="J5" s="19">
        <f t="shared" si="0"/>
        <v>0</v>
      </c>
      <c r="K5" s="19">
        <f t="shared" si="0"/>
        <v>0</v>
      </c>
      <c r="L5" s="10">
        <f t="shared" si="0"/>
        <v>78</v>
      </c>
    </row>
    <row r="6" spans="1:12">
      <c r="A6" s="9">
        <v>1E-4</v>
      </c>
      <c r="B6" s="18">
        <v>20</v>
      </c>
      <c r="C6" s="10">
        <f t="shared" si="0"/>
        <v>40</v>
      </c>
      <c r="D6" s="10">
        <f t="shared" si="0"/>
        <v>30</v>
      </c>
      <c r="E6" s="10">
        <f t="shared" si="0"/>
        <v>40</v>
      </c>
      <c r="F6" s="10">
        <f t="shared" si="0"/>
        <v>40</v>
      </c>
      <c r="G6" s="10">
        <f t="shared" si="0"/>
        <v>40</v>
      </c>
      <c r="H6" s="10">
        <f t="shared" si="0"/>
        <v>40</v>
      </c>
      <c r="I6" s="10">
        <f t="shared" si="0"/>
        <v>80</v>
      </c>
      <c r="J6" s="19">
        <f t="shared" si="0"/>
        <v>0</v>
      </c>
      <c r="K6" s="19">
        <f t="shared" si="0"/>
        <v>0</v>
      </c>
      <c r="L6" s="10">
        <f t="shared" si="0"/>
        <v>60</v>
      </c>
    </row>
    <row r="7" spans="1:12">
      <c r="A7" s="9">
        <v>1.0000000000000001E-5</v>
      </c>
      <c r="B7" s="18">
        <v>14</v>
      </c>
      <c r="C7" s="10">
        <f t="shared" si="0"/>
        <v>28</v>
      </c>
      <c r="D7" s="10">
        <f t="shared" si="0"/>
        <v>21</v>
      </c>
      <c r="E7" s="10">
        <f t="shared" si="0"/>
        <v>28</v>
      </c>
      <c r="F7" s="10">
        <f t="shared" si="0"/>
        <v>28</v>
      </c>
      <c r="G7" s="10">
        <f t="shared" si="0"/>
        <v>28</v>
      </c>
      <c r="H7" s="10">
        <f t="shared" si="0"/>
        <v>28</v>
      </c>
      <c r="I7" s="10">
        <f t="shared" si="0"/>
        <v>56</v>
      </c>
      <c r="J7" s="19">
        <f t="shared" si="0"/>
        <v>0</v>
      </c>
      <c r="K7" s="19">
        <f t="shared" si="0"/>
        <v>0</v>
      </c>
      <c r="L7" s="10">
        <f t="shared" si="0"/>
        <v>42</v>
      </c>
    </row>
    <row r="8" spans="1:12">
      <c r="A8" s="9">
        <v>9.9999999999999995E-7</v>
      </c>
      <c r="B8" s="18">
        <v>8</v>
      </c>
      <c r="C8" s="10">
        <f t="shared" si="0"/>
        <v>16</v>
      </c>
      <c r="D8" s="10">
        <f t="shared" si="0"/>
        <v>12</v>
      </c>
      <c r="E8" s="10">
        <f t="shared" si="0"/>
        <v>16</v>
      </c>
      <c r="F8" s="10">
        <f t="shared" si="0"/>
        <v>16</v>
      </c>
      <c r="G8" s="10">
        <f t="shared" si="0"/>
        <v>16</v>
      </c>
      <c r="H8" s="10">
        <f t="shared" si="0"/>
        <v>16</v>
      </c>
      <c r="I8" s="10">
        <f t="shared" si="0"/>
        <v>32</v>
      </c>
      <c r="J8" s="19">
        <f t="shared" si="0"/>
        <v>0</v>
      </c>
      <c r="K8" s="19">
        <f t="shared" si="0"/>
        <v>0</v>
      </c>
      <c r="L8" s="10">
        <f t="shared" si="0"/>
        <v>24</v>
      </c>
    </row>
    <row r="9" spans="1:12">
      <c r="A9" s="9">
        <v>9.9999999999999995E-8</v>
      </c>
      <c r="B9" s="18">
        <v>4</v>
      </c>
      <c r="C9" s="10">
        <f t="shared" si="0"/>
        <v>8</v>
      </c>
      <c r="D9" s="10">
        <f t="shared" si="0"/>
        <v>6</v>
      </c>
      <c r="E9" s="10">
        <f t="shared" si="0"/>
        <v>8</v>
      </c>
      <c r="F9" s="10">
        <f t="shared" si="0"/>
        <v>8</v>
      </c>
      <c r="G9" s="10">
        <f t="shared" si="0"/>
        <v>8</v>
      </c>
      <c r="H9" s="10">
        <f t="shared" si="0"/>
        <v>8</v>
      </c>
      <c r="I9" s="10">
        <f t="shared" si="0"/>
        <v>16</v>
      </c>
      <c r="J9" s="19">
        <f t="shared" si="0"/>
        <v>0</v>
      </c>
      <c r="K9" s="19">
        <f t="shared" si="0"/>
        <v>0</v>
      </c>
      <c r="L9" s="10">
        <f t="shared" si="0"/>
        <v>12</v>
      </c>
    </row>
    <row r="10" spans="1:12">
      <c r="A10" s="9">
        <v>1E-8</v>
      </c>
      <c r="B10" s="18">
        <v>2</v>
      </c>
      <c r="C10" s="10">
        <f t="shared" si="0"/>
        <v>4</v>
      </c>
      <c r="D10" s="10">
        <f t="shared" si="0"/>
        <v>3</v>
      </c>
      <c r="E10" s="10">
        <f t="shared" si="0"/>
        <v>4</v>
      </c>
      <c r="F10" s="10">
        <f t="shared" si="0"/>
        <v>4</v>
      </c>
      <c r="G10" s="10">
        <f t="shared" si="0"/>
        <v>4</v>
      </c>
      <c r="H10" s="10">
        <f t="shared" si="0"/>
        <v>4</v>
      </c>
      <c r="I10" s="10">
        <f t="shared" si="0"/>
        <v>8</v>
      </c>
      <c r="J10" s="19">
        <f t="shared" si="0"/>
        <v>0</v>
      </c>
      <c r="K10" s="19">
        <f t="shared" si="0"/>
        <v>0</v>
      </c>
      <c r="L10" s="10">
        <f t="shared" si="0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Manuel</vt:lpstr>
      <vt:lpstr>Attribution points</vt:lpstr>
      <vt:lpstr>Data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Frédéric BONNIOT</cp:lastModifiedBy>
  <dcterms:created xsi:type="dcterms:W3CDTF">2015-06-03T20:54:42Z</dcterms:created>
  <dcterms:modified xsi:type="dcterms:W3CDTF">2015-11-21T07:54:12Z</dcterms:modified>
</cp:coreProperties>
</file>