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ff\Documents\"/>
    </mc:Choice>
  </mc:AlternateContent>
  <bookViews>
    <workbookView xWindow="0" yWindow="0" windowWidth="20490" windowHeight="7530"/>
  </bookViews>
  <sheets>
    <sheet name="Feuil1" sheetId="1" r:id="rId1"/>
  </sheets>
  <definedNames>
    <definedName name="De">Feuil1!$K$4</definedName>
    <definedName name="Fi">Feuil1!$L$4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G5" i="1"/>
  <c r="H5" i="1"/>
  <c r="I5" i="1"/>
  <c r="G6" i="1"/>
  <c r="H6" i="1"/>
  <c r="I6" i="1"/>
  <c r="G7" i="1"/>
  <c r="H7" i="1"/>
  <c r="I7" i="1"/>
  <c r="G8" i="1"/>
  <c r="H8" i="1"/>
  <c r="I8" i="1"/>
  <c r="G9" i="1"/>
  <c r="H9" i="1"/>
  <c r="I9" i="1"/>
  <c r="H4" i="1"/>
  <c r="G4" i="1" l="1"/>
</calcChain>
</file>

<file path=xl/sharedStrings.xml><?xml version="1.0" encoding="utf-8"?>
<sst xmlns="http://schemas.openxmlformats.org/spreadsheetml/2006/main" count="10" uniqueCount="10">
  <si>
    <t>N° Poste</t>
  </si>
  <si>
    <t>Designation</t>
  </si>
  <si>
    <t>Date début</t>
  </si>
  <si>
    <t>Heure début</t>
  </si>
  <si>
    <t>Date fin</t>
  </si>
  <si>
    <t>Heure fin</t>
  </si>
  <si>
    <t>Total H</t>
  </si>
  <si>
    <t>H - nuit</t>
  </si>
  <si>
    <t>H - dimanche</t>
  </si>
  <si>
    <t>HEURE 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</si>
</sst>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[$-F800]dddd\,\ mmmm\ dd\,\ yyyy"/>
    <numFmt numFmtId="167" formatCode="[h]:mm"/>
  </numFmts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indexed="16"/>
      <name val="Calibri"/>
      <family val="2"/>
    </font>
    <font>
      <sz val="10"/>
      <color indexed="54"/>
      <name val="Arial"/>
      <family val="2"/>
    </font>
    <font>
      <sz val="11"/>
      <color rgb="FF30303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165" fontId="0" fillId="0" borderId="3" xfId="0" applyNumberFormat="1" applyBorder="1"/>
    <xf numFmtId="20" fontId="0" fillId="0" borderId="3" xfId="0" applyNumberFormat="1" applyBorder="1"/>
    <xf numFmtId="167" fontId="0" fillId="0" borderId="3" xfId="0" applyNumberFormat="1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20" fontId="2" fillId="0" borderId="0" xfId="0" applyNumberFormat="1" applyFont="1" applyAlignment="1" applyProtection="1">
      <alignment horizontal="center" vertical="center"/>
      <protection locked="0"/>
    </xf>
    <xf numFmtId="167" fontId="0" fillId="0" borderId="4" xfId="0" applyNumberFormat="1" applyBorder="1"/>
    <xf numFmtId="0" fontId="3" fillId="0" borderId="0" xfId="0" applyNumberFormat="1" applyFont="1" applyBorder="1" applyAlignment="1">
      <alignment vertical="center"/>
    </xf>
    <xf numFmtId="20" fontId="3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1" fillId="2" borderId="10" xfId="0" applyFont="1" applyFill="1" applyBorder="1"/>
    <xf numFmtId="165" fontId="0" fillId="0" borderId="1" xfId="0" applyNumberFormat="1" applyBorder="1"/>
    <xf numFmtId="0" fontId="1" fillId="2" borderId="11" xfId="0" applyFont="1" applyFill="1" applyBorder="1"/>
    <xf numFmtId="0" fontId="1" fillId="2" borderId="12" xfId="0" applyFont="1" applyFill="1" applyBorder="1"/>
    <xf numFmtId="165" fontId="0" fillId="0" borderId="8" xfId="0" applyNumberFormat="1" applyBorder="1"/>
    <xf numFmtId="20" fontId="0" fillId="0" borderId="1" xfId="0" applyNumberFormat="1" applyBorder="1"/>
    <xf numFmtId="167" fontId="0" fillId="0" borderId="1" xfId="0" applyNumberFormat="1" applyBorder="1"/>
    <xf numFmtId="167" fontId="4" fillId="0" borderId="1" xfId="0" applyNumberFormat="1" applyFont="1" applyBorder="1"/>
    <xf numFmtId="167" fontId="4" fillId="0" borderId="3" xfId="0" applyNumberFormat="1" applyFont="1" applyBorder="1"/>
    <xf numFmtId="167" fontId="0" fillId="0" borderId="6" xfId="0" applyNumberFormat="1" applyBorder="1"/>
    <xf numFmtId="167" fontId="0" fillId="0" borderId="8" xfId="0" applyNumberFormat="1" applyBorder="1"/>
    <xf numFmtId="167" fontId="4" fillId="0" borderId="8" xfId="0" applyNumberFormat="1" applyFont="1" applyBorder="1"/>
    <xf numFmtId="167" fontId="0" fillId="0" borderId="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56"/>
  <sheetViews>
    <sheetView tabSelected="1" workbookViewId="0">
      <selection activeCell="I4" sqref="I4"/>
    </sheetView>
  </sheetViews>
  <sheetFormatPr baseColWidth="10" defaultRowHeight="15" x14ac:dyDescent="0.25"/>
  <cols>
    <col min="2" max="2" width="34.42578125" customWidth="1"/>
    <col min="3" max="3" width="20.42578125" bestFit="1" customWidth="1"/>
    <col min="4" max="4" width="12.28515625" bestFit="1" customWidth="1"/>
    <col min="5" max="5" width="20.42578125" bestFit="1" customWidth="1"/>
    <col min="7" max="7" width="15.7109375" bestFit="1" customWidth="1"/>
    <col min="9" max="9" width="12.5703125" bestFit="1" customWidth="1"/>
  </cols>
  <sheetData>
    <row r="2" spans="1:12" ht="15.75" thickBot="1" x14ac:dyDescent="0.3"/>
    <row r="3" spans="1:12" ht="15.75" thickBot="1" x14ac:dyDescent="0.3">
      <c r="A3" s="18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9" t="s">
        <v>8</v>
      </c>
      <c r="K3" s="15" t="s">
        <v>9</v>
      </c>
      <c r="L3" s="15"/>
    </row>
    <row r="4" spans="1:12" x14ac:dyDescent="0.25">
      <c r="A4" s="3"/>
      <c r="B4" s="4"/>
      <c r="C4" s="5">
        <v>42882</v>
      </c>
      <c r="D4" s="6">
        <v>0.77083333333333337</v>
      </c>
      <c r="E4" s="5">
        <v>42883</v>
      </c>
      <c r="F4" s="6">
        <v>0.375</v>
      </c>
      <c r="G4" s="7">
        <f>(E4+F4)-(C4+D4)</f>
        <v>0.60416666666424135</v>
      </c>
      <c r="H4" s="24">
        <f>IF(AND(D4&gt;=F4,D4&lt;=De,D4&lt;&gt;0,F4&lt;&gt;0),MOD(Fi-De,1)-IF(D4&lt;=Fi,Fi-F4)+IF(D4&lt;=Fi,Fi-D4),IF(AND(D4&gt;=F4,D4&gt;De,D4&lt;&gt;0,F4&lt;&gt;0),MOD(Fi-De,1)-(D4-De)+IF(F4&gt;=De,F4-De)-IF(F4&lt;Fi,Fi-F4),IF(AND(D4&lt;D4,ISNUMBER(D4),F4&lt;&gt;0),IF(AND(D4&lt;=Fi,F4&lt;=Fi),F4-D4)+IF(AND(D4&lt;=Fi,F4&gt;Fi),Fi-D4)+IF(F4&gt;=De,F4-D4-IF(D4&lt;=De,De-D4)),0)))</f>
        <v>0.375</v>
      </c>
      <c r="I4" s="12">
        <f>(D4&gt;F4)*((WEEKDAY(C4)=7)*F4+(WEEKDAY(C4)=1)*(1-D4))+(D4&lt;F4)*(WEEKDAY(C4)=1)*(F4-D4)</f>
        <v>0.375</v>
      </c>
      <c r="K4" s="11">
        <v>0.875</v>
      </c>
      <c r="L4" s="11">
        <v>0.25</v>
      </c>
    </row>
    <row r="5" spans="1:12" x14ac:dyDescent="0.25">
      <c r="A5" s="8"/>
      <c r="B5" s="1"/>
      <c r="C5" s="17">
        <v>42883</v>
      </c>
      <c r="D5" s="21">
        <v>0.70833333333333337</v>
      </c>
      <c r="E5" s="17">
        <v>42884</v>
      </c>
      <c r="F5" s="21">
        <v>0.625</v>
      </c>
      <c r="G5" s="22">
        <f t="shared" ref="G5:G9" si="0">(E5+F5)-(C5+D5)</f>
        <v>0.91666666666424135</v>
      </c>
      <c r="H5" s="23">
        <f>IF(AND(D5&gt;=F5,D5&lt;=De,D5&lt;&gt;0,F5&lt;&gt;0),MOD(Fi-De,1)-IF(D5&lt;=Fi,Fi-F5)+IF(D5&lt;=Fi,Fi-D5),IF(AND(D5&gt;=F5,D5&gt;De,D5&lt;&gt;0,F5&lt;&gt;0),MOD(Fi-De,1)-(D5-De)+IF(F5&gt;=De,F5-De)-IF(F5&lt;Fi,Fi-F5),IF(AND(D5&lt;D5,ISNUMBER(D5),F5&lt;&gt;0),IF(AND(D5&lt;=Fi,F5&lt;=Fi),F5-D5)+IF(AND(D5&lt;=Fi,F5&gt;Fi),Fi-D5)+IF(F5&gt;=De,F5-D5-IF(D5&lt;=De,De-D5)),0)))</f>
        <v>0.375</v>
      </c>
      <c r="I5" s="25">
        <f t="shared" ref="I5:I9" si="1">(D5&gt;F5)*((WEEKDAY(C5)=7)*F5+(WEEKDAY(C5)=1)*(1-D5))+(D5&lt;F5)*(WEEKDAY(C5)=1)*(F5-D5)</f>
        <v>0.29166666666666663</v>
      </c>
    </row>
    <row r="6" spans="1:12" x14ac:dyDescent="0.25">
      <c r="A6" s="8"/>
      <c r="B6" s="1"/>
      <c r="C6" s="17"/>
      <c r="D6" s="1"/>
      <c r="E6" s="17"/>
      <c r="F6" s="1"/>
      <c r="G6" s="22">
        <f t="shared" si="0"/>
        <v>0</v>
      </c>
      <c r="H6" s="23">
        <f>IF(AND(D6&gt;=F6,D6&lt;=De,D6&lt;&gt;0,F6&lt;&gt;0),MOD(Fi-De,1)-IF(D6&lt;=Fi,Fi-F6)+IF(D6&lt;=Fi,Fi-D6),IF(AND(D6&gt;=F6,D6&gt;De,D6&lt;&gt;0,F6&lt;&gt;0),MOD(Fi-De,1)-(D6-De)+IF(F6&gt;=De,F6-De)-IF(F6&lt;Fi,Fi-F6),IF(AND(D6&lt;D6,ISNUMBER(D6),F6&lt;&gt;0),IF(AND(D6&lt;=Fi,F6&lt;=Fi),F6-D6)+IF(AND(D6&lt;=Fi,F6&gt;Fi),Fi-D6)+IF(F6&gt;=De,F6-D6-IF(D6&lt;=De,De-D6)),0)))</f>
        <v>0</v>
      </c>
      <c r="I6" s="25">
        <f t="shared" si="1"/>
        <v>0</v>
      </c>
      <c r="K6" s="13"/>
      <c r="L6" s="14"/>
    </row>
    <row r="7" spans="1:12" x14ac:dyDescent="0.25">
      <c r="A7" s="8"/>
      <c r="B7" s="1"/>
      <c r="C7" s="17">
        <v>42881</v>
      </c>
      <c r="D7" s="21">
        <v>0.625</v>
      </c>
      <c r="E7" s="17">
        <v>42884</v>
      </c>
      <c r="F7" s="21">
        <v>0.375</v>
      </c>
      <c r="G7" s="22">
        <f t="shared" si="0"/>
        <v>2.75</v>
      </c>
      <c r="H7" s="23">
        <f>IF(AND(D7&gt;=F7,D7&lt;=De,D7&lt;&gt;0,F7&lt;&gt;0),MOD(Fi-De,1)-IF(D7&lt;=Fi,Fi-F7)+IF(D7&lt;=Fi,Fi-D7),IF(AND(D7&gt;=F7,D7&gt;De,D7&lt;&gt;0,F7&lt;&gt;0),MOD(Fi-De,1)-(D7-De)+IF(F7&gt;=De,F7-De)-IF(F7&lt;Fi,Fi-F7),IF(AND(D7&lt;D7,ISNUMBER(D7),F7&lt;&gt;0),IF(AND(D7&lt;=Fi,F7&lt;=Fi),F7-D7)+IF(AND(D7&lt;=Fi,F7&gt;Fi),Fi-D7)+IF(F7&gt;=De,F7-D7-IF(D7&lt;=De,De-D7)),0)))</f>
        <v>0.375</v>
      </c>
      <c r="I7" s="25">
        <f t="shared" si="1"/>
        <v>0</v>
      </c>
      <c r="K7" s="13"/>
      <c r="L7" s="14"/>
    </row>
    <row r="8" spans="1:12" x14ac:dyDescent="0.25">
      <c r="A8" s="8"/>
      <c r="B8" s="1"/>
      <c r="C8" s="17"/>
      <c r="D8" s="1"/>
      <c r="E8" s="17"/>
      <c r="F8" s="1"/>
      <c r="G8" s="22">
        <f t="shared" si="0"/>
        <v>0</v>
      </c>
      <c r="H8" s="23">
        <f>IF(AND(D8&gt;=F8,D8&lt;=De,D8&lt;&gt;0,F8&lt;&gt;0),MOD(Fi-De,1)-IF(D8&lt;=Fi,Fi-F8)+IF(D8&lt;=Fi,Fi-D8),IF(AND(D8&gt;=F8,D8&gt;De,D8&lt;&gt;0,F8&lt;&gt;0),MOD(Fi-De,1)-(D8-De)+IF(F8&gt;=De,F8-De)-IF(F8&lt;Fi,Fi-F8),IF(AND(D8&lt;D8,ISNUMBER(D8),F8&lt;&gt;0),IF(AND(D8&lt;=Fi,F8&lt;=Fi),F8-D8)+IF(AND(D8&lt;=Fi,F8&gt;Fi),Fi-D8)+IF(F8&gt;=De,F8-D8-IF(D8&lt;=De,De-D8)),0)))</f>
        <v>0</v>
      </c>
      <c r="I8" s="25">
        <f t="shared" si="1"/>
        <v>0</v>
      </c>
    </row>
    <row r="9" spans="1:12" ht="15.75" thickBot="1" x14ac:dyDescent="0.3">
      <c r="A9" s="9"/>
      <c r="B9" s="10"/>
      <c r="C9" s="20"/>
      <c r="D9" s="10"/>
      <c r="E9" s="20"/>
      <c r="F9" s="10"/>
      <c r="G9" s="26">
        <f t="shared" si="0"/>
        <v>0</v>
      </c>
      <c r="H9" s="27">
        <f>IF(AND(D9&gt;=F9,D9&lt;=De,D9&lt;&gt;0,F9&lt;&gt;0),MOD(Fi-De,1)-IF(D9&lt;=Fi,Fi-F9)+IF(D9&lt;=Fi,Fi-D9),IF(AND(D9&gt;=F9,D9&gt;De,D9&lt;&gt;0,F9&lt;&gt;0),MOD(Fi-De,1)-(D9-De)+IF(F9&gt;=De,F9-De)-IF(F9&lt;Fi,Fi-F9),IF(AND(D9&lt;D9,ISNUMBER(D9),F9&lt;&gt;0),IF(AND(D9&lt;=Fi,F9&lt;=Fi),F9-D9)+IF(AND(D9&lt;=Fi,F9&gt;Fi),Fi-D9)+IF(F9&gt;=De,F9-D9-IF(D9&lt;=De,De-D9)),0)))</f>
        <v>0</v>
      </c>
      <c r="I9" s="28">
        <f t="shared" si="1"/>
        <v>0</v>
      </c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2"/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9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9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2"/>
      <c r="B45" s="2"/>
      <c r="C45" s="2"/>
      <c r="D45" s="2"/>
      <c r="E45" s="2"/>
      <c r="F45" s="2"/>
      <c r="G45" s="2"/>
      <c r="H45" s="2"/>
      <c r="I45" s="2"/>
    </row>
    <row r="46" spans="1:9" x14ac:dyDescent="0.25">
      <c r="A46" s="2"/>
      <c r="B46" s="2"/>
      <c r="C46" s="2"/>
      <c r="D46" s="2"/>
      <c r="E46" s="2"/>
      <c r="F46" s="2"/>
      <c r="G46" s="2"/>
      <c r="H46" s="2"/>
      <c r="I46" s="2"/>
    </row>
    <row r="47" spans="1:9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9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</sheetData>
  <mergeCells count="1">
    <mergeCell ref="K3: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De</vt:lpstr>
      <vt:lpstr>Fi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toff toff</dc:creator>
  <cp:lastModifiedBy>toff toff</cp:lastModifiedBy>
  <dcterms:created xsi:type="dcterms:W3CDTF">2017-02-01T11:05:46Z</dcterms:created>
  <dcterms:modified xsi:type="dcterms:W3CDTF">2017-02-01T13:21:02Z</dcterms:modified>
</cp:coreProperties>
</file>