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65" windowWidth="23715" windowHeight="9915"/>
  </bookViews>
  <sheets>
    <sheet name="Fiche" sheetId="1" r:id="rId1"/>
    <sheet name="Feuil1" sheetId="2" r:id="rId2"/>
  </sheets>
  <definedNames>
    <definedName name="fin">Feuil1!$A$10:$A$11</definedName>
    <definedName name="liste_principale">Feuil1!$A$7:$A$8</definedName>
    <definedName name="_xlnm.Print_Area" localSheetId="0">Fiche!$A$1:$W$62</definedName>
  </definedNames>
  <calcPr calcId="145621"/>
</workbook>
</file>

<file path=xl/calcChain.xml><?xml version="1.0" encoding="utf-8"?>
<calcChain xmlns="http://schemas.openxmlformats.org/spreadsheetml/2006/main">
  <c r="E2" i="2" l="1"/>
  <c r="AB2" i="2" l="1"/>
  <c r="Z2" i="2"/>
  <c r="AA2" i="2"/>
  <c r="Y2" i="2"/>
  <c r="X2" i="2"/>
  <c r="W2" i="2"/>
  <c r="V2" i="2"/>
  <c r="U2" i="2"/>
  <c r="T2" i="2"/>
  <c r="S2" i="2"/>
  <c r="R2" i="2"/>
  <c r="Q2" i="2"/>
  <c r="P2" i="2"/>
  <c r="O2" i="2"/>
  <c r="N2" i="2"/>
  <c r="M2" i="2"/>
  <c r="J2" i="2"/>
  <c r="G27" i="1"/>
  <c r="H27" i="1"/>
  <c r="L2" i="2"/>
  <c r="H2" i="2"/>
  <c r="J8" i="1"/>
  <c r="F8" i="1"/>
  <c r="F2" i="2" l="1"/>
  <c r="I2" i="2" l="1"/>
  <c r="G2" i="2"/>
  <c r="D2" i="2" l="1"/>
  <c r="C2" i="2"/>
  <c r="K2" i="2"/>
  <c r="B8" i="1"/>
  <c r="B2" i="2" l="1"/>
  <c r="B27" i="1"/>
  <c r="E27" i="1" l="1"/>
  <c r="D27" i="1"/>
</calcChain>
</file>

<file path=xl/sharedStrings.xml><?xml version="1.0" encoding="utf-8"?>
<sst xmlns="http://schemas.openxmlformats.org/spreadsheetml/2006/main" count="63" uniqueCount="62">
  <si>
    <t>FICHE DE RENSEIGNEMENTS</t>
  </si>
  <si>
    <t xml:space="preserve">Situation familiale :    </t>
  </si>
  <si>
    <t xml:space="preserve">Nombre d’enfants à charges :  </t>
  </si>
  <si>
    <t xml:space="preserve">Permis   :      </t>
  </si>
  <si>
    <t>Civilité :</t>
  </si>
  <si>
    <t>Vehicule :</t>
  </si>
  <si>
    <t>Mail :</t>
  </si>
  <si>
    <t>Formation spécifique :</t>
  </si>
  <si>
    <t>Commentaire :</t>
  </si>
  <si>
    <t xml:space="preserve">Tel. urgence 2 : </t>
  </si>
  <si>
    <t xml:space="preserve">Tel. urgence 1 : </t>
  </si>
  <si>
    <t>Téléphone Fixe :</t>
  </si>
  <si>
    <t>Téléphone Port. :</t>
  </si>
  <si>
    <t>Utilisation machine monobrosse :</t>
  </si>
  <si>
    <t>Utilisation autolaveuse autoportée :</t>
  </si>
  <si>
    <t>Utlisation autolaveuse autotractée :</t>
  </si>
  <si>
    <t>Nationalité :</t>
  </si>
  <si>
    <t>N° S.S. :</t>
  </si>
  <si>
    <t>Lieu de Naissance :</t>
  </si>
  <si>
    <t>Date de Naissance :</t>
  </si>
  <si>
    <t>Adresse :</t>
  </si>
  <si>
    <t>Prénom :</t>
  </si>
  <si>
    <t>Nom de naissance :</t>
  </si>
  <si>
    <t>Nom  :</t>
  </si>
  <si>
    <t>Matricule</t>
  </si>
  <si>
    <t>Civilité</t>
  </si>
  <si>
    <t>Nom</t>
  </si>
  <si>
    <t>Prénom</t>
  </si>
  <si>
    <t>Code postale :</t>
  </si>
  <si>
    <t>Ville :</t>
  </si>
  <si>
    <t>Personnes à contacter en 1ere urgence:</t>
  </si>
  <si>
    <t>Personnes à contacter en Seconde urgence:</t>
  </si>
  <si>
    <t>9</t>
  </si>
  <si>
    <t>3</t>
  </si>
  <si>
    <t>VILLE</t>
  </si>
  <si>
    <t>TEL FIX</t>
  </si>
  <si>
    <t>TEL PORT</t>
  </si>
  <si>
    <t>Mail</t>
  </si>
  <si>
    <t>Permis</t>
  </si>
  <si>
    <t>Véhicule</t>
  </si>
  <si>
    <t xml:space="preserve">Utilisation machine monobrosse </t>
  </si>
  <si>
    <t>Utilisation autolaveuse autoportée</t>
  </si>
  <si>
    <t>Utlisation autolaveuse autotractée</t>
  </si>
  <si>
    <t xml:space="preserve"> à contacter en 1ere urgence:</t>
  </si>
  <si>
    <t>Tel. urgence 1</t>
  </si>
  <si>
    <t xml:space="preserve"> à contacter en Seconde urgence</t>
  </si>
  <si>
    <t>Tel. urgence 2</t>
  </si>
  <si>
    <t>Nom de naissance</t>
  </si>
  <si>
    <t>Date d'entrée</t>
  </si>
  <si>
    <t>Date de naissance</t>
  </si>
  <si>
    <t>N°SS</t>
  </si>
  <si>
    <t>Situation familiale</t>
  </si>
  <si>
    <t>NB d'enfant</t>
  </si>
  <si>
    <t>Adresse</t>
  </si>
  <si>
    <t>Code postale</t>
  </si>
  <si>
    <t xml:space="preserve">Date: </t>
  </si>
  <si>
    <t>2</t>
  </si>
  <si>
    <t>Nationalité</t>
  </si>
  <si>
    <t>DEP</t>
  </si>
  <si>
    <t>Lieu de naissance</t>
  </si>
  <si>
    <t>1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</si>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</sst>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00"/>
    <numFmt numFmtId="166" formatCode="dd/mm/yy;@"/>
    <numFmt numFmtId="167" formatCode=";;;"/>
  </numFmts>
  <fonts count="15" x14ac:knownFonts="1">
    <font>
      <sz val="11"/>
      <color theme="1"/>
      <name val="Calibri"/>
      <family val="2"/>
      <scheme val="minor"/>
    </font>
    <font>
      <b/>
      <u val="double"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7"/>
      <color theme="1"/>
      <name val="Times New Roman"/>
      <family val="1"/>
    </font>
    <font>
      <sz val="5"/>
      <color theme="1"/>
      <name val="Times New Roman"/>
      <family val="1"/>
    </font>
    <font>
      <u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8"/>
      <name val="Tahom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10" fillId="0" borderId="0"/>
  </cellStyleXfs>
  <cellXfs count="75">
    <xf numFmtId="0" fontId="0" fillId="0" borderId="0" xfId="0"/>
    <xf numFmtId="0" fontId="0" fillId="2" borderId="0" xfId="0" applyFill="1" applyProtection="1"/>
    <xf numFmtId="0" fontId="2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vertic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/>
    <xf numFmtId="1" fontId="0" fillId="2" borderId="0" xfId="0" applyNumberFormat="1" applyFill="1" applyProtection="1"/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left"/>
    </xf>
    <xf numFmtId="0" fontId="4" fillId="2" borderId="0" xfId="0" applyFont="1" applyFill="1" applyAlignment="1" applyProtection="1">
      <alignment vertical="center"/>
    </xf>
    <xf numFmtId="49" fontId="0" fillId="2" borderId="0" xfId="0" applyNumberFormat="1" applyFill="1" applyAlignment="1" applyProtection="1">
      <alignment horizontal="center"/>
    </xf>
    <xf numFmtId="3" fontId="6" fillId="2" borderId="2" xfId="0" applyNumberFormat="1" applyFont="1" applyFill="1" applyBorder="1" applyAlignment="1" applyProtection="1"/>
    <xf numFmtId="3" fontId="0" fillId="2" borderId="2" xfId="0" applyNumberFormat="1" applyFill="1" applyBorder="1" applyProtection="1"/>
    <xf numFmtId="3" fontId="0" fillId="2" borderId="0" xfId="0" applyNumberFormat="1" applyFill="1" applyProtection="1"/>
    <xf numFmtId="49" fontId="6" fillId="2" borderId="0" xfId="0" applyNumberFormat="1" applyFont="1" applyFill="1" applyBorder="1" applyAlignment="1" applyProtection="1"/>
    <xf numFmtId="0" fontId="7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left" vertical="center" indent="3"/>
    </xf>
    <xf numFmtId="0" fontId="3" fillId="2" borderId="0" xfId="0" applyFont="1" applyFill="1" applyAlignment="1" applyProtection="1">
      <alignment horizontal="left" vertical="center"/>
    </xf>
    <xf numFmtId="0" fontId="0" fillId="2" borderId="2" xfId="0" applyFill="1" applyBorder="1" applyProtection="1"/>
    <xf numFmtId="0" fontId="3" fillId="2" borderId="0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 indent="3"/>
    </xf>
    <xf numFmtId="164" fontId="0" fillId="2" borderId="2" xfId="0" applyNumberFormat="1" applyFill="1" applyBorder="1" applyProtection="1"/>
    <xf numFmtId="14" fontId="0" fillId="2" borderId="0" xfId="0" applyNumberFormat="1" applyFill="1" applyProtection="1"/>
    <xf numFmtId="0" fontId="0" fillId="2" borderId="0" xfId="0" applyFill="1" applyBorder="1" applyAlignment="1" applyProtection="1"/>
    <xf numFmtId="0" fontId="0" fillId="2" borderId="0" xfId="0" applyFill="1" applyBorder="1" applyAlignment="1" applyProtection="1">
      <alignment wrapText="1"/>
    </xf>
    <xf numFmtId="49" fontId="6" fillId="2" borderId="0" xfId="0" applyNumberFormat="1" applyFont="1" applyFill="1" applyBorder="1" applyAlignment="1" applyProtection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3" fontId="0" fillId="2" borderId="1" xfId="0" applyNumberFormat="1" applyFont="1" applyFill="1" applyBorder="1" applyAlignment="1" applyProtection="1">
      <protection locked="0"/>
    </xf>
    <xf numFmtId="3" fontId="0" fillId="2" borderId="1" xfId="0" applyNumberFormat="1" applyFont="1" applyFill="1" applyBorder="1" applyProtection="1"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" fontId="0" fillId="2" borderId="3" xfId="0" applyNumberFormat="1" applyFill="1" applyBorder="1" applyAlignment="1" applyProtection="1">
      <alignment horizontal="center"/>
      <protection locked="0"/>
    </xf>
    <xf numFmtId="0" fontId="11" fillId="2" borderId="0" xfId="0" applyFont="1" applyFill="1" applyProtection="1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/>
    <xf numFmtId="0" fontId="1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left" vertical="center"/>
    </xf>
    <xf numFmtId="49" fontId="9" fillId="3" borderId="7" xfId="2" applyNumberFormat="1" applyFont="1" applyFill="1" applyBorder="1" applyAlignment="1" applyProtection="1">
      <alignment horizontal="center" vertical="center"/>
    </xf>
    <xf numFmtId="0" fontId="0" fillId="3" borderId="0" xfId="0" applyFill="1"/>
    <xf numFmtId="49" fontId="9" fillId="3" borderId="8" xfId="2" applyNumberFormat="1" applyFont="1" applyFill="1" applyBorder="1" applyAlignment="1" applyProtection="1">
      <alignment vertical="center"/>
    </xf>
    <xf numFmtId="49" fontId="0" fillId="2" borderId="1" xfId="0" applyNumberFormat="1" applyFill="1" applyBorder="1" applyAlignment="1" applyProtection="1">
      <protection locked="0"/>
    </xf>
    <xf numFmtId="14" fontId="0" fillId="0" borderId="0" xfId="0" applyNumberFormat="1"/>
    <xf numFmtId="49" fontId="0" fillId="0" borderId="0" xfId="0" applyNumberFormat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67" fontId="0" fillId="2" borderId="0" xfId="0" applyNumberFormat="1" applyFill="1" applyProtection="1"/>
    <xf numFmtId="167" fontId="0" fillId="2" borderId="0" xfId="0" applyNumberFormat="1" applyFill="1" applyProtection="1">
      <protection locked="0"/>
    </xf>
    <xf numFmtId="0" fontId="0" fillId="2" borderId="0" xfId="0" applyFill="1" applyBorder="1" applyProtection="1">
      <protection locked="0"/>
    </xf>
    <xf numFmtId="0" fontId="1" fillId="2" borderId="0" xfId="0" applyFont="1" applyFill="1" applyAlignment="1" applyProtection="1">
      <alignment horizontal="center" vertical="center"/>
    </xf>
    <xf numFmtId="166" fontId="0" fillId="2" borderId="0" xfId="0" applyNumberFormat="1" applyFont="1" applyFill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left"/>
      <protection locked="0"/>
    </xf>
    <xf numFmtId="0" fontId="0" fillId="2" borderId="9" xfId="0" applyFont="1" applyFill="1" applyBorder="1" applyAlignment="1" applyProtection="1">
      <alignment horizontal="left"/>
      <protection locked="0"/>
    </xf>
    <xf numFmtId="0" fontId="0" fillId="2" borderId="9" xfId="0" applyFill="1" applyBorder="1" applyAlignment="1" applyProtection="1">
      <alignment horizontal="left" wrapText="1"/>
      <protection locked="0"/>
    </xf>
    <xf numFmtId="49" fontId="0" fillId="2" borderId="4" xfId="0" applyNumberFormat="1" applyFont="1" applyFill="1" applyBorder="1" applyAlignment="1" applyProtection="1">
      <alignment horizontal="center"/>
      <protection locked="0"/>
    </xf>
    <xf numFmtId="49" fontId="0" fillId="2" borderId="5" xfId="0" applyNumberFormat="1" applyFont="1" applyFill="1" applyBorder="1" applyAlignment="1" applyProtection="1">
      <alignment horizontal="center"/>
      <protection locked="0"/>
    </xf>
    <xf numFmtId="49" fontId="0" fillId="2" borderId="6" xfId="0" applyNumberFormat="1" applyFon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49" fontId="0" fillId="2" borderId="5" xfId="0" applyNumberFormat="1" applyFill="1" applyBorder="1" applyAlignment="1" applyProtection="1">
      <alignment horizontal="center"/>
      <protection locked="0"/>
    </xf>
    <xf numFmtId="49" fontId="0" fillId="2" borderId="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165" fontId="0" fillId="2" borderId="4" xfId="0" applyNumberFormat="1" applyFill="1" applyBorder="1" applyAlignment="1" applyProtection="1">
      <alignment horizontal="center"/>
      <protection locked="0"/>
    </xf>
    <xf numFmtId="165" fontId="0" fillId="2" borderId="6" xfId="0" applyNumberFormat="1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left"/>
    </xf>
    <xf numFmtId="0" fontId="3" fillId="2" borderId="0" xfId="0" applyFont="1" applyFill="1" applyAlignment="1" applyProtection="1">
      <alignment horizontal="left" vertical="center"/>
    </xf>
    <xf numFmtId="0" fontId="3" fillId="2" borderId="11" xfId="0" applyFont="1" applyFill="1" applyBorder="1" applyAlignment="1" applyProtection="1">
      <alignment horizontal="left" vertical="center"/>
    </xf>
    <xf numFmtId="0" fontId="0" fillId="2" borderId="0" xfId="0" applyFill="1" applyBorder="1" applyAlignment="1" applyProtection="1">
      <alignment horizontal="center"/>
      <protection locked="0"/>
    </xf>
    <xf numFmtId="0" fontId="8" fillId="2" borderId="9" xfId="1" applyFill="1" applyBorder="1" applyAlignment="1" applyProtection="1">
      <alignment horizontal="left"/>
      <protection locked="0"/>
    </xf>
  </cellXfs>
  <cellStyles count="3">
    <cellStyle name="Lien hypertexte" xfId="1" builtinId="8"/>
    <cellStyle name="Normal" xfId="0" builtinId="0"/>
    <cellStyle name="Normal 2" xfId="2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$J$10" noThreeD="1"/>
</file>

<file path=xl/ctrlProps/ctrlProp2.xml><?xml version="1.0" encoding="utf-8"?>
<formControlPr xmlns="http://schemas.microsoft.com/office/spreadsheetml/2009/9/main" objectType="CheckBox" fmlaLink="$F$10" noThreeD="1"/>
</file>

<file path=xl/ctrlProps/ctrlProp3.xml><?xml version="1.0" encoding="utf-8"?>
<formControlPr xmlns="http://schemas.microsoft.com/office/spreadsheetml/2009/9/main" objectType="CheckBox" fmlaLink="$B$10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7</xdr:row>
          <xdr:rowOff>219075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Mr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8</xdr:row>
          <xdr:rowOff>9525</xdr:rowOff>
        </xdr:from>
        <xdr:to>
          <xdr:col>7</xdr:col>
          <xdr:colOff>104775</xdr:colOff>
          <xdr:row>9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Mme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8</xdr:row>
          <xdr:rowOff>66675</xdr:rowOff>
        </xdr:from>
        <xdr:to>
          <xdr:col>3</xdr:col>
          <xdr:colOff>190500</xdr:colOff>
          <xdr:row>9</xdr:row>
          <xdr:rowOff>57150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Mlle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0</xdr:row>
          <xdr:rowOff>142875</xdr:rowOff>
        </xdr:from>
        <xdr:to>
          <xdr:col>18</xdr:col>
          <xdr:colOff>47625</xdr:colOff>
          <xdr:row>2</xdr:row>
          <xdr:rowOff>152400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Z62"/>
  <sheetViews>
    <sheetView tabSelected="1" zoomScaleNormal="100" workbookViewId="0">
      <selection activeCell="P52" sqref="P52:U52"/>
    </sheetView>
  </sheetViews>
  <sheetFormatPr baseColWidth="10" defaultRowHeight="15" x14ac:dyDescent="0.25"/>
  <cols>
    <col min="1" max="1" width="22" style="1" customWidth="1"/>
    <col min="2" max="22" width="3.42578125" style="1" customWidth="1"/>
    <col min="23" max="23" width="1.42578125" style="1" customWidth="1"/>
    <col min="24" max="24" width="28.42578125" style="1" bestFit="1" customWidth="1"/>
    <col min="25" max="16384" width="11.42578125" style="1"/>
  </cols>
  <sheetData>
    <row r="5" spans="1:26" ht="22.5" x14ac:dyDescent="0.25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</row>
    <row r="6" spans="1:26" ht="22.5" x14ac:dyDescent="0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</row>
    <row r="7" spans="1:26" ht="22.5" x14ac:dyDescent="0.25">
      <c r="A7" s="40" t="s">
        <v>55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39"/>
    </row>
    <row r="8" spans="1:26" ht="18.75" x14ac:dyDescent="0.25">
      <c r="A8" s="2"/>
      <c r="B8" s="5" t="str">
        <f>IF(B10=TRUE,"Mademoiselle"," ")</f>
        <v xml:space="preserve"> </v>
      </c>
      <c r="C8" s="5"/>
      <c r="D8" s="5"/>
      <c r="E8" s="5"/>
      <c r="F8" s="5" t="str">
        <f>IF(F10=TRUE,"Madame"," ")</f>
        <v xml:space="preserve"> </v>
      </c>
      <c r="J8" s="1" t="str">
        <f>IF(J10=TRUE,"Monsieur"," ")</f>
        <v xml:space="preserve"> </v>
      </c>
    </row>
    <row r="9" spans="1:26" ht="15.75" x14ac:dyDescent="0.25">
      <c r="A9" s="3" t="s">
        <v>4</v>
      </c>
      <c r="B9" s="73"/>
      <c r="C9" s="73"/>
      <c r="D9" s="4"/>
      <c r="F9" s="51"/>
      <c r="H9" s="4"/>
      <c r="J9" s="7"/>
      <c r="L9" s="4"/>
    </row>
    <row r="10" spans="1:26" ht="11.25" customHeight="1" x14ac:dyDescent="0.25">
      <c r="A10" s="5"/>
      <c r="B10" s="49" t="b">
        <v>0</v>
      </c>
      <c r="F10" s="49" t="b">
        <v>0</v>
      </c>
      <c r="J10" s="50" t="b">
        <v>0</v>
      </c>
    </row>
    <row r="11" spans="1:26" ht="18" customHeight="1" x14ac:dyDescent="0.25">
      <c r="A11" s="3" t="s">
        <v>23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</row>
    <row r="12" spans="1:26" ht="11.25" customHeight="1" x14ac:dyDescent="0.25">
      <c r="A12" s="3"/>
      <c r="Z12" s="6"/>
    </row>
    <row r="13" spans="1:26" ht="18" customHeight="1" x14ac:dyDescent="0.25">
      <c r="A13" s="3" t="s">
        <v>22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</row>
    <row r="14" spans="1:26" ht="11.25" customHeight="1" x14ac:dyDescent="0.25">
      <c r="A14" s="3"/>
    </row>
    <row r="15" spans="1:26" ht="18" customHeight="1" x14ac:dyDescent="0.25">
      <c r="A15" s="3" t="s">
        <v>21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</row>
    <row r="16" spans="1:26" ht="24" customHeight="1" x14ac:dyDescent="0.25">
      <c r="A16" s="3"/>
    </row>
    <row r="17" spans="1:24" ht="18" customHeight="1" x14ac:dyDescent="0.25">
      <c r="A17" s="3" t="s">
        <v>20</v>
      </c>
      <c r="B17" s="28"/>
      <c r="C17" s="29"/>
      <c r="D17" s="29"/>
      <c r="E17" s="29"/>
      <c r="F17" s="7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</row>
    <row r="18" spans="1:24" ht="11.25" customHeight="1" x14ac:dyDescent="0.25">
      <c r="A18" s="3"/>
    </row>
    <row r="19" spans="1:24" ht="18" customHeight="1" x14ac:dyDescent="0.25">
      <c r="A19" s="3" t="s">
        <v>28</v>
      </c>
      <c r="B19" s="35">
        <v>0</v>
      </c>
      <c r="C19" s="28">
        <v>2</v>
      </c>
      <c r="D19" s="28">
        <v>1</v>
      </c>
      <c r="E19" s="28">
        <v>1</v>
      </c>
      <c r="F19" s="28">
        <v>0</v>
      </c>
      <c r="G19" s="26"/>
      <c r="H19" s="7"/>
      <c r="I19" s="8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4" ht="18" customHeight="1" thickBot="1" x14ac:dyDescent="0.3">
      <c r="A20" s="3"/>
      <c r="B20" s="27"/>
      <c r="C20" s="27"/>
      <c r="D20" s="27"/>
      <c r="E20" s="27"/>
      <c r="F20" s="27"/>
      <c r="G20" s="26"/>
      <c r="H20" s="7"/>
      <c r="I20" s="8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4" ht="18.75" customHeight="1" thickBot="1" x14ac:dyDescent="0.3">
      <c r="A21" s="3" t="s">
        <v>29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N21" s="67"/>
      <c r="O21" s="68"/>
    </row>
    <row r="22" spans="1:24" ht="16.5" customHeight="1" x14ac:dyDescent="0.25">
      <c r="A22" s="9"/>
    </row>
    <row r="23" spans="1:24" ht="18" customHeight="1" x14ac:dyDescent="0.25">
      <c r="A23" s="3" t="s">
        <v>19</v>
      </c>
      <c r="B23" s="44" t="s">
        <v>56</v>
      </c>
      <c r="C23" s="44" t="s">
        <v>56</v>
      </c>
      <c r="D23" s="10"/>
      <c r="E23" s="44" t="s">
        <v>60</v>
      </c>
      <c r="F23" s="44" t="s">
        <v>61</v>
      </c>
      <c r="G23" s="10"/>
      <c r="H23" s="44" t="s">
        <v>32</v>
      </c>
      <c r="I23" s="44" t="s">
        <v>33</v>
      </c>
    </row>
    <row r="24" spans="1:24" ht="11.25" customHeight="1" x14ac:dyDescent="0.25">
      <c r="A24" s="3"/>
    </row>
    <row r="25" spans="1:24" ht="18" customHeight="1" x14ac:dyDescent="0.25">
      <c r="A25" s="3" t="s">
        <v>18</v>
      </c>
      <c r="B25" s="55"/>
      <c r="C25" s="55"/>
      <c r="D25" s="55"/>
      <c r="E25" s="55"/>
      <c r="F25" s="55"/>
      <c r="G25" s="55"/>
      <c r="H25" s="55"/>
      <c r="I25" s="55"/>
    </row>
    <row r="26" spans="1:24" ht="11.25" customHeight="1" x14ac:dyDescent="0.25">
      <c r="A26" s="3"/>
    </row>
    <row r="27" spans="1:24" ht="18" customHeight="1" x14ac:dyDescent="0.25">
      <c r="A27" s="3" t="s">
        <v>17</v>
      </c>
      <c r="B27" s="30">
        <f>IF((J10),2,1)</f>
        <v>1</v>
      </c>
      <c r="C27" s="11"/>
      <c r="D27" s="30" t="str">
        <f>+H23</f>
        <v>9</v>
      </c>
      <c r="E27" s="30" t="str">
        <f>+I23</f>
        <v>3</v>
      </c>
      <c r="F27" s="11"/>
      <c r="G27" s="30" t="str">
        <f>+E23</f>
        <v>1</v>
      </c>
      <c r="H27" s="30" t="str">
        <f>+F23</f>
        <v>4</v>
      </c>
      <c r="I27" s="11"/>
      <c r="J27" s="31">
        <v>2</v>
      </c>
      <c r="K27" s="32">
        <v>0</v>
      </c>
      <c r="L27" s="12"/>
      <c r="M27" s="32">
        <v>2</v>
      </c>
      <c r="N27" s="32">
        <v>5</v>
      </c>
      <c r="O27" s="32">
        <v>9</v>
      </c>
      <c r="P27" s="12"/>
      <c r="Q27" s="32">
        <v>5</v>
      </c>
      <c r="R27" s="32">
        <v>6</v>
      </c>
      <c r="S27" s="32">
        <v>9</v>
      </c>
      <c r="T27" s="13"/>
      <c r="U27" s="30">
        <v>0</v>
      </c>
      <c r="V27" s="30">
        <v>2</v>
      </c>
      <c r="X27" s="24"/>
    </row>
    <row r="28" spans="1:24" ht="11.25" customHeight="1" x14ac:dyDescent="0.25">
      <c r="A28" s="5"/>
    </row>
    <row r="29" spans="1:24" ht="16.5" customHeight="1" x14ac:dyDescent="0.25">
      <c r="A29" s="3" t="s">
        <v>16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</row>
    <row r="30" spans="1:24" ht="11.25" customHeight="1" x14ac:dyDescent="0.25">
      <c r="A30" s="5"/>
    </row>
    <row r="31" spans="1:24" ht="24" customHeight="1" thickBot="1" x14ac:dyDescent="0.3">
      <c r="A31" s="9"/>
    </row>
    <row r="32" spans="1:24" ht="16.5" customHeight="1" thickBot="1" x14ac:dyDescent="0.3">
      <c r="A32" s="3" t="s">
        <v>1</v>
      </c>
      <c r="B32" s="57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9"/>
      <c r="N32" s="14"/>
      <c r="O32" s="14"/>
      <c r="P32" s="15"/>
      <c r="Q32" s="15"/>
      <c r="R32" s="15"/>
    </row>
    <row r="33" spans="1:17" ht="11.25" customHeight="1" thickBot="1" x14ac:dyDescent="0.3">
      <c r="A33" s="16"/>
    </row>
    <row r="34" spans="1:17" ht="16.5" customHeight="1" thickBot="1" x14ac:dyDescent="0.3">
      <c r="A34" s="71" t="s">
        <v>2</v>
      </c>
      <c r="B34" s="71"/>
      <c r="C34" s="72"/>
      <c r="D34" s="60"/>
      <c r="E34" s="61"/>
      <c r="F34" s="61"/>
      <c r="G34" s="61"/>
      <c r="H34" s="62"/>
    </row>
    <row r="35" spans="1:17" ht="11.25" customHeight="1" x14ac:dyDescent="0.25">
      <c r="A35" s="17"/>
    </row>
    <row r="36" spans="1:17" ht="15.75" x14ac:dyDescent="0.25">
      <c r="A36" s="18" t="s">
        <v>11</v>
      </c>
      <c r="C36" s="33"/>
      <c r="D36" s="33"/>
      <c r="E36" s="19"/>
      <c r="F36" s="33"/>
      <c r="G36" s="33"/>
      <c r="H36" s="19"/>
      <c r="I36" s="33"/>
      <c r="J36" s="33"/>
      <c r="K36" s="19"/>
      <c r="L36" s="33"/>
      <c r="M36" s="33"/>
      <c r="N36" s="19"/>
      <c r="O36" s="33"/>
      <c r="P36" s="33"/>
    </row>
    <row r="37" spans="1:17" ht="11.25" customHeight="1" x14ac:dyDescent="0.25">
      <c r="A37" s="17"/>
    </row>
    <row r="38" spans="1:17" ht="15.75" x14ac:dyDescent="0.25">
      <c r="A38" s="18" t="s">
        <v>12</v>
      </c>
      <c r="C38" s="33"/>
      <c r="D38" s="33"/>
      <c r="E38" s="19"/>
      <c r="F38" s="33"/>
      <c r="G38" s="33"/>
      <c r="H38" s="19"/>
      <c r="I38" s="33"/>
      <c r="J38" s="33"/>
      <c r="K38" s="19"/>
      <c r="L38" s="33"/>
      <c r="M38" s="33"/>
      <c r="N38" s="19"/>
      <c r="O38" s="33"/>
      <c r="P38" s="33"/>
    </row>
    <row r="39" spans="1:17" ht="11.25" customHeight="1" x14ac:dyDescent="0.25">
      <c r="A39" s="18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1:17" ht="15.75" x14ac:dyDescent="0.25">
      <c r="A40" s="18" t="s">
        <v>6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</row>
    <row r="41" spans="1:17" ht="24" customHeight="1" thickBot="1" x14ac:dyDescent="0.3">
      <c r="A41" s="18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1:17" ht="16.5" thickBot="1" x14ac:dyDescent="0.3">
      <c r="A42" s="3" t="s">
        <v>3</v>
      </c>
      <c r="B42" s="64"/>
      <c r="C42" s="65"/>
      <c r="D42" s="65"/>
      <c r="E42" s="65"/>
      <c r="F42" s="66"/>
      <c r="G42" s="7"/>
      <c r="H42" s="18"/>
    </row>
    <row r="43" spans="1:17" s="7" customFormat="1" ht="11.25" customHeight="1" thickBot="1" x14ac:dyDescent="0.3">
      <c r="A43" s="20"/>
      <c r="D43" s="21"/>
      <c r="H43" s="21"/>
    </row>
    <row r="44" spans="1:17" ht="15.75" customHeight="1" thickBot="1" x14ac:dyDescent="0.3">
      <c r="A44" s="36" t="s">
        <v>5</v>
      </c>
      <c r="B44" s="64"/>
      <c r="C44" s="65"/>
      <c r="D44" s="65"/>
      <c r="E44" s="65"/>
      <c r="F44" s="65"/>
      <c r="G44" s="65"/>
      <c r="H44" s="66"/>
    </row>
    <row r="45" spans="1:17" ht="23.25" customHeight="1" thickBot="1" x14ac:dyDescent="0.3">
      <c r="A45" s="22"/>
    </row>
    <row r="46" spans="1:17" ht="16.5" thickBot="1" x14ac:dyDescent="0.3">
      <c r="A46" s="71" t="s">
        <v>13</v>
      </c>
      <c r="B46" s="71"/>
      <c r="C46" s="71"/>
      <c r="D46" s="72"/>
      <c r="E46" s="64"/>
      <c r="F46" s="65"/>
      <c r="G46" s="65"/>
      <c r="H46" s="65"/>
      <c r="I46" s="69"/>
      <c r="J46" s="65"/>
      <c r="K46" s="65"/>
      <c r="L46" s="65"/>
      <c r="M46" s="65"/>
      <c r="N46" s="65"/>
      <c r="O46" s="65"/>
      <c r="P46" s="66"/>
    </row>
    <row r="47" spans="1:17" ht="11.25" customHeight="1" thickBot="1" x14ac:dyDescent="0.3">
      <c r="A47" s="3"/>
      <c r="P47" s="7"/>
    </row>
    <row r="48" spans="1:17" ht="16.5" thickBot="1" x14ac:dyDescent="0.3">
      <c r="A48" s="71" t="s">
        <v>14</v>
      </c>
      <c r="B48" s="71"/>
      <c r="C48" s="71"/>
      <c r="D48" s="72"/>
      <c r="E48" s="64"/>
      <c r="F48" s="65"/>
      <c r="G48" s="65"/>
      <c r="H48" s="65"/>
      <c r="I48" s="69"/>
      <c r="J48" s="61"/>
      <c r="K48" s="61"/>
      <c r="L48" s="61"/>
      <c r="M48" s="61"/>
      <c r="N48" s="61"/>
      <c r="O48" s="61"/>
      <c r="P48" s="62"/>
    </row>
    <row r="49" spans="1:21" ht="11.25" customHeight="1" thickBot="1" x14ac:dyDescent="0.3">
      <c r="A49" s="3"/>
    </row>
    <row r="50" spans="1:21" ht="16.5" thickBot="1" x14ac:dyDescent="0.3">
      <c r="A50" s="71" t="s">
        <v>15</v>
      </c>
      <c r="B50" s="71"/>
      <c r="C50" s="71"/>
      <c r="D50" s="72"/>
      <c r="E50" s="64"/>
      <c r="F50" s="65"/>
      <c r="G50" s="65"/>
      <c r="H50" s="65"/>
      <c r="I50" s="69"/>
      <c r="J50" s="65"/>
      <c r="K50" s="65"/>
      <c r="L50" s="65"/>
      <c r="M50" s="65"/>
      <c r="N50" s="65"/>
      <c r="O50" s="65"/>
      <c r="P50" s="66"/>
    </row>
    <row r="51" spans="1:21" ht="24" customHeight="1" thickBot="1" x14ac:dyDescent="0.3"/>
    <row r="52" spans="1:21" ht="15.75" thickBot="1" x14ac:dyDescent="0.3">
      <c r="A52" s="70" t="s">
        <v>30</v>
      </c>
      <c r="B52" s="70"/>
      <c r="C52" s="70"/>
      <c r="D52" s="70"/>
      <c r="E52" s="70"/>
      <c r="F52" s="54"/>
      <c r="G52" s="54"/>
      <c r="H52" s="54"/>
      <c r="I52" s="54"/>
      <c r="J52" s="54"/>
      <c r="K52" s="54"/>
      <c r="L52" s="54"/>
      <c r="M52" s="54"/>
      <c r="N52" s="54"/>
      <c r="O52" s="25"/>
      <c r="P52" s="64"/>
      <c r="Q52" s="65"/>
      <c r="R52" s="65"/>
      <c r="S52" s="65"/>
      <c r="T52" s="65"/>
      <c r="U52" s="66"/>
    </row>
    <row r="53" spans="1:21" ht="9.75" customHeight="1" x14ac:dyDescent="0.25"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1:21" ht="15.75" x14ac:dyDescent="0.25">
      <c r="A54" s="3" t="s">
        <v>10</v>
      </c>
      <c r="G54" s="34"/>
      <c r="H54" s="37"/>
      <c r="I54" s="23"/>
      <c r="J54" s="37"/>
      <c r="K54" s="37"/>
      <c r="L54" s="38"/>
      <c r="M54" s="37"/>
      <c r="N54" s="37"/>
      <c r="O54" s="38"/>
      <c r="P54" s="37"/>
      <c r="Q54" s="37"/>
      <c r="R54" s="38"/>
      <c r="S54" s="37"/>
      <c r="T54" s="37"/>
    </row>
    <row r="55" spans="1:21" ht="9.75" customHeight="1" thickBot="1" x14ac:dyDescent="0.3"/>
    <row r="56" spans="1:21" ht="15.75" thickBot="1" x14ac:dyDescent="0.3">
      <c r="A56" s="70" t="s">
        <v>31</v>
      </c>
      <c r="B56" s="70"/>
      <c r="C56" s="70"/>
      <c r="D56" s="70"/>
      <c r="E56" s="70"/>
      <c r="F56" s="70"/>
      <c r="G56" s="63"/>
      <c r="H56" s="63"/>
      <c r="I56" s="63"/>
      <c r="J56" s="63"/>
      <c r="K56" s="63"/>
      <c r="L56" s="63"/>
      <c r="M56" s="63"/>
      <c r="N56" s="63"/>
      <c r="O56" s="25"/>
      <c r="P56" s="64"/>
      <c r="Q56" s="65"/>
      <c r="R56" s="65"/>
      <c r="S56" s="65"/>
      <c r="T56" s="65"/>
      <c r="U56" s="66"/>
    </row>
    <row r="57" spans="1:21" ht="9.75" customHeight="1" x14ac:dyDescent="0.25"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1" ht="15.75" x14ac:dyDescent="0.25">
      <c r="A58" s="3" t="s">
        <v>9</v>
      </c>
      <c r="G58" s="37"/>
      <c r="H58" s="37"/>
      <c r="I58" s="38"/>
      <c r="J58" s="37"/>
      <c r="K58" s="37"/>
      <c r="L58" s="38"/>
      <c r="M58" s="37"/>
      <c r="N58" s="37"/>
      <c r="O58" s="38"/>
      <c r="P58" s="37"/>
      <c r="Q58" s="37"/>
      <c r="R58" s="38"/>
      <c r="S58" s="37"/>
      <c r="T58" s="37"/>
    </row>
    <row r="60" spans="1:21" ht="15.75" x14ac:dyDescent="0.25">
      <c r="A60" s="3" t="s">
        <v>7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</row>
    <row r="61" spans="1:21" ht="9" customHeight="1" x14ac:dyDescent="0.25"/>
    <row r="62" spans="1:21" ht="15.75" x14ac:dyDescent="0.25">
      <c r="A62" s="18" t="s">
        <v>8</v>
      </c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</row>
  </sheetData>
  <mergeCells count="34">
    <mergeCell ref="B9:C9"/>
    <mergeCell ref="A34:C34"/>
    <mergeCell ref="C40:Q40"/>
    <mergeCell ref="B42:F42"/>
    <mergeCell ref="B44:H44"/>
    <mergeCell ref="E46:I46"/>
    <mergeCell ref="J46:P46"/>
    <mergeCell ref="J48:P48"/>
    <mergeCell ref="A56:F56"/>
    <mergeCell ref="A50:D50"/>
    <mergeCell ref="A48:D48"/>
    <mergeCell ref="A46:D46"/>
    <mergeCell ref="E48:I48"/>
    <mergeCell ref="E50:I50"/>
    <mergeCell ref="J50:P50"/>
    <mergeCell ref="F52:N52"/>
    <mergeCell ref="P52:U52"/>
    <mergeCell ref="A52:E52"/>
    <mergeCell ref="A5:U5"/>
    <mergeCell ref="B7:T7"/>
    <mergeCell ref="B62:U62"/>
    <mergeCell ref="B60:U60"/>
    <mergeCell ref="B29:U29"/>
    <mergeCell ref="B11:U11"/>
    <mergeCell ref="B13:U13"/>
    <mergeCell ref="B15:U15"/>
    <mergeCell ref="B25:I25"/>
    <mergeCell ref="B21:L21"/>
    <mergeCell ref="B32:M32"/>
    <mergeCell ref="D34:H34"/>
    <mergeCell ref="G56:N56"/>
    <mergeCell ref="P56:U56"/>
    <mergeCell ref="G17:U17"/>
    <mergeCell ref="N21:O21"/>
  </mergeCells>
  <conditionalFormatting sqref="B8">
    <cfRule type="expression" dxfId="0" priority="1">
      <formula>IF(B10,0,1)</formula>
    </cfRule>
  </conditionalFormatting>
  <dataValidations count="7">
    <dataValidation type="list" allowBlank="1" sqref="D34:H34">
      <formula1>"1,2,3,4,5,6,7,8,9"</formula1>
    </dataValidation>
    <dataValidation type="textLength" allowBlank="1" showInputMessage="1" showErrorMessage="1" sqref="B17">
      <formula1>1</formula1>
      <formula2>1</formula2>
    </dataValidation>
    <dataValidation type="list" allowBlank="1" sqref="E46:I46 E48:I48 E50:I50 B42:F42 B44:H44">
      <formula1>"OUI,NON"</formula1>
    </dataValidation>
    <dataValidation type="list" allowBlank="1" sqref="J46:P46 J48:P48 J50:P50">
      <formula1>"CONFIRME,DEBUTANT"</formula1>
    </dataValidation>
    <dataValidation type="list" allowBlank="1" sqref="P52:U52 P56:U56">
      <formula1>"Epoux,Epouse,Père,Mère,Sœur,Frère"</formula1>
    </dataValidation>
    <dataValidation type="list" allowBlank="1" sqref="B32:M32">
      <formula1>"Célibataire,Marié,Pacsé"</formula1>
    </dataValidation>
    <dataValidation type="list" allowBlank="1" sqref="N21:O21">
      <formula1>"02,80,60,59"</formula1>
    </dataValidation>
  </dataValidations>
  <pageMargins left="0.7" right="0.7" top="0.75" bottom="0.75" header="0.3" footer="0.3"/>
  <pageSetup paperSize="9" scale="85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CommandButton1">
          <controlPr locked="0" defaultSize="0" autoLine="0" r:id="rId5">
            <anchor moveWithCells="1">
              <from>
                <xdr:col>10</xdr:col>
                <xdr:colOff>209550</xdr:colOff>
                <xdr:row>0</xdr:row>
                <xdr:rowOff>142875</xdr:rowOff>
              </from>
              <to>
                <xdr:col>18</xdr:col>
                <xdr:colOff>47625</xdr:colOff>
                <xdr:row>2</xdr:row>
                <xdr:rowOff>152400</xdr:rowOff>
              </to>
            </anchor>
          </controlPr>
        </control>
      </mc:Choice>
      <mc:Fallback>
        <control shapeId="1039" r:id="rId4" name="CommandButton1"/>
      </mc:Fallback>
    </mc:AlternateContent>
    <mc:AlternateContent xmlns:mc="http://schemas.openxmlformats.org/markup-compatibility/2006">
      <mc:Choice Requires="x14">
        <control shapeId="1028" r:id="rId6" name="Check Box 4">
          <controlPr locked="0" defaultSize="0" autoFill="0" autoLine="0" autoPict="0">
            <anchor moveWithCells="1">
              <from>
                <xdr:col>8</xdr:col>
                <xdr:colOff>219075</xdr:colOff>
                <xdr:row>7</xdr:row>
                <xdr:rowOff>219075</xdr:rowOff>
              </from>
              <to>
                <xdr:col>11</xdr:col>
                <xdr:colOff>0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7" name="Check Box 11">
          <controlPr locked="0" defaultSize="0" autoFill="0" autoLine="0" autoPict="0">
            <anchor moveWithCells="1">
              <from>
                <xdr:col>5</xdr:col>
                <xdr:colOff>47625</xdr:colOff>
                <xdr:row>8</xdr:row>
                <xdr:rowOff>9525</xdr:rowOff>
              </from>
              <to>
                <xdr:col>7</xdr:col>
                <xdr:colOff>104775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8" name="Check Box 12">
          <controlPr locked="0" defaultSize="0" autoFill="0" autoLine="0" autoPict="0">
            <anchor moveWithCells="1">
              <from>
                <xdr:col>1</xdr:col>
                <xdr:colOff>57150</xdr:colOff>
                <xdr:row>8</xdr:row>
                <xdr:rowOff>66675</xdr:rowOff>
              </from>
              <to>
                <xdr:col>3</xdr:col>
                <xdr:colOff>190500</xdr:colOff>
                <xdr:row>9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28"/>
  <sheetViews>
    <sheetView workbookViewId="0">
      <selection activeCell="H2" sqref="H2"/>
    </sheetView>
  </sheetViews>
  <sheetFormatPr baseColWidth="10" defaultRowHeight="15" x14ac:dyDescent="0.25"/>
  <cols>
    <col min="2" max="2" width="22.42578125" bestFit="1" customWidth="1"/>
    <col min="4" max="4" width="13.28515625" bestFit="1" customWidth="1"/>
    <col min="6" max="6" width="20.28515625" customWidth="1"/>
    <col min="7" max="7" width="18.140625" bestFit="1" customWidth="1"/>
    <col min="9" max="9" width="13" bestFit="1" customWidth="1"/>
    <col min="10" max="10" width="28.140625" customWidth="1"/>
    <col min="11" max="11" width="12.85546875" bestFit="1" customWidth="1"/>
    <col min="22" max="22" width="23" bestFit="1" customWidth="1"/>
    <col min="23" max="23" width="32.42578125" bestFit="1" customWidth="1"/>
    <col min="24" max="24" width="32.140625" bestFit="1" customWidth="1"/>
    <col min="25" max="25" width="26.85546875" bestFit="1" customWidth="1"/>
    <col min="26" max="26" width="13.28515625" bestFit="1" customWidth="1"/>
    <col min="27" max="27" width="29.85546875" bestFit="1" customWidth="1"/>
    <col min="28" max="28" width="13.28515625" bestFit="1" customWidth="1"/>
  </cols>
  <sheetData>
    <row r="1" spans="1:28" x14ac:dyDescent="0.25">
      <c r="A1" s="43" t="s">
        <v>24</v>
      </c>
      <c r="B1" s="41" t="s">
        <v>25</v>
      </c>
      <c r="C1" s="41" t="s">
        <v>26</v>
      </c>
      <c r="D1" s="41" t="s">
        <v>47</v>
      </c>
      <c r="E1" s="41" t="s">
        <v>27</v>
      </c>
      <c r="F1" s="41" t="s">
        <v>48</v>
      </c>
      <c r="G1" s="41" t="s">
        <v>49</v>
      </c>
      <c r="H1" s="41" t="s">
        <v>57</v>
      </c>
      <c r="I1" s="41" t="s">
        <v>59</v>
      </c>
      <c r="J1" s="41" t="s">
        <v>50</v>
      </c>
      <c r="K1" s="41" t="s">
        <v>51</v>
      </c>
      <c r="L1" s="41" t="s">
        <v>52</v>
      </c>
      <c r="M1" s="41" t="s">
        <v>53</v>
      </c>
      <c r="N1" s="41" t="s">
        <v>54</v>
      </c>
      <c r="O1" s="41" t="s">
        <v>34</v>
      </c>
      <c r="P1" s="41" t="s">
        <v>58</v>
      </c>
      <c r="Q1" s="41" t="s">
        <v>35</v>
      </c>
      <c r="R1" s="41" t="s">
        <v>36</v>
      </c>
      <c r="S1" s="41" t="s">
        <v>37</v>
      </c>
      <c r="T1" s="41" t="s">
        <v>38</v>
      </c>
      <c r="U1" s="41" t="s">
        <v>39</v>
      </c>
      <c r="V1" s="41" t="s">
        <v>40</v>
      </c>
      <c r="W1" s="42" t="s">
        <v>41</v>
      </c>
      <c r="X1" s="42" t="s">
        <v>42</v>
      </c>
      <c r="Y1" s="42" t="s">
        <v>43</v>
      </c>
      <c r="Z1" s="42" t="s">
        <v>44</v>
      </c>
      <c r="AA1" s="42" t="s">
        <v>45</v>
      </c>
      <c r="AB1" s="42" t="s">
        <v>46</v>
      </c>
    </row>
    <row r="2" spans="1:28" x14ac:dyDescent="0.25">
      <c r="B2" t="str">
        <f>TRIM(Fiche!B8&amp;Fiche!F8&amp;Fiche!J8)</f>
        <v/>
      </c>
      <c r="C2" t="str">
        <f>UPPER(Fiche!B11)</f>
        <v/>
      </c>
      <c r="D2" t="str">
        <f>UPPER(Fiche!B13)</f>
        <v/>
      </c>
      <c r="E2" t="str">
        <f>PROPER(Fiche!B15)</f>
        <v/>
      </c>
      <c r="F2" s="45">
        <f>Fiche!B7</f>
        <v>0</v>
      </c>
      <c r="G2" t="str">
        <f>Fiche!B23&amp;Fiche!C23&amp;"/"&amp;Fiche!E23&amp;Fiche!F23&amp;"/"&amp;Fiche!H23&amp;Fiche!I23</f>
        <v>22/14/93</v>
      </c>
      <c r="H2">
        <f>Fiche!B29</f>
        <v>0</v>
      </c>
      <c r="I2">
        <f>Fiche!B25</f>
        <v>0</v>
      </c>
      <c r="J2" t="str">
        <f>Fiche!B27&amp;"-"&amp;Fiche!D27&amp;Fiche!E27&amp;"-"&amp;Fiche!G27&amp;Fiche!H27&amp;"-"&amp;Fiche!G27&amp;Fiche!H27&amp;"-"&amp;Fiche!M27&amp;Fiche!N27&amp;Fiche!O27&amp;"-"&amp;Fiche!Q27&amp;Fiche!R27&amp;Fiche!S27&amp;"-"&amp;Fiche!U27&amp;Fiche!V27</f>
        <v>1-93-14-14-259-569-02</v>
      </c>
      <c r="K2" s="46">
        <f>Fiche!B32</f>
        <v>0</v>
      </c>
      <c r="L2" s="46">
        <f>Fiche!D34</f>
        <v>0</v>
      </c>
      <c r="M2" t="str">
        <f>Fiche!B17&amp;Fiche!C17&amp;Fiche!D17&amp;Fiche!E17&amp;" "&amp;Fiche!F17</f>
        <v xml:space="preserve"> </v>
      </c>
      <c r="N2" t="str">
        <f>Fiche!B19&amp;Fiche!C19&amp;" "&amp;Fiche!D19&amp;Fiche!E19&amp;Fiche!F19</f>
        <v>02 110</v>
      </c>
      <c r="O2">
        <f>Fiche!B21</f>
        <v>0</v>
      </c>
      <c r="P2">
        <f>Fiche!N21</f>
        <v>0</v>
      </c>
      <c r="Q2" t="str">
        <f>Fiche!C36&amp;Fiche!D36&amp; " "&amp;Fiche!F36&amp;Fiche!G365&amp;" "&amp;Fiche!I36&amp;Fiche!J36&amp;" "&amp;Fiche!L36&amp;Fiche!M36&amp;" "&amp;Fiche!O36&amp;Fiche!P36</f>
        <v xml:space="preserve">    </v>
      </c>
      <c r="R2" t="str">
        <f>Fiche!C38&amp;Fiche!D38&amp;" "&amp;Fiche!F38&amp;Fiche!G38&amp;" "&amp;Fiche!I38&amp;Fiche!J38&amp;" "&amp;Fiche!L38&amp;Fiche!M38&amp;" "&amp;Fiche!O38&amp;Fiche!P38</f>
        <v xml:space="preserve">    </v>
      </c>
      <c r="S2">
        <f>Fiche!C40</f>
        <v>0</v>
      </c>
      <c r="T2">
        <f>Fiche!B42</f>
        <v>0</v>
      </c>
      <c r="U2">
        <f>Fiche!B44</f>
        <v>0</v>
      </c>
      <c r="V2" t="str">
        <f>Fiche!E46&amp;" "&amp;Fiche!J46</f>
        <v xml:space="preserve"> </v>
      </c>
      <c r="W2" t="str">
        <f>Fiche!E48&amp;" "&amp;Fiche!J48</f>
        <v xml:space="preserve"> </v>
      </c>
      <c r="X2" t="str">
        <f>Fiche!E50&amp;" "&amp;Fiche!J50</f>
        <v xml:space="preserve"> </v>
      </c>
      <c r="Y2" t="str">
        <f>Fiche!F52&amp;" "&amp;Fiche!P52</f>
        <v xml:space="preserve"> </v>
      </c>
      <c r="Z2" t="str">
        <f>Fiche!G54&amp;Fiche!H54&amp;" "&amp;Fiche!J54&amp;" "&amp;Fiche!K54&amp;" "&amp;Fiche!M54&amp;Fiche!N54&amp;" "&amp;Fiche!P54&amp;Fiche!Q54&amp;" "&amp;Fiche!S54&amp;Fiche!T54</f>
        <v xml:space="preserve">     </v>
      </c>
      <c r="AA2" t="str">
        <f>Fiche!F58&amp;" "&amp;Fiche!P58</f>
        <v xml:space="preserve"> </v>
      </c>
      <c r="AB2" t="str">
        <f>Fiche!G58&amp;Fiche!H58&amp;" "&amp;Fiche!J58&amp;" "&amp;Fiche!K58&amp;" "&amp;Fiche!M58&amp;Fiche!N58&amp;" "&amp;Fiche!P58&amp;Fiche!Q58&amp;" "&amp;Fiche!S58&amp;Fiche!T58</f>
        <v xml:space="preserve">     </v>
      </c>
    </row>
    <row r="24" spans="3:3" x14ac:dyDescent="0.25">
      <c r="C24" s="47"/>
    </row>
    <row r="25" spans="3:3" x14ac:dyDescent="0.25">
      <c r="C25" s="48"/>
    </row>
    <row r="26" spans="3:3" x14ac:dyDescent="0.25">
      <c r="C26" s="48"/>
    </row>
    <row r="27" spans="3:3" x14ac:dyDescent="0.25">
      <c r="C27" s="48"/>
    </row>
    <row r="28" spans="3:3" x14ac:dyDescent="0.25">
      <c r="C28" s="4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Fiche</vt:lpstr>
      <vt:lpstr>Feuil1</vt:lpstr>
      <vt:lpstr>fin</vt:lpstr>
      <vt:lpstr>liste_principale</vt:lpstr>
      <vt:lpstr>Fiche!Zone_d_impression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</dc:creator>
  <cp:lastModifiedBy>Severine TILLON</cp:lastModifiedBy>
  <cp:lastPrinted>2014-09-19T13:17:20Z</cp:lastPrinted>
  <dcterms:created xsi:type="dcterms:W3CDTF">2013-01-18T10:33:30Z</dcterms:created>
  <dcterms:modified xsi:type="dcterms:W3CDTF">2015-11-19T09:01:31Z</dcterms:modified>
</cp:coreProperties>
</file>