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codeName="ThisWorkbook" autoCompressPictures="0"/>
  <bookViews>
    <workbookView xWindow="0" yWindow="0" windowWidth="25440" windowHeight="15240" tabRatio="500"/>
  </bookViews>
  <sheets>
    <sheet name="Devis-Facture" sheetId="4" r:id="rId1"/>
    <sheet name="BanqueDeDonnees" sheetId="2" r:id="rId2"/>
    <sheet name="recherche multicritere" sheetId="11" r:id="rId3"/>
  </sheets>
  <definedNames>
    <definedName name="BANK_DE_DONNÉS_Copie" localSheetId="1">BanqueDeDonnees!$A$1:$P$2472</definedName>
    <definedName name="c_ensembliers">#REF!</definedName>
    <definedName name="c_intit">BanqueDeDonnees!$A:$A</definedName>
    <definedName name="c_prod">#REF!</definedName>
    <definedName name="c_ref">BanqueDeDonnees!$B:$B</definedName>
    <definedName name="d_ensembliers">#REF!</definedName>
    <definedName name="d_intit">BanqueDeDonnees!$A$2</definedName>
    <definedName name="d_prod">#REF!</definedName>
    <definedName name="d_ref">BanqueDeDonnees!$B$3</definedName>
    <definedName name="l_ensembliers">OFFSET(d_ensembliers,0,0,COUNTA(c_ensembliers)-1,1)</definedName>
    <definedName name="l_intit">OFFSET(d_intit,0,0,COUNTA(c_intit)-1,1)</definedName>
    <definedName name="l_prod">OFFSET(d_prod,0,0,COUNTA(c_prod)-1,1)</definedName>
    <definedName name="l_ref">OFFSET(d_ref,0,0,COUNTA(c_ref)-1,1)</definedName>
  </definedNames>
  <calcPr calcId="14562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11" i="4" l="1"/>
  <c r="I11" i="4"/>
  <c r="A12" i="4"/>
  <c r="D11" i="4"/>
  <c r="A21" i="4"/>
  <c r="D21" i="4"/>
  <c r="E21" i="4"/>
  <c r="A22" i="4"/>
  <c r="D22" i="4"/>
  <c r="E22" i="4"/>
  <c r="A23" i="4"/>
  <c r="D23" i="4"/>
  <c r="E23" i="4"/>
  <c r="A24" i="4"/>
  <c r="D24" i="4"/>
  <c r="E24" i="4"/>
  <c r="A25" i="4"/>
  <c r="D25" i="4"/>
  <c r="E25" i="4"/>
  <c r="A26" i="4"/>
  <c r="D26" i="4"/>
  <c r="E26" i="4"/>
  <c r="A27" i="4"/>
  <c r="D27" i="4"/>
  <c r="E27" i="4"/>
  <c r="A28" i="4"/>
  <c r="D28" i="4"/>
  <c r="E28" i="4"/>
  <c r="A29" i="4"/>
  <c r="D29" i="4"/>
  <c r="E29" i="4"/>
  <c r="A30" i="4"/>
  <c r="D30" i="4"/>
  <c r="E30" i="4"/>
  <c r="A31" i="4"/>
  <c r="D31" i="4"/>
  <c r="E31" i="4"/>
  <c r="A32" i="4"/>
  <c r="D32" i="4"/>
  <c r="E32" i="4"/>
  <c r="A33" i="4"/>
  <c r="D33" i="4"/>
  <c r="E33" i="4"/>
  <c r="A34" i="4"/>
  <c r="D34" i="4"/>
  <c r="E34" i="4"/>
  <c r="A35" i="4"/>
  <c r="D35" i="4"/>
  <c r="E35" i="4"/>
  <c r="D14" i="4"/>
  <c r="E14" i="4"/>
  <c r="D15" i="4"/>
  <c r="E15" i="4"/>
  <c r="E11" i="4"/>
  <c r="D16" i="4"/>
  <c r="E16" i="4"/>
  <c r="D45" i="4"/>
  <c r="E45" i="4"/>
  <c r="D12" i="4"/>
  <c r="E12" i="4"/>
  <c r="D17" i="4"/>
  <c r="E17" i="4"/>
  <c r="D18" i="4"/>
  <c r="E18" i="4"/>
  <c r="D19" i="4"/>
  <c r="E19" i="4"/>
  <c r="D20" i="4"/>
  <c r="E20" i="4"/>
  <c r="D46" i="4"/>
  <c r="E46" i="4"/>
  <c r="D47" i="4"/>
  <c r="E47" i="4"/>
  <c r="D48" i="4"/>
  <c r="E48" i="4"/>
  <c r="D49" i="4"/>
  <c r="E49" i="4"/>
  <c r="D51" i="4"/>
  <c r="E51" i="4"/>
  <c r="D52" i="4"/>
  <c r="E52" i="4"/>
  <c r="D53" i="4"/>
  <c r="E53" i="4"/>
  <c r="D54" i="4"/>
  <c r="E54" i="4"/>
  <c r="D55" i="4"/>
  <c r="E55" i="4"/>
  <c r="D56" i="4"/>
  <c r="E56" i="4"/>
  <c r="D57" i="4"/>
  <c r="E57" i="4"/>
  <c r="D58" i="4"/>
  <c r="E58" i="4"/>
  <c r="D59" i="4"/>
  <c r="E59" i="4"/>
  <c r="D60" i="4"/>
  <c r="E60" i="4"/>
  <c r="D61" i="4"/>
  <c r="E61" i="4"/>
  <c r="D62" i="4"/>
  <c r="E62" i="4"/>
  <c r="D63" i="4"/>
  <c r="E63" i="4"/>
  <c r="D64" i="4"/>
  <c r="E64" i="4"/>
  <c r="D65" i="4"/>
  <c r="E65" i="4"/>
  <c r="D66" i="4"/>
  <c r="E66" i="4"/>
  <c r="D67" i="4"/>
  <c r="E67" i="4"/>
  <c r="D68" i="4"/>
  <c r="E68" i="4"/>
  <c r="E69" i="4"/>
  <c r="E70" i="4"/>
  <c r="E72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D50" i="4"/>
  <c r="A50" i="4"/>
  <c r="A49" i="4"/>
  <c r="A48" i="4"/>
  <c r="A47" i="4"/>
  <c r="A46" i="4"/>
  <c r="A45" i="4"/>
  <c r="A20" i="4"/>
  <c r="A19" i="4"/>
  <c r="A18" i="4"/>
  <c r="A17" i="4"/>
  <c r="A16" i="4"/>
  <c r="A15" i="4"/>
  <c r="A14" i="4"/>
  <c r="A11" i="4"/>
</calcChain>
</file>

<file path=xl/connections.xml><?xml version="1.0" encoding="utf-8"?>
<connections xmlns="http://schemas.openxmlformats.org/spreadsheetml/2006/main">
  <connection id="1" name="Connexion1" type="8" refreshedVersion="0" savePassword="1" saveData="1"/>
</connections>
</file>

<file path=xl/sharedStrings.xml><?xml version="1.0" encoding="utf-8"?>
<sst xmlns="http://schemas.openxmlformats.org/spreadsheetml/2006/main" count="22119" uniqueCount="7077">
  <si>
    <t>Chaise 1960 pieds et dossier bois assise velours côtelé beige</t>
  </si>
  <si>
    <t>Chaise haute d’enfant bois</t>
  </si>
  <si>
    <t>Chaise 1960 de style Henri II skaÏ vert et marron</t>
  </si>
  <si>
    <t>Chaise 1950 bois et skaî rouge</t>
  </si>
  <si>
    <t>Buffet bois vernis 1960 Ht. 1,90m</t>
  </si>
  <si>
    <t>Table rectangulaire de bistro pied fonte marbre blanc</t>
  </si>
  <si>
    <t>Table guéridon rond de bistro pied fonte marbre blanc</t>
  </si>
  <si>
    <t>Table Formica noir pieds chromés</t>
  </si>
  <si>
    <t xml:space="preserve"> Abat-jour suspendu de billard tissu plissé vert</t>
  </si>
  <si>
    <t>Table guéridon basse 1950 métam et bois</t>
  </si>
  <si>
    <t>Chaise enfant en rotin</t>
  </si>
  <si>
    <t>Porte journaux rotin</t>
  </si>
  <si>
    <t>Balance de magasin Testut</t>
  </si>
  <si>
    <t>Arrosoir plastique publicitaire Shell</t>
  </si>
  <si>
    <t>Arrosoir plastique vert</t>
  </si>
  <si>
    <t>Table basse 1970 pied métal verre ovale</t>
  </si>
  <si>
    <t>Balance pèse bébé</t>
  </si>
  <si>
    <t>Table basse 1970 R. Schmidt pied métal tripode verre rond</t>
  </si>
  <si>
    <t xml:space="preserve">Table basse ronde plastique blanc 1970 Marc Held
</t>
  </si>
  <si>
    <t>MARC HELDER</t>
  </si>
  <si>
    <t>Buffet bas bois peint blanc</t>
  </si>
  <si>
    <t>Bibliothèque vitrée bois vernis</t>
  </si>
  <si>
    <t>Lampadaire 1960 pied tripode bois A.j tube tissu beige</t>
  </si>
  <si>
    <t>Table basse 1960 ronde bois vernis</t>
  </si>
  <si>
    <t>Enlèvement:  2011</t>
    <phoneticPr fontId="6"/>
  </si>
  <si>
    <t>C A U T I O N  D E M A N D É E  2  0 0 0  E U R O S</t>
    <phoneticPr fontId="2" type="noConversion"/>
  </si>
  <si>
    <t xml:space="preserve">D É C O R  :  </t>
    <phoneticPr fontId="6"/>
  </si>
  <si>
    <t>Retour:  2011</t>
    <phoneticPr fontId="6"/>
  </si>
  <si>
    <t>Fauteuil contemporain chrome assise et accoudoirs cuir marron</t>
  </si>
  <si>
    <t>Table bois rustique rectangulaire</t>
  </si>
  <si>
    <t>Table guéridon rond de bistro pied fonte bakélite noir</t>
  </si>
  <si>
    <t>Table guéridon rond de bistro pied fonte bakélite vert</t>
  </si>
  <si>
    <t>Lampe porcelaine jaune AJ tissu plissé jaune</t>
  </si>
  <si>
    <t>Buffet double corps bois vernis vitrés rideaux</t>
  </si>
  <si>
    <t>Table rectangulaire bois et linoléum</t>
  </si>
  <si>
    <t>Attaché-case cuir noir intèrieur daim</t>
  </si>
  <si>
    <t>tapis paille tréssé</t>
  </si>
  <si>
    <t>Tapis laine poils longs blanc</t>
  </si>
  <si>
    <t>Tapis laine poils longs jaune et marron</t>
  </si>
  <si>
    <t>Tapis kilim</t>
  </si>
  <si>
    <t>Bibliothèque bois 1930 3 éléments</t>
  </si>
  <si>
    <t>Table guéridon rond de bistro pied fonte bakélite rouge</t>
  </si>
  <si>
    <t>Table guéridon carré de bistro pied fonte bakélite rouge</t>
  </si>
  <si>
    <t>Table rectangulaire de bistro pied fonte bois foncé</t>
  </si>
  <si>
    <t>Table basse bout de canapé métal chromé formica noir</t>
  </si>
  <si>
    <t>Table d’appoint roulante bois</t>
  </si>
  <si>
    <t xml:space="preserve">Table guéridon carré de bistro </t>
  </si>
  <si>
    <t>Fusil mitrailleur allemand</t>
  </si>
  <si>
    <t>Fusil mitrailleur américain</t>
  </si>
  <si>
    <t>Tapisserie murale Debiève “Pêcheur au Filet”</t>
  </si>
  <si>
    <t>Tapisserie murale Jean Picard Le Doux</t>
  </si>
  <si>
    <t>Table établi d’atelier</t>
  </si>
  <si>
    <t>Chaise Louis XVI tissu contemporain</t>
  </si>
  <si>
    <t>Chaise métal chromé et vinyl noir</t>
  </si>
  <si>
    <t>Trieur de bureau d’angle bois 5 espaces</t>
  </si>
  <si>
    <t>Table basse Formica blanc pieds chromés</t>
  </si>
  <si>
    <t>Chaise Henri II cannée</t>
  </si>
  <si>
    <t>Table Henri II pied central bois sculpté</t>
  </si>
  <si>
    <t>Buffet bas de magasin bois vernis 2 portes 3 tiroirs</t>
  </si>
  <si>
    <t>Armoire bois peint blanc 1</t>
  </si>
  <si>
    <t>Dossier archive à sangle beige</t>
  </si>
  <si>
    <t>Dossier archive à sangle beige numéroté et ficelé</t>
  </si>
  <si>
    <t>Lampe 1960 métal peint</t>
  </si>
  <si>
    <t>Dossier archive à sangle noir</t>
  </si>
  <si>
    <t>Dossier archive à sangle gris</t>
  </si>
  <si>
    <t>Dossier archive à sangle divers couleurs</t>
  </si>
  <si>
    <t>Fauteuil bois et tissu</t>
  </si>
  <si>
    <t>Armoire médicale vitrée</t>
  </si>
  <si>
    <t>Armoire bois peint blanc 2</t>
  </si>
  <si>
    <t>Chaise MR 10 métal chromé et cuir marron</t>
  </si>
  <si>
    <t>Chaise 1960 G Plan pieds et dossier bois assise tissu beige</t>
  </si>
  <si>
    <t>Chaise 1960 G Plan pieds et dossier bois assise tissu marron</t>
  </si>
  <si>
    <t>Chaise 1960 pieds et dossier bois assise cuir noir</t>
  </si>
  <si>
    <t>Chaise Bow Wood bois et tissu orange</t>
  </si>
  <si>
    <t>Chaise bois et skaï</t>
  </si>
  <si>
    <t>Chaise tube chromé et skaï marron</t>
  </si>
  <si>
    <t>Plaque publicitaire “Davenport” tôle émaillée orange et noir</t>
  </si>
  <si>
    <t>Pompe à bière céramique blanche de comptoir</t>
  </si>
  <si>
    <t>Commode bois peint blanc dessus lino bleu</t>
  </si>
  <si>
    <t>Banc faux béton</t>
  </si>
  <si>
    <t>Table guéridon bois peint</t>
  </si>
  <si>
    <t>Table roulante métal doré et verre</t>
  </si>
  <si>
    <t>Table basse contemporaine bout de canapé bois moulé</t>
  </si>
  <si>
    <t>Armoire de toilette vitrée bois peint</t>
  </si>
  <si>
    <t>Balance pèsz lettre métal</t>
  </si>
  <si>
    <t>Balance pèse personne plastique gris</t>
  </si>
  <si>
    <t>Applique 1930 métal chromé</t>
  </si>
  <si>
    <t>Lampe Streamline Charlotte Perriand</t>
  </si>
  <si>
    <t>Lampe à pétrole fer blanc</t>
  </si>
  <si>
    <t>Lampe à pétrole laiton</t>
  </si>
  <si>
    <t>Lampes pied rond métal A.j rond inclinable métal blanc</t>
  </si>
  <si>
    <t>Lampes pied rond métal A.j rond inclinable métal gris</t>
  </si>
  <si>
    <t>Lampe de bureau socle marbre sur tige métal argenté</t>
  </si>
  <si>
    <t>Lampe boule opaline sur socle métal chromé</t>
  </si>
  <si>
    <t>Applique métal peint</t>
  </si>
  <si>
    <t>Buffet administratif métal gris</t>
  </si>
  <si>
    <t>Buffet bas bois peint blanc abimé sur roulettes</t>
  </si>
  <si>
    <t>Chaise d’école bois peint vert</t>
  </si>
  <si>
    <t>Tapis laine poils longs multi-couleurs</t>
  </si>
  <si>
    <t>Lampe métal chromé 1970 sur flexible</t>
  </si>
  <si>
    <t>Banquette velours et tissu</t>
  </si>
  <si>
    <t>VELOURS TISSU</t>
  </si>
  <si>
    <t>Lampe applique bronze A.j tissu rose</t>
  </si>
  <si>
    <t>Plat décoratif chinois</t>
  </si>
  <si>
    <t>Assiètte décorative porcelaine bordeaux</t>
  </si>
  <si>
    <t>Assiètte décorative verre gravé</t>
  </si>
  <si>
    <t>Coupelle mercure</t>
  </si>
  <si>
    <t>Plateau métal argenté</t>
  </si>
  <si>
    <t>Fauteuil pivotant sur roulettes assise cuir noir</t>
  </si>
  <si>
    <t xml:space="preserve">Fauteuil pivotant tube chromé skaï vert </t>
  </si>
  <si>
    <t>Chaise bois</t>
  </si>
  <si>
    <t>Chaise 1960 bois et velours côtelé crème</t>
  </si>
  <si>
    <t>BOIS VELOURS CÔTELÉ</t>
  </si>
  <si>
    <t>Chandelier à 6 branches métal argenté</t>
  </si>
  <si>
    <t>chaise pivotante tube chromé et skaï noir</t>
  </si>
  <si>
    <t>Tapis indien rose rayures marron 1,50m x 0,90m</t>
  </si>
  <si>
    <t>Buffet haut double corps Henri II</t>
  </si>
  <si>
    <t>Buffet bas rustique bois chêne XIXè Ht.1,30m</t>
  </si>
  <si>
    <t xml:space="preserve">Buffet bas rustique bois chêne </t>
  </si>
  <si>
    <t>Meuble à clapet bois sculpté XIXe</t>
  </si>
  <si>
    <t>Tapis kilim Beige et marron</t>
  </si>
  <si>
    <t>Lampe champignon laiton</t>
  </si>
  <si>
    <t>Table écritoire rustique</t>
  </si>
  <si>
    <t>Presse papier décoratif animaux verre</t>
  </si>
  <si>
    <t>POT À MOUTARDE</t>
  </si>
  <si>
    <t>Porte courrier et pot à crayon plexi</t>
  </si>
  <si>
    <t>Porte plume cristal</t>
  </si>
  <si>
    <t>Porte plume bois foncé</t>
  </si>
  <si>
    <t>Porte stylo aimanté chromé</t>
  </si>
  <si>
    <t>Applique 1970 métal chromé</t>
  </si>
  <si>
    <t>Lampe applique verre jaune</t>
  </si>
  <si>
    <t>Lampe applique col de cygne metal peint vert</t>
  </si>
  <si>
    <t>Suspension tissu dentelle crème pompons</t>
  </si>
  <si>
    <t>Tapis laine rouge petit format</t>
  </si>
  <si>
    <t>Tapis mécanique laine ocre rouge</t>
  </si>
  <si>
    <t>Tapis mécanique rouge médaillon</t>
  </si>
  <si>
    <t>Tapis paille tréssé</t>
  </si>
  <si>
    <t>Lampe bureau administrative métal vert A.j demi sphère tige flexible</t>
  </si>
  <si>
    <t>FIL MÉTAL ARGENTÉ</t>
  </si>
  <si>
    <t>LION MÉTAL ARGENTÉ</t>
  </si>
  <si>
    <t>ARGENT ARGENTÉ</t>
  </si>
  <si>
    <t>porte serviette mural métal argenté</t>
  </si>
  <si>
    <t>MURAL MÉTAL ARGENTÉ</t>
  </si>
  <si>
    <t>FEUILLE D’ARGENT MÉTAL  ARGENTÉ</t>
  </si>
  <si>
    <t>Boule de neige “New York”</t>
  </si>
  <si>
    <t>Carafe de bar verre 1/4L culot carré</t>
  </si>
  <si>
    <t>Carafe de bar verre 1/4L culot rond</t>
  </si>
  <si>
    <t>FLACON BOCAUX</t>
  </si>
  <si>
    <t>VERRE ET MÉTAL CHROMÉ</t>
  </si>
  <si>
    <t>Boite à bijoux métal argenté</t>
  </si>
  <si>
    <t>BIJOU MÉTAL ARGENTÉ</t>
  </si>
  <si>
    <t>Boite à fiche bois clair</t>
  </si>
  <si>
    <t>Lampe bureau métal chromé sur flexible</t>
  </si>
  <si>
    <t>Lampe céramique décor japonais AJ vessie</t>
  </si>
  <si>
    <t>Tapisserie style Moyen Age 0,92m x 1,20m</t>
  </si>
  <si>
    <t>Tapisserie style L XIX 1,20m x 0,90</t>
  </si>
  <si>
    <t>Table bois et Linoléum</t>
  </si>
  <si>
    <t>Bureau plat métal gris plateau formica</t>
  </si>
  <si>
    <t>Bureau à caisson métal gris plateau formica</t>
  </si>
  <si>
    <t>Table Formica gris et tubes chromé</t>
  </si>
  <si>
    <t xml:space="preserve">Bureau à double caisson de magasin bois vernis </t>
  </si>
  <si>
    <t>Chaise pliante métal et velours moutarde</t>
  </si>
  <si>
    <t>Chaise pliante métal et velours vert</t>
  </si>
  <si>
    <t>Casier bas administratif métal vert 4 tiroirs</t>
  </si>
  <si>
    <t>Table de conférence octogonale palissandre 3m</t>
  </si>
  <si>
    <t>OCTOGONALE PALISSANDRE</t>
  </si>
  <si>
    <t>Cendrier chromé sur pied colonne</t>
  </si>
  <si>
    <t>Balance pèse personne sur pied fonte blanche</t>
  </si>
  <si>
    <t>Cendrier chromé sur pied tige</t>
  </si>
  <si>
    <t>Chaise bois peint blanc</t>
  </si>
  <si>
    <t>Cadre cuir marron</t>
  </si>
  <si>
    <t>Bougeoir métal argenté</t>
  </si>
  <si>
    <t>Armoire chêne vernis</t>
  </si>
  <si>
    <t>Buffet bas administratif bois vernis 2 portes</t>
  </si>
  <si>
    <t>Bureau pupitre chêne double caisson1900</t>
  </si>
  <si>
    <t>Fauteuil pivotant sur roulettes tube chromé skaï gris</t>
  </si>
  <si>
    <t>Lampe de chevet pied cristal A.j tissu soie vrillée violet</t>
  </si>
  <si>
    <t>Vide poche bois laque de chine rouge</t>
  </si>
  <si>
    <t>Théière décorative dessin Cathédral</t>
  </si>
  <si>
    <t>Ensemble de toilette verre dégradé bleu 5p</t>
  </si>
  <si>
    <t>Balance de cuisine métal vert</t>
  </si>
  <si>
    <t>Boite décorative carré peinte laquée orange et noir</t>
  </si>
  <si>
    <t>Valise médical cuir rayon</t>
  </si>
  <si>
    <t>Carafe à whisky verre</t>
  </si>
  <si>
    <t>Batterie de 5 casseroles cuivre</t>
  </si>
  <si>
    <t>Agenda de poche cuir noir</t>
  </si>
  <si>
    <t>Agrafeuse de bureau inox</t>
  </si>
  <si>
    <t>Agrafeuse de bureau métal</t>
  </si>
  <si>
    <t>Chaise d’atelier métal et bois</t>
  </si>
  <si>
    <t>Console contemporaine bois et métal</t>
  </si>
  <si>
    <t>Table guéridon rond de bistro pied métal</t>
  </si>
  <si>
    <t>Table pliante de jardin métal peint</t>
  </si>
  <si>
    <t>Table guéridon carré de bistro</t>
  </si>
  <si>
    <t>Table guéridon violon Napoléon III noir vernis</t>
  </si>
  <si>
    <t>Table basse métal</t>
  </si>
  <si>
    <t>Table basse d'angle métal vert</t>
  </si>
  <si>
    <t>Banc de jardin contemporain bois exotique</t>
  </si>
  <si>
    <t>Table pupitre d’écolier métal et bois</t>
  </si>
  <si>
    <t>Vitrine mural médicale bois peint blanc</t>
  </si>
  <si>
    <t>Buffet médicale vitré et lave</t>
  </si>
  <si>
    <t>Casier bas administratif métal vert 5 clapets</t>
  </si>
  <si>
    <t>Buffet maie rustique XIXè chêne</t>
  </si>
  <si>
    <t>Lampe socle bois AJ tissu violet carré</t>
  </si>
  <si>
    <t xml:space="preserve">Chaise traineau tube chromé skaï gris </t>
  </si>
  <si>
    <t>Chaise pivotante tube chromé skaï vert</t>
  </si>
  <si>
    <t>Chaise pivotante tube chromé skaï noir</t>
  </si>
  <si>
    <t>Chaise pliante métal peint</t>
  </si>
  <si>
    <t>Chaise métal perforé er tube chromé</t>
  </si>
  <si>
    <t>Chaise longue</t>
  </si>
  <si>
    <t>Casier haut double administratif métal vert 18 clapets</t>
  </si>
  <si>
    <t>Ceintre plastifié multicolore</t>
  </si>
  <si>
    <t>Chaise tube chromé et skaï gris</t>
  </si>
  <si>
    <t>Chaise tube chromé et skaï vert</t>
  </si>
  <si>
    <t>Console médicale bois peint</t>
  </si>
  <si>
    <t>Bureau de ministre double caisson métal et skaï vert</t>
  </si>
  <si>
    <t xml:space="preserve">Fauteuil pivotant tube chromé skaï noir </t>
  </si>
  <si>
    <t xml:space="preserve">Fauteuil traineau tube chromé skaï gris </t>
  </si>
  <si>
    <t>Casier bois à poser avec poignée</t>
  </si>
  <si>
    <t>Fauteuil de bureau skaÏ et bois tourné</t>
  </si>
  <si>
    <t>Lampe d’architecte métal Anglepoise</t>
  </si>
  <si>
    <t>Lampe suspensions alu opaline</t>
  </si>
  <si>
    <t>Lampe médicale scialytique métal sur pied</t>
  </si>
  <si>
    <t>Lit d’enfant à barreaux 1960 bois clair</t>
  </si>
  <si>
    <t>Presse papier décoratif fleurs verre</t>
  </si>
  <si>
    <t xml:space="preserve">Lampe bureau néon </t>
  </si>
  <si>
    <t>Lampe bougeoir céramique vert flammes opaline</t>
  </si>
  <si>
    <t>Lampe de bureau 1930 métal chromé</t>
  </si>
  <si>
    <t>Lampe de chevet à pince métal vert sur flexible doré</t>
  </si>
  <si>
    <t>Lampe de chevet J.B Lacroix A.j métal crème pied noir</t>
  </si>
  <si>
    <t>Lampe pince métal peint</t>
  </si>
  <si>
    <t>Lampe 1970 Altuglass</t>
  </si>
  <si>
    <t>Lampe métal chromé 1970 sur tige</t>
  </si>
  <si>
    <t>Lampe spot métal chromé</t>
  </si>
  <si>
    <t>Lampe conique vitrail</t>
  </si>
  <si>
    <t>Lampe incrustation résine AJ papier</t>
  </si>
  <si>
    <t>Lampe céramique 1960 AJ papier</t>
  </si>
  <si>
    <t>CÉRAMIQUE AJ PAPIER</t>
  </si>
  <si>
    <t>Lampe allemande métal peint</t>
  </si>
  <si>
    <t>Lampe de bureau métal chromé</t>
  </si>
  <si>
    <t>Lampe de bureau style Mazda</t>
  </si>
  <si>
    <t>Lampe boule céramique rose AJ papier fleuri</t>
  </si>
  <si>
    <t>Lampe à pétrole opaline blanche</t>
  </si>
  <si>
    <t>Lampe à pétrole métal</t>
  </si>
  <si>
    <t>Suspension chaine laiton et verre</t>
  </si>
  <si>
    <t xml:space="preserve">Boite 1 bois marocaine incrustation nacre          </t>
  </si>
  <si>
    <t>Boîte à pillules métal argenté</t>
  </si>
  <si>
    <t>À PILLULES MÉTAL ARGENTÉ</t>
  </si>
  <si>
    <t>Boite décorative peinte laquée noir et turquoise</t>
  </si>
  <si>
    <t xml:space="preserve">Boite 2 bois marocaine incrustation nacre </t>
  </si>
  <si>
    <t>Bougeoir mercure AJ papier rose</t>
  </si>
  <si>
    <t>MERCURE AJ PAPIER</t>
  </si>
  <si>
    <t>Coupelle ronde métal argenté</t>
  </si>
  <si>
    <t>RONDE MÉTAL ARGENTÉ</t>
  </si>
  <si>
    <t>COUTEAUX MÉTAL ARGENTÉ BOIS NACRE</t>
  </si>
  <si>
    <t xml:space="preserve">COUTEAUX FROMAGE MÉTAL ARGENTÉ BOIS </t>
  </si>
  <si>
    <t>FOURCHETTE MÉTAL ARGENTÉ  MOTIF FEUILLE</t>
  </si>
  <si>
    <t>CUILLERE MÉTAL ARGENTÉ  MOTIF FEUILLE</t>
  </si>
  <si>
    <t>FOURCHETTE MÉTAL ARGENTÉ MOTIF CŒUR</t>
  </si>
  <si>
    <t>Lampe médicale miroir à facetteS</t>
  </si>
  <si>
    <t>Suspension opaline blanche perle</t>
  </si>
  <si>
    <t>Lampe céramique 1950 verte et noire</t>
  </si>
  <si>
    <t>Lampe bureau métal peint</t>
  </si>
  <si>
    <t>Lampe bureau administrative métal vert</t>
  </si>
  <si>
    <t>Chaise de parc bois et métal allemande</t>
  </si>
  <si>
    <t>Prie dieu paillé</t>
  </si>
  <si>
    <t>Table basse 1960 bambou et céramique</t>
  </si>
  <si>
    <t>Banquette bois</t>
  </si>
  <si>
    <t>Vase céramique St Clément lignes multicolores</t>
  </si>
  <si>
    <t>Vase conique verre vert base doré</t>
  </si>
  <si>
    <t>Vase céramique carré rouge</t>
  </si>
  <si>
    <t>Fauteuil bois canné médaillon style L.XVI</t>
  </si>
  <si>
    <t>Fauteuil large contemporain rotin</t>
  </si>
  <si>
    <t>Fauteuil L. Loom kraft tréssé vert</t>
  </si>
  <si>
    <t>Fauteuil 1920 bois et tissu velours vert</t>
  </si>
  <si>
    <t>Fauteuil de bureau bois Baumann dossier barette</t>
  </si>
  <si>
    <t>Console design ‘70 chrome et bois foncé 3m</t>
  </si>
  <si>
    <t>Table métal chromé plateau verre</t>
  </si>
  <si>
    <t>Lampe conique perles jaunes</t>
  </si>
  <si>
    <t>Lampe pieds bois AJ tissu marron</t>
  </si>
  <si>
    <t>Lampe aluminium brossé AJ cote de maille</t>
  </si>
  <si>
    <t>Lampe bois naturel  AJ tissu</t>
  </si>
  <si>
    <t>Lampe métal chromé AJ tissu</t>
  </si>
  <si>
    <t>BLEU PÉTROLE CHROME</t>
  </si>
  <si>
    <t>Lampe pied chromé A.j rhodoïde marbré bleu</t>
  </si>
  <si>
    <t>Lampe céramique AJ tissu</t>
  </si>
  <si>
    <t>Lampe pied marbre A.j tissu</t>
  </si>
  <si>
    <t>Lampe porcelaine AJ velours bleu</t>
  </si>
  <si>
    <t>Lampe pied verre mércurisé AJ papier marbré</t>
  </si>
  <si>
    <t>CHROME DORÉ</t>
  </si>
  <si>
    <t>Lampe bougeoir métal argenté AJ vessie</t>
  </si>
  <si>
    <t>BOUGEOIR ARGENTÉ AJ PAPIER MARBRÉ</t>
  </si>
  <si>
    <t>Lampe chinoise fonte</t>
  </si>
  <si>
    <t>Lampe liseuse métal doré</t>
  </si>
  <si>
    <t>Lampes pied rond métal A.j rond inclinable métal vert</t>
  </si>
  <si>
    <t>Lampe de bureau métal peint gris sur flexible</t>
  </si>
  <si>
    <t>Lampe de bureau métal marron peint sur flexible</t>
  </si>
  <si>
    <t>Lampe bureau métal chromé</t>
  </si>
  <si>
    <t>ADMINISTRATIVES</t>
  </si>
  <si>
    <t>ROSE SAUMON</t>
  </si>
  <si>
    <t>162X229</t>
  </si>
  <si>
    <t>ENV 002</t>
  </si>
  <si>
    <t>120X176</t>
  </si>
  <si>
    <t>ENV 003</t>
  </si>
  <si>
    <t>114X162</t>
  </si>
  <si>
    <t>VER 055</t>
  </si>
  <si>
    <t>À MARTINI PF MOTIF FLEURS SABLÉES</t>
  </si>
  <si>
    <t>VER 056</t>
  </si>
  <si>
    <t>À VIN PF ÉPAIS</t>
  </si>
  <si>
    <t>VER 057</t>
  </si>
  <si>
    <t>À BIÈRE ÉPAIS</t>
  </si>
  <si>
    <t>VER 058</t>
  </si>
  <si>
    <t>À APÉRO PF MOTIF FLEURS SABLÉES</t>
  </si>
  <si>
    <t>VER 059</t>
  </si>
  <si>
    <t xml:space="preserve">À VIN </t>
  </si>
  <si>
    <t>BUREAU ADMINISTRATIF</t>
  </si>
  <si>
    <t>ARGENT</t>
  </si>
  <si>
    <t>POR 054</t>
  </si>
  <si>
    <t>PORTE-SERVIETTE</t>
  </si>
  <si>
    <t>ÉMAILLÉ MURAL</t>
  </si>
  <si>
    <t>POR 060</t>
  </si>
  <si>
    <t>PORTE-SERVIETTES</t>
  </si>
  <si>
    <t>AMOVIBLE MURAL ARGENTÉ</t>
  </si>
  <si>
    <t>VAS 107</t>
  </si>
  <si>
    <t>NECESSAIRE À COUTURE</t>
  </si>
  <si>
    <t>Porte plume métal et bois</t>
  </si>
  <si>
    <t>Porte buvards jaune bois boule laiton</t>
  </si>
  <si>
    <t>Plumier bois foncé</t>
  </si>
  <si>
    <t>Lampe suspension verre rose ronds noir sérigraphié</t>
  </si>
  <si>
    <t>Lampe suspension verre jaune sérigraphié</t>
  </si>
  <si>
    <t>Lampe suspension d’atelier métal noir</t>
  </si>
  <si>
    <t>Table 2 tiroirs pieds bois tourné entretoise en “H”</t>
  </si>
  <si>
    <t>Balance de magasin Lutrana</t>
  </si>
  <si>
    <t>Boite métal chocolat Menier</t>
  </si>
  <si>
    <t>MENIER</t>
  </si>
  <si>
    <t xml:space="preserve">Boîte métal biscuit Pernot
</t>
  </si>
  <si>
    <t>Boîte tôle peint paysage</t>
  </si>
  <si>
    <t>Boîte tôle peinte pates Verzola</t>
  </si>
  <si>
    <t>Baromètre peau de lézard marron</t>
  </si>
  <si>
    <t>balayette chiendent</t>
  </si>
  <si>
    <t>Horloge mural administrative ronde grise</t>
  </si>
  <si>
    <t>Lampe tempête à pétrole métal PM</t>
  </si>
  <si>
    <t>Armoire de toilette métal peint</t>
  </si>
  <si>
    <t>Armoire de toilette plastique 3 portes miroir</t>
  </si>
  <si>
    <t>Fauteuil tulipe 1970 Aero Saarinen</t>
  </si>
  <si>
    <t>Chaise cannée Louis Philippe</t>
  </si>
  <si>
    <t>Chaise cannée</t>
  </si>
  <si>
    <t>Chaise paillée</t>
  </si>
  <si>
    <t>MARRON TRANSPARENT</t>
  </si>
  <si>
    <t>CAS 078</t>
  </si>
  <si>
    <t>CASSEROLE</t>
  </si>
  <si>
    <t>BATTERIE</t>
  </si>
  <si>
    <t>BLEU JAUNE ROUGE VERT</t>
  </si>
  <si>
    <t>CAS 079</t>
  </si>
  <si>
    <t>FER ÉMAILLÉ</t>
  </si>
  <si>
    <t>ROUGE</t>
  </si>
  <si>
    <t>COR 074</t>
  </si>
  <si>
    <t xml:space="preserve">CORBEILLE </t>
  </si>
  <si>
    <t>INOX</t>
  </si>
  <si>
    <t>CAH 040</t>
  </si>
  <si>
    <t>CAHIER</t>
  </si>
  <si>
    <t>TRANCHES MARBRÉS</t>
  </si>
  <si>
    <t>BOC 048</t>
  </si>
  <si>
    <t>AVEC COUVERCLE GF</t>
  </si>
  <si>
    <t>BEAUCE</t>
  </si>
  <si>
    <t>TRANSPARENT</t>
  </si>
  <si>
    <t>BOC 049</t>
  </si>
  <si>
    <t>SANS COUVERCLE GF</t>
  </si>
  <si>
    <t>ECO</t>
  </si>
  <si>
    <t>CAF 161</t>
  </si>
  <si>
    <t>CAFETIERE</t>
  </si>
  <si>
    <t>BAR FER</t>
  </si>
  <si>
    <t>BAR CAFÉ</t>
  </si>
  <si>
    <t>NOIR</t>
  </si>
  <si>
    <t>EM</t>
  </si>
  <si>
    <t>FLA 035</t>
  </si>
  <si>
    <t>Fauteuil bridge tissu velours frappé jaune</t>
  </si>
  <si>
    <t>Bureau skaï vert et doré plateau verre noir</t>
  </si>
  <si>
    <t>Table bar bois pieds compas tiroir poignée boule alu</t>
  </si>
  <si>
    <t>Lampe métal bleu pied tripode laiton L.Kalff</t>
  </si>
  <si>
    <t>Tableaux contemporains gravures “Visage” G. Rinkler 0,52m x 0,68m</t>
  </si>
  <si>
    <t>Chaise bois paillé dossier barette</t>
  </si>
  <si>
    <t>Meuble de cuisine bois plan de travail alu</t>
  </si>
  <si>
    <t>Boite à cigares cuir marron doré motifs géométriques</t>
  </si>
  <si>
    <t>Table basse pieds métal plateau rond spoutnik</t>
  </si>
  <si>
    <t>Boite à thé japonaise cylindrique motifs verts</t>
  </si>
  <si>
    <t>Vase céramique blanc bord motifs bleus</t>
  </si>
  <si>
    <t>Table de ferme bois 1m x 0,70m</t>
  </si>
  <si>
    <t>Boite à thé japonaise cylindrique motifs bleus</t>
  </si>
  <si>
    <t>ENVELOPPES</t>
  </si>
  <si>
    <t>VER 060</t>
  </si>
  <si>
    <t>À VIN GF MOTIF LANGUE</t>
  </si>
  <si>
    <t>VER 061</t>
  </si>
  <si>
    <t>À VIN PF MOTIF LANGUE</t>
  </si>
  <si>
    <t>VER 062</t>
  </si>
  <si>
    <t>À VIN</t>
  </si>
  <si>
    <t>VER 063</t>
  </si>
  <si>
    <t>À VIN BLANC PF</t>
  </si>
  <si>
    <t>VER 064</t>
  </si>
  <si>
    <t>CHOPE À BIÈRE</t>
  </si>
  <si>
    <t>VER 065</t>
  </si>
  <si>
    <t>VASE</t>
  </si>
  <si>
    <t>Dessus de lit boutis vert fleurs roses</t>
  </si>
  <si>
    <t>Dessus de lit boutis bleu fleurs roses</t>
  </si>
  <si>
    <t>Table bois peint blanc plateau zinc 1 tiroir</t>
  </si>
  <si>
    <t>Table bois peint blanc 1 tiroir</t>
  </si>
  <si>
    <t>Table d’appoint tube chromé skaï vert</t>
  </si>
  <si>
    <t>Table d’appoint tube chromé skaï gris</t>
  </si>
  <si>
    <t>Table roulante bois chêne</t>
  </si>
  <si>
    <t>Tableau marine reproduction voilier sur chenal</t>
  </si>
  <si>
    <t>Tableau Huile “Homme rouge de dos” Sophie Pigeron</t>
  </si>
  <si>
    <t>Tableau Huile “Rose et Rouge” Sophie Pigeron</t>
  </si>
  <si>
    <t>Tableau Huile “Bandes Bleues” Sophie Pigeron</t>
  </si>
  <si>
    <t>Tableau contemporaine sérigraphie tchèque Christ</t>
  </si>
  <si>
    <t>Tableau pastel enfant endormi cadre doré</t>
  </si>
  <si>
    <t>Bureau chêne foncé 2 tiroirs 1 serrure</t>
  </si>
  <si>
    <t>LAM 122/01</t>
  </si>
  <si>
    <t>Lampe de bureau métal chromé A.j vert</t>
  </si>
  <si>
    <t>Boite à thé bleu motifs papillons</t>
  </si>
  <si>
    <t>Bannettes administratives plastique vert</t>
  </si>
  <si>
    <t>BOI 251/01</t>
  </si>
  <si>
    <t>Boite à fiches administrative tissu noir</t>
  </si>
  <si>
    <t>Calendrier perpétuel chrome 1940</t>
  </si>
  <si>
    <t>Calendrier perpétuel “Rebouillat”</t>
  </si>
  <si>
    <t>Photos N&amp;B cadre cuir marron</t>
  </si>
  <si>
    <t>Bureau administratif métal et skaï vert double caissons</t>
  </si>
  <si>
    <t>Miroir oval cadre osier</t>
  </si>
  <si>
    <t>Lampe de bureau métal articulable marron</t>
  </si>
  <si>
    <t>LAMPE LUSTRE</t>
  </si>
  <si>
    <t>Lampe lustre demi sphère résine et dorure style 1900</t>
  </si>
  <si>
    <t>Table de chevet médical métal crème</t>
  </si>
  <si>
    <t>Table de chevet métal peint plateau marbre blanc</t>
  </si>
  <si>
    <t>Table roulante bois plateaux skaï rouge</t>
  </si>
  <si>
    <t>Table bar bois 2 plateaux</t>
  </si>
  <si>
    <t>CAS 079/05</t>
  </si>
  <si>
    <t>Lot 5 casserolles fer émaillé bleu liseré bleu</t>
  </si>
  <si>
    <t>Lot 5 casserolles fer blanc cuivre</t>
  </si>
  <si>
    <t>Meuble glacière bois 1 porte</t>
  </si>
  <si>
    <t>Table contemporaine métal ciré lg. 1,70m</t>
  </si>
  <si>
    <t>NECESSAIRE MANICURE</t>
  </si>
  <si>
    <t>Réveil rond crème 1940 Jaz</t>
  </si>
  <si>
    <t>Réveil Japy 1970 plastique marron</t>
  </si>
  <si>
    <t>HT 15</t>
  </si>
  <si>
    <t>FLA 101</t>
  </si>
  <si>
    <t xml:space="preserve">MÉDICAL AVEC ÉTIQUETTE </t>
  </si>
  <si>
    <t>TRANCHES TOILÉS</t>
  </si>
  <si>
    <t>27X21,5   0,05ML</t>
  </si>
  <si>
    <t>CAH 042</t>
  </si>
  <si>
    <t>TRANCHES KRAFT</t>
  </si>
  <si>
    <t>CAH 043</t>
  </si>
  <si>
    <t>FLACON PARFUM</t>
  </si>
  <si>
    <t>TRASPARENT</t>
  </si>
  <si>
    <t>Table basse pieds métal noir plateau écossais</t>
  </si>
  <si>
    <t>Lit de repos breton XIXe bois tissu fleurs</t>
  </si>
  <si>
    <t>Porte manteaux mural laqué bleu motifs voilier laiton</t>
  </si>
  <si>
    <t>Porte manteaux mural planche bois vernis 4 patères</t>
  </si>
  <si>
    <t>Lampe pied bois tourné A.j tissu vert</t>
  </si>
  <si>
    <t>Lampe bois brut A.j soie turquoise</t>
  </si>
  <si>
    <t>Cendrier de table fer peint rouge</t>
  </si>
  <si>
    <t>Calendrier perpétuel écossais rectangulaire</t>
  </si>
  <si>
    <t>Tableau marine chromolitographie Port de Brest</t>
  </si>
  <si>
    <t>Lampe à pétrol verre pied laiton A.j tissu vert</t>
  </si>
  <si>
    <t>Boite décorative peinte laquée fleurs rouge</t>
  </si>
  <si>
    <t>Porte drapeaux administratif écusson “RF”</t>
  </si>
  <si>
    <t>Statuette décorative héron corne</t>
  </si>
  <si>
    <t>Tableau marine encre pêcheurs 1850</t>
  </si>
  <si>
    <t>Parasol frangé tissu toile rouge vert noir</t>
  </si>
  <si>
    <t>Auteur</t>
  </si>
  <si>
    <t>Marque</t>
  </si>
  <si>
    <t>Couleur</t>
  </si>
  <si>
    <t>Format</t>
  </si>
  <si>
    <t>État</t>
  </si>
  <si>
    <t>Origine</t>
  </si>
  <si>
    <t>Px vlr U.</t>
  </si>
  <si>
    <t>Date achat</t>
  </si>
  <si>
    <t>BOC 046</t>
  </si>
  <si>
    <t>BOCAUX</t>
  </si>
  <si>
    <t xml:space="preserve">AVEC COUVERCLE GF </t>
  </si>
  <si>
    <t>CUISINE</t>
  </si>
  <si>
    <t>SOLIDEX</t>
  </si>
  <si>
    <t>VERT TRANSPARENT</t>
  </si>
  <si>
    <t>MYN</t>
  </si>
  <si>
    <t>200MM x 200MM</t>
  </si>
  <si>
    <t>BOI 006</t>
  </si>
  <si>
    <t>Boite métallique noir personnages</t>
  </si>
  <si>
    <t>MOTIF PERSONNAGES</t>
  </si>
  <si>
    <t>200 X 200</t>
  </si>
  <si>
    <t>BOI 007</t>
  </si>
  <si>
    <t>CACAO MF</t>
  </si>
  <si>
    <t>PHOSCAO</t>
  </si>
  <si>
    <t>CY HT 18</t>
  </si>
  <si>
    <t>BOI 008</t>
  </si>
  <si>
    <t>PÂTES</t>
  </si>
  <si>
    <t>Boite à couture tissu fleurs vertes</t>
  </si>
  <si>
    <t>Lit cage fer forgé noir 19e</t>
  </si>
  <si>
    <t>Desserte informatique sur roulettes métal gris</t>
  </si>
  <si>
    <t>Fauteuil bois tissu velours rose</t>
  </si>
  <si>
    <t>Table de chevet bois 1960</t>
  </si>
  <si>
    <t>Encrier cristal carré</t>
  </si>
  <si>
    <t>Plateau encrier fonte marron</t>
  </si>
  <si>
    <t>Lampes appliques bois et plexiglas</t>
  </si>
  <si>
    <t>BOIS PLEXIGLAS</t>
  </si>
  <si>
    <t>NECESSAIRE À RASER</t>
  </si>
  <si>
    <t>NECESSAIRE DE TOILETTE</t>
  </si>
  <si>
    <t>THE 055</t>
  </si>
  <si>
    <t>ENV 001</t>
  </si>
  <si>
    <t>MARRON BLEU</t>
  </si>
  <si>
    <t>BOI 015</t>
  </si>
  <si>
    <t>RANGEMENT DESSIN FLEURS</t>
  </si>
  <si>
    <t>NOIR VERT</t>
  </si>
  <si>
    <t>BOI 016</t>
  </si>
  <si>
    <t>Boite métallique sérigraphiée rouge papillon</t>
  </si>
  <si>
    <t>SÉRIGRAPHIÉE PAPILLONS ORIENTALE</t>
  </si>
  <si>
    <t>BOI 022</t>
  </si>
  <si>
    <t>Boite tôle bleu Pates</t>
  </si>
  <si>
    <t>LSK</t>
  </si>
  <si>
    <t>RE HT 15</t>
  </si>
  <si>
    <t>BOI 017</t>
  </si>
  <si>
    <t>SÉRIGRAPHIÉE SOLEIL ORIENTALE</t>
  </si>
  <si>
    <t>BOI 018</t>
  </si>
  <si>
    <t>VILLEROY &amp; BOCH</t>
  </si>
  <si>
    <t>BOI 019</t>
  </si>
  <si>
    <t>Boite métallique sérigraphiée motifs géométriques orange et noir</t>
  </si>
  <si>
    <t xml:space="preserve">SÉRIGRAPHIÉE </t>
  </si>
  <si>
    <t>Tableau marine reproduction nauffrage crépuscule cadre bois noirci</t>
  </si>
  <si>
    <t>Tableau marine huile voilier dans estuaire 1940</t>
  </si>
  <si>
    <t>Tableaux chromolithographie perruches cadre doré</t>
  </si>
  <si>
    <t>Boite à pillules métal motifs oiseaux PM</t>
  </si>
  <si>
    <t xml:space="preserve">Boite décorative ronde marron paille </t>
  </si>
  <si>
    <t>Poele à bois fer émaillé vert</t>
  </si>
  <si>
    <t xml:space="preserve">Boite décorative ronde bordeaux paille </t>
  </si>
  <si>
    <t>Lampe métal A.j opaline bleue ronde</t>
  </si>
  <si>
    <t>Lampe de bureau métal chromé A.j jaune</t>
  </si>
  <si>
    <t>Armoire bois clair miroir oval</t>
  </si>
  <si>
    <t>Coupelle décorative forme cygne en laiton</t>
  </si>
  <si>
    <t>Casier bas administratif métal vert 7 tiroirs</t>
  </si>
  <si>
    <t>Casier haut administratif métal vert 10 clapets</t>
  </si>
  <si>
    <t>Chaise enfant bois cannée</t>
  </si>
  <si>
    <t>Etagère fils métal 2 plateaux plastique orange</t>
  </si>
  <si>
    <t>NORTEL</t>
  </si>
  <si>
    <t>TEL 064</t>
  </si>
  <si>
    <t>60 AMÉRICAIN</t>
  </si>
  <si>
    <t>HPF AMÉRICAN TÉLÉCOMUNICATION CORP</t>
  </si>
  <si>
    <t>ORANGE SAUMON</t>
  </si>
  <si>
    <t>CEN 108</t>
  </si>
  <si>
    <t>CENDRIER</t>
  </si>
  <si>
    <t>Cendrier publicitaire de bar “Old Peter Gin” verre vert</t>
  </si>
  <si>
    <t>DIA 7</t>
  </si>
  <si>
    <t>BOI 038</t>
  </si>
  <si>
    <t>RÉGLISSE</t>
  </si>
  <si>
    <t>LOTOISS</t>
  </si>
  <si>
    <t>70MM</t>
  </si>
  <si>
    <t>BOI 039</t>
  </si>
  <si>
    <t>FROMAGE CARTON</t>
  </si>
  <si>
    <t>LAIDOR</t>
  </si>
  <si>
    <t>RO DIA 10</t>
  </si>
  <si>
    <t>BOI 040</t>
  </si>
  <si>
    <t>Boite métal noir fleurs à bonbon</t>
  </si>
  <si>
    <t>BONBON DESSIN FLEUR</t>
  </si>
  <si>
    <t>ENFANT</t>
  </si>
  <si>
    <t>BOI 041</t>
  </si>
  <si>
    <t>CIRAGE</t>
  </si>
  <si>
    <t>ENTRETIEN</t>
  </si>
  <si>
    <t>Buffet administratif métal skaï et verre</t>
  </si>
  <si>
    <t>Table roulante médicale métal crème plateau verre et alu</t>
  </si>
  <si>
    <t>Table métal plateau lave émaillée blanc</t>
  </si>
  <si>
    <t>Séchoir à cheveux métal et bakélite noir</t>
  </si>
  <si>
    <t>Fauteuil pieds chromés accoudoirs bois tissu rouge</t>
  </si>
  <si>
    <t>Calendrier perpétuel noir “Onia”</t>
  </si>
  <si>
    <t>MÉDICAL QUINTONINE SANS BOUCHON</t>
  </si>
  <si>
    <t>BOITE À BIJOU</t>
  </si>
  <si>
    <t>MIROIR</t>
  </si>
  <si>
    <t>SAUMON</t>
  </si>
  <si>
    <t>BOI 058</t>
  </si>
  <si>
    <t>MAQUILLAGE POUDRE</t>
  </si>
  <si>
    <t>SHEER BEAUTY</t>
  </si>
  <si>
    <t>BLANC,ROSE</t>
  </si>
  <si>
    <t>BOI 059</t>
  </si>
  <si>
    <t>BOITE À COUVERTS 6 COUTEAUX</t>
  </si>
  <si>
    <t>VIDE</t>
  </si>
  <si>
    <t>BOI 060</t>
  </si>
  <si>
    <t>BUREAU ATELIER</t>
  </si>
  <si>
    <t>BOI 079</t>
  </si>
  <si>
    <t>SAVON À BARBE</t>
  </si>
  <si>
    <t>GIBBS</t>
  </si>
  <si>
    <t>BOI 078</t>
  </si>
  <si>
    <t>MAQUILLAGE RIMMEL</t>
  </si>
  <si>
    <t>15,00 ML</t>
  </si>
  <si>
    <t>FOURRURES DE L’EST</t>
  </si>
  <si>
    <t>BEIGE</t>
  </si>
  <si>
    <t>28X21   0,45ML</t>
  </si>
  <si>
    <t>150,00 ML</t>
  </si>
  <si>
    <t>CAH 041</t>
  </si>
  <si>
    <t>LAITON PIED MARBRE</t>
  </si>
  <si>
    <t>XIX</t>
  </si>
  <si>
    <t>HT 360 MM</t>
  </si>
  <si>
    <t>BOL 080</t>
  </si>
  <si>
    <t>À RASAGE ÉTAIN</t>
  </si>
  <si>
    <t>BRO 072</t>
  </si>
  <si>
    <t>BROC</t>
  </si>
  <si>
    <t>SALLE DE BAINS</t>
  </si>
  <si>
    <t>TAB 036</t>
  </si>
  <si>
    <t>Boite à bonbon rouge ronde Pierrot</t>
  </si>
  <si>
    <t>PUBLICITAIRE VERRE</t>
  </si>
  <si>
    <t>BAR CAFÉ ANGLAIS</t>
  </si>
  <si>
    <t>OLD PETER’S GIN</t>
  </si>
  <si>
    <t>VERT</t>
  </si>
  <si>
    <t>POR 093</t>
  </si>
  <si>
    <t>MÉTAL PEINT</t>
  </si>
  <si>
    <t>POR 094</t>
  </si>
  <si>
    <t>MÉTAL CHROMÉ</t>
  </si>
  <si>
    <t>ARGENT CHROMÉ</t>
  </si>
  <si>
    <t>POR 095</t>
  </si>
  <si>
    <t>Lampe champignon métal bleu</t>
  </si>
  <si>
    <t>MÉTAL CHROMÉ,PLASTIQUE</t>
  </si>
  <si>
    <t>VER 089</t>
  </si>
  <si>
    <t>COUPE À CHAMPAGNE</t>
  </si>
  <si>
    <t>BAR CAFÉ VAISELLE</t>
  </si>
  <si>
    <t>ARCOPAL</t>
  </si>
  <si>
    <t>VAS 090</t>
  </si>
  <si>
    <t>SOLIFLORE</t>
  </si>
  <si>
    <t>CASA</t>
  </si>
  <si>
    <t>VER 086</t>
  </si>
  <si>
    <t>VER 087</t>
  </si>
  <si>
    <t>À ALCOOL</t>
  </si>
  <si>
    <t>VER 088</t>
  </si>
  <si>
    <t>À LIQUEUR</t>
  </si>
  <si>
    <t>BLEU TRANSPARENT</t>
  </si>
  <si>
    <t>VER 084</t>
  </si>
  <si>
    <t>FLACON VERRINE MEDICAL</t>
  </si>
  <si>
    <t>HT 17</t>
  </si>
  <si>
    <t>TUB 025</t>
  </si>
  <si>
    <t>TUBE</t>
  </si>
  <si>
    <t>VEERRE</t>
  </si>
  <si>
    <t>TUB 026</t>
  </si>
  <si>
    <t>Rèf</t>
  </si>
  <si>
    <t>Désignation</t>
  </si>
  <si>
    <t>Intitulé</t>
  </si>
  <si>
    <t>Description</t>
  </si>
  <si>
    <t>Qté</t>
  </si>
  <si>
    <t>Époque</t>
  </si>
  <si>
    <t>Px loc U.</t>
  </si>
  <si>
    <t>Style</t>
  </si>
  <si>
    <t>BOI 004</t>
  </si>
  <si>
    <t>MOTIF PAYSAGE TÔLE</t>
  </si>
  <si>
    <t>RE LA 40</t>
  </si>
  <si>
    <t>BOI 013</t>
  </si>
  <si>
    <t>RATIONS US BREAKFAST CARTON</t>
  </si>
  <si>
    <t>MILITAIRE</t>
  </si>
  <si>
    <t xml:space="preserve">SERATTA
</t>
  </si>
  <si>
    <t>RE</t>
  </si>
  <si>
    <t>BOI 005</t>
  </si>
  <si>
    <t>PÂTES TÔLE</t>
  </si>
  <si>
    <t>VERZOLA</t>
  </si>
  <si>
    <t>BLEU</t>
  </si>
  <si>
    <t>CÉRAMIQUE</t>
  </si>
  <si>
    <t>BOU 064</t>
  </si>
  <si>
    <t>BOUILLOTTE</t>
  </si>
  <si>
    <t>BRO 063</t>
  </si>
  <si>
    <t>FÛT FAÏENCE</t>
  </si>
  <si>
    <t>BRO 062</t>
  </si>
  <si>
    <t>Pichet à eau grès marron</t>
  </si>
  <si>
    <t>FAIENCE À FLEUR</t>
  </si>
  <si>
    <t>BOI 061</t>
  </si>
  <si>
    <t>BOITE À CHOCOLATS</t>
  </si>
  <si>
    <t>CARTON</t>
  </si>
  <si>
    <t>COR 015</t>
  </si>
  <si>
    <t>CORBEILLE À PAIN</t>
  </si>
  <si>
    <t>NOUILLES LSK</t>
  </si>
  <si>
    <t>BOI 009</t>
  </si>
  <si>
    <t>GRAISSE TÔLE</t>
  </si>
  <si>
    <t>GARAGE ATELIER</t>
  </si>
  <si>
    <t>GRAISSE DES DIEUX</t>
  </si>
  <si>
    <t>BLEU,BLANC,ROUGE</t>
  </si>
  <si>
    <t>CY HT 12</t>
  </si>
  <si>
    <t>BOI 010</t>
  </si>
  <si>
    <t>RE HT 12</t>
  </si>
  <si>
    <t>BOI 011</t>
  </si>
  <si>
    <t>Boite carré tôle Chicorée bleu et beige</t>
  </si>
  <si>
    <t>CHICORÉE TÔLE</t>
  </si>
  <si>
    <t>BOI 012</t>
  </si>
  <si>
    <t>À CHAUSSURE CARTON</t>
  </si>
  <si>
    <t>DUNLOP</t>
  </si>
  <si>
    <t>BOI 014</t>
  </si>
  <si>
    <t>SERATTA</t>
  </si>
  <si>
    <t>CAL 021</t>
  </si>
  <si>
    <t>CALENDRIER</t>
  </si>
  <si>
    <t>PUBLICITAIRE ENGRAIS</t>
  </si>
  <si>
    <t>MAGASIN BAR CAFÉ</t>
  </si>
  <si>
    <t>180 X 240</t>
  </si>
  <si>
    <t>FLA 001</t>
  </si>
  <si>
    <t>BOUCHON BAKELITE NOIR</t>
  </si>
  <si>
    <t>HT 26</t>
  </si>
  <si>
    <t>FLA 002</t>
  </si>
  <si>
    <t>TRANSPARENT SANS BOUCHON</t>
  </si>
  <si>
    <t>HT 250MM</t>
  </si>
  <si>
    <t>FLA 003</t>
  </si>
  <si>
    <t>MOTIF FLEURS SABLÉES</t>
  </si>
  <si>
    <t>HT 200MM</t>
  </si>
  <si>
    <t>FLA 004</t>
  </si>
  <si>
    <t>BOUCHON BAKELITE</t>
  </si>
  <si>
    <t>HT 22</t>
  </si>
  <si>
    <t>FLA 005</t>
  </si>
  <si>
    <t>Boite métallique sérigraphiée vert noir jaune</t>
  </si>
  <si>
    <t>SÉRIGRAPHIÉE DESSIN BICHE</t>
  </si>
  <si>
    <t>FLA 007</t>
  </si>
  <si>
    <t>TORRENTE</t>
  </si>
  <si>
    <t>HT 160MM</t>
  </si>
  <si>
    <t>FLA 008</t>
  </si>
  <si>
    <t>BOUCHON CHAPEAU TRIANGLE</t>
  </si>
  <si>
    <t>HT 170MM</t>
  </si>
  <si>
    <t>BOI 020</t>
  </si>
  <si>
    <t>À ORANGEADE MOTIF FLEURS SABLÉES</t>
  </si>
  <si>
    <t>VER 066</t>
  </si>
  <si>
    <t>CONTEMPORAIN</t>
  </si>
  <si>
    <t>CY 300 HT 700MM</t>
  </si>
  <si>
    <t>VAS 108</t>
  </si>
  <si>
    <t>200X200X200MM</t>
  </si>
  <si>
    <t>VER 091</t>
  </si>
  <si>
    <t>FLACON VERRINE MÉDICAL</t>
  </si>
  <si>
    <t>POR 065</t>
  </si>
  <si>
    <t>PORTE-USTENSILS</t>
  </si>
  <si>
    <t>ÉMAILLÉ</t>
  </si>
  <si>
    <t>BLANC</t>
  </si>
  <si>
    <t>PLA 079</t>
  </si>
  <si>
    <t>PLAT</t>
  </si>
  <si>
    <t>VAISELLE</t>
  </si>
  <si>
    <t>POT 086</t>
  </si>
  <si>
    <t>POT</t>
  </si>
  <si>
    <t>FAÏENCE</t>
  </si>
  <si>
    <t>POT 087</t>
  </si>
  <si>
    <t>MARRON BEIGE</t>
  </si>
  <si>
    <t>POT 088</t>
  </si>
  <si>
    <t>POT À CORNICHON</t>
  </si>
  <si>
    <t>DE SOUFFLENHEIM EN TERRE CUITE</t>
  </si>
  <si>
    <t>MARRON</t>
  </si>
  <si>
    <t>PIE 089</t>
  </si>
  <si>
    <t>PIÈGE</t>
  </si>
  <si>
    <t>OUTILS</t>
  </si>
  <si>
    <t>POT 090</t>
  </si>
  <si>
    <t>POT À LAIT</t>
  </si>
  <si>
    <t>CHINOIS</t>
  </si>
  <si>
    <t>JB</t>
  </si>
  <si>
    <t>RAV 061</t>
  </si>
  <si>
    <t>RAVIER</t>
  </si>
  <si>
    <t>PORCELAINE</t>
  </si>
  <si>
    <t>ORANGE</t>
  </si>
  <si>
    <t>RAM 062</t>
  </si>
  <si>
    <t>RAMEQUIN</t>
  </si>
  <si>
    <t>THE 052</t>
  </si>
  <si>
    <t>THERMOS</t>
  </si>
  <si>
    <t>PLASTIQUE</t>
  </si>
  <si>
    <t>TEL 063</t>
  </si>
  <si>
    <t>TOUCHE</t>
  </si>
  <si>
    <t>MATRA</t>
  </si>
  <si>
    <t xml:space="preserve">NOIR
</t>
  </si>
  <si>
    <t>TEL 066</t>
  </si>
  <si>
    <t>VALDA</t>
  </si>
  <si>
    <t>DIA 60MM</t>
  </si>
  <si>
    <t>BOI 035</t>
  </si>
  <si>
    <t xml:space="preserve">PASTILLE </t>
  </si>
  <si>
    <t>PIN SAPIN</t>
  </si>
  <si>
    <t>DIA 70MM</t>
  </si>
  <si>
    <t>BOI 036</t>
  </si>
  <si>
    <t>Boite de scotch ronde motif écossais</t>
  </si>
  <si>
    <t>SCOTCH</t>
  </si>
  <si>
    <t>ÉCOSSAIS</t>
  </si>
  <si>
    <t>BOI 037</t>
  </si>
  <si>
    <t>RUBAFIX</t>
  </si>
  <si>
    <t>FLA 017</t>
  </si>
  <si>
    <t>CANTATE</t>
  </si>
  <si>
    <t>HT 10</t>
  </si>
  <si>
    <t>FLA 018</t>
  </si>
  <si>
    <t>FIRST</t>
  </si>
  <si>
    <t>HT 12</t>
  </si>
  <si>
    <t>FLA 019</t>
  </si>
  <si>
    <t>HORIZON</t>
  </si>
  <si>
    <t>HT 130MM</t>
  </si>
  <si>
    <t>FLA 020</t>
  </si>
  <si>
    <t>HT 100MM</t>
  </si>
  <si>
    <t>FLA 021</t>
  </si>
  <si>
    <t>Flacon émaillé marron et blanc gros bouchon boule</t>
  </si>
  <si>
    <t>PEINT</t>
  </si>
  <si>
    <t>BLANC MARRON</t>
  </si>
  <si>
    <t>BLASON</t>
  </si>
  <si>
    <t>BOI 042</t>
  </si>
  <si>
    <t xml:space="preserve">HUILE </t>
  </si>
  <si>
    <t>JOURDAN</t>
  </si>
  <si>
    <t>RE HT 30</t>
  </si>
  <si>
    <t>BOC 043</t>
  </si>
  <si>
    <t>AVEC COUVERCLE MF</t>
  </si>
  <si>
    <t>LE PARFAIT</t>
  </si>
  <si>
    <t>BOC 044</t>
  </si>
  <si>
    <t>LE PRATIQUE</t>
  </si>
  <si>
    <t>BOC 045</t>
  </si>
  <si>
    <t>Bocaux verre vert avec couvercle</t>
  </si>
  <si>
    <t>L’IDÉALE</t>
  </si>
  <si>
    <t>BAR 056</t>
  </si>
  <si>
    <t>FLA 088</t>
  </si>
  <si>
    <t>FLACON</t>
  </si>
  <si>
    <t>BAROMETRE</t>
  </si>
  <si>
    <t>PEAU DE LEZARD CUIR</t>
  </si>
  <si>
    <t>BOI 057</t>
  </si>
  <si>
    <t>MINIATURE MOUSTACHE</t>
  </si>
  <si>
    <t>ROCHAS</t>
  </si>
  <si>
    <t>FLA 029</t>
  </si>
  <si>
    <t>MINIATURE NINA</t>
  </si>
  <si>
    <t>FLA 028</t>
  </si>
  <si>
    <t>MINIATURE STAFALI</t>
  </si>
  <si>
    <t>FLA 027</t>
  </si>
  <si>
    <t>FLA 061</t>
  </si>
  <si>
    <t>FLACON PARFUM BOITE</t>
  </si>
  <si>
    <t>ESTHER FÉE CONTREFAÇON</t>
  </si>
  <si>
    <t>FLA 060</t>
  </si>
  <si>
    <t>SANS TOI CONTREFAÇON</t>
  </si>
  <si>
    <t>FLA 059</t>
  </si>
  <si>
    <t>TRUST CONTREFAÇON</t>
  </si>
  <si>
    <t>FLA 058</t>
  </si>
  <si>
    <t>KOLOM CONTREFAÇON</t>
  </si>
  <si>
    <t>BOI 077</t>
  </si>
  <si>
    <t>MAQUILLAGE FARD EN POUDRE</t>
  </si>
  <si>
    <t>BOI 076</t>
  </si>
  <si>
    <t>BOU 075</t>
  </si>
  <si>
    <t>BOUGEOIR CHANDELIER</t>
  </si>
  <si>
    <t>FLA 056</t>
  </si>
  <si>
    <t>ANTAEUS CONTREFAÇON</t>
  </si>
  <si>
    <t>CHANEL</t>
  </si>
  <si>
    <t>FLA 055</t>
  </si>
  <si>
    <t>CABARET 1 CONTREFAÇON</t>
  </si>
  <si>
    <t>FLA 054</t>
  </si>
  <si>
    <t>CAHIER REMPLIS PETITS FORMATS</t>
  </si>
  <si>
    <t>35 =0,25 ML</t>
  </si>
  <si>
    <t>SIÈGE TABOURET</t>
  </si>
  <si>
    <t>Tabouret d'atelier métal peint vert</t>
  </si>
  <si>
    <t>ATELIER MÉTALLIQUE</t>
  </si>
  <si>
    <t>ATELIER MILITAIRE</t>
  </si>
  <si>
    <t>TOLIX</t>
  </si>
  <si>
    <t>BLEU MARINE</t>
  </si>
  <si>
    <t>PB</t>
  </si>
  <si>
    <t>TAB 037</t>
  </si>
  <si>
    <t>TABLE</t>
  </si>
  <si>
    <t>BOIS TOURNÉ VERNIS</t>
  </si>
  <si>
    <t>RUSTIQUE</t>
  </si>
  <si>
    <t>MARRON CHÊNE MOYEN</t>
  </si>
  <si>
    <t>BON</t>
  </si>
  <si>
    <t>POR 071</t>
  </si>
  <si>
    <t>PORTE MANTEAU</t>
  </si>
  <si>
    <t>PATERRE PLASTIQUE</t>
  </si>
  <si>
    <t>JAUNE</t>
  </si>
  <si>
    <t>PAR 031</t>
  </si>
  <si>
    <t>PARAVENT</t>
  </si>
  <si>
    <t>ROTIN 3 VENTAUX</t>
  </si>
  <si>
    <t>IKÉA</t>
  </si>
  <si>
    <t>ROTIN</t>
  </si>
  <si>
    <t>POE 102</t>
  </si>
  <si>
    <t>POELLE</t>
  </si>
  <si>
    <t>FER</t>
  </si>
  <si>
    <t>MVS</t>
  </si>
  <si>
    <t>PIP 016</t>
  </si>
  <si>
    <t>PIPETTE</t>
  </si>
  <si>
    <t>VERRE AVEC ÉTUI</t>
  </si>
  <si>
    <t>MÉDICAL</t>
  </si>
  <si>
    <t>JANET</t>
  </si>
  <si>
    <t>CY</t>
  </si>
  <si>
    <t>PIP 019</t>
  </si>
  <si>
    <t>VERRE</t>
  </si>
  <si>
    <t>DIVERS</t>
  </si>
  <si>
    <t>POR 027</t>
  </si>
  <si>
    <t>PORTE TAMPON</t>
  </si>
  <si>
    <t>MÉTAL</t>
  </si>
  <si>
    <t>MÉTAL ROUILLÉ</t>
  </si>
  <si>
    <t>BOI 003</t>
  </si>
  <si>
    <t xml:space="preserve">BISCUIT </t>
  </si>
  <si>
    <t>PERNOT</t>
  </si>
  <si>
    <t>250X250</t>
  </si>
  <si>
    <t>ALU BROSSÉ</t>
  </si>
  <si>
    <t>PASTIS 51</t>
  </si>
  <si>
    <t>CHROME</t>
  </si>
  <si>
    <t>HT 400MM</t>
  </si>
  <si>
    <t>BOU 055</t>
  </si>
  <si>
    <t>BOUILLOIRE</t>
  </si>
  <si>
    <t>INOX 9091</t>
  </si>
  <si>
    <t>CUISINE DESIGN</t>
  </si>
  <si>
    <t>RICHARD SAPPER</t>
  </si>
  <si>
    <t>ALESSI</t>
  </si>
  <si>
    <t>BOU 066</t>
  </si>
  <si>
    <t>BOUTEILLE</t>
  </si>
  <si>
    <t>GRES</t>
  </si>
  <si>
    <t>BOU 065</t>
  </si>
  <si>
    <t>JEAN VALIÈRE CONTREFAÇON</t>
  </si>
  <si>
    <t>FLA 082</t>
  </si>
  <si>
    <t>Flacon Parfum de France verre bouchon doré</t>
  </si>
  <si>
    <t>PARFUM DE FRANCE CONTREFAÇON</t>
  </si>
  <si>
    <t>FLA 081</t>
  </si>
  <si>
    <t>AZUR  CONTREFAÇON</t>
  </si>
  <si>
    <t>FLA 080</t>
  </si>
  <si>
    <t>ABRIL  CONTREFAÇON</t>
  </si>
  <si>
    <t>FLA 079</t>
  </si>
  <si>
    <t>FIL MÉTALLIQUE</t>
  </si>
  <si>
    <t>CAR 016</t>
  </si>
  <si>
    <t xml:space="preserve">CARAFE </t>
  </si>
  <si>
    <t>Carafe publicitaire “Suze” verre transparent</t>
  </si>
  <si>
    <t>SUZE</t>
  </si>
  <si>
    <t>HT 20</t>
  </si>
  <si>
    <t>CEN 017</t>
  </si>
  <si>
    <t>PUBLICITAIRE ALUMINIUM ROND</t>
  </si>
  <si>
    <t>HEINEKEN</t>
  </si>
  <si>
    <t>COR 019</t>
  </si>
  <si>
    <t>Corbeille à pain plastique orange</t>
  </si>
  <si>
    <t>CAF 020</t>
  </si>
  <si>
    <t>CAFETIÈRE</t>
  </si>
  <si>
    <t>RATIONS US DINER CARTON</t>
  </si>
  <si>
    <t>INOX 9090</t>
  </si>
  <si>
    <t>EKDO</t>
  </si>
  <si>
    <t>FLA 071</t>
  </si>
  <si>
    <t>FÉLINE CONTREFAÇON</t>
  </si>
  <si>
    <t>FLA 070</t>
  </si>
  <si>
    <t>LOUIS VAUTRAY CONTREFAÇON</t>
  </si>
  <si>
    <t>FLA 069</t>
  </si>
  <si>
    <t>JOY CONTREFAÇON</t>
  </si>
  <si>
    <t>(,00</t>
  </si>
  <si>
    <t>FLA 068</t>
  </si>
  <si>
    <t>VIVANT CONTREFAÇON</t>
  </si>
  <si>
    <t>FLA 067</t>
  </si>
  <si>
    <t>HEY MAN  CONTREFAÇON</t>
  </si>
  <si>
    <t>FLA 066</t>
  </si>
  <si>
    <t>JULIEN JILL CONTREFAÇON</t>
  </si>
  <si>
    <t>FLA 065</t>
  </si>
  <si>
    <t>SAPHIR CONTREFAÇON</t>
  </si>
  <si>
    <t>FLA 064</t>
  </si>
  <si>
    <t>EAU SAUVAGE</t>
  </si>
  <si>
    <t>CHRISTIAN DIOR</t>
  </si>
  <si>
    <t>HT 180MM</t>
  </si>
  <si>
    <t>FLA 006</t>
  </si>
  <si>
    <t>FABERGÉ VERT</t>
  </si>
  <si>
    <t>FABERGÉ</t>
  </si>
  <si>
    <t>AURA CONTREFAÇON</t>
  </si>
  <si>
    <t>FLA 063</t>
  </si>
  <si>
    <t>RIVALE CONTREFAÇON</t>
  </si>
  <si>
    <t>FLA 062</t>
  </si>
  <si>
    <t>PLAY BOY CONTREFAÇON</t>
  </si>
  <si>
    <t>HOR 009</t>
  </si>
  <si>
    <t>FLA 009</t>
  </si>
  <si>
    <t>BOUGIES</t>
  </si>
  <si>
    <t>GAULOISE</t>
  </si>
  <si>
    <t>BOI 021</t>
  </si>
  <si>
    <t>À PORTO MOTIF FLEURS SABLÉES</t>
  </si>
  <si>
    <t>VER 067</t>
  </si>
  <si>
    <t>À LIQUEUR MOTIF FLEURS SABLÉES</t>
  </si>
  <si>
    <t>VER 068</t>
  </si>
  <si>
    <t>COUPETTE MOTIF FLEURS SABLÉES</t>
  </si>
  <si>
    <t>VER 069</t>
  </si>
  <si>
    <t>MOTIF CROISÉS GRAVÉS</t>
  </si>
  <si>
    <t>VER 075</t>
  </si>
  <si>
    <t>À ORANGEADE</t>
  </si>
  <si>
    <t>VER 076</t>
  </si>
  <si>
    <t>Chope à bière verre</t>
  </si>
  <si>
    <t>TEL 057</t>
  </si>
  <si>
    <t>TÉLÉPHONE</t>
  </si>
  <si>
    <t>STANDARD TOUCHE</t>
  </si>
  <si>
    <t>BUREAU ADMINISTRATIF 80</t>
  </si>
  <si>
    <t>TEL 058</t>
  </si>
  <si>
    <t>MURAL BAKÉLITE</t>
  </si>
  <si>
    <t>BUREAU ADMINISTRATIF ATELIER 50</t>
  </si>
  <si>
    <t>TEL 059</t>
  </si>
  <si>
    <t>MURAL OPERATEUR</t>
  </si>
  <si>
    <t>BUREAU ADMINISTRATIF 50</t>
  </si>
  <si>
    <t>TEL 060</t>
  </si>
  <si>
    <t>STANDARD CADRAN</t>
  </si>
  <si>
    <t>PTT</t>
  </si>
  <si>
    <t>GRIS</t>
  </si>
  <si>
    <t>TEL 061</t>
  </si>
  <si>
    <t>ALCATEL</t>
  </si>
  <si>
    <t>TEL 062</t>
  </si>
  <si>
    <t>CADRAN</t>
  </si>
  <si>
    <t>SOCOTEL</t>
  </si>
  <si>
    <t>BLANC CRÊME</t>
  </si>
  <si>
    <t>CUISINE ANGLAIS</t>
  </si>
  <si>
    <t>BROOKS &amp; DOXEY</t>
  </si>
  <si>
    <t>CA 8</t>
  </si>
  <si>
    <t>BOI 034</t>
  </si>
  <si>
    <t>PASTILLE</t>
  </si>
  <si>
    <t>JICKY</t>
  </si>
  <si>
    <t>GUERLAIN</t>
  </si>
  <si>
    <t>FLA 013</t>
  </si>
  <si>
    <t>MILROSE</t>
  </si>
  <si>
    <t>ROSE</t>
  </si>
  <si>
    <t>HT 90MM</t>
  </si>
  <si>
    <t>FLA 014</t>
  </si>
  <si>
    <t>MOTIFS FLEURS</t>
  </si>
  <si>
    <t>TRANSPARENT ET VERT</t>
  </si>
  <si>
    <t>HT 16</t>
  </si>
  <si>
    <t>FLA 015</t>
  </si>
  <si>
    <t>EAU DE COLOGNE BASIQUE</t>
  </si>
  <si>
    <t>FLA 016</t>
  </si>
  <si>
    <t>J.P GAULTIER</t>
  </si>
  <si>
    <t>ENTRTIEN</t>
  </si>
  <si>
    <t>OMNIA</t>
  </si>
  <si>
    <t>BOI 088</t>
  </si>
  <si>
    <t>CRÈME HYDRA CONTREFAÇON</t>
  </si>
  <si>
    <t>ROC</t>
  </si>
  <si>
    <t>BOI 087</t>
  </si>
  <si>
    <t>PARFUM TENTATION CONTREFAÇON</t>
  </si>
  <si>
    <t>JEAN PERRIN</t>
  </si>
  <si>
    <t>BOI 086</t>
  </si>
  <si>
    <t>PARFUM “S” CONTREFAÇON</t>
  </si>
  <si>
    <t>BOI 085</t>
  </si>
  <si>
    <t>FLA 022</t>
  </si>
  <si>
    <t>ALIZIA</t>
  </si>
  <si>
    <t>HT 70MM</t>
  </si>
  <si>
    <t>FLA 023</t>
  </si>
  <si>
    <t>8ÈME JOUR</t>
  </si>
  <si>
    <t>HT 8</t>
  </si>
  <si>
    <t>FLA 024</t>
  </si>
  <si>
    <t>ROGER ET GALLET</t>
  </si>
  <si>
    <t>FLA 025</t>
  </si>
  <si>
    <t>EN AVRIL UN SOIR</t>
  </si>
  <si>
    <t>FLA 026</t>
  </si>
  <si>
    <t>CANTATE DEODORANT</t>
  </si>
  <si>
    <t>FLA 032</t>
  </si>
  <si>
    <t>MINIATURE L’AIR DU TEMPS</t>
  </si>
  <si>
    <t>NINA RICCI</t>
  </si>
  <si>
    <t>FLA 031</t>
  </si>
  <si>
    <t>MINIATURE VIE PRIVÉE</t>
  </si>
  <si>
    <t>FLA 030</t>
  </si>
  <si>
    <t>PARFUM CHOUKI MINIATURE CONTREFAÇON</t>
  </si>
  <si>
    <t>GRIS SAUMON</t>
  </si>
  <si>
    <t>BOI 091</t>
  </si>
  <si>
    <t>CRÈME CONTREFAÇON</t>
  </si>
  <si>
    <t>CONTREX</t>
  </si>
  <si>
    <t>BOI 092</t>
  </si>
  <si>
    <t>MAQUILLAGE CRÈME CONTREFAÇON</t>
  </si>
  <si>
    <t>BOI 093</t>
  </si>
  <si>
    <t>PARFUM COFRET MINIATURE CONTREFAçON</t>
  </si>
  <si>
    <t>BOI 094</t>
  </si>
  <si>
    <t>MOUSTACHE ANTI FREEZE CONTREFAÇON</t>
  </si>
  <si>
    <t>LIV 001</t>
  </si>
  <si>
    <t>LIVRE</t>
  </si>
  <si>
    <t>RELIÉS ANCIENS</t>
  </si>
  <si>
    <t>HT 25 ML 0,35</t>
  </si>
  <si>
    <t>MOY</t>
  </si>
  <si>
    <t>LIV 002</t>
  </si>
  <si>
    <t>FLA 057</t>
  </si>
  <si>
    <t>FLEURS ROYALES CONTREFAÇON</t>
  </si>
  <si>
    <t>SMITHS</t>
  </si>
  <si>
    <t>REV 036</t>
  </si>
  <si>
    <t>REGISTRES TOILÉES ANCIENS</t>
  </si>
  <si>
    <t>HT 30 ML 1,10</t>
  </si>
  <si>
    <t>150,00ML</t>
  </si>
  <si>
    <t>LIV 003</t>
  </si>
  <si>
    <t>OLYMPIA CONTREFAÇON</t>
  </si>
  <si>
    <t>FLA 053</t>
  </si>
  <si>
    <t>UNI TÔLE ÉMAILLÉE GF</t>
  </si>
  <si>
    <t>HT 38</t>
  </si>
  <si>
    <t xml:space="preserve">DIVERS </t>
  </si>
  <si>
    <t>SOU 019</t>
  </si>
  <si>
    <t>SOUS-MAIN</t>
  </si>
  <si>
    <t>Sous main cuir marron</t>
  </si>
  <si>
    <t>CUIR</t>
  </si>
  <si>
    <t>600MM x 390MM</t>
  </si>
  <si>
    <t>CAR 113</t>
  </si>
  <si>
    <t>CARAFE</t>
  </si>
  <si>
    <t>VERRE 1/2L</t>
  </si>
  <si>
    <t>TRANSPARENTE</t>
  </si>
  <si>
    <t>BOI 119</t>
  </si>
  <si>
    <t>BOITE</t>
  </si>
  <si>
    <t>MÉDICALE GELLULES ERADICALE</t>
  </si>
  <si>
    <t>PHYTODIF</t>
  </si>
  <si>
    <t>45x45x90 MM</t>
  </si>
  <si>
    <t>BOL 125</t>
  </si>
  <si>
    <t>BOL</t>
  </si>
  <si>
    <t>BAL 136</t>
  </si>
  <si>
    <t xml:space="preserve">BALANCE </t>
  </si>
  <si>
    <t>MAGASIN</t>
  </si>
  <si>
    <t>LUTRANA</t>
  </si>
  <si>
    <t>ASS 001</t>
  </si>
  <si>
    <t>ASSIETTES</t>
  </si>
  <si>
    <t>MOTIF ANCRE</t>
  </si>
  <si>
    <t>ASS 002</t>
  </si>
  <si>
    <t>À DESSERT MOTIF GUERRE DES BOERS</t>
  </si>
  <si>
    <t>SARREGUEMINES</t>
  </si>
  <si>
    <t>BLANC VIOLET</t>
  </si>
  <si>
    <t>BOI 001</t>
  </si>
  <si>
    <t>BOUILLON TÔLE</t>
  </si>
  <si>
    <t>CUISINE MAGASIN</t>
  </si>
  <si>
    <t>KUB</t>
  </si>
  <si>
    <t>JAUNE,ROUGE</t>
  </si>
  <si>
    <t>CYL HT 25</t>
  </si>
  <si>
    <t>BOI 002</t>
  </si>
  <si>
    <t xml:space="preserve">CHOCOLAT </t>
  </si>
  <si>
    <t>Baromètre publicitaire de bar “Pastis 51” alu brossé</t>
  </si>
  <si>
    <t>FLA 034</t>
  </si>
  <si>
    <t>BLEU À PARFUM</t>
  </si>
  <si>
    <t>FLA 033</t>
  </si>
  <si>
    <t>HOR 010</t>
  </si>
  <si>
    <t>HORLOGE</t>
  </si>
  <si>
    <t>MURALE INDUSTRIELLE MÉTAL</t>
  </si>
  <si>
    <t>ATELIER REGIE D’EXT</t>
  </si>
  <si>
    <t>SCHLUMBERGER</t>
  </si>
  <si>
    <t>DIA 270MM</t>
  </si>
  <si>
    <t>FLA 085</t>
  </si>
  <si>
    <t>CAPTIVE CONTREFAÇON</t>
  </si>
  <si>
    <t>FLA 084</t>
  </si>
  <si>
    <t>LIV 017</t>
  </si>
  <si>
    <t>JURISPRUDENCE FRANCAISE</t>
  </si>
  <si>
    <t>HT 28 ML 0,25</t>
  </si>
  <si>
    <t>LIV 018</t>
  </si>
  <si>
    <t>MARRON,BRUN</t>
  </si>
  <si>
    <t>HT 29 ML 0,65</t>
  </si>
  <si>
    <t>LIV 018B</t>
  </si>
  <si>
    <t>HT 29 ML 0,70</t>
  </si>
  <si>
    <t>LIV 018C</t>
  </si>
  <si>
    <t>MARRON,BLEU</t>
  </si>
  <si>
    <t>HT 29 ML 0,40</t>
  </si>
  <si>
    <t>LIV 002B</t>
  </si>
  <si>
    <t>HT 30 ML 0,15</t>
  </si>
  <si>
    <t>SANS ÉTIQUETTE CONTREFAÇON</t>
  </si>
  <si>
    <t>FLA 078</t>
  </si>
  <si>
    <t>ANALOGUE  CONTREFAON</t>
  </si>
  <si>
    <t>FLA 077</t>
  </si>
  <si>
    <t>NONA CONTREFAÇON</t>
  </si>
  <si>
    <t>FLA 076</t>
  </si>
  <si>
    <t>JOËL DE JAUR CONTREFAÇON</t>
  </si>
  <si>
    <t>FLA 075</t>
  </si>
  <si>
    <t>CAVIAR NOIR CONTREFAÇON</t>
  </si>
  <si>
    <t>FLA 074</t>
  </si>
  <si>
    <t>L’ORCHESTRE NOIR CONTREFAÇON</t>
  </si>
  <si>
    <t>FLA 073</t>
  </si>
  <si>
    <t>IMARA CONTREFAÇON</t>
  </si>
  <si>
    <t>FLA 072</t>
  </si>
  <si>
    <t>INTIMATE CONTREFAÇON</t>
  </si>
  <si>
    <t>TEL 019</t>
  </si>
  <si>
    <t>RELIÉS CUIR HACHETTE</t>
  </si>
  <si>
    <t>ROUGE,DORÉ</t>
  </si>
  <si>
    <t>HT 31 ML 0,10</t>
  </si>
  <si>
    <t>LIV 024</t>
  </si>
  <si>
    <t>RELIÉS CUIR LA FAUNE</t>
  </si>
  <si>
    <t>HT 30 ML 0,30</t>
  </si>
  <si>
    <t>LIV 025</t>
  </si>
  <si>
    <t>RELIÉS CUIR ENCYCLOPÉDIE SCIENCES</t>
  </si>
  <si>
    <t>ALPHA</t>
  </si>
  <si>
    <t>LIV 026</t>
  </si>
  <si>
    <t xml:space="preserve">RELIÉS CUIR </t>
  </si>
  <si>
    <t>MÉDICAUX</t>
  </si>
  <si>
    <t>VERT DORÉ</t>
  </si>
  <si>
    <t>HT 32 ML 0,20</t>
  </si>
  <si>
    <t>LIV 027</t>
  </si>
  <si>
    <t xml:space="preserve">ROMANS </t>
  </si>
  <si>
    <t>SEUIL,GRASSET, FLAMMARION, NRF</t>
  </si>
  <si>
    <t>CLAIR</t>
  </si>
  <si>
    <t>HT 23 ML 1,80</t>
  </si>
  <si>
    <t>LIV 028</t>
  </si>
  <si>
    <t>ROMANS APRÈS  1944</t>
  </si>
  <si>
    <t>HT 23 ML 2,50</t>
  </si>
  <si>
    <t>LIV 029</t>
  </si>
  <si>
    <t xml:space="preserve">ROMANS AVANT 1944 </t>
  </si>
  <si>
    <t>MURALE LAITON</t>
  </si>
  <si>
    <t>DORÉ</t>
  </si>
  <si>
    <t>DIA 220MM</t>
  </si>
  <si>
    <t>Flacon Eau de Cologne verre marron</t>
  </si>
  <si>
    <t>CACAO HOLLANDAIS</t>
  </si>
  <si>
    <t>BENSDORP</t>
  </si>
  <si>
    <t>JAUNE BLEU</t>
  </si>
  <si>
    <t>RE HT 18</t>
  </si>
  <si>
    <t>BOI 023</t>
  </si>
  <si>
    <t>CIRE SS COUVERCLE</t>
  </si>
  <si>
    <t>ENTRETIEN CUISINE</t>
  </si>
  <si>
    <t>O’CEDAR</t>
  </si>
  <si>
    <t>DIA 18</t>
  </si>
  <si>
    <t>TMVS</t>
  </si>
  <si>
    <t>BOI 024</t>
  </si>
  <si>
    <t>THÉ CHINOIS MOTIF PAPILLON</t>
  </si>
  <si>
    <t>DIA 6</t>
  </si>
  <si>
    <t>BOI 025</t>
  </si>
  <si>
    <t>BOI 026</t>
  </si>
  <si>
    <t>BISCUIT BOIS</t>
  </si>
  <si>
    <t>RE LA 20</t>
  </si>
  <si>
    <t>BOI 027</t>
  </si>
  <si>
    <t>CADEAU BOUTEILLE</t>
  </si>
  <si>
    <t>BORDEAUX</t>
  </si>
  <si>
    <t>BOI 028</t>
  </si>
  <si>
    <t>TABAC</t>
  </si>
  <si>
    <t>BUREAU ANGLAIS</t>
  </si>
  <si>
    <t>FOUR SQUARE</t>
  </si>
  <si>
    <t>DIA 100MM</t>
  </si>
  <si>
    <t>BOI 030</t>
  </si>
  <si>
    <t>BONBON</t>
  </si>
  <si>
    <t>ENFANT BUREAU</t>
  </si>
  <si>
    <t>PASTILLE VICHY</t>
  </si>
  <si>
    <t>RE LA 10</t>
  </si>
  <si>
    <t>BOI 031</t>
  </si>
  <si>
    <t xml:space="preserve">ENFANT </t>
  </si>
  <si>
    <t>PIERROT GOURMAND</t>
  </si>
  <si>
    <t>RO DIA 12</t>
  </si>
  <si>
    <t>BOI 032</t>
  </si>
  <si>
    <t>SUCRE CHICORÉ</t>
  </si>
  <si>
    <t>BOI 033</t>
  </si>
  <si>
    <t>ANGLAISE</t>
  </si>
  <si>
    <t>L’ARTISAN PARFUMEUR</t>
  </si>
  <si>
    <t>FLA 012</t>
  </si>
  <si>
    <t>MURALE FORMICA</t>
  </si>
  <si>
    <t>260MM x 220MM</t>
  </si>
  <si>
    <t>SER 001</t>
  </si>
  <si>
    <t>SERVICE À THÉ</t>
  </si>
  <si>
    <t>PORCELAINE 3 PIÈCES</t>
  </si>
  <si>
    <t>BLANC ARGENT</t>
  </si>
  <si>
    <t>SAL 002</t>
  </si>
  <si>
    <t>SALIÈRE-POIVRIÈRE</t>
  </si>
  <si>
    <t>CRISTAL</t>
  </si>
  <si>
    <t>SAL 003</t>
  </si>
  <si>
    <t>ARROSOIR</t>
  </si>
  <si>
    <t>BORDEAUX, VERT</t>
  </si>
  <si>
    <t>BOI 029</t>
  </si>
  <si>
    <t>PLEXI</t>
  </si>
  <si>
    <t>ROUGE BRIQUE</t>
  </si>
  <si>
    <t>620MM x 400MM</t>
  </si>
  <si>
    <t>REV 001</t>
  </si>
  <si>
    <t>RÉVEIL</t>
  </si>
  <si>
    <t>REV 002</t>
  </si>
  <si>
    <t>SMI</t>
  </si>
  <si>
    <t>REV 003</t>
  </si>
  <si>
    <t>SILVOZ</t>
  </si>
  <si>
    <t>REV 004</t>
  </si>
  <si>
    <t>4 RUBIS URSS</t>
  </si>
  <si>
    <t>REV 005</t>
  </si>
  <si>
    <t>REV 006</t>
  </si>
  <si>
    <t>REV 007</t>
  </si>
  <si>
    <t>REV 008</t>
  </si>
  <si>
    <t>PARFUM MITSOU CONTREFAÇON</t>
  </si>
  <si>
    <t>BOI 084</t>
  </si>
  <si>
    <t>PARFUM INTIME CONTREFAÇON</t>
  </si>
  <si>
    <t>BLANC,NOIR</t>
  </si>
  <si>
    <t>BOI 083</t>
  </si>
  <si>
    <t>PARFUM PRINCE BÉTI CONTREFAÇON</t>
  </si>
  <si>
    <t>BOI 082</t>
  </si>
  <si>
    <t>PARFUM L’AIR DU TEMPS CONTREFAÇON</t>
  </si>
  <si>
    <t>FLA 083</t>
  </si>
  <si>
    <t>VENIN CONTREFAÇON</t>
  </si>
  <si>
    <t>BOI 089</t>
  </si>
  <si>
    <t>CRÈME BIOTHERME CONTREFAÇON</t>
  </si>
  <si>
    <t>BLANC ROSE</t>
  </si>
  <si>
    <t>BOI 090</t>
  </si>
  <si>
    <t>VAS 037</t>
  </si>
  <si>
    <t>SOLIFLORE MÉDAILLON</t>
  </si>
  <si>
    <t>VAS 038</t>
  </si>
  <si>
    <t>REV 023</t>
  </si>
  <si>
    <t>MEDANA</t>
  </si>
  <si>
    <t>REV 024</t>
  </si>
  <si>
    <t>EUROPA</t>
  </si>
  <si>
    <t>REV 025</t>
  </si>
  <si>
    <t>REV 026</t>
  </si>
  <si>
    <t>REV 027</t>
  </si>
  <si>
    <t>JERGER</t>
  </si>
  <si>
    <t>CUIVRE</t>
  </si>
  <si>
    <t>REV 028</t>
  </si>
  <si>
    <t>REV 029</t>
  </si>
  <si>
    <t>REV 030</t>
  </si>
  <si>
    <t>SODAVI</t>
  </si>
  <si>
    <t>REV 031</t>
  </si>
  <si>
    <t>ALUMINIUM</t>
  </si>
  <si>
    <t>KIENZLE</t>
  </si>
  <si>
    <t>ALU</t>
  </si>
  <si>
    <t>REV 032</t>
  </si>
  <si>
    <t>KAISER</t>
  </si>
  <si>
    <t>REV 033</t>
  </si>
  <si>
    <t>REV 038</t>
  </si>
  <si>
    <t>REV 034</t>
  </si>
  <si>
    <t>REV 035</t>
  </si>
  <si>
    <t>60 ANGLAIS AMÉRICAIN</t>
  </si>
  <si>
    <t xml:space="preserve">Sceau d'aisance métal émaillé blanc </t>
  </si>
  <si>
    <t>VAS 077</t>
  </si>
  <si>
    <t>REV 037</t>
  </si>
  <si>
    <t>MAUTH</t>
  </si>
  <si>
    <t>REV 039</t>
  </si>
  <si>
    <t>DE VOYAGE</t>
  </si>
  <si>
    <t>REV 040</t>
  </si>
  <si>
    <t>RELIÉS CUIR DIVERS ANCIENS</t>
  </si>
  <si>
    <t>15,00ML</t>
  </si>
  <si>
    <t>CAPRI CONTREFAÇON</t>
  </si>
  <si>
    <t>FLA 052</t>
  </si>
  <si>
    <t>BAS 071</t>
  </si>
  <si>
    <t>BASSINE</t>
  </si>
  <si>
    <t>TÔLE ÉMAILLÉE</t>
  </si>
  <si>
    <t>DIA 320 MM HT 100 MM</t>
  </si>
  <si>
    <t>BAS 070</t>
  </si>
  <si>
    <t>Bassine médicale ronde tôle émaillée blanc liseré bleu</t>
  </si>
  <si>
    <t>DIA 26 HT 10</t>
  </si>
  <si>
    <t>BAS 069</t>
  </si>
  <si>
    <t>Bassine ronde tôle émaillée vert liseré vert</t>
  </si>
  <si>
    <t>BAS 068</t>
  </si>
  <si>
    <t>LESSIVEUSE TÔLE ÉMAILLÉE GF</t>
  </si>
  <si>
    <t>DIA 300 MM HT 400 MM</t>
  </si>
  <si>
    <t>BAL 067</t>
  </si>
  <si>
    <t>BALAYETTE</t>
  </si>
  <si>
    <t>BOIS CHIENDENT</t>
  </si>
  <si>
    <t>CUISINE ENTRETIEN</t>
  </si>
  <si>
    <t>BOIS</t>
  </si>
  <si>
    <t>BOC 047</t>
  </si>
  <si>
    <t>DURFOR</t>
  </si>
  <si>
    <t>BRO 051</t>
  </si>
  <si>
    <t>À MOTIF</t>
  </si>
  <si>
    <t>CRÊME</t>
  </si>
  <si>
    <t>HT 25</t>
  </si>
  <si>
    <t>EPAR</t>
  </si>
  <si>
    <t>BRO 052</t>
  </si>
  <si>
    <t>BRO 053</t>
  </si>
  <si>
    <t>Broc d’eau publicitaire bleu “Pastis 51”</t>
  </si>
  <si>
    <t>PUBLICITAIRE PLASTIQUE</t>
  </si>
  <si>
    <t>PASTIS</t>
  </si>
  <si>
    <t>BAR 054</t>
  </si>
  <si>
    <t>BAROMETRE DE BAR</t>
  </si>
  <si>
    <t>OPTIMIUM CONTREFAÇON</t>
  </si>
  <si>
    <t>FLA 036</t>
  </si>
  <si>
    <t>Lanterne à pétrole métal</t>
  </si>
  <si>
    <t xml:space="preserve">LANTERNE
</t>
  </si>
  <si>
    <t>LAM 014</t>
  </si>
  <si>
    <t>Lampe à pétrole à suspension opaline blanche</t>
  </si>
  <si>
    <t xml:space="preserve">OPALINE
</t>
  </si>
  <si>
    <t>LIV 015</t>
  </si>
  <si>
    <t>RELIÉS SKAÏ MODERNES</t>
  </si>
  <si>
    <t>HT 23 ML 1,00</t>
  </si>
  <si>
    <t>LIV 016</t>
  </si>
  <si>
    <t>RELIÉS CUIR ANCIENS</t>
  </si>
  <si>
    <t>ENCYCLOPÉDIA BRITANICA</t>
  </si>
  <si>
    <t>BUREAU ADMINISTRATIF 70</t>
  </si>
  <si>
    <t>TEL 008</t>
  </si>
  <si>
    <t>ALCATEL TELIC 289</t>
  </si>
  <si>
    <t>TEL 009</t>
  </si>
  <si>
    <t>MURAL À TOUCHE</t>
  </si>
  <si>
    <t>DEPAEPE</t>
  </si>
  <si>
    <t>TEL 010</t>
  </si>
  <si>
    <t>TEL 011</t>
  </si>
  <si>
    <t>TEL 012</t>
  </si>
  <si>
    <t>TEL 013</t>
  </si>
  <si>
    <t>LIV 019</t>
  </si>
  <si>
    <t>RELIÉS CUIR ENCYCLOPÉDIE MODERNES</t>
  </si>
  <si>
    <t>ATLAS</t>
  </si>
  <si>
    <t>HT 33 ML 0,50</t>
  </si>
  <si>
    <t>LIV 020</t>
  </si>
  <si>
    <t>RELIÉS CUIR ENCYCLOPÉDIA ALPHA</t>
  </si>
  <si>
    <t>MOD</t>
  </si>
  <si>
    <t>HT 31 ML 0,60</t>
  </si>
  <si>
    <t>LIV 021</t>
  </si>
  <si>
    <t>LAROUSSE</t>
  </si>
  <si>
    <t>HT 23 ML 0,15</t>
  </si>
  <si>
    <t>LIV 022</t>
  </si>
  <si>
    <t xml:space="preserve">RELIÉS CUIR ENCYCLOPÉDIE </t>
  </si>
  <si>
    <t>HT 29 ML 0,50</t>
  </si>
  <si>
    <t>LIV 023</t>
  </si>
  <si>
    <t>CHA 049</t>
  </si>
  <si>
    <t>CHAISE</t>
  </si>
  <si>
    <t>SANS FIL À TOUCHE + SOCLE</t>
  </si>
  <si>
    <t>LOEWE</t>
  </si>
  <si>
    <t>JKDO</t>
  </si>
  <si>
    <t>TEL 020</t>
  </si>
  <si>
    <t>CELLULAIRE + CHARGEUR</t>
  </si>
  <si>
    <t>NOKIA</t>
  </si>
  <si>
    <t>TEL 021</t>
  </si>
  <si>
    <t>AMARYS 220</t>
  </si>
  <si>
    <t>BLEU FONCÉ</t>
  </si>
  <si>
    <t>VAS 003</t>
  </si>
  <si>
    <t>CRISTAL DE BOHEME</t>
  </si>
  <si>
    <t>VAS 004</t>
  </si>
  <si>
    <t>CY HT 60</t>
  </si>
  <si>
    <t>VAS 005</t>
  </si>
  <si>
    <t>Vases soliflores verre transparent violet GM</t>
  </si>
  <si>
    <t>VIOLET TRANSPARENT</t>
  </si>
  <si>
    <t>HT 60</t>
  </si>
  <si>
    <t>VAS 006</t>
  </si>
  <si>
    <t>Vase soliflore verre transparent rose</t>
  </si>
  <si>
    <t>JARDIN ALLEMAND</t>
  </si>
  <si>
    <t>CHA 056</t>
  </si>
  <si>
    <t>CHAISE PLIANTE</t>
  </si>
  <si>
    <t>Chaises pliantes de jardin lattes métal blanc</t>
  </si>
  <si>
    <t>ROSE TRANSPARENT</t>
  </si>
  <si>
    <t>VAS 007</t>
  </si>
  <si>
    <t>CÉRAMIQUE COLORÉ</t>
  </si>
  <si>
    <t>HT 20 ML 1,85</t>
  </si>
  <si>
    <t>MUG 001</t>
  </si>
  <si>
    <t>HOR 008</t>
  </si>
  <si>
    <t>MURALE BOIS LAQUÉ</t>
  </si>
  <si>
    <t>N III</t>
  </si>
  <si>
    <t>DIA 30</t>
  </si>
  <si>
    <t>EAU DE COLOGNE</t>
  </si>
  <si>
    <t>FLA 010</t>
  </si>
  <si>
    <t>EAU DE LANVIN</t>
  </si>
  <si>
    <t>LANVIN</t>
  </si>
  <si>
    <t>HT 150MM</t>
  </si>
  <si>
    <t>BOI 081</t>
  </si>
  <si>
    <t xml:space="preserve">BOITE </t>
  </si>
  <si>
    <t>CAFÉ MÉTAL</t>
  </si>
  <si>
    <t>MALENGO</t>
  </si>
  <si>
    <t>CAR 001</t>
  </si>
  <si>
    <t>JAUNE TRANSPARENT</t>
  </si>
  <si>
    <t>HT 29</t>
  </si>
  <si>
    <t>CAR 002</t>
  </si>
  <si>
    <t>BLEU TRANSP</t>
  </si>
  <si>
    <t xml:space="preserve"> MYN</t>
  </si>
  <si>
    <t>CAR 003</t>
  </si>
  <si>
    <t>BLANC TRANSP</t>
  </si>
  <si>
    <t>HT 31</t>
  </si>
  <si>
    <t>CAR 004</t>
  </si>
  <si>
    <t>CAR 005</t>
  </si>
  <si>
    <t>HT 19</t>
  </si>
  <si>
    <t>CAR 006</t>
  </si>
  <si>
    <t>POTERIE GRÈS</t>
  </si>
  <si>
    <t>CAR 007</t>
  </si>
  <si>
    <t>PEINTE</t>
  </si>
  <si>
    <t>HT 24</t>
  </si>
  <si>
    <t>CAR 008</t>
  </si>
  <si>
    <t>FORME ASPERGE</t>
  </si>
  <si>
    <t>CAR 009</t>
  </si>
  <si>
    <t>FORME TOMATE</t>
  </si>
  <si>
    <t>CAR 010</t>
  </si>
  <si>
    <t>FORME ORANGE</t>
  </si>
  <si>
    <t>HT 15OMM</t>
  </si>
  <si>
    <t>CAR 011</t>
  </si>
  <si>
    <t>HT 18</t>
  </si>
  <si>
    <t>CAR 012</t>
  </si>
  <si>
    <t>CAR 013</t>
  </si>
  <si>
    <t xml:space="preserve">VERRE </t>
  </si>
  <si>
    <t>CAR 014</t>
  </si>
  <si>
    <t>FLA 011</t>
  </si>
  <si>
    <t>Horloge murale formica vert</t>
  </si>
  <si>
    <t>190MM x 60MM x 130MM</t>
  </si>
  <si>
    <t>HOR 011</t>
  </si>
  <si>
    <t>ROUGE TRANSPARENT</t>
  </si>
  <si>
    <t>PLA 012</t>
  </si>
  <si>
    <t>AMÉRICAIN</t>
  </si>
  <si>
    <t>VAISELLE AMÉRICAIN</t>
  </si>
  <si>
    <t>350MM x 230MM</t>
  </si>
  <si>
    <t>PLA 013</t>
  </si>
  <si>
    <t>Plateau rectangulaire plastique crème motifs bleus</t>
  </si>
  <si>
    <t>BLEU BLANC</t>
  </si>
  <si>
    <t>410MM x 210MM</t>
  </si>
  <si>
    <t>PLA 014</t>
  </si>
  <si>
    <t>470MM x 300MM</t>
  </si>
  <si>
    <t>PLA 015</t>
  </si>
  <si>
    <t>Vase soliflore verre dépoli rose</t>
  </si>
  <si>
    <t>VERRE DÉPOLI</t>
  </si>
  <si>
    <t>VAS 030</t>
  </si>
  <si>
    <t>Vase violet verre gravé chardons 1930</t>
  </si>
  <si>
    <t>RE HT 20</t>
  </si>
  <si>
    <t>VAS 031</t>
  </si>
  <si>
    <t>REV 009</t>
  </si>
  <si>
    <t>CHROMÉ</t>
  </si>
  <si>
    <t>ARGENT CHROME</t>
  </si>
  <si>
    <t>REV 010</t>
  </si>
  <si>
    <t>BLANGY</t>
  </si>
  <si>
    <t>REV 011</t>
  </si>
  <si>
    <t>REV 012</t>
  </si>
  <si>
    <t>REV 013</t>
  </si>
  <si>
    <t>REV 014</t>
  </si>
  <si>
    <t>JAPY</t>
  </si>
  <si>
    <t>REV 015</t>
  </si>
  <si>
    <t>REV 016</t>
  </si>
  <si>
    <t>REV 017</t>
  </si>
  <si>
    <t>REV 018</t>
  </si>
  <si>
    <t>REV 019</t>
  </si>
  <si>
    <t>60 ALLEMAND</t>
  </si>
  <si>
    <t>GOLDBÜHL</t>
  </si>
  <si>
    <t>REV 020</t>
  </si>
  <si>
    <t>REV 021</t>
  </si>
  <si>
    <t>NOIR DORÉ</t>
  </si>
  <si>
    <t>REV 022</t>
  </si>
  <si>
    <t>TABLE BUREAU</t>
  </si>
  <si>
    <t>VERRE PEINT</t>
  </si>
  <si>
    <t>HT 270MM X 65MM DIA</t>
  </si>
  <si>
    <t>VAS 039</t>
  </si>
  <si>
    <t>OV HT 10</t>
  </si>
  <si>
    <t>VAS 050</t>
  </si>
  <si>
    <t>SABLÉ</t>
  </si>
  <si>
    <t>?</t>
  </si>
  <si>
    <t>HT 11,5</t>
  </si>
  <si>
    <t>VAS 051</t>
  </si>
  <si>
    <t>VAS 052</t>
  </si>
  <si>
    <t>PEYNAUD</t>
  </si>
  <si>
    <t>HT 11</t>
  </si>
  <si>
    <t>VAS 053</t>
  </si>
  <si>
    <t>Vase soliflore marron fleurs PM</t>
  </si>
  <si>
    <t>VAS 054</t>
  </si>
  <si>
    <t>CRAQUELÉ</t>
  </si>
  <si>
    <t>HT 200MM DIA 180MM</t>
  </si>
  <si>
    <t>VAS 040</t>
  </si>
  <si>
    <t>9,5X8X9</t>
  </si>
  <si>
    <t>VAS 082</t>
  </si>
  <si>
    <t>COMING B</t>
  </si>
  <si>
    <t>HT 39</t>
  </si>
  <si>
    <t>SCE 005</t>
  </si>
  <si>
    <t>TABLE GUÉRIDON BISTRO</t>
  </si>
  <si>
    <t>DIA 685MMM HT 720MM</t>
  </si>
  <si>
    <t>TAB 042</t>
  </si>
  <si>
    <t>TABLE JARDIN</t>
  </si>
  <si>
    <t>PLIANTE</t>
  </si>
  <si>
    <t xml:space="preserve">1,50
</t>
  </si>
  <si>
    <t xml:space="preserve">HT </t>
  </si>
  <si>
    <t>VAS 078</t>
  </si>
  <si>
    <t>BLEU GRIS</t>
  </si>
  <si>
    <t>Réveil plastique rouge 1960</t>
  </si>
  <si>
    <t>MARRON ROUGE DORÉ</t>
  </si>
  <si>
    <t>HT 22 ML 2,80</t>
  </si>
  <si>
    <t xml:space="preserve">150,00ML
</t>
  </si>
  <si>
    <t>LIV 004</t>
  </si>
  <si>
    <t>CHARME DE FRANCE  CONTREFAÇON</t>
  </si>
  <si>
    <t>FLA 051</t>
  </si>
  <si>
    <t>CHRISTILLA CONTREFAÇON</t>
  </si>
  <si>
    <t>FLA 050</t>
  </si>
  <si>
    <t>12 CONTREFAÇON</t>
  </si>
  <si>
    <t>FLA 049</t>
  </si>
  <si>
    <t>LADY SANGHAÏ CONTREFAÇON</t>
  </si>
  <si>
    <t>FLA 048</t>
  </si>
  <si>
    <t>CABARET 2 CONTREFAÇON</t>
  </si>
  <si>
    <t>FLA 047</t>
  </si>
  <si>
    <t>BELVI CONTREFAÇON</t>
  </si>
  <si>
    <t>FLA 046</t>
  </si>
  <si>
    <t>ÉMILIE DE FRAGONNARD CONTREFAçON</t>
  </si>
  <si>
    <t>FLA 045</t>
  </si>
  <si>
    <t>ARRIMAGE D’AMOUR CONTREFAÇON</t>
  </si>
  <si>
    <t>FLA 044</t>
  </si>
  <si>
    <t>PARFUM D’EAU CONTREFAÇON</t>
  </si>
  <si>
    <t>FLA 043</t>
  </si>
  <si>
    <t>RIO CONTREFAÇON</t>
  </si>
  <si>
    <t>FLA 042</t>
  </si>
  <si>
    <t>GUANACO CONTREFAÇON</t>
  </si>
  <si>
    <t>FLA 041</t>
  </si>
  <si>
    <t>FOLIE’S CONTREFAÇON</t>
  </si>
  <si>
    <t>FLA 040</t>
  </si>
  <si>
    <t>SCORPION CONTREFAÇON</t>
  </si>
  <si>
    <t>VIOLET</t>
  </si>
  <si>
    <t>FLA 039</t>
  </si>
  <si>
    <t>NUIT D’OR CONTREFAÇON</t>
  </si>
  <si>
    <t>FLA 038</t>
  </si>
  <si>
    <t>LE TROIS CONTREFAÇON</t>
  </si>
  <si>
    <t>FLA 037</t>
  </si>
  <si>
    <t>LAMPE PÉTROLE</t>
  </si>
  <si>
    <t>Lampe tempête à pétrole métal GM</t>
  </si>
  <si>
    <t xml:space="preserve">TEMPÈTE GF
</t>
  </si>
  <si>
    <t>HT 40</t>
  </si>
  <si>
    <t>LAM 012</t>
  </si>
  <si>
    <t xml:space="preserve">TEMPÈTE PF
</t>
  </si>
  <si>
    <t>LAM 013</t>
  </si>
  <si>
    <t>TEL 001</t>
  </si>
  <si>
    <t>BUREAU ADMINISTRATIF 90</t>
  </si>
  <si>
    <t>RF</t>
  </si>
  <si>
    <t>TEL 002</t>
  </si>
  <si>
    <t>AMARYS</t>
  </si>
  <si>
    <t>KD</t>
  </si>
  <si>
    <t>TEL 003</t>
  </si>
  <si>
    <t>MATRA CONTACT</t>
  </si>
  <si>
    <t>TEL 004</t>
  </si>
  <si>
    <t>TEL 005</t>
  </si>
  <si>
    <t>ALCATEL TELIC 284 ML</t>
  </si>
  <si>
    <t>TEL 006</t>
  </si>
  <si>
    <t>COFRATEL</t>
  </si>
  <si>
    <t>TEL 007</t>
  </si>
  <si>
    <t>Téléphone à cadran plastique crème</t>
  </si>
  <si>
    <t>LOUIS XVI XVIII XIX</t>
  </si>
  <si>
    <t>MILITAIRE DE CAMPAGNE BAKÉLITE</t>
  </si>
  <si>
    <t>MILITAIRE 40</t>
  </si>
  <si>
    <t>TEL 014</t>
  </si>
  <si>
    <t>SANS FIL À TOUCHE SOCLE</t>
  </si>
  <si>
    <t>PANASONIC</t>
  </si>
  <si>
    <t>TEL 015</t>
  </si>
  <si>
    <t>BOUCHE ROUGE</t>
  </si>
  <si>
    <t>TÉLÉMANIA</t>
  </si>
  <si>
    <t>THE 016</t>
  </si>
  <si>
    <t>TEL 017</t>
  </si>
  <si>
    <t>Téléphone militaire de campagne avec étui vert</t>
  </si>
  <si>
    <t>MILITAIRE AVEC ÉTUI</t>
  </si>
  <si>
    <t>SGBC</t>
  </si>
  <si>
    <t>TRO 018</t>
  </si>
  <si>
    <t>TROUSSE DE TOILETTE</t>
  </si>
  <si>
    <t>BAUMANN</t>
  </si>
  <si>
    <t>CANNÉE BOIS</t>
  </si>
  <si>
    <t>LOUIS PHILIPPE XIX</t>
  </si>
  <si>
    <t>CHA 050</t>
  </si>
  <si>
    <t xml:space="preserve">XIX
</t>
  </si>
  <si>
    <t>CHA 051</t>
  </si>
  <si>
    <t>Chaise alsacienne bois peint blanc</t>
  </si>
  <si>
    <t>ALSACIENNE BOIS PEINT</t>
  </si>
  <si>
    <t>ALSACIENNE MÉDICALE</t>
  </si>
  <si>
    <t>CHA 052</t>
  </si>
  <si>
    <t>PAILLÉE BOIS</t>
  </si>
  <si>
    <t>CHA 053</t>
  </si>
  <si>
    <t>CHAISE BISTRO</t>
  </si>
  <si>
    <t>CHA 054</t>
  </si>
  <si>
    <t>BOIS TOURNÉ</t>
  </si>
  <si>
    <t>CHA 055</t>
  </si>
  <si>
    <t>CHAISE PLIANTE PARC ALLEMAND</t>
  </si>
  <si>
    <t>MÉTAL BOIS</t>
  </si>
  <si>
    <t>MAL 005</t>
  </si>
  <si>
    <t>MALLE</t>
  </si>
  <si>
    <t>COFFRE BOIS PEINT</t>
  </si>
  <si>
    <t>MAL 006</t>
  </si>
  <si>
    <t>OUTIL BOIS</t>
  </si>
  <si>
    <t>MAL 007</t>
  </si>
  <si>
    <t>JARDIN</t>
  </si>
  <si>
    <t>CHA 057</t>
  </si>
  <si>
    <t>Chaises tube chromé skaï rouge</t>
  </si>
  <si>
    <t>ST CLÉMENT 9035</t>
  </si>
  <si>
    <t>MULTI COUL</t>
  </si>
  <si>
    <t>MUG</t>
  </si>
  <si>
    <t>BANC</t>
  </si>
  <si>
    <t>MOU 002</t>
  </si>
  <si>
    <t>MOULE À FAISSELLE</t>
  </si>
  <si>
    <t>MIN 003</t>
  </si>
  <si>
    <t>MINITEL 1</t>
  </si>
  <si>
    <t>TELIC</t>
  </si>
  <si>
    <t>HOR 007</t>
  </si>
  <si>
    <t>MURALE MÉTAL</t>
  </si>
  <si>
    <t>300MM x 300MM</t>
  </si>
  <si>
    <t>HOR 006</t>
  </si>
  <si>
    <t>VERRE BOUCHON BLEU</t>
  </si>
  <si>
    <t>Horloge murale 1970 plastique marron</t>
  </si>
  <si>
    <t>MURALE PLASTIQUE</t>
  </si>
  <si>
    <t>VEDETTE</t>
  </si>
  <si>
    <t>HOR 005</t>
  </si>
  <si>
    <t>Grande horloge mural d'atelier Brillié</t>
  </si>
  <si>
    <t>BRILLIÉ</t>
  </si>
  <si>
    <t>DIA 500MM</t>
  </si>
  <si>
    <t>HOR 004</t>
  </si>
  <si>
    <t>BUREAU MARBRE</t>
  </si>
  <si>
    <t>BAYARD</t>
  </si>
  <si>
    <t>VERT,MARRON</t>
  </si>
  <si>
    <t>300 x 80MM x 150MM</t>
  </si>
  <si>
    <t>HOR 003</t>
  </si>
  <si>
    <t>BUREAU BOIS VERNIS</t>
  </si>
  <si>
    <t>BUREAU ADMINISTRATIF 30</t>
  </si>
  <si>
    <t>FOREIGN</t>
  </si>
  <si>
    <t>310MM x 80MM x 200MM</t>
  </si>
  <si>
    <t>HOR 002</t>
  </si>
  <si>
    <t>Horloge à poser bois et laiton</t>
  </si>
  <si>
    <t>170MM x 80MM x 260MM</t>
  </si>
  <si>
    <t>HOR 001</t>
  </si>
  <si>
    <t>Horloge de bureau à poser bakélite 1930</t>
  </si>
  <si>
    <t>BUREAU BAKÉLITE</t>
  </si>
  <si>
    <t>JAZ</t>
  </si>
  <si>
    <t>NOIR,VERT</t>
  </si>
  <si>
    <t>PLA 010</t>
  </si>
  <si>
    <t>PLA 011</t>
  </si>
  <si>
    <t>30 VAISELLE</t>
  </si>
  <si>
    <t>VAS 001</t>
  </si>
  <si>
    <t>PLÉXI</t>
  </si>
  <si>
    <t>HABITAT</t>
  </si>
  <si>
    <t>55,,00</t>
  </si>
  <si>
    <t>VAS 024</t>
  </si>
  <si>
    <t>VAS 091</t>
  </si>
  <si>
    <t>CÉRAMIQUE WEST ALLEMANDE</t>
  </si>
  <si>
    <t>50 ALLEMAND</t>
  </si>
  <si>
    <t>MARRON VERT</t>
  </si>
  <si>
    <t>DIA 160MM x 410MM</t>
  </si>
  <si>
    <t>VAS 026</t>
  </si>
  <si>
    <t>CARSTONS</t>
  </si>
  <si>
    <t>VAS 027</t>
  </si>
  <si>
    <t>MARRON BLANC</t>
  </si>
  <si>
    <t>VAS 028</t>
  </si>
  <si>
    <t>MÉTAL ÉMAILLÉ</t>
  </si>
  <si>
    <t>VERT JADE</t>
  </si>
  <si>
    <t>VAS 029</t>
  </si>
  <si>
    <t>ALUMINIUM BOIS VERRE</t>
  </si>
  <si>
    <t>VAS 032</t>
  </si>
  <si>
    <t>Petit vase soliflore antique crème et marron</t>
  </si>
  <si>
    <t>SOLIFLORE ANTIQUE</t>
  </si>
  <si>
    <t>CRÈME MARRON ROSE</t>
  </si>
  <si>
    <t>HT 80MM</t>
  </si>
  <si>
    <t>VAS 033</t>
  </si>
  <si>
    <t>IRRISÉ</t>
  </si>
  <si>
    <t>HT 120MM</t>
  </si>
  <si>
    <t>VAS 034</t>
  </si>
  <si>
    <t>Petit vase verre sablé crème et liseré doré</t>
  </si>
  <si>
    <t>GRAVÉ DORÉ</t>
  </si>
  <si>
    <t>VAS 035</t>
  </si>
  <si>
    <t>TRANSPARENT BLEU</t>
  </si>
  <si>
    <t>VAS 036</t>
  </si>
  <si>
    <t>CHINOISERIE</t>
  </si>
  <si>
    <t>450X350X120</t>
  </si>
  <si>
    <t>TAB 038/01</t>
  </si>
  <si>
    <t>Table bois 1 tiroir central poignée métal</t>
  </si>
  <si>
    <t>BOIS 1 TIROIR</t>
  </si>
  <si>
    <t>BUREAU ADMINISTRATIF ATELIER ÉCOLE</t>
  </si>
  <si>
    <t>1000MM X 540MM X 750MM</t>
  </si>
  <si>
    <t>TAB 039</t>
  </si>
  <si>
    <t>Table bois pin brut bouton tiroir émaillé blanc</t>
  </si>
  <si>
    <t>1100MM X 700MM X 730MM</t>
  </si>
  <si>
    <t>TAB 040</t>
  </si>
  <si>
    <t>MÉTAL CHROMÉ VERRE</t>
  </si>
  <si>
    <t>70 CONTEMPORAIN</t>
  </si>
  <si>
    <t>1250MM X 650MM X 750MM</t>
  </si>
  <si>
    <t>TAB 041</t>
  </si>
  <si>
    <t>LAM 038</t>
  </si>
  <si>
    <t>PIED BOIS AJ TISSU</t>
  </si>
  <si>
    <t>VIOLET PRUNE</t>
  </si>
  <si>
    <t>LAM 039</t>
  </si>
  <si>
    <t>770MM X 520MM</t>
  </si>
  <si>
    <t>TAB 043</t>
  </si>
  <si>
    <t>FORMICA</t>
  </si>
  <si>
    <t>500MM X 500MM X 735MM</t>
  </si>
  <si>
    <t>TAB 044</t>
  </si>
  <si>
    <t>TABLE GUERIDON VIOLON</t>
  </si>
  <si>
    <t>HT 140MM</t>
  </si>
  <si>
    <t>VAS 079</t>
  </si>
  <si>
    <t>HT 240MM</t>
  </si>
  <si>
    <t>VAS 080</t>
  </si>
  <si>
    <t>FASHION</t>
  </si>
  <si>
    <t>REV 041</t>
  </si>
  <si>
    <t>REV 042</t>
  </si>
  <si>
    <t>REV 043</t>
  </si>
  <si>
    <t>REV 044</t>
  </si>
  <si>
    <t>REV 045</t>
  </si>
  <si>
    <t>POCHE</t>
  </si>
  <si>
    <t>JUNGHANS</t>
  </si>
  <si>
    <t>REV 046</t>
  </si>
  <si>
    <t>REV 047</t>
  </si>
  <si>
    <t>DE VOYAGE CUIR</t>
  </si>
  <si>
    <t>REV 048</t>
  </si>
  <si>
    <t xml:space="preserve">RÉLIÉS TOILÉS ANCIENS </t>
  </si>
  <si>
    <t>ROUGE DORÉ</t>
  </si>
  <si>
    <t>HT 26 ML 1,25</t>
  </si>
  <si>
    <t>LIV 005</t>
  </si>
  <si>
    <t>HACHETTE</t>
  </si>
  <si>
    <t>HT17 ML 0,70</t>
  </si>
  <si>
    <t>LIV 006</t>
  </si>
  <si>
    <t xml:space="preserve">RELIÉS CUIR ANCIENS </t>
  </si>
  <si>
    <t>ROUGE,MARRON</t>
  </si>
  <si>
    <t>HT 30 ML 1,00</t>
  </si>
  <si>
    <t>LIV 007</t>
  </si>
  <si>
    <t>RELIÉS MODERNES</t>
  </si>
  <si>
    <t>SELECTION DU LIVRE</t>
  </si>
  <si>
    <t>MARRON DORÉ</t>
  </si>
  <si>
    <t>HT 19 ML 0,75</t>
  </si>
  <si>
    <t>LIV 008</t>
  </si>
  <si>
    <t>RELIÉS CUIR DIVERS MODERNES</t>
  </si>
  <si>
    <t>HT 18 ML 2,00</t>
  </si>
  <si>
    <t>LIV 009</t>
  </si>
  <si>
    <t>RELIÉS CUIR MODERNES</t>
  </si>
  <si>
    <t>ROBERT LAFFON</t>
  </si>
  <si>
    <t>HT 20 ML 0,50</t>
  </si>
  <si>
    <t>LIV 010</t>
  </si>
  <si>
    <t>RELIÉS CUIR ANCIENS GF</t>
  </si>
  <si>
    <t>MARRON,ROUGE</t>
  </si>
  <si>
    <t>HT 30 ML 0,80</t>
  </si>
  <si>
    <t>LAM 011</t>
  </si>
  <si>
    <t>SCEAU</t>
  </si>
  <si>
    <t>Sceau d'aisance métal émaillé blanc liseré rouge</t>
  </si>
  <si>
    <t>BLANC BLEU</t>
  </si>
  <si>
    <t>Répertoire téléphonique 1930 bakélite rouge</t>
  </si>
  <si>
    <t>BAKÉLITE</t>
  </si>
  <si>
    <t>ROUGE BAKÉLITE</t>
  </si>
  <si>
    <t>105MM x 200MM</t>
  </si>
  <si>
    <t>FAU 095</t>
  </si>
  <si>
    <t>FAUTEUIL TULIPE</t>
  </si>
  <si>
    <t>RESINE</t>
  </si>
  <si>
    <t>70 DESIGN CONTEMPORAIN</t>
  </si>
  <si>
    <t>AERO SAARINEN</t>
  </si>
  <si>
    <t>KNOLL</t>
  </si>
  <si>
    <t>670MM X 600MM X 800MM</t>
  </si>
  <si>
    <t>FAU 096</t>
  </si>
  <si>
    <t>FAUTEUIL</t>
  </si>
  <si>
    <t>BOIS CANNÉ</t>
  </si>
  <si>
    <t>500MM x 430MM x 840MM</t>
  </si>
  <si>
    <t>FAU 097</t>
  </si>
  <si>
    <t>Fauteuil Chesterfield capitonné cuir noir abimé</t>
  </si>
  <si>
    <t>CHESTERFIELD CAPITONNÉ CUIR</t>
  </si>
  <si>
    <t>CHESTERFIELD</t>
  </si>
  <si>
    <t>FAU 098</t>
  </si>
  <si>
    <t>70 JARDIN CONTEMPORAIN</t>
  </si>
  <si>
    <t>EM +15,00</t>
  </si>
  <si>
    <t>FAU 099</t>
  </si>
  <si>
    <t>KRAFT TRÉSSÉ</t>
  </si>
  <si>
    <t>ANGLAIS JARDIN</t>
  </si>
  <si>
    <t>LLOYD LOOM</t>
  </si>
  <si>
    <t>FAU 100</t>
  </si>
  <si>
    <t>VELOURS</t>
  </si>
  <si>
    <t>FAU 101</t>
  </si>
  <si>
    <t>670MM x 305MM x 450MM</t>
  </si>
  <si>
    <t>BUF 123</t>
  </si>
  <si>
    <t>BUFFET</t>
  </si>
  <si>
    <t>VITRINE MÉTAL LAVE EMAILLEE</t>
  </si>
  <si>
    <t>GRIS BLANC</t>
  </si>
  <si>
    <t>ARM 007</t>
  </si>
  <si>
    <t>Armoire Louis XIII chêne pointe de diamant</t>
  </si>
  <si>
    <t>BOIS POINTE DE DIAMANT</t>
  </si>
  <si>
    <t>LOUIS XIII XIX</t>
  </si>
  <si>
    <t>MARRON CHÊNE FONCÉ</t>
  </si>
  <si>
    <t>CAS 065</t>
  </si>
  <si>
    <t>CASIER</t>
  </si>
  <si>
    <t>BUREAU MÉTAL</t>
  </si>
  <si>
    <t>BUF 124</t>
  </si>
  <si>
    <t>BUFFET MAIE</t>
  </si>
  <si>
    <t>RUSTIQUE XIX</t>
  </si>
  <si>
    <t>1400MM x 640MM x 750MM</t>
  </si>
  <si>
    <t>LAM 065</t>
  </si>
  <si>
    <t>COFFRE BOIS CUIR</t>
  </si>
  <si>
    <t>MIR 034</t>
  </si>
  <si>
    <t>MIROIR À MAIN</t>
  </si>
  <si>
    <t>Miroir à main bord biseauté</t>
  </si>
  <si>
    <t>OVALE</t>
  </si>
  <si>
    <t>LIT 030</t>
  </si>
  <si>
    <t>TUBE CHROMÉ SKAÏ</t>
  </si>
  <si>
    <t>Dominique Douret</t>
  </si>
  <si>
    <t>CHA 058</t>
  </si>
  <si>
    <t>CY HT 40</t>
  </si>
  <si>
    <t>VAS 008</t>
  </si>
  <si>
    <t>CO HT 50</t>
  </si>
  <si>
    <t>VAS 009</t>
  </si>
  <si>
    <t>CO HT 30</t>
  </si>
  <si>
    <t>VAS 010</t>
  </si>
  <si>
    <t>CO HT 25</t>
  </si>
  <si>
    <t>VAS 011</t>
  </si>
  <si>
    <t>CY HT 25</t>
  </si>
  <si>
    <t>VAS 012</t>
  </si>
  <si>
    <t>13X13HT 15</t>
  </si>
  <si>
    <t>VAS 013</t>
  </si>
  <si>
    <t>NES 001</t>
  </si>
  <si>
    <t>POT 001</t>
  </si>
  <si>
    <t>CONSERVE SS COUVERCLE</t>
  </si>
  <si>
    <t>LENZBOURG</t>
  </si>
  <si>
    <t>POT 002</t>
  </si>
  <si>
    <t>CONFITURE STRIURE SS COUVERCLE</t>
  </si>
  <si>
    <t>CY HT DIV</t>
  </si>
  <si>
    <t>POT 003</t>
  </si>
  <si>
    <t>DIVERS CONSERVE LISSE SS COUVERCLE</t>
  </si>
  <si>
    <t>POT 004</t>
  </si>
  <si>
    <t>DIVERS CONSERVE LISSE AC COUVERCLE</t>
  </si>
  <si>
    <t>POT 005</t>
  </si>
  <si>
    <t>POT 006</t>
  </si>
  <si>
    <t>CONFITURE SS COUVERCLE</t>
  </si>
  <si>
    <t>JARDINIER</t>
  </si>
  <si>
    <t>POT 007</t>
  </si>
  <si>
    <t>Pots verre transparent couvercle alu</t>
  </si>
  <si>
    <t>CONFITURE AC COUVERCLE</t>
  </si>
  <si>
    <t>CY HT 20</t>
  </si>
  <si>
    <t>POT 008</t>
  </si>
  <si>
    <t>FELIX POTIN</t>
  </si>
  <si>
    <t>PLA 009</t>
  </si>
  <si>
    <t>PLATEAU</t>
  </si>
  <si>
    <t>70 VAISELLE</t>
  </si>
  <si>
    <t>RE 27 X 17</t>
  </si>
  <si>
    <t>Vases Haribo verre rouge et transparent MM</t>
  </si>
  <si>
    <t>HARIBO</t>
  </si>
  <si>
    <t>TRANSPARENT ROUGE</t>
  </si>
  <si>
    <t>DIA 75MM HT 150MM</t>
  </si>
  <si>
    <t>TAB 035</t>
  </si>
  <si>
    <t>Tabouret d'atelier bois peint bleu</t>
  </si>
  <si>
    <t>FERME PEINT</t>
  </si>
  <si>
    <t>RUSTIQUE CUISINE</t>
  </si>
  <si>
    <t>BLEU TURQUOISE</t>
  </si>
  <si>
    <t>BAN 121</t>
  </si>
  <si>
    <t>BANQUETTE</t>
  </si>
  <si>
    <t>CHA 259</t>
  </si>
  <si>
    <t>CHAISE ATELIER</t>
  </si>
  <si>
    <t>PIVOTANTE MÉTAL BOIS</t>
  </si>
  <si>
    <t>CONTEMPORAIN ATELIER</t>
  </si>
  <si>
    <t>CON 062</t>
  </si>
  <si>
    <t xml:space="preserve"> CONSOLE</t>
  </si>
  <si>
    <t>ATELIER ECOLE</t>
  </si>
  <si>
    <t>PAR 033</t>
  </si>
  <si>
    <t>PARE-FEU</t>
  </si>
  <si>
    <t>Pare-feu bois tissu velours soie brodé</t>
  </si>
  <si>
    <t>70 CONTEMPORAIN DESIGN</t>
  </si>
  <si>
    <t>CHROME MARRON</t>
  </si>
  <si>
    <t>3050MM x 560MM x 860MM</t>
  </si>
  <si>
    <t>110,00 EM</t>
  </si>
  <si>
    <t>CON 063</t>
  </si>
  <si>
    <t>CONSOLE</t>
  </si>
  <si>
    <t>Console contemporaine métal anthracite</t>
  </si>
  <si>
    <t>CONTEMPORAIN DESIGN 80</t>
  </si>
  <si>
    <t>GRIS ANTHRACITE</t>
  </si>
  <si>
    <t>1200MM X 400MM X 760MM</t>
  </si>
  <si>
    <t>CON 064</t>
  </si>
  <si>
    <t>FER FORGÉ BOIS</t>
  </si>
  <si>
    <t>FRANçOIS BERT</t>
  </si>
  <si>
    <t>MAL 004</t>
  </si>
  <si>
    <t>MALETTE</t>
  </si>
  <si>
    <t>BOIS,CUIR</t>
  </si>
  <si>
    <t>MURAL MÉTAL LAQUÉ DESSIN FLEURS</t>
  </si>
  <si>
    <t>LAM 035</t>
  </si>
  <si>
    <t>LAMPE</t>
  </si>
  <si>
    <t>BOIS AJ TISSU PLISSÉ</t>
  </si>
  <si>
    <t>HT 740 DIA 260</t>
  </si>
  <si>
    <t>LAM 036</t>
  </si>
  <si>
    <t>TERRE CUITE AJ TISSU PLISSÉ</t>
  </si>
  <si>
    <t>HT 830 DIA 490</t>
  </si>
  <si>
    <t>LAM 037</t>
  </si>
  <si>
    <t>Lampe socle bois A.j tissu rouge fleurs japonaises</t>
  </si>
  <si>
    <t>SOCLE BOIS AJ TISSU FLEURS JAPONAISES</t>
  </si>
  <si>
    <t>HOME TROTTER</t>
  </si>
  <si>
    <t>145X145X355</t>
  </si>
  <si>
    <t>MÉDICAL MILITAIRE</t>
  </si>
  <si>
    <t>Lampe pied verre A.j perlé mauve</t>
  </si>
  <si>
    <t>BOIS LAQUÉE</t>
  </si>
  <si>
    <t>1090MM X 730MM X 770MM</t>
  </si>
  <si>
    <t>SCHEURICH 272-38</t>
  </si>
  <si>
    <t>HT 370MM</t>
  </si>
  <si>
    <t>VAS 081</t>
  </si>
  <si>
    <t>9MM x 90MM x 265MM</t>
  </si>
  <si>
    <t>TEL 022</t>
  </si>
  <si>
    <t>SANS FIL</t>
  </si>
  <si>
    <t>AMARYS 155 SF</t>
  </si>
  <si>
    <t>TEL 023</t>
  </si>
  <si>
    <t>MURAL</t>
  </si>
  <si>
    <t>LASER</t>
  </si>
  <si>
    <t xml:space="preserve">ORP  </t>
  </si>
  <si>
    <t>TEL 024</t>
  </si>
  <si>
    <t>BARPHONE</t>
  </si>
  <si>
    <t>REV 049</t>
  </si>
  <si>
    <t>RADIO ARMÉE PLASTIQUE</t>
  </si>
  <si>
    <t>HANIMEX</t>
  </si>
  <si>
    <t>REV 050</t>
  </si>
  <si>
    <t>125MM x 50MM x 85MM</t>
  </si>
  <si>
    <t>REV 051</t>
  </si>
  <si>
    <t>RADIO</t>
  </si>
  <si>
    <t>THOMSON</t>
  </si>
  <si>
    <t>REV 052</t>
  </si>
  <si>
    <t>REV 053</t>
  </si>
  <si>
    <t xml:space="preserve">RADIO </t>
  </si>
  <si>
    <t>INTERNATIONAL</t>
  </si>
  <si>
    <t>REV 054</t>
  </si>
  <si>
    <t>REV 055</t>
  </si>
  <si>
    <t>RADIO CUBE</t>
  </si>
  <si>
    <t>NAF NAF</t>
  </si>
  <si>
    <t>REV 056</t>
  </si>
  <si>
    <t>RADIALVA</t>
  </si>
  <si>
    <t>VAS 002</t>
  </si>
  <si>
    <t>RELIGIEUX OPALINE</t>
  </si>
  <si>
    <t>RELIGIEUX</t>
  </si>
  <si>
    <t>JHS</t>
  </si>
  <si>
    <t>RE HT 40</t>
  </si>
  <si>
    <t>SAL 004</t>
  </si>
  <si>
    <t>CRISTAL LAITON</t>
  </si>
  <si>
    <t>TRANSPARENT DORÉ</t>
  </si>
  <si>
    <t>SYP 005</t>
  </si>
  <si>
    <t>SYPHON</t>
  </si>
  <si>
    <t>DE BAR</t>
  </si>
  <si>
    <t>SAL 006</t>
  </si>
  <si>
    <t>BOIS,ÉMAIL</t>
  </si>
  <si>
    <t>SCE 007</t>
  </si>
  <si>
    <t>BAN 122</t>
  </si>
  <si>
    <t>CONTEMPORAIN JARDIN</t>
  </si>
  <si>
    <t>MARRON BOIS EXOTIQUE</t>
  </si>
  <si>
    <t>SEL 012</t>
  </si>
  <si>
    <t>SELLETTE</t>
  </si>
  <si>
    <t>BOIS 3 PIEDS</t>
  </si>
  <si>
    <t>DIA400MM x HT810MM</t>
  </si>
  <si>
    <t>SEL 013</t>
  </si>
  <si>
    <t>BOIS DEMI-LUNE</t>
  </si>
  <si>
    <t>HT400</t>
  </si>
  <si>
    <t>TAB 049</t>
  </si>
  <si>
    <t>TABLE PUPITRE</t>
  </si>
  <si>
    <t>SCOLAIRE ÉCOLE ENFANT</t>
  </si>
  <si>
    <t>TAB 050</t>
  </si>
  <si>
    <t>FRANÇOIS BERT</t>
  </si>
  <si>
    <t>F. BERT</t>
  </si>
  <si>
    <t>ETA 004</t>
  </si>
  <si>
    <t>ETAGÈRE</t>
  </si>
  <si>
    <t xml:space="preserve">LAMPE BUREAU </t>
  </si>
  <si>
    <t>Lampe champignon pied bakélite A.j tôle crème</t>
  </si>
  <si>
    <t>BAKÉLITE AJ TÔLE UNI</t>
  </si>
  <si>
    <t>BLANC CRÊME MARRON</t>
  </si>
  <si>
    <t>LAM 055</t>
  </si>
  <si>
    <t>CÉRAMIQUE MOTIF FLEURS AJ TISSU UNI</t>
  </si>
  <si>
    <t>BLEU DORÉ</t>
  </si>
  <si>
    <t>LAM 056</t>
  </si>
  <si>
    <t>Etagère tôle perforée Mathieu Matégot verte et rouge</t>
  </si>
  <si>
    <t>MÉTAL PERFORÉ 3 PLATEAUX</t>
  </si>
  <si>
    <t>50 DESIGN</t>
  </si>
  <si>
    <t>MATEGOT</t>
  </si>
  <si>
    <t>VERT ROUGE</t>
  </si>
  <si>
    <t>ETA 005</t>
  </si>
  <si>
    <t>BOIS PEINT 1 PLATEAU</t>
  </si>
  <si>
    <t>ETA 006</t>
  </si>
  <si>
    <t>D’ANGLE BOIS PEINT 3 PLATEAUX</t>
  </si>
  <si>
    <t>ARM 006</t>
  </si>
  <si>
    <t>ARMOIRE</t>
  </si>
  <si>
    <t>VITRINE À PHARMACIE BOIS PEINT</t>
  </si>
  <si>
    <t>BORDEAUX BLANC CRÊME</t>
  </si>
  <si>
    <t>LAM 061</t>
  </si>
  <si>
    <t>MÉTAL AJ TULIPE</t>
  </si>
  <si>
    <t>GRIS ARGENT</t>
  </si>
  <si>
    <t>LAM 063</t>
  </si>
  <si>
    <t>Lampes Erpé pied fonte A.j inclinable métal émaillé vert</t>
  </si>
  <si>
    <t>MÉTAL AJ MÉTAL ÉMAILLÉ</t>
  </si>
  <si>
    <t>ERPÉ OU NIAM</t>
  </si>
  <si>
    <t>LAM 054</t>
  </si>
  <si>
    <t>CÉRAMIQUE MOTIF CHINOIS AJ PAPIER</t>
  </si>
  <si>
    <t>BLANCHE</t>
  </si>
  <si>
    <t>LAM 064</t>
  </si>
  <si>
    <t>Lampes pied carré métal A.j inclinable métal émaillé vert</t>
  </si>
  <si>
    <t>MÉTAL AJ MÉTAL PEINT</t>
  </si>
  <si>
    <t>VAISELLE 30</t>
  </si>
  <si>
    <t>LIT REPOS</t>
  </si>
  <si>
    <t>BOIS TISSU</t>
  </si>
  <si>
    <t>BRETON</t>
  </si>
  <si>
    <t>Chaise pivotante tube chromé skaï marron</t>
  </si>
  <si>
    <t>PIVOTANTE TUBE CHROMÉ SKAÏ</t>
  </si>
  <si>
    <t>CHA 059</t>
  </si>
  <si>
    <t>CHAISE PRIE DIEU</t>
  </si>
  <si>
    <t>PAILLEÉ BOIS</t>
  </si>
  <si>
    <t>CHA 060</t>
  </si>
  <si>
    <t>FRANCE TÉLÉCOM</t>
  </si>
  <si>
    <t>Chaises tube chromé et bois sérigraphié fleurs bleues</t>
  </si>
  <si>
    <t>Vase céramique blanc XIXe anses tête de lion</t>
  </si>
  <si>
    <t>HT 35</t>
  </si>
  <si>
    <t>VAS 014</t>
  </si>
  <si>
    <t>FIN 19E</t>
  </si>
  <si>
    <t>-</t>
  </si>
  <si>
    <t>VAS 015</t>
  </si>
  <si>
    <t>VASE CANTONNAIS</t>
  </si>
  <si>
    <t>Vases cantonnais céramique XIX ème</t>
  </si>
  <si>
    <t>XIX CHINOIS</t>
  </si>
  <si>
    <t>MARRON BEIGE ROSE</t>
  </si>
  <si>
    <t>VAS 016</t>
  </si>
  <si>
    <t>TERRE CUITE</t>
  </si>
  <si>
    <t>VAS 017</t>
  </si>
  <si>
    <t>VIOLET FONCÉ</t>
  </si>
  <si>
    <t>VAS 018</t>
  </si>
  <si>
    <t>HT 250MM X DIA 170MM</t>
  </si>
  <si>
    <t>MYS</t>
  </si>
  <si>
    <t>VAS 019</t>
  </si>
  <si>
    <t>VERRE SOUFFLÉ</t>
  </si>
  <si>
    <t>HT 30</t>
  </si>
  <si>
    <t>VAS 020</t>
  </si>
  <si>
    <t>CA HT 25</t>
  </si>
  <si>
    <t>VAS 021</t>
  </si>
  <si>
    <t>SOLIFLORE TERRE</t>
  </si>
  <si>
    <t>CA HT 20</t>
  </si>
  <si>
    <t>VAS 022</t>
  </si>
  <si>
    <t>VAS 023/02</t>
  </si>
  <si>
    <t>PATERRE ACIER BOULE ÉMAILLÉE</t>
  </si>
  <si>
    <t>P0R 029</t>
  </si>
  <si>
    <t>PORTE BOUTEILLES</t>
  </si>
  <si>
    <t>Porte bouteille fil métal jaune</t>
  </si>
  <si>
    <t>METAL</t>
  </si>
  <si>
    <t>PAR 030</t>
  </si>
  <si>
    <t>Paravent moucharabieh 3 ventaux bois</t>
  </si>
  <si>
    <t>BOIS MOUCHARABIEH 3 VENTAUX</t>
  </si>
  <si>
    <t>ARABE</t>
  </si>
  <si>
    <t>3 x 500MM x 1840MM</t>
  </si>
  <si>
    <t>CHE 066</t>
  </si>
  <si>
    <t>CHEVALET</t>
  </si>
  <si>
    <t>BOIS VERNIS</t>
  </si>
  <si>
    <t>MÉTAL PEINT FLEXIBLE</t>
  </si>
  <si>
    <t>LAM 081</t>
  </si>
  <si>
    <t>LAMPE PINCE</t>
  </si>
  <si>
    <t>LAM 082</t>
  </si>
  <si>
    <t>ALTUGLASS</t>
  </si>
  <si>
    <t>LAM 083</t>
  </si>
  <si>
    <t>LAM 084</t>
  </si>
  <si>
    <t>MÉTAL  CHROMÉ</t>
  </si>
  <si>
    <t>LAM 085</t>
  </si>
  <si>
    <t>VITRAIL</t>
  </si>
  <si>
    <t>ROUGE ORANGE</t>
  </si>
  <si>
    <t>LAM 086</t>
  </si>
  <si>
    <t>Lampe rectangulaire métal et plexi 1950</t>
  </si>
  <si>
    <t>MÉTAL PLASTIQUE</t>
  </si>
  <si>
    <t>LAM 087</t>
  </si>
  <si>
    <t>BOIS TISSU DENTELLE</t>
  </si>
  <si>
    <t>ASIATIQUE</t>
  </si>
  <si>
    <t>PAR 034</t>
  </si>
  <si>
    <t>Pare-feu queue de paon laiton dépliable</t>
  </si>
  <si>
    <t>LAITON QUEUE DE PAON</t>
  </si>
  <si>
    <t>LAV 034</t>
  </si>
  <si>
    <t xml:space="preserve">LAVABO </t>
  </si>
  <si>
    <t>ÉMAILLÉ SUR PIED</t>
  </si>
  <si>
    <t>30 SALLE DE BAINS</t>
  </si>
  <si>
    <t>POR 118</t>
  </si>
  <si>
    <t>PORTE-PAPIER</t>
  </si>
  <si>
    <t>Porte courrier mural NIII laqué noir fleurs</t>
  </si>
  <si>
    <t>Coussin tissu soie bleu dentelle blanche</t>
  </si>
  <si>
    <t>LAM 091</t>
  </si>
  <si>
    <t>HT 220 MM</t>
  </si>
  <si>
    <t>LAM 092</t>
  </si>
  <si>
    <t>LAMPE BUREAU</t>
  </si>
  <si>
    <t>MÉTAL CHROME</t>
  </si>
  <si>
    <t>LAM 093</t>
  </si>
  <si>
    <t>BOIS OPALINE</t>
  </si>
  <si>
    <t>MARRON PALISSANDRE BLANC</t>
  </si>
  <si>
    <t>LAM 094</t>
  </si>
  <si>
    <t>METAL PEINT</t>
  </si>
  <si>
    <t>ARM 008</t>
  </si>
  <si>
    <t>Armoire administrative bois chêne Ht. 2,25m</t>
  </si>
  <si>
    <t>1300MM x 500MM x 2250MM</t>
  </si>
  <si>
    <t>PAN 017</t>
  </si>
  <si>
    <t>BOITE PANSEMENT MÉDICAL</t>
  </si>
  <si>
    <t>FIRST AID</t>
  </si>
  <si>
    <t>VERRE AJ PERLES</t>
  </si>
  <si>
    <t>LAM 040</t>
  </si>
  <si>
    <t>PERLES</t>
  </si>
  <si>
    <t>LAM 041</t>
  </si>
  <si>
    <t>TAB 045</t>
  </si>
  <si>
    <t xml:space="preserve">MÉTAL MINI BAR </t>
  </si>
  <si>
    <t>GRIS ALUMINIUM</t>
  </si>
  <si>
    <t>TAB 046</t>
  </si>
  <si>
    <t>60 BUREAU ADMINISTRATIF ANGLAIS</t>
  </si>
  <si>
    <t>MIR 009</t>
  </si>
  <si>
    <t>BOI 096</t>
  </si>
  <si>
    <t>LENTHERIE</t>
  </si>
  <si>
    <t>RO 80 MM</t>
  </si>
  <si>
    <t>BOI 097</t>
  </si>
  <si>
    <t>LENTHÉRIE</t>
  </si>
  <si>
    <t>RO 90MM</t>
  </si>
  <si>
    <t>BOI 098</t>
  </si>
  <si>
    <t>BOiTE</t>
  </si>
  <si>
    <t>VAN CLEEF&amp; ARPELS</t>
  </si>
  <si>
    <t>RO 135MM</t>
  </si>
  <si>
    <t>BOI 011/02</t>
  </si>
  <si>
    <t>CHOCOLAT EN POUDRE</t>
  </si>
  <si>
    <t>BOL 099</t>
  </si>
  <si>
    <t>RO</t>
  </si>
  <si>
    <t>LIV 005 BIS</t>
  </si>
  <si>
    <t>RELIÉ TOILE ANCIEN</t>
  </si>
  <si>
    <t>SEQUANA</t>
  </si>
  <si>
    <t>HT17 0,45ML</t>
  </si>
  <si>
    <t>ARM 003</t>
  </si>
  <si>
    <t>ARMOIRE TOILETTE</t>
  </si>
  <si>
    <t>METAL PEINT VITREE</t>
  </si>
  <si>
    <t>380MM x 590MM x 190MM</t>
  </si>
  <si>
    <t>ARM 004</t>
  </si>
  <si>
    <t>PLASTIQUE MIROIR 3 PORTES</t>
  </si>
  <si>
    <t>715MM x 150MM x 545MM</t>
  </si>
  <si>
    <t>AGE 005</t>
  </si>
  <si>
    <t>AGENDA RÉPERTOIRE</t>
  </si>
  <si>
    <t>POT 050</t>
  </si>
  <si>
    <t xml:space="preserve">PORCELAINE </t>
  </si>
  <si>
    <t>LAM 051</t>
  </si>
  <si>
    <t>MÉTAL CHROMÉ AJ RHODOÎDE MARBRÉ</t>
  </si>
  <si>
    <t>SOSPIRO</t>
  </si>
  <si>
    <t>BLEU ARGENT CHROMÉ</t>
  </si>
  <si>
    <t>LAM 052</t>
  </si>
  <si>
    <t>CÉRAMIQUE AJ TISSU</t>
  </si>
  <si>
    <t>LAM 053</t>
  </si>
  <si>
    <t>Lampe pied marbre A.j tissu marron brodé frangé perlé</t>
  </si>
  <si>
    <t>ALBÂTRE AJ TISSU</t>
  </si>
  <si>
    <t>LAM 062</t>
  </si>
  <si>
    <t xml:space="preserve">PLAT </t>
  </si>
  <si>
    <t>ÉMAILLÉ MOUCHETÉ</t>
  </si>
  <si>
    <t>PLA 083</t>
  </si>
  <si>
    <t>JAUNE ORANGE</t>
  </si>
  <si>
    <t>POR 084</t>
  </si>
  <si>
    <t>PORTE-PAILLES</t>
  </si>
  <si>
    <t>Porte pailles publicitaire de bar “Orangina”</t>
  </si>
  <si>
    <t>ORANGINA</t>
  </si>
  <si>
    <t>POT 085</t>
  </si>
  <si>
    <t>POT ALSACIEN</t>
  </si>
  <si>
    <t>DE BETSCHDORF EN GRÈS</t>
  </si>
  <si>
    <t>PLA 092</t>
  </si>
  <si>
    <t>PLANCHE À REPASSER</t>
  </si>
  <si>
    <t>Planche à repasser Jeannette bois tissu blanc</t>
  </si>
  <si>
    <t>JEANNETTE</t>
  </si>
  <si>
    <t>RAD 057</t>
  </si>
  <si>
    <t>470MM x 180MM x 240MM</t>
  </si>
  <si>
    <t>RAD 058</t>
  </si>
  <si>
    <t>RADIO CD</t>
  </si>
  <si>
    <t>HIFI</t>
  </si>
  <si>
    <t>AÏWA</t>
  </si>
  <si>
    <t>VERRE MERCURISÉ AJ PAPIER MARBRÉ</t>
  </si>
  <si>
    <t>ARGENT DORÉ</t>
  </si>
  <si>
    <t>LAM 057</t>
  </si>
  <si>
    <t>LAM 058</t>
  </si>
  <si>
    <t>BRONZE MOTIF CHINOIS AJ PAPIER UNI</t>
  </si>
  <si>
    <t>LAM 059</t>
  </si>
  <si>
    <t>LAMPE LISEUSE</t>
  </si>
  <si>
    <t>HT 1250</t>
  </si>
  <si>
    <t>LAM 060</t>
  </si>
  <si>
    <t>COQUETIER</t>
  </si>
  <si>
    <t>VAISELLE 70</t>
  </si>
  <si>
    <t>COQ 071</t>
  </si>
  <si>
    <t>PLASTIQUE WEST GERMANY</t>
  </si>
  <si>
    <t>RAD 059</t>
  </si>
  <si>
    <t>GRUNDIG</t>
  </si>
  <si>
    <t>RAV 060</t>
  </si>
  <si>
    <t>PLAT À CÉLERI</t>
  </si>
  <si>
    <t>BLANC VERT</t>
  </si>
  <si>
    <t>SUC 008</t>
  </si>
  <si>
    <t>SUCRIER BAR RICARD</t>
  </si>
  <si>
    <t>Sucrier publicitaire de bar “Ricard” pastique bleu</t>
  </si>
  <si>
    <t>BOULE DE COMPTOIR</t>
  </si>
  <si>
    <t>RICARD</t>
  </si>
  <si>
    <t>STE 009</t>
  </si>
  <si>
    <t>STÉRILISATEUR MÉDICAL</t>
  </si>
  <si>
    <t>DIA 200MM</t>
  </si>
  <si>
    <t>STE 010</t>
  </si>
  <si>
    <t>300MM x 140MM x 90MM</t>
  </si>
  <si>
    <t>SER 011</t>
  </si>
  <si>
    <t>SERINGUE</t>
  </si>
  <si>
    <t>SER 014</t>
  </si>
  <si>
    <t>SERVICE À LIQUEUR</t>
  </si>
  <si>
    <t>MÉTAL BOIS SÉRIGRAPHIÉ</t>
  </si>
  <si>
    <t>Tabouret haut rustique bois</t>
  </si>
  <si>
    <t>HAUT BOIS</t>
  </si>
  <si>
    <t>TAB 028</t>
  </si>
  <si>
    <t>Tabourets rustiques bois</t>
  </si>
  <si>
    <t>TAB 029</t>
  </si>
  <si>
    <t>TABLE BASSE</t>
  </si>
  <si>
    <t>BAMBOU PEINT CERAMIQUE</t>
  </si>
  <si>
    <t>NOIR BLANC ORANGE</t>
  </si>
  <si>
    <t>TAB 030</t>
  </si>
  <si>
    <t>ATELIER MÉTAL</t>
  </si>
  <si>
    <t>ATELIER</t>
  </si>
  <si>
    <t>TAB 031</t>
  </si>
  <si>
    <t>TABOURET BAR</t>
  </si>
  <si>
    <t>BOIS BRANCHE</t>
  </si>
  <si>
    <t>TAB 032</t>
  </si>
  <si>
    <t>MÉTAL SKAÎ</t>
  </si>
  <si>
    <t>TAB 033</t>
  </si>
  <si>
    <t>Tabouret pliant NIII bois et cuir noir</t>
  </si>
  <si>
    <t>PLIANT</t>
  </si>
  <si>
    <t>N III XIX</t>
  </si>
  <si>
    <t>TAB 034</t>
  </si>
  <si>
    <t>PLIANT DE PÊCHE</t>
  </si>
  <si>
    <t>POR 074</t>
  </si>
  <si>
    <t>PORTE-TORCHONS</t>
  </si>
  <si>
    <t>LAITON</t>
  </si>
  <si>
    <t>POR 075</t>
  </si>
  <si>
    <t>CUISINE 50</t>
  </si>
  <si>
    <t>POR 069</t>
  </si>
  <si>
    <t>BOIS MIROIR</t>
  </si>
  <si>
    <t>MARRON BOIS FONCÉ</t>
  </si>
  <si>
    <t>POR 070</t>
  </si>
  <si>
    <t>POR 072</t>
  </si>
  <si>
    <t>POR 073</t>
  </si>
  <si>
    <t>PATERRE ACIER</t>
  </si>
  <si>
    <t>VERT GRIS</t>
  </si>
  <si>
    <t>440MM x 290MM</t>
  </si>
  <si>
    <t>LAM 078</t>
  </si>
  <si>
    <t>LAMPE CHEVÊT PINCE</t>
  </si>
  <si>
    <t>LAM 079</t>
  </si>
  <si>
    <t>LAMPE CHEVÊT</t>
  </si>
  <si>
    <t>JEAN BORIS LACROIX</t>
  </si>
  <si>
    <t>LAM 080</t>
  </si>
  <si>
    <t>Lampe métal vert A.j rectangulaire tige fléxible doré</t>
  </si>
  <si>
    <t>VER 073</t>
  </si>
  <si>
    <t>Verres publicitaires de bar “Pastis 51”</t>
  </si>
  <si>
    <t>VER 074</t>
  </si>
  <si>
    <t>CLAN CAMPBELL</t>
  </si>
  <si>
    <t>COU 023</t>
  </si>
  <si>
    <t>DE TÊTE SOIE</t>
  </si>
  <si>
    <t>45X20</t>
  </si>
  <si>
    <t>THE 065</t>
  </si>
  <si>
    <t>ALU, ANSE CUIR</t>
  </si>
  <si>
    <t>OSMOS</t>
  </si>
  <si>
    <t>COU 024</t>
  </si>
  <si>
    <t>ORANGE FONCÉ</t>
  </si>
  <si>
    <t>35X14</t>
  </si>
  <si>
    <t>COU 025</t>
  </si>
  <si>
    <t>VIVANT</t>
  </si>
  <si>
    <t>36X36</t>
  </si>
  <si>
    <t>COU 026</t>
  </si>
  <si>
    <t>COU 027</t>
  </si>
  <si>
    <t>SOIE AVEC MOTIFS</t>
  </si>
  <si>
    <t>33X33</t>
  </si>
  <si>
    <t>COU 028</t>
  </si>
  <si>
    <t>34X34</t>
  </si>
  <si>
    <t>TAB 067</t>
  </si>
  <si>
    <t>TABLEAU PHOTAGRAPHIE ENFANT</t>
  </si>
  <si>
    <t>CUILLÈRE ARGENT MOTIF CŒUR</t>
  </si>
  <si>
    <t>CAI 126</t>
  </si>
  <si>
    <t>CAILLOUX</t>
  </si>
  <si>
    <t>GRANDS FORMATS</t>
  </si>
  <si>
    <t>CADRE BUREAU FILLE DÉBUT XX</t>
  </si>
  <si>
    <t>RÉSINE FLEUR AJ PAPIER</t>
  </si>
  <si>
    <t>LAM 088</t>
  </si>
  <si>
    <t>CRÊME JAUNE ORANGE</t>
  </si>
  <si>
    <t>LAM 089</t>
  </si>
  <si>
    <t>BLANC CRÊME BLEU</t>
  </si>
  <si>
    <t>LAM 090</t>
  </si>
  <si>
    <t>COU 029</t>
  </si>
  <si>
    <t>COU 030</t>
  </si>
  <si>
    <t>Photographie enfant cadre sous verre support métal argenté</t>
  </si>
  <si>
    <t>SOIE BRODÉE</t>
  </si>
  <si>
    <t>COU 031</t>
  </si>
  <si>
    <t>FOURRURE</t>
  </si>
  <si>
    <t>41X20</t>
  </si>
  <si>
    <t>COU 032</t>
  </si>
  <si>
    <t>TAFFETAS MOTIFS</t>
  </si>
  <si>
    <t>VIOLET PARME</t>
  </si>
  <si>
    <t>60X60</t>
  </si>
  <si>
    <t>COU 033</t>
  </si>
  <si>
    <t>COU 034</t>
  </si>
  <si>
    <t>VELOUR</t>
  </si>
  <si>
    <t xml:space="preserve">TISSU </t>
  </si>
  <si>
    <t>55X55</t>
  </si>
  <si>
    <t>CEN 109</t>
  </si>
  <si>
    <t>PUBLICITAIRE PORCELAINE</t>
  </si>
  <si>
    <t>MARTINI</t>
  </si>
  <si>
    <t>CEN 110</t>
  </si>
  <si>
    <t>CERAMIQUE</t>
  </si>
  <si>
    <t>COMTEMPORAIN</t>
  </si>
  <si>
    <t>CEN 090</t>
  </si>
  <si>
    <t>Cendrier de bureau metal vert et doré</t>
  </si>
  <si>
    <t>FER PEINT</t>
  </si>
  <si>
    <t>CEN 091</t>
  </si>
  <si>
    <t>VERRE TEINTÉ OVALE</t>
  </si>
  <si>
    <t>Miroir bois peint blanc</t>
  </si>
  <si>
    <t>CADRE BOIS PEINT</t>
  </si>
  <si>
    <t>MIR 013</t>
  </si>
  <si>
    <t>MIR 014</t>
  </si>
  <si>
    <t>CADRE BOIS</t>
  </si>
  <si>
    <t>BOIS MOYEN</t>
  </si>
  <si>
    <t>220X227</t>
  </si>
  <si>
    <t>MIR 015</t>
  </si>
  <si>
    <t xml:space="preserve">CADRE BOIS </t>
  </si>
  <si>
    <t>120X480</t>
  </si>
  <si>
    <t>MIR 016</t>
  </si>
  <si>
    <t>CADRE ZINC</t>
  </si>
  <si>
    <t>TAB 047</t>
  </si>
  <si>
    <t>ROUGE ÉCOSSAIS</t>
  </si>
  <si>
    <t>TAB 048</t>
  </si>
  <si>
    <t>Table de ferme bois brut 1,60m x 0,80m</t>
  </si>
  <si>
    <t>FERME BOIS</t>
  </si>
  <si>
    <t>1615MM X 800MM X 720MM</t>
  </si>
  <si>
    <t>LAM 047</t>
  </si>
  <si>
    <t>Lampadaire pied chrome A.j cote de maille</t>
  </si>
  <si>
    <t>CHROMÉ AJ CÔTE DE MAILLE</t>
  </si>
  <si>
    <t>LAM 048</t>
  </si>
  <si>
    <t>BLEU MARRON</t>
  </si>
  <si>
    <t>LAM 049</t>
  </si>
  <si>
    <t>BLEU PÉTROLE MARRON</t>
  </si>
  <si>
    <t>LAM 050</t>
  </si>
  <si>
    <t>MÉTAL CHROMÉ AJ TISSU</t>
  </si>
  <si>
    <t>PORTE-ALLUMETTES</t>
  </si>
  <si>
    <t>Porte-allumettes mural tissu rose</t>
  </si>
  <si>
    <t>TISSU COULEUR</t>
  </si>
  <si>
    <t>ROSE BLANC</t>
  </si>
  <si>
    <t>THE 063</t>
  </si>
  <si>
    <t>THEIÈRE DE CAFÉ</t>
  </si>
  <si>
    <t xml:space="preserve">TAB 064
</t>
  </si>
  <si>
    <t>DIPLOME VILLE DE PARIS</t>
  </si>
  <si>
    <t>245 x 200 MM</t>
  </si>
  <si>
    <t>PLA 080</t>
  </si>
  <si>
    <t>PLAT À FROMAGE</t>
  </si>
  <si>
    <t>MARBRE</t>
  </si>
  <si>
    <t>BLANC CRÈME</t>
  </si>
  <si>
    <t>PLA 081</t>
  </si>
  <si>
    <t>PLAT À FRUITS</t>
  </si>
  <si>
    <t>PLA 082</t>
  </si>
  <si>
    <t>MÉDICAL BOUCHON BAKÉLITE</t>
  </si>
  <si>
    <t>FLA 089</t>
  </si>
  <si>
    <t>MÉDICAL BOUCHON LIÈGE</t>
  </si>
  <si>
    <t>FLA 090</t>
  </si>
  <si>
    <t>MÉDICAL AVEC ÉTIQUETTE</t>
  </si>
  <si>
    <t>FLA 091</t>
  </si>
  <si>
    <t>MÉDICAL BOUCHON VERRE</t>
  </si>
  <si>
    <t>FLA 092</t>
  </si>
  <si>
    <t>MÉDICAL ALCOOL</t>
  </si>
  <si>
    <t>FLA 093</t>
  </si>
  <si>
    <t>MÉDICAL HÉXOMÉDINE AVEC ÉTIQUETTE</t>
  </si>
  <si>
    <t>HT 60MM</t>
  </si>
  <si>
    <t>FLA 094</t>
  </si>
  <si>
    <t>TEINTECIRE</t>
  </si>
  <si>
    <t>FLA 100</t>
  </si>
  <si>
    <t>95 MM</t>
  </si>
  <si>
    <t>BOI 126</t>
  </si>
  <si>
    <t>STARWAX</t>
  </si>
  <si>
    <t>RO 70 MM</t>
  </si>
  <si>
    <t>BOI 127</t>
  </si>
  <si>
    <t>GALETTE PONT-AVEN</t>
  </si>
  <si>
    <t>180x120x70MM</t>
  </si>
  <si>
    <t>Tableau huile paysage cadre bois doré</t>
  </si>
  <si>
    <t>PAYSANE BORD DE LAC</t>
  </si>
  <si>
    <t>220MM x 170MM</t>
  </si>
  <si>
    <t>TAB 088</t>
  </si>
  <si>
    <t xml:space="preserve">MÉDICAL BOUCHON LIÈGE </t>
  </si>
  <si>
    <t>COQ 070</t>
  </si>
  <si>
    <t>BOI 128</t>
  </si>
  <si>
    <t>VAISELLE ALLEMAND</t>
  </si>
  <si>
    <t>COQ 077</t>
  </si>
  <si>
    <t>BOU 148</t>
  </si>
  <si>
    <t>BOULE DE NEIGE NEW-YORK</t>
  </si>
  <si>
    <t>CAR 072</t>
  </si>
  <si>
    <t>BOI 100</t>
  </si>
  <si>
    <t>MERCERIE BRODELINE</t>
  </si>
  <si>
    <t>LA SOIE</t>
  </si>
  <si>
    <t>160X90X25MM</t>
  </si>
  <si>
    <t>CHO 073</t>
  </si>
  <si>
    <t>CHOCOLATIÈRE</t>
  </si>
  <si>
    <t>VAISELLE CUISINE</t>
  </si>
  <si>
    <t>COU 075</t>
  </si>
  <si>
    <t xml:space="preserve">COUPELLE </t>
  </si>
  <si>
    <t>COU 076</t>
  </si>
  <si>
    <t>COUPE À FRUITS</t>
  </si>
  <si>
    <t>CHE 038</t>
  </si>
  <si>
    <t>CHEMISE</t>
  </si>
  <si>
    <t>CARTONNÉS</t>
  </si>
  <si>
    <t>RONÉO</t>
  </si>
  <si>
    <t>310MM x 230MM</t>
  </si>
  <si>
    <t>COR 044</t>
  </si>
  <si>
    <t>CORBEILLE À PAPIER</t>
  </si>
  <si>
    <t>SER 016</t>
  </si>
  <si>
    <t>ROSE VERT BLEU</t>
  </si>
  <si>
    <t>SER 015</t>
  </si>
  <si>
    <t>MARON</t>
  </si>
  <si>
    <t>LIT 031</t>
  </si>
  <si>
    <t>BOIS VELOUR FRAPPÉ</t>
  </si>
  <si>
    <t>GRIS TAUPE</t>
  </si>
  <si>
    <t>LIT 032</t>
  </si>
  <si>
    <t>LIT JUMEAUX</t>
  </si>
  <si>
    <t>BOIS PEINT</t>
  </si>
  <si>
    <t>MAINT</t>
  </si>
  <si>
    <t>POR 028</t>
  </si>
  <si>
    <t>PORTE MANTEAU SUR PIED</t>
  </si>
  <si>
    <t>605MM x 1805MM</t>
  </si>
  <si>
    <t>BONN</t>
  </si>
  <si>
    <t>POR 066</t>
  </si>
  <si>
    <t>PORTE MANTEAU MURAL</t>
  </si>
  <si>
    <t>BOIS VERNIS MÉTAL CHROMÉ</t>
  </si>
  <si>
    <t>BUREAU ADMINISTRATIF 1930</t>
  </si>
  <si>
    <t>MARRON BOIS MOYEN</t>
  </si>
  <si>
    <t>POR 067</t>
  </si>
  <si>
    <t>BAMBOU</t>
  </si>
  <si>
    <t>POR 068</t>
  </si>
  <si>
    <t>BOUGEOIR CÉRAMIQUE ET OPALINE</t>
  </si>
  <si>
    <t>LAM 075</t>
  </si>
  <si>
    <t xml:space="preserve">MÉTAL CHROMÉ </t>
  </si>
  <si>
    <t>LAM 076</t>
  </si>
  <si>
    <t>LAM 077</t>
  </si>
  <si>
    <t>LAMPE ATELIER</t>
  </si>
  <si>
    <t>Lampes d'atelier métal A.j plastique vert</t>
  </si>
  <si>
    <t>MÉTAL AJ PLASTIQUE</t>
  </si>
  <si>
    <t>BUREAU ADMINISTRATIF ATELIER</t>
  </si>
  <si>
    <t>1000MM x 460MM x 420MM</t>
  </si>
  <si>
    <t>MAL 026</t>
  </si>
  <si>
    <t>800MM x 640MM x 400MM</t>
  </si>
  <si>
    <t>MAL 027</t>
  </si>
  <si>
    <t>MILITAIRE BOIS PEINT</t>
  </si>
  <si>
    <t>850MM x 320MM x 420MM</t>
  </si>
  <si>
    <t>MAL 028</t>
  </si>
  <si>
    <t>MILITAIRE PRISON</t>
  </si>
  <si>
    <t>820MM x 340MM x 410MM</t>
  </si>
  <si>
    <t>MAL 029</t>
  </si>
  <si>
    <t>1030MM x 600MM x 580MM</t>
  </si>
  <si>
    <t>VER 070</t>
  </si>
  <si>
    <t>VER 071</t>
  </si>
  <si>
    <t>VER 072</t>
  </si>
  <si>
    <t>VIRGIN</t>
  </si>
  <si>
    <t>MARRON FONCÉ</t>
  </si>
  <si>
    <t>100 MM HT</t>
  </si>
  <si>
    <t>TAB 065</t>
  </si>
  <si>
    <t>TABLEAU PERSONNAGE GRAVURE</t>
  </si>
  <si>
    <t>TROIS FEMMES</t>
  </si>
  <si>
    <t>NOIR ET BLANC</t>
  </si>
  <si>
    <t>160MM x 200MM</t>
  </si>
  <si>
    <t>TAB 066</t>
  </si>
  <si>
    <t>TABLEAU PHOTAGRAPHIE FEMME</t>
  </si>
  <si>
    <t>Cadre à poser étain velours vert photographie femme</t>
  </si>
  <si>
    <t>CADRE BUREAU VELOUR DÉBUT XX</t>
  </si>
  <si>
    <t>110MM x 160MM</t>
  </si>
  <si>
    <t>COU 123</t>
  </si>
  <si>
    <t>COU 124</t>
  </si>
  <si>
    <t>COU 125</t>
  </si>
  <si>
    <t>CADRE DE BUREAU 2 ENFANTS COMMUNIANTS</t>
  </si>
  <si>
    <t>125MM  x 170MM</t>
  </si>
  <si>
    <t>TAB 130</t>
  </si>
  <si>
    <t>CADRE DE BUREAU FILLE</t>
  </si>
  <si>
    <t>TAB 131</t>
  </si>
  <si>
    <t>Photographie enfant cadre sous verre socle bois</t>
  </si>
  <si>
    <t>CAI 127</t>
  </si>
  <si>
    <t>DIVERS PETITS FORMATS</t>
  </si>
  <si>
    <t>COQ 128</t>
  </si>
  <si>
    <t>COQUILAGE</t>
  </si>
  <si>
    <t>COQ 129</t>
  </si>
  <si>
    <t>140 x 100MM</t>
  </si>
  <si>
    <t>TAB 068</t>
  </si>
  <si>
    <t>TABLEAU PERSONNAGE DESSIN</t>
  </si>
  <si>
    <t>CADRE OVALE N III FEMME</t>
  </si>
  <si>
    <t>140MM x 170MM</t>
  </si>
  <si>
    <t>TAB 069</t>
  </si>
  <si>
    <t>HOMME ITALIEN</t>
  </si>
  <si>
    <t>170MM x 240MM</t>
  </si>
  <si>
    <t>TAB 070</t>
  </si>
  <si>
    <t>TABLEAU PAYSAGE GRAVURE</t>
  </si>
  <si>
    <t>Tableaux gravures paysage passe partout gris</t>
  </si>
  <si>
    <t>PAYSAGE PONT</t>
  </si>
  <si>
    <t>330MM x 270MM</t>
  </si>
  <si>
    <t>TAB 071</t>
  </si>
  <si>
    <t>CEN 092</t>
  </si>
  <si>
    <t>BOIS AJ TISSU</t>
  </si>
  <si>
    <t>LAM 042</t>
  </si>
  <si>
    <t>LAMPE DE SOL</t>
  </si>
  <si>
    <t>BOIS AJ RÉSINE</t>
  </si>
  <si>
    <t>60 DESIGN</t>
  </si>
  <si>
    <t>LAM 043</t>
  </si>
  <si>
    <t>LAMPADAIRE</t>
  </si>
  <si>
    <t>BOI 095</t>
  </si>
  <si>
    <t>DORIN</t>
  </si>
  <si>
    <t>CRÈME</t>
  </si>
  <si>
    <t>80X85X40HT</t>
  </si>
  <si>
    <t>GRAVÉ BISEAUTÉ</t>
  </si>
  <si>
    <t>GM</t>
  </si>
  <si>
    <t>MIR 011</t>
  </si>
  <si>
    <t>Miroir cadre bambou</t>
  </si>
  <si>
    <t>CADRE BAMBOU</t>
  </si>
  <si>
    <t>MARRON BOIS</t>
  </si>
  <si>
    <t>MIR 012</t>
  </si>
  <si>
    <t>Lampes pied conique bois A.j tissu prune</t>
  </si>
  <si>
    <t>BOIS AJ TISSU LIN</t>
  </si>
  <si>
    <t>LAM 046</t>
  </si>
  <si>
    <t xml:space="preserve">ALU BROSSÉ AJ CÔTE DE MAILLE </t>
  </si>
  <si>
    <t>CONTEMPORAIN DESIGN</t>
  </si>
  <si>
    <t>ÉPI</t>
  </si>
  <si>
    <t>POR 057</t>
  </si>
  <si>
    <t>POR 058</t>
  </si>
  <si>
    <t>PORTE SACHET THÉ</t>
  </si>
  <si>
    <t>POR 059</t>
  </si>
  <si>
    <t>POU 064</t>
  </si>
  <si>
    <t>POULIES</t>
  </si>
  <si>
    <t>PLA 064</t>
  </si>
  <si>
    <t>Plateau rond de bar métal brossé</t>
  </si>
  <si>
    <t>MÉTAL ARGENTÉ</t>
  </si>
  <si>
    <t>POR 076</t>
  </si>
  <si>
    <t>GAULOISE BLONDE</t>
  </si>
  <si>
    <t>BLANC,BLEU</t>
  </si>
  <si>
    <t>CEN 087</t>
  </si>
  <si>
    <t>CEN 088</t>
  </si>
  <si>
    <t>CEN 089</t>
  </si>
  <si>
    <t>MARLBORO</t>
  </si>
  <si>
    <t>INS 004</t>
  </si>
  <si>
    <t>INSTRUMENT MÉDICAL CHIRURGICAUX</t>
  </si>
  <si>
    <t>COU 067</t>
  </si>
  <si>
    <t>TOILE CIRÉE</t>
  </si>
  <si>
    <t>KITCHKITCHEN</t>
  </si>
  <si>
    <t>COU 068</t>
  </si>
  <si>
    <t>PÊCHE</t>
  </si>
  <si>
    <t>COU 069</t>
  </si>
  <si>
    <t>VEN 085</t>
  </si>
  <si>
    <t>VENTOUSE</t>
  </si>
  <si>
    <t>FLA 086</t>
  </si>
  <si>
    <t>HT 5,5</t>
  </si>
  <si>
    <t>FLA 087</t>
  </si>
  <si>
    <t>BOI 116</t>
  </si>
  <si>
    <t>MÉDICALE COMPRIMÉS AEINE</t>
  </si>
  <si>
    <t>85MM x 20MM x 20MM</t>
  </si>
  <si>
    <t>BOI 117</t>
  </si>
  <si>
    <t>MEDICALE DRAGÉES VÉGÉTALES</t>
  </si>
  <si>
    <t>REX</t>
  </si>
  <si>
    <t>40MM x 30MM x 55MM</t>
  </si>
  <si>
    <t>BOI 118</t>
  </si>
  <si>
    <t>MÉDICALE COMPRIMÉS CELESTÈNE</t>
  </si>
  <si>
    <t>CETRANE</t>
  </si>
  <si>
    <t>BLANC, BORDEAUX</t>
  </si>
  <si>
    <t>30MM x 30MM x 55MM</t>
  </si>
  <si>
    <t>BOI 120</t>
  </si>
  <si>
    <t>MÉDICALE CRÈME FRÉGILINE</t>
  </si>
  <si>
    <t>TAB 087</t>
  </si>
  <si>
    <t>HUILE VOILIERS DANS ESTUAIRE</t>
  </si>
  <si>
    <t>270 x 220 MM</t>
  </si>
  <si>
    <t>TAB 086</t>
  </si>
  <si>
    <t>TABLEAU PAYSAGE HUILE</t>
  </si>
  <si>
    <t>TABLEAU PHOTAGRAPHIE PERSONNE</t>
  </si>
  <si>
    <t>HOMME</t>
  </si>
  <si>
    <t>475MM x 580MM</t>
  </si>
  <si>
    <t>TAB 163</t>
  </si>
  <si>
    <t>PERSONNALITÉ HITLER</t>
  </si>
  <si>
    <t>MILITAIRE ALLEMAND</t>
  </si>
  <si>
    <t>475MM x 645MM</t>
  </si>
  <si>
    <t>TAB 164</t>
  </si>
  <si>
    <t>270MM x 375MM</t>
  </si>
  <si>
    <t>TAB 165</t>
  </si>
  <si>
    <t>Chromolithographies fleurs oeillets</t>
  </si>
  <si>
    <t xml:space="preserve"> CHROMOLITHOGRAPHIES FLEURS ŒILLETS ET JONCQUILLES</t>
  </si>
  <si>
    <t>270 x 235 MM</t>
  </si>
  <si>
    <t>TAB 089</t>
  </si>
  <si>
    <t>TABLEAU NATURE MORTE FLORALE</t>
  </si>
  <si>
    <t>SAVON MÉTAL ARGENTÉ</t>
  </si>
  <si>
    <t>110MM x 65MM x 37MM</t>
  </si>
  <si>
    <t>BOC 129</t>
  </si>
  <si>
    <t>GRADUÉ</t>
  </si>
  <si>
    <t>BOI 130</t>
  </si>
  <si>
    <t>Boite porte croissants de bar plastique rouge</t>
  </si>
  <si>
    <t>CAFÉ DE CROISSANT</t>
  </si>
  <si>
    <t>ROUGE, TRANSPARENT</t>
  </si>
  <si>
    <t>BOU 131</t>
  </si>
  <si>
    <t>BOUTEILLES</t>
  </si>
  <si>
    <t>ANCIENNE</t>
  </si>
  <si>
    <t>TOUTES</t>
  </si>
  <si>
    <t>BOU 132</t>
  </si>
  <si>
    <t>BOUGEOIR</t>
  </si>
  <si>
    <t>BUREAU ADMINISTRATIF 60</t>
  </si>
  <si>
    <t>LAM 066</t>
  </si>
  <si>
    <t>CUISINE CONTEMPORAIN</t>
  </si>
  <si>
    <t>TAB 027</t>
  </si>
  <si>
    <t>TABOURET</t>
  </si>
  <si>
    <t>GRIS IRISÉ</t>
  </si>
  <si>
    <t>LAM 068</t>
  </si>
  <si>
    <t>LOUIS XVI XIX XVIII</t>
  </si>
  <si>
    <t>BLANC CRÈME VERT</t>
  </si>
  <si>
    <t>LIT 033</t>
  </si>
  <si>
    <t>LIT BATEAU</t>
  </si>
  <si>
    <t>MARRON NOYER</t>
  </si>
  <si>
    <t>MIR 017</t>
  </si>
  <si>
    <t>CADRE BOIS COQUILLLAGES</t>
  </si>
  <si>
    <t>MIR 018</t>
  </si>
  <si>
    <t>BISEAUTÉ</t>
  </si>
  <si>
    <t>MIR 019</t>
  </si>
  <si>
    <t>JEAN-LOUIS DOMECQ</t>
  </si>
  <si>
    <t>JIELDÉ</t>
  </si>
  <si>
    <t>LAM 073</t>
  </si>
  <si>
    <t xml:space="preserve">LAITON AJ MÉTAL NÉON </t>
  </si>
  <si>
    <t>50 ATELIER</t>
  </si>
  <si>
    <t>LAM 074</t>
  </si>
  <si>
    <t>MILIEU DE TABLE</t>
  </si>
  <si>
    <t>VERRE SÉRIGRAPHIÉ</t>
  </si>
  <si>
    <t>40X30</t>
  </si>
  <si>
    <t>MUG 021</t>
  </si>
  <si>
    <t>BLEU,BLANC</t>
  </si>
  <si>
    <t>MUG 022</t>
  </si>
  <si>
    <t>MUG 023</t>
  </si>
  <si>
    <t>MOBIL</t>
  </si>
  <si>
    <t>MUG 024</t>
  </si>
  <si>
    <t>MAL 025</t>
  </si>
  <si>
    <t xml:space="preserve"> MALLE</t>
  </si>
  <si>
    <t>HYDREX</t>
  </si>
  <si>
    <t>BOI 107</t>
  </si>
  <si>
    <t>SNCFB</t>
  </si>
  <si>
    <t>BOI 108</t>
  </si>
  <si>
    <t>MÉDICALE EXOSEPTOPLIX</t>
  </si>
  <si>
    <t>THERAPLIX</t>
  </si>
  <si>
    <t>HT 90 MM</t>
  </si>
  <si>
    <t>BOI 109</t>
  </si>
  <si>
    <t>MÉDICALE TALC</t>
  </si>
  <si>
    <t>MÉDICAL SALLE DE BAINS</t>
  </si>
  <si>
    <t>BOI 110</t>
  </si>
  <si>
    <t>MÉDICALE ŒILLÈRE OPTREX + ŒILLÈRE</t>
  </si>
  <si>
    <t>FAMEL</t>
  </si>
  <si>
    <t>BOI 111</t>
  </si>
  <si>
    <t>MÉDICALE AIGUILLES</t>
  </si>
  <si>
    <t>STA 020</t>
  </si>
  <si>
    <t>STATUETTE</t>
  </si>
  <si>
    <t>OISEAU BOIS</t>
  </si>
  <si>
    <t>COU 118</t>
  </si>
  <si>
    <t>COUPELLE</t>
  </si>
  <si>
    <t>VERRE ET FLEUR SABLÉES</t>
  </si>
  <si>
    <t>95MM x 40MM x 35MM</t>
  </si>
  <si>
    <t>COU 119</t>
  </si>
  <si>
    <t>DIA 200 mm</t>
  </si>
  <si>
    <t>COU 120</t>
  </si>
  <si>
    <t>COUVERT</t>
  </si>
  <si>
    <t>NOIR ET ARGENT</t>
  </si>
  <si>
    <t>COU 121</t>
  </si>
  <si>
    <t>COU 122</t>
  </si>
  <si>
    <t>510MM x 640MM</t>
  </si>
  <si>
    <t>TAB 098</t>
  </si>
  <si>
    <t>Photographie femme cadre bois marron moucheté doré</t>
  </si>
  <si>
    <t>TAB 129</t>
  </si>
  <si>
    <t>GOUACHE BOUTEILLE DE VIN</t>
  </si>
  <si>
    <t>365 x 465 MM</t>
  </si>
  <si>
    <t>TAB 191</t>
  </si>
  <si>
    <t>Tableaux chromo fruits cadre bois marron</t>
  </si>
  <si>
    <t>CHROMOLITHOGRAPHIES FRUITS</t>
  </si>
  <si>
    <t>200MM x 265MM</t>
  </si>
  <si>
    <t>TAB 192</t>
  </si>
  <si>
    <t>Tableau gravure chevaux cadre bois 20cm x 28cm</t>
  </si>
  <si>
    <t xml:space="preserve"> CHEVAUX GRAVURES</t>
  </si>
  <si>
    <t>205MM x 280MM</t>
  </si>
  <si>
    <t>FEMME ET BÉBÉ FILLE CADRE DE BUREAU</t>
  </si>
  <si>
    <t>90MM x 150MM</t>
  </si>
  <si>
    <t>TAB 132</t>
  </si>
  <si>
    <t>110MM  x 165MM</t>
  </si>
  <si>
    <t>TAB 133</t>
  </si>
  <si>
    <t>FEMMES ET ENFANT</t>
  </si>
  <si>
    <t>ROUGE BEIGE</t>
  </si>
  <si>
    <t>VERRE OCTOGONALE</t>
  </si>
  <si>
    <t>CEN 093</t>
  </si>
  <si>
    <t>PETITS FORMATS</t>
  </si>
  <si>
    <t>FLA 102</t>
  </si>
  <si>
    <t>FLEURS SABLÉES</t>
  </si>
  <si>
    <t>HT 120 MM</t>
  </si>
  <si>
    <t>LAM 107</t>
  </si>
  <si>
    <t>MIROIR FACETTES</t>
  </si>
  <si>
    <t>LAM 104</t>
  </si>
  <si>
    <t>Lampe de bureau inclinable métal marron</t>
  </si>
  <si>
    <t>150MM x 90MMx 40MM</t>
  </si>
  <si>
    <t>PAN 018</t>
  </si>
  <si>
    <t>INDIVIDUEL</t>
  </si>
  <si>
    <t>110MM x80MM x 30MM</t>
  </si>
  <si>
    <t>MVX</t>
  </si>
  <si>
    <t>POR 020/01</t>
  </si>
  <si>
    <t>CADRE BOIS PEINT OVALE</t>
  </si>
  <si>
    <t>LOUIS XV</t>
  </si>
  <si>
    <t>MIR 010</t>
  </si>
  <si>
    <t>29X13X18</t>
  </si>
  <si>
    <t>POR 021</t>
  </si>
  <si>
    <t>PORTE ÉPHÉMÉRIDE</t>
  </si>
  <si>
    <t>Lampadaire pied chrome A.j tube tissu caramel</t>
  </si>
  <si>
    <t>CHROMÉ AJ TISSU</t>
  </si>
  <si>
    <t>POLTRONESOFA</t>
  </si>
  <si>
    <t>BEIGE CARAMEL</t>
  </si>
  <si>
    <t>HT 1920 DIA 300</t>
  </si>
  <si>
    <t>LAM 044</t>
  </si>
  <si>
    <t xml:space="preserve">Lampe pied métal noir A.j marron </t>
  </si>
  <si>
    <t>MÉTAL AJ TISSU</t>
  </si>
  <si>
    <t>MARRON CARAMEL NOIR</t>
  </si>
  <si>
    <t>LAM 045</t>
  </si>
  <si>
    <t>Cendriers publicitaire triangulaire jaune “Ricard”</t>
  </si>
  <si>
    <t>PUBLICITAIRE PLASTIQUE TRIANGULAIRE</t>
  </si>
  <si>
    <t>CEN 084</t>
  </si>
  <si>
    <t>EXPOFIL</t>
  </si>
  <si>
    <t>CEN 085</t>
  </si>
  <si>
    <t>OLD LADY GIN</t>
  </si>
  <si>
    <t>CEN 086</t>
  </si>
  <si>
    <t>DELALANDE</t>
  </si>
  <si>
    <t>BLANC, ROSE</t>
  </si>
  <si>
    <t>DIA 50 MM</t>
  </si>
  <si>
    <t>BOI 113</t>
  </si>
  <si>
    <t>MÉDICALE PÂTE KOPÉ</t>
  </si>
  <si>
    <t>G. LASCAUX</t>
  </si>
  <si>
    <t>95MM x 60MM x 20MM</t>
  </si>
  <si>
    <t>BOI 114</t>
  </si>
  <si>
    <t>MÉDICALE TUBES D’IODURE D’ÉTHYLE</t>
  </si>
  <si>
    <t>110MM x 70MM x 20MM</t>
  </si>
  <si>
    <t>BOI 115</t>
  </si>
  <si>
    <t>MÉDICALE AIGUILLES SERTIX</t>
  </si>
  <si>
    <t>BRUNEAU &amp; CIE</t>
  </si>
  <si>
    <t>180MM x 150MM x 30MM</t>
  </si>
  <si>
    <t>Tableau gravure marine "Défaite de Don Miguel" XIXè cadre bois</t>
  </si>
  <si>
    <t>CHROMOLITHOGRAPHIE DÉFAITE DE DON MIGUEL</t>
  </si>
  <si>
    <t>ANGLAIS XIX</t>
  </si>
  <si>
    <t>W.J. HUGGING</t>
  </si>
  <si>
    <t>685 x 520 MM</t>
  </si>
  <si>
    <t>TAB 083</t>
  </si>
  <si>
    <t>GRAVURE BATEAUX À QUAI</t>
  </si>
  <si>
    <t>335 x 235 MM</t>
  </si>
  <si>
    <t>TAB 085</t>
  </si>
  <si>
    <t>TABLEAU MARINE REPRODUCTION</t>
  </si>
  <si>
    <t>NAUFFRAGE</t>
  </si>
  <si>
    <t>445MM x 350MM</t>
  </si>
  <si>
    <t>570MM x 470MM</t>
  </si>
  <si>
    <t>TAB 160</t>
  </si>
  <si>
    <t>540MM x 630MM</t>
  </si>
  <si>
    <t>TAB 161</t>
  </si>
  <si>
    <t>TABLEAU GRAVURE</t>
  </si>
  <si>
    <t>MM x MM</t>
  </si>
  <si>
    <t>TAB 162</t>
  </si>
  <si>
    <t>SAIT-JEAN CAP FERRAT</t>
  </si>
  <si>
    <t>235MM x 175MM</t>
  </si>
  <si>
    <t>TAB 217</t>
  </si>
  <si>
    <t>C.P. COLORIÉ ALEP LE GRAND BAZAR</t>
  </si>
  <si>
    <t>145MM x 100MM</t>
  </si>
  <si>
    <t>TAB 218</t>
  </si>
  <si>
    <t>120MM x 70MM</t>
  </si>
  <si>
    <t>TAB 219</t>
  </si>
  <si>
    <t>TABLEAU SÉRIGRAPHIE SUR MÉTAL</t>
  </si>
  <si>
    <t>BORD DE MER</t>
  </si>
  <si>
    <t>270MM x 225MM</t>
  </si>
  <si>
    <t>TAB 220</t>
  </si>
  <si>
    <t>TABLEAU ARCHITECTURE</t>
  </si>
  <si>
    <t>DESSIN GOUACHE ÉGLISE D’AMBON</t>
  </si>
  <si>
    <t>710 x 1120 MM</t>
  </si>
  <si>
    <t>PERSONNALITÉ HITLER BRONZE</t>
  </si>
  <si>
    <t>235MM x 375MM</t>
  </si>
  <si>
    <t>TAB 166</t>
  </si>
  <si>
    <t>245MM x 165MM</t>
  </si>
  <si>
    <t>LAITON ANCIEN</t>
  </si>
  <si>
    <t>BOU 133</t>
  </si>
  <si>
    <t>TABLEAU PHOTAGRAPHIE PAYSAGE</t>
  </si>
  <si>
    <t>Photographies paysage cadre bois</t>
  </si>
  <si>
    <t>SERVICE À CAFÉ</t>
  </si>
  <si>
    <t>12 TASSES</t>
  </si>
  <si>
    <t xml:space="preserve">SUC 017 </t>
  </si>
  <si>
    <t>SUCRIER</t>
  </si>
  <si>
    <t>verre plastique</t>
  </si>
  <si>
    <t>SAL 018</t>
  </si>
  <si>
    <t>Lampe 1950 A.j conique métal vert</t>
  </si>
  <si>
    <t>EM + 30,00</t>
  </si>
  <si>
    <t>LAM 067</t>
  </si>
  <si>
    <t>THE 053</t>
  </si>
  <si>
    <t>DESSIN CHINOIS</t>
  </si>
  <si>
    <t>THE 054</t>
  </si>
  <si>
    <t>THE 056</t>
  </si>
  <si>
    <t>COU 022</t>
  </si>
  <si>
    <t>BUREAU ADMINISTRATIF 60 ENFANT</t>
  </si>
  <si>
    <t>LAM 069</t>
  </si>
  <si>
    <t>Lampe métal gris socle conique tige articulé</t>
  </si>
  <si>
    <t>LAM 070</t>
  </si>
  <si>
    <t>MÉTAL AJ PORCELAINE</t>
  </si>
  <si>
    <t>BTC</t>
  </si>
  <si>
    <t>HT 400</t>
  </si>
  <si>
    <t>LAM 071</t>
  </si>
  <si>
    <t>LAMPE BUREAUX</t>
  </si>
  <si>
    <t>LAM 072</t>
  </si>
  <si>
    <t>Lampe d’atelier articulée métal chromé Jieldé</t>
  </si>
  <si>
    <t>BUREAU ADMINISTRATIF 50 ATELIER CONTEMPORAIN</t>
  </si>
  <si>
    <t>Bassines médicales rectangulaires émaillées blancs liseré bleu</t>
  </si>
  <si>
    <t>BOI 103</t>
  </si>
  <si>
    <t>MÉDICALE BANDES ROULÉES FLANELLES</t>
  </si>
  <si>
    <t>180MM x 90MM x 60 MM</t>
  </si>
  <si>
    <t>BOI 104</t>
  </si>
  <si>
    <t>MÉDICALE CYANURE</t>
  </si>
  <si>
    <t>150MM x 110MM x 70 MM</t>
  </si>
  <si>
    <t>BOI 105</t>
  </si>
  <si>
    <t>MÉDICALE OUATE HYDROPHILE</t>
  </si>
  <si>
    <t>DUSSART</t>
  </si>
  <si>
    <t>BOI 106</t>
  </si>
  <si>
    <t>MÉDICALE GAZE HYDROPHILE</t>
  </si>
  <si>
    <t>BOI 143</t>
  </si>
  <si>
    <t>BOI 144</t>
  </si>
  <si>
    <t>PEINTE LAQUÉE</t>
  </si>
  <si>
    <t>INDIEN</t>
  </si>
  <si>
    <t>BOI 145</t>
  </si>
  <si>
    <t xml:space="preserve">INDIEN </t>
  </si>
  <si>
    <t>BLEUE</t>
  </si>
  <si>
    <t>BOI 146</t>
  </si>
  <si>
    <t>BOIS ET NACRE</t>
  </si>
  <si>
    <t>155MM x 105MM x 50MM</t>
  </si>
  <si>
    <t>BOU 147</t>
  </si>
  <si>
    <t>TAB 096</t>
  </si>
  <si>
    <t>TABLEAU PAYSAGE ENCRE</t>
  </si>
  <si>
    <t>Tableau encre couleur “Dame au Lavoir” cadre bois</t>
  </si>
  <si>
    <t>DAMES AU LAVOIR</t>
  </si>
  <si>
    <t>PIERRE NOÊL</t>
  </si>
  <si>
    <t>520MM x 430MM</t>
  </si>
  <si>
    <t>TAB 097</t>
  </si>
  <si>
    <t>TABLEAU NATURE MORTE</t>
  </si>
  <si>
    <t>Tableau pastel nature morte carotte cadre bois</t>
  </si>
  <si>
    <t>PASTEL GRAS CAROTTES ET BOUTEILLE</t>
  </si>
  <si>
    <t>A. SEE</t>
  </si>
  <si>
    <t>TAB 189</t>
  </si>
  <si>
    <t xml:space="preserve">TABLEAU NATURE MORTE </t>
  </si>
  <si>
    <t>CITRONS</t>
  </si>
  <si>
    <t>TAB 190</t>
  </si>
  <si>
    <t>TAB 188</t>
  </si>
  <si>
    <t>HUILE SUR BOIS PRUNES</t>
  </si>
  <si>
    <t>560 x 450 MM</t>
  </si>
  <si>
    <t>TAB 241</t>
  </si>
  <si>
    <t>MARCHÉ ET CATHÉDRALE</t>
  </si>
  <si>
    <t>535 x 420 MM</t>
  </si>
  <si>
    <t>TAB 242/01</t>
  </si>
  <si>
    <t>XIX ANGLAIS</t>
  </si>
  <si>
    <t>TAB 243</t>
  </si>
  <si>
    <t>LAC D’ANNECY</t>
  </si>
  <si>
    <t>CÉZANNE</t>
  </si>
  <si>
    <t>750MM x 630MM</t>
  </si>
  <si>
    <t>TAB 244</t>
  </si>
  <si>
    <t>MER</t>
  </si>
  <si>
    <t>740 x 545 MM</t>
  </si>
  <si>
    <t>TAB 245</t>
  </si>
  <si>
    <t>SUR BOIS RESTAURANT</t>
  </si>
  <si>
    <t>1105 x 850 MM</t>
  </si>
  <si>
    <t>TAB 246</t>
  </si>
  <si>
    <t>TABLEAU PAYSAGE LITHOGRAPHIE</t>
  </si>
  <si>
    <t>TAB 193</t>
  </si>
  <si>
    <t>SCARABÉ DESSIN GOUACHE</t>
  </si>
  <si>
    <t>335MM x 430MM</t>
  </si>
  <si>
    <t>TAB 134</t>
  </si>
  <si>
    <t>LAM 105</t>
  </si>
  <si>
    <t>OPALINE PERLES</t>
  </si>
  <si>
    <t>LAM 106</t>
  </si>
  <si>
    <t>PUBLICITAIRE VERRE TEINTÉ</t>
  </si>
  <si>
    <t>TAITTINGER</t>
  </si>
  <si>
    <t>CEN 094</t>
  </si>
  <si>
    <t>PORTE COURRIER</t>
  </si>
  <si>
    <t>Porte courrier bois vernis clair</t>
  </si>
  <si>
    <t>ALBATHRE COEUR</t>
  </si>
  <si>
    <t>CEN 097</t>
  </si>
  <si>
    <t>CEN 098</t>
  </si>
  <si>
    <t>FER BABOUCHE</t>
  </si>
  <si>
    <t>Porte-éphéméride administratif bois</t>
  </si>
  <si>
    <t>POR 022</t>
  </si>
  <si>
    <t>BUREAU ADMINISTRATIF ALLEMAND</t>
  </si>
  <si>
    <t>KAKI</t>
  </si>
  <si>
    <t>POR 023</t>
  </si>
  <si>
    <t>POR 024</t>
  </si>
  <si>
    <t>Porte tampon rond bois clair</t>
  </si>
  <si>
    <t>POR 025</t>
  </si>
  <si>
    <t>POR 026</t>
  </si>
  <si>
    <t>POT 051</t>
  </si>
  <si>
    <t>POT À SUCRE</t>
  </si>
  <si>
    <t>BLANC ROUGE</t>
  </si>
  <si>
    <t>POR 052</t>
  </si>
  <si>
    <t>PORTE-BOUTEILLES</t>
  </si>
  <si>
    <t>POR 053</t>
  </si>
  <si>
    <t>PORTE-SAVON</t>
  </si>
  <si>
    <t>LIQUIDE BOULE</t>
  </si>
  <si>
    <t>SALLE DE BAINS CUISINE</t>
  </si>
  <si>
    <t>POR 055</t>
  </si>
  <si>
    <t>PORTE-COUTEAU</t>
  </si>
  <si>
    <t>POR 056</t>
  </si>
  <si>
    <t>CEN 083</t>
  </si>
  <si>
    <t>JÉSUS CHRIST</t>
  </si>
  <si>
    <t>TAB 077</t>
  </si>
  <si>
    <t>TABLEAU PHOTAGRAPHIE MARIAGE</t>
  </si>
  <si>
    <t>355MM x 280MM</t>
  </si>
  <si>
    <t>COU 111</t>
  </si>
  <si>
    <t>TAFFETAS</t>
  </si>
  <si>
    <t>400 x 400 MM</t>
  </si>
  <si>
    <t>CAR 112</t>
  </si>
  <si>
    <t>VERRE 1/4L</t>
  </si>
  <si>
    <t>CAR 114</t>
  </si>
  <si>
    <t>CAR 115</t>
  </si>
  <si>
    <t>Carafe de bar grès marron forme tonneau</t>
  </si>
  <si>
    <t>PICHET TONNEAU 1/4L</t>
  </si>
  <si>
    <t>CAF 116</t>
  </si>
  <si>
    <t>CAFETIÈRE DE BAR</t>
  </si>
  <si>
    <t>CÉRAMIQUE MARON</t>
  </si>
  <si>
    <t>CAF 117</t>
  </si>
  <si>
    <t>BOI 112</t>
  </si>
  <si>
    <t>MÉDICALE ÉTAPHYLLINE</t>
  </si>
  <si>
    <t>HÉRON TÊTE LÉVÉE CORNE</t>
  </si>
  <si>
    <t>STA 025</t>
  </si>
  <si>
    <t>HÉRON TÊTE BAISSÉE CORNE</t>
  </si>
  <si>
    <t>STA 026</t>
  </si>
  <si>
    <t>STA 027</t>
  </si>
  <si>
    <t>TAB 081</t>
  </si>
  <si>
    <t>ENCRE</t>
  </si>
  <si>
    <t>F. MUSIN</t>
  </si>
  <si>
    <t>400 x 300 MM</t>
  </si>
  <si>
    <t>TAB 084</t>
  </si>
  <si>
    <t>TAB 155</t>
  </si>
  <si>
    <t>580MM x 790 MM</t>
  </si>
  <si>
    <t>TAB 156</t>
  </si>
  <si>
    <t>Photographie enfant cadre velours violet</t>
  </si>
  <si>
    <t>CADRE VELOURS BUREAU</t>
  </si>
  <si>
    <t>185MM x 140MM</t>
  </si>
  <si>
    <t>TAB 157</t>
  </si>
  <si>
    <t>BÉBÉ</t>
  </si>
  <si>
    <t>TAB 158</t>
  </si>
  <si>
    <t>TABLEAU PHOTAGRAPHIE CLASSE</t>
  </si>
  <si>
    <t>CLASSE</t>
  </si>
  <si>
    <t>ÉCOLE</t>
  </si>
  <si>
    <t>TAB 159</t>
  </si>
  <si>
    <t>ALSACIENNE</t>
  </si>
  <si>
    <t>C.P. COLORIÉE CANNES</t>
  </si>
  <si>
    <t>235 x 175 MM</t>
  </si>
  <si>
    <t>TAB 216</t>
  </si>
  <si>
    <t>TRIEUR</t>
  </si>
  <si>
    <t>Porte courrier à étages bois foncé</t>
  </si>
  <si>
    <t>270MM x 270MM x 150MM</t>
  </si>
  <si>
    <t>TRI 251</t>
  </si>
  <si>
    <t>450MM x 250MM x 350MM</t>
  </si>
  <si>
    <t>TRI 252</t>
  </si>
  <si>
    <t>Trieur de bureau administratif bois</t>
  </si>
  <si>
    <t>VIT 093</t>
  </si>
  <si>
    <t>VITRINE</t>
  </si>
  <si>
    <t>Vitrine murale étroite verre laiton</t>
  </si>
  <si>
    <t>LAITON VERRE</t>
  </si>
  <si>
    <t>MAGASIN XIX</t>
  </si>
  <si>
    <t>345MM x 185MM x 1275MM</t>
  </si>
  <si>
    <t>STA 036</t>
  </si>
  <si>
    <t>TAB 221</t>
  </si>
  <si>
    <t>DESSIN GOUACHE SALON</t>
  </si>
  <si>
    <t>L. SOETEWEY</t>
  </si>
  <si>
    <t>Tableau photographie Pétain cadre bois</t>
  </si>
  <si>
    <t>PERSONNALITÉ PÉTAIN</t>
  </si>
  <si>
    <t>Corbeille à papier cylindrique métal vert troué</t>
  </si>
  <si>
    <t>BUREAU MÉTAL TROUÉ</t>
  </si>
  <si>
    <t>JAUNE, ROUGE</t>
  </si>
  <si>
    <t>THE 051</t>
  </si>
  <si>
    <t>THÉIÈRE</t>
  </si>
  <si>
    <t>BUREAU FIL</t>
  </si>
  <si>
    <t>HT 340MM  DIA 310MM</t>
  </si>
  <si>
    <t>COR 046</t>
  </si>
  <si>
    <t>COUSSIN</t>
  </si>
  <si>
    <t>SOIE</t>
  </si>
  <si>
    <t>TISSU CONTEMPORAIN</t>
  </si>
  <si>
    <t>43X40</t>
  </si>
  <si>
    <t>HIF 012</t>
  </si>
  <si>
    <t xml:space="preserve">HIFI </t>
  </si>
  <si>
    <t>ÉLÉMENTS</t>
  </si>
  <si>
    <t>HIF 013</t>
  </si>
  <si>
    <t>MINI DISC</t>
  </si>
  <si>
    <t>SHARP</t>
  </si>
  <si>
    <t>9X8X3</t>
  </si>
  <si>
    <t>HIF 014</t>
  </si>
  <si>
    <t>DISCMAN</t>
  </si>
  <si>
    <t>SONY</t>
  </si>
  <si>
    <t>13X15,5X3</t>
  </si>
  <si>
    <t>HIF 015</t>
  </si>
  <si>
    <t>HIFI CHAINE</t>
  </si>
  <si>
    <t>COMPACT</t>
  </si>
  <si>
    <t>REALISTIC</t>
  </si>
  <si>
    <t>44OMM x 380MM x 350MM</t>
  </si>
  <si>
    <t>INH 001</t>
  </si>
  <si>
    <t>INHALATEUR</t>
  </si>
  <si>
    <t>TOLE ÉMAILLÉE</t>
  </si>
  <si>
    <t>BLANC MOUCHETÉ</t>
  </si>
  <si>
    <t>INH 002</t>
  </si>
  <si>
    <t>INHALOBOL</t>
  </si>
  <si>
    <t>IMA 003</t>
  </si>
  <si>
    <t>MAGNÉTOSCOPE</t>
  </si>
  <si>
    <t>MIL 020</t>
  </si>
  <si>
    <t>LAMPE CHEVET</t>
  </si>
  <si>
    <t>CERAMIQUE AJ PAPIER FLEURI</t>
  </si>
  <si>
    <t>LAM 098</t>
  </si>
  <si>
    <t>OPALINE</t>
  </si>
  <si>
    <t>LAM 100</t>
  </si>
  <si>
    <t>LAM 099</t>
  </si>
  <si>
    <t>LAM 101</t>
  </si>
  <si>
    <t>LAM 102</t>
  </si>
  <si>
    <t>LAM 103</t>
  </si>
  <si>
    <t>LAMPE SUSPENSION</t>
  </si>
  <si>
    <t>LAITON CRISTAL</t>
  </si>
  <si>
    <t>BOI 141</t>
  </si>
  <si>
    <t>BOITE DÉCORATIVE</t>
  </si>
  <si>
    <t>PAILLE MOTIF FLEUR</t>
  </si>
  <si>
    <t>D 60mm</t>
  </si>
  <si>
    <t>BOI 142</t>
  </si>
  <si>
    <t>BOIS ET MÉTAL MAROCAINE</t>
  </si>
  <si>
    <t>MAROCAIN</t>
  </si>
  <si>
    <t>150MM x115MM x 30MM</t>
  </si>
  <si>
    <t>1370MM x 860MM</t>
  </si>
  <si>
    <t>TAP 080</t>
  </si>
  <si>
    <t>Tapis mécanique laine orange-jaune-rouge 2,40m x 3,20m</t>
  </si>
  <si>
    <t>LAINE MÉCANIQUE</t>
  </si>
  <si>
    <t>BEIGE JAUNE BORDEAUX</t>
  </si>
  <si>
    <t>2400MM x 3200MM</t>
  </si>
  <si>
    <t>Tableau huile nature morte corbeille et raisin</t>
  </si>
  <si>
    <t>HUILE FRUITS</t>
  </si>
  <si>
    <t>550 x 460 MM</t>
  </si>
  <si>
    <t>TAB 186</t>
  </si>
  <si>
    <t>HUILE FRAISES</t>
  </si>
  <si>
    <t>JOQUE MAROLLES</t>
  </si>
  <si>
    <t>ROUGE VERT</t>
  </si>
  <si>
    <t>TAB 187</t>
  </si>
  <si>
    <t>HUILE SUR BOIS AUBERGINE</t>
  </si>
  <si>
    <t>175 x 110 MM</t>
  </si>
  <si>
    <t>Tableau huile paysage cadre NIII noir</t>
  </si>
  <si>
    <t>MAISONS ET RIVIÈRE</t>
  </si>
  <si>
    <t>BOI 160</t>
  </si>
  <si>
    <t>BICUIT GUÉNOLÉ</t>
  </si>
  <si>
    <t>GUÉNOLÉ</t>
  </si>
  <si>
    <t>230 X 230 MM</t>
  </si>
  <si>
    <t>BOU 133/3</t>
  </si>
  <si>
    <t>Bougeoir losange tôle émaillée bleu</t>
  </si>
  <si>
    <t>MÉTAL LOSANGE</t>
  </si>
  <si>
    <t>BOU 162</t>
  </si>
  <si>
    <t>BOI 163</t>
  </si>
  <si>
    <t>BOIS MOTIF FLEURS</t>
  </si>
  <si>
    <t>BOI 164</t>
  </si>
  <si>
    <t>MÉDICAL CYNÉFLUINE</t>
  </si>
  <si>
    <t>VERT ET VIOLET</t>
  </si>
  <si>
    <t>BOI 165</t>
  </si>
  <si>
    <t>MÉDICAL PASTILLES</t>
  </si>
  <si>
    <t>SALMON</t>
  </si>
  <si>
    <t>BOI 166</t>
  </si>
  <si>
    <t>VÉE</t>
  </si>
  <si>
    <t>BOI 167</t>
  </si>
  <si>
    <t>MOURLOT ALLÉE</t>
  </si>
  <si>
    <t>VALLERY-RADOT</t>
  </si>
  <si>
    <t>TAB 194</t>
  </si>
  <si>
    <t>OISEAU AIGLE HUILE SUR BOIS</t>
  </si>
  <si>
    <t>310MM x 370MM</t>
  </si>
  <si>
    <t>TAB 195/01</t>
  </si>
  <si>
    <t>Photographie sous verre femme assise M.l peinte noire</t>
  </si>
  <si>
    <t>Tableau gravure N&amp;B Paysage Vue sur Lac Heidelberg</t>
  </si>
  <si>
    <t>VILLE ET LAC</t>
  </si>
  <si>
    <t>PAVÉ DE VERRE</t>
  </si>
  <si>
    <t>CEN 095</t>
  </si>
  <si>
    <t>CEN 096</t>
  </si>
  <si>
    <t>TABLEAU MARINE</t>
  </si>
  <si>
    <t>CHROMOLITHOGRAPHIE DU PORT DE BREST</t>
  </si>
  <si>
    <t>CEN 099</t>
  </si>
  <si>
    <t>CEN 100</t>
  </si>
  <si>
    <t>VERRE TEINTÉ CARRÉ</t>
  </si>
  <si>
    <t>CEN 101</t>
  </si>
  <si>
    <t>RENAULT</t>
  </si>
  <si>
    <t>CEN 102</t>
  </si>
  <si>
    <t>CEN 103</t>
  </si>
  <si>
    <t>BOURGEOIS</t>
  </si>
  <si>
    <t>CEN 104</t>
  </si>
  <si>
    <t>CÉRAMIQUE RECTANGULAIRE</t>
  </si>
  <si>
    <t>CEN 105</t>
  </si>
  <si>
    <t>CEN 106</t>
  </si>
  <si>
    <t>ARGENTÉ</t>
  </si>
  <si>
    <t>CAL 107</t>
  </si>
  <si>
    <t>ÉCOSSAIS RECTANGULAIRE</t>
  </si>
  <si>
    <t>COU 035</t>
  </si>
  <si>
    <t>COU 036</t>
  </si>
  <si>
    <t>COU 037</t>
  </si>
  <si>
    <t>DE TÊTE</t>
  </si>
  <si>
    <t>33X16</t>
  </si>
  <si>
    <t>CEN 080</t>
  </si>
  <si>
    <t>PUBLICITAIRE ALUMINIUM</t>
  </si>
  <si>
    <t xml:space="preserve"> BON</t>
  </si>
  <si>
    <t>CEN 081</t>
  </si>
  <si>
    <t>CEN 082</t>
  </si>
  <si>
    <t>PETER STUYVESANT</t>
  </si>
  <si>
    <t>Tableau gravure médaillon Christ cadre noir et doré</t>
  </si>
  <si>
    <t>Piste de dés plastique rouge tapis vert</t>
  </si>
  <si>
    <t>BAR CAFÉ JEU</t>
  </si>
  <si>
    <t>POR 098</t>
  </si>
  <si>
    <t>PIED BOIS 2 TIGES</t>
  </si>
  <si>
    <t>BUREAU ADMINISTRATIF SALLE DE BAINS</t>
  </si>
  <si>
    <t>HT 820 MM</t>
  </si>
  <si>
    <t>POR 099</t>
  </si>
  <si>
    <t>PORTE-DRAPEAUX</t>
  </si>
  <si>
    <t>ÉCUSSON RF</t>
  </si>
  <si>
    <t>BLEU BLANC ROUGE DORÉ</t>
  </si>
  <si>
    <t>POR 100</t>
  </si>
  <si>
    <t>STA 021</t>
  </si>
  <si>
    <t>BOUDDHA PIERRE</t>
  </si>
  <si>
    <t>ASIE INDE</t>
  </si>
  <si>
    <t>STA 022</t>
  </si>
  <si>
    <t>BOUDHA THAÏLANDAIS</t>
  </si>
  <si>
    <t>STA 023</t>
  </si>
  <si>
    <t>DÉESSE THAÏLANDAISE</t>
  </si>
  <si>
    <t>STA 024</t>
  </si>
  <si>
    <t>TABLEAU PHOTAGRAPHIE HOMME</t>
  </si>
  <si>
    <t>Photographie vieil homme béret bleu cadre bois doré</t>
  </si>
  <si>
    <t>250MM x 320MM</t>
  </si>
  <si>
    <t>TAB 431</t>
  </si>
  <si>
    <t>270MM X 335MM</t>
  </si>
  <si>
    <t>TAB 212</t>
  </si>
  <si>
    <t>BAGNOLLES DE L’ORME CADRE BUREAU</t>
  </si>
  <si>
    <t>MARRON ET ORANGE</t>
  </si>
  <si>
    <t>250MM x 295MM</t>
  </si>
  <si>
    <t>TAB 213</t>
  </si>
  <si>
    <t>AJACCIO</t>
  </si>
  <si>
    <t>590MM x 240MM</t>
  </si>
  <si>
    <t>TAB 214</t>
  </si>
  <si>
    <t>LOURDES</t>
  </si>
  <si>
    <t xml:space="preserve"> x  MM</t>
  </si>
  <si>
    <t>TAB 215</t>
  </si>
  <si>
    <t>MARRON GRIS BLANC NOIR</t>
  </si>
  <si>
    <t>620MM x 770MM</t>
  </si>
  <si>
    <t>TRI 250</t>
  </si>
  <si>
    <t>100 MM</t>
  </si>
  <si>
    <t>COU 145</t>
  </si>
  <si>
    <t>180 MM</t>
  </si>
  <si>
    <t>COU 146</t>
  </si>
  <si>
    <t>CEN 147</t>
  </si>
  <si>
    <t>DIA 80MM</t>
  </si>
  <si>
    <t>COU 148</t>
  </si>
  <si>
    <t>AIR FRANCE</t>
  </si>
  <si>
    <t>DIA 50MM</t>
  </si>
  <si>
    <t>COU 149</t>
  </si>
  <si>
    <t>RONDE AILES PAPILLON</t>
  </si>
  <si>
    <t>DIA 30MM</t>
  </si>
  <si>
    <t>COU 150</t>
  </si>
  <si>
    <t>FORME FEUILLE MOTIF FLEURS</t>
  </si>
  <si>
    <t>LG 60MM</t>
  </si>
  <si>
    <t>CAS 151</t>
  </si>
  <si>
    <t>CASSEROLES</t>
  </si>
  <si>
    <t>BATTERIE CUIVRE</t>
  </si>
  <si>
    <t>CEN 152</t>
  </si>
  <si>
    <t>ALBATRHE</t>
  </si>
  <si>
    <t>120MM x 120MM</t>
  </si>
  <si>
    <t>CAF 153</t>
  </si>
  <si>
    <t>VENUS DE MILO</t>
  </si>
  <si>
    <t>TAB 222</t>
  </si>
  <si>
    <t>TABLEAU PHOTAGRAPHIE COLORIÉE</t>
  </si>
  <si>
    <t>CHAMBRE</t>
  </si>
  <si>
    <t>260MM x 200MM</t>
  </si>
  <si>
    <t>TAB 223</t>
  </si>
  <si>
    <t>TAB 167</t>
  </si>
  <si>
    <t>PERSONNALITÉ CHIRAC</t>
  </si>
  <si>
    <t>510MM x 710MM</t>
  </si>
  <si>
    <t>300MM x 395MM</t>
  </si>
  <si>
    <t>TAB 090</t>
  </si>
  <si>
    <t>TABLEAU NATURE MORTE ANIMALIER</t>
  </si>
  <si>
    <t>Bougeoir rond tôle émaillée blanc</t>
  </si>
  <si>
    <t>HT 330MM  DIA 240MM</t>
  </si>
  <si>
    <t>COR 045</t>
  </si>
  <si>
    <t>BLEU ARGENT</t>
  </si>
  <si>
    <t>HT 70 MM</t>
  </si>
  <si>
    <t>BOI 137</t>
  </si>
  <si>
    <t>Boite à thé chinoise XIXè noir et doré</t>
  </si>
  <si>
    <t>CORBEILLE À COURRIER</t>
  </si>
  <si>
    <t>Porte courrier fil de fer doré à 4 étages</t>
  </si>
  <si>
    <t>BUREAU + SUPPORT</t>
  </si>
  <si>
    <t>260MM x 340MM x 360MM</t>
  </si>
  <si>
    <t>COR 047</t>
  </si>
  <si>
    <t xml:space="preserve">Banettes fil de fer doré </t>
  </si>
  <si>
    <t>BUREAU</t>
  </si>
  <si>
    <t>280MM x 330MM x 70MM</t>
  </si>
  <si>
    <t>COR 048</t>
  </si>
  <si>
    <t>BUREAU PLASTIQUE</t>
  </si>
  <si>
    <t>300 X 370MM x 220MM</t>
  </si>
  <si>
    <t>BOI 101</t>
  </si>
  <si>
    <t>MERCERIE POULETTE AU COQ</t>
  </si>
  <si>
    <t>BLEO</t>
  </si>
  <si>
    <t>190MM x 130MM x 60MM</t>
  </si>
  <si>
    <t>BAS 102</t>
  </si>
  <si>
    <t>BASSINE PLATEAU</t>
  </si>
  <si>
    <t>CÉRAMIQUE FLEURS AJ VESSIE</t>
  </si>
  <si>
    <t>LAM 097</t>
  </si>
  <si>
    <t xml:space="preserve"> PAPILLONS CHROMOLITHOGRAPHIES</t>
  </si>
  <si>
    <t>TAB 082</t>
  </si>
  <si>
    <t>CHROMOLITHOGRAPHIE PORT DE SAINT-SERVAN</t>
  </si>
  <si>
    <t>350MM x 250MM</t>
  </si>
  <si>
    <t>TAP 078</t>
  </si>
  <si>
    <t>TAPIS</t>
  </si>
  <si>
    <t>Tapis laine vert étoile centrale 2m x 3m</t>
  </si>
  <si>
    <t>LAINE</t>
  </si>
  <si>
    <t>MAROCAIN XIX</t>
  </si>
  <si>
    <t>2000MM x 3080 MM</t>
  </si>
  <si>
    <t>TAP 311</t>
  </si>
  <si>
    <t>Tapis laine PM afghan orange et rouge</t>
  </si>
  <si>
    <t>LAINE PETIT FORMAT</t>
  </si>
  <si>
    <t>AFGHAN 30 CONTEMPORAIN XIX</t>
  </si>
  <si>
    <t>ROUGE BORDEAUX</t>
  </si>
  <si>
    <t>Tableau huile sur toile nature morte choux et oignons</t>
  </si>
  <si>
    <t>HUILE LÉGUMES</t>
  </si>
  <si>
    <t>DAUMONT</t>
  </si>
  <si>
    <t>650 x 505 MM</t>
  </si>
  <si>
    <t>MYNN</t>
  </si>
  <si>
    <t>TAB 185</t>
  </si>
  <si>
    <t>SUR BOIS ROUTE DE MONTAGNE</t>
  </si>
  <si>
    <t>SHEHU MENTOR</t>
  </si>
  <si>
    <t>485 x 630 MM</t>
  </si>
  <si>
    <t>TAB 238</t>
  </si>
  <si>
    <t>HAMEAU</t>
  </si>
  <si>
    <t>E. MAUPIN</t>
  </si>
  <si>
    <t>510MM x 425MM</t>
  </si>
  <si>
    <t>TAB 239</t>
  </si>
  <si>
    <t>GRUE</t>
  </si>
  <si>
    <t>TAB 240</t>
  </si>
  <si>
    <t>INDIENNE</t>
  </si>
  <si>
    <t>70 X 70 MM</t>
  </si>
  <si>
    <t>VERT ET NOIR</t>
  </si>
  <si>
    <t>BOI 191</t>
  </si>
  <si>
    <t>BOITE ARCHIVE</t>
  </si>
  <si>
    <t>BLANC ET NOIR</t>
  </si>
  <si>
    <t>BOI 192</t>
  </si>
  <si>
    <t>ARCHIVE DE BUREAU DIVERS</t>
  </si>
  <si>
    <t>BAL 193</t>
  </si>
  <si>
    <t>BALANCE DE BUREAU</t>
  </si>
  <si>
    <t>PESE LETTRE MÉTAL</t>
  </si>
  <si>
    <t>BAL 194</t>
  </si>
  <si>
    <t>BALANCE DE SALLE DE BAIN</t>
  </si>
  <si>
    <t>PESE PERSONNE</t>
  </si>
  <si>
    <t>TÉRAILLON</t>
  </si>
  <si>
    <t>COU 158</t>
  </si>
  <si>
    <t>COUPELLE DE BAR</t>
  </si>
  <si>
    <t>Coupelle de bar plastique rose</t>
  </si>
  <si>
    <t>REND MONNAIE</t>
  </si>
  <si>
    <t>BOU 195</t>
  </si>
  <si>
    <t>610 x 800 MM</t>
  </si>
  <si>
    <t>TAB 247</t>
  </si>
  <si>
    <t xml:space="preserve">Tableau sous verre gravure paysage vue village </t>
  </si>
  <si>
    <t>RUE</t>
  </si>
  <si>
    <t>TABLEAU REPRODUCTION ANIMALIER</t>
  </si>
  <si>
    <t>POISSON</t>
  </si>
  <si>
    <t>MM  x MM</t>
  </si>
  <si>
    <t>TAB 196</t>
  </si>
  <si>
    <t>TABLEAU ANIMAUX NATURALISES</t>
  </si>
  <si>
    <t>110MM x 150MM</t>
  </si>
  <si>
    <t>PAPILLONS</t>
  </si>
  <si>
    <t>FEMME ET HOMME</t>
  </si>
  <si>
    <t>NOIR, BLANC DORÉ</t>
  </si>
  <si>
    <t>410MM x 370MM</t>
  </si>
  <si>
    <t>TAB 072</t>
  </si>
  <si>
    <t>TAB 135</t>
  </si>
  <si>
    <t>GRIS DORÉ</t>
  </si>
  <si>
    <t>TAB 136</t>
  </si>
  <si>
    <t>CERAMIQUE AJ CARTON</t>
  </si>
  <si>
    <t>VERT NOIR</t>
  </si>
  <si>
    <t>LAM 108</t>
  </si>
  <si>
    <t>LAM 094/01</t>
  </si>
  <si>
    <t>EM+</t>
  </si>
  <si>
    <t>LAM 110</t>
  </si>
  <si>
    <t>CRISTAL AJ TISSU PLISSE</t>
  </si>
  <si>
    <t>TRANSPARENT VIOLET PARME</t>
  </si>
  <si>
    <t>GILBERT PINX</t>
  </si>
  <si>
    <t>320MM x 263MM</t>
  </si>
  <si>
    <t>TAB 073</t>
  </si>
  <si>
    <t>TABLEAU PHOTAGRAPHIE MILITAIRE</t>
  </si>
  <si>
    <t>REMISE DE MÉDAILLE</t>
  </si>
  <si>
    <t>243MM x 300MM</t>
  </si>
  <si>
    <t>TAB 074</t>
  </si>
  <si>
    <t>TABLEAU PHOTAGRAPHIE FAMILLE</t>
  </si>
  <si>
    <t>CADRE BUREAU</t>
  </si>
  <si>
    <t>285MM x 230MM</t>
  </si>
  <si>
    <t>TAB 075/01</t>
  </si>
  <si>
    <t>2 ENFANTS</t>
  </si>
  <si>
    <t>270MM x 332MM</t>
  </si>
  <si>
    <t>TAB 076</t>
  </si>
  <si>
    <t>TABLEAU RELIGIEUX GRAVURE</t>
  </si>
  <si>
    <t>150MM x 150MM</t>
  </si>
  <si>
    <t>POR 096</t>
  </si>
  <si>
    <t>CHENE VERNIS</t>
  </si>
  <si>
    <t>PIS 097</t>
  </si>
  <si>
    <t>PISTE DE DÉS</t>
  </si>
  <si>
    <t>Photographie couple "Les boudeurs" cadre corne</t>
  </si>
  <si>
    <t>COUPLE VIEUX</t>
  </si>
  <si>
    <t>255MM x 195MM</t>
  </si>
  <si>
    <t>TAB 149</t>
  </si>
  <si>
    <t>COUPLE</t>
  </si>
  <si>
    <t>430MM x 370MM</t>
  </si>
  <si>
    <t>TAB 150</t>
  </si>
  <si>
    <t>COUPLE ET ENFANTS</t>
  </si>
  <si>
    <t>470MM x 370MM</t>
  </si>
  <si>
    <t>TAB 151</t>
  </si>
  <si>
    <t>TABLEAU PHOTAGRAPHIE NATURISTE</t>
  </si>
  <si>
    <t>SOUS VERRE</t>
  </si>
  <si>
    <t>130MM x 180MM</t>
  </si>
  <si>
    <t>TAB 152</t>
  </si>
  <si>
    <t>520MM x 250MM</t>
  </si>
  <si>
    <t>TAB 153</t>
  </si>
  <si>
    <t>TABLEAU PAYSAGE PEINTURE SUR VERRE</t>
  </si>
  <si>
    <t>PUBLICITÉ VETEMENTS J. DULON</t>
  </si>
  <si>
    <t>170MM x 250MM</t>
  </si>
  <si>
    <t>TAB 211</t>
  </si>
  <si>
    <t>C.P. COLORIÉE NICE</t>
  </si>
  <si>
    <t>245MM x 245MM</t>
  </si>
  <si>
    <t>1600MM x 1700MM</t>
  </si>
  <si>
    <t>TABLEAU CONTEMPORAIN</t>
  </si>
  <si>
    <t>Tableau contemporain gravure “Carré” G. Rinkler 0,62m x 0,77m</t>
  </si>
  <si>
    <t>GRAVURES</t>
  </si>
  <si>
    <t>GISELA RINKLER</t>
  </si>
  <si>
    <t>CAF 144</t>
  </si>
  <si>
    <t>COU 131</t>
  </si>
  <si>
    <t>COQUILLAGE</t>
  </si>
  <si>
    <t>TURQUOISE</t>
  </si>
  <si>
    <t>LAM 114</t>
  </si>
  <si>
    <t>LAMPE STREAMLINE</t>
  </si>
  <si>
    <t>CHARLOTTE PERRIAND</t>
  </si>
  <si>
    <t>PHILIPS</t>
  </si>
  <si>
    <t>BLANC CREME</t>
  </si>
  <si>
    <t>LAM 115</t>
  </si>
  <si>
    <t>METAL OPALINE</t>
  </si>
  <si>
    <t>LAM 117/01</t>
  </si>
  <si>
    <t>LAMPE POCHE</t>
  </si>
  <si>
    <t>Lampe de poche ancienne métal rouge</t>
  </si>
  <si>
    <t>LAM 117/02</t>
  </si>
  <si>
    <t>Lampe de poche ancienne métal gris</t>
  </si>
  <si>
    <t>LIV 118</t>
  </si>
  <si>
    <t>MISSEL</t>
  </si>
  <si>
    <t>LAM 119</t>
  </si>
  <si>
    <t>ROSE ET BLANCHE</t>
  </si>
  <si>
    <t>LAM 120</t>
  </si>
  <si>
    <t>FER BLANC</t>
  </si>
  <si>
    <t>LAM 121</t>
  </si>
  <si>
    <t>LAM 122</t>
  </si>
  <si>
    <t>STA 037</t>
  </si>
  <si>
    <t>FEMME AFRICAINE PORTEUSE D’EAU</t>
  </si>
  <si>
    <t>AFRICAIN</t>
  </si>
  <si>
    <t>STA 043</t>
  </si>
  <si>
    <t>TÊTE DE CHEVAL</t>
  </si>
  <si>
    <t>565 x 420 MM</t>
  </si>
  <si>
    <t>STA 028</t>
  </si>
  <si>
    <t>OISEAU CORNE PERROQUET</t>
  </si>
  <si>
    <t>TAB 224</t>
  </si>
  <si>
    <t>TABLEAU PAYSAGE GOUACHE</t>
  </si>
  <si>
    <t>TAB 169</t>
  </si>
  <si>
    <t>TAB 168</t>
  </si>
  <si>
    <t>PERSONNALITÉ STALINE</t>
  </si>
  <si>
    <t>BOU 134</t>
  </si>
  <si>
    <t>BOU 135</t>
  </si>
  <si>
    <t>PERSONNALITÉ MARX</t>
  </si>
  <si>
    <t>TAB 170</t>
  </si>
  <si>
    <t>OISEAUX PERRUCHES CHROMOLITHOGRAPHIES</t>
  </si>
  <si>
    <t>J. GOULD</t>
  </si>
  <si>
    <t>315MM x 250MM</t>
  </si>
  <si>
    <t>TAB 091</t>
  </si>
  <si>
    <t>Tableaux chromo oiseaux cadre doré M.l peint</t>
  </si>
  <si>
    <t>OISEAUX CHROMOLITHOGRAPHIES</t>
  </si>
  <si>
    <t>THÉ CHINOIS</t>
  </si>
  <si>
    <t>NOIR ET DORÉ</t>
  </si>
  <si>
    <t>BOI 138</t>
  </si>
  <si>
    <t>BOIS BUIS</t>
  </si>
  <si>
    <t>RO 220 MM</t>
  </si>
  <si>
    <t>BOI 139</t>
  </si>
  <si>
    <t>BOI 140</t>
  </si>
  <si>
    <t>BOITE À FICHES</t>
  </si>
  <si>
    <t>ADMINISTRATIVE BOIS</t>
  </si>
  <si>
    <t>150MM x 220MM x 105MM</t>
  </si>
  <si>
    <t>HOR 016</t>
  </si>
  <si>
    <t>MURALE BOIS</t>
  </si>
  <si>
    <t>400 x 120 x 520MM</t>
  </si>
  <si>
    <t>LAM 095</t>
  </si>
  <si>
    <t>METAL CHROME</t>
  </si>
  <si>
    <t>LAM 096</t>
  </si>
  <si>
    <t>Tableau chromo Scarabé cadre doré 22,5cm x 32cm</t>
  </si>
  <si>
    <t>SCARABÉ CHROMOLITHOGRAPHIES</t>
  </si>
  <si>
    <t>225MM x 320MM</t>
  </si>
  <si>
    <t>TAB 095</t>
  </si>
  <si>
    <t>HUILE SUR BOIS FLEURS</t>
  </si>
  <si>
    <t>320 x 260 MM</t>
  </si>
  <si>
    <t>TAB 180</t>
  </si>
  <si>
    <t>HUILE SUR BOIS FLEURS ROSES</t>
  </si>
  <si>
    <t>305 x 355 MM</t>
  </si>
  <si>
    <t>TAB 181</t>
  </si>
  <si>
    <t>DESSIN VASE FLEURI</t>
  </si>
  <si>
    <t>370 x 470 MM</t>
  </si>
  <si>
    <t>TAB 182</t>
  </si>
  <si>
    <t>Tableau dessin capucines cadre doré</t>
  </si>
  <si>
    <t>DESSIN FLEURS CAPUCINES</t>
  </si>
  <si>
    <t>345MM x 350 MM</t>
  </si>
  <si>
    <t>TAB 183</t>
  </si>
  <si>
    <t>DESSIN FLEURS</t>
  </si>
  <si>
    <t>HAŸ</t>
  </si>
  <si>
    <t>290 x 370 MM</t>
  </si>
  <si>
    <t>TAB 184</t>
  </si>
  <si>
    <t>420MM x 340MM</t>
  </si>
  <si>
    <t>TAB 236</t>
  </si>
  <si>
    <t>Tableau huile “Rue de Village” cadre bois</t>
  </si>
  <si>
    <t>RUE VILLAGE</t>
  </si>
  <si>
    <t>DORE</t>
  </si>
  <si>
    <t>460MM x 410MM</t>
  </si>
  <si>
    <t>TAB 237</t>
  </si>
  <si>
    <t>BONBON BÉTISE DE CAMBRAI</t>
  </si>
  <si>
    <t>CUISINE ENFANT</t>
  </si>
  <si>
    <t>BOI 156</t>
  </si>
  <si>
    <t>CARTON DESSIN ENFANT</t>
  </si>
  <si>
    <t>BOI 157</t>
  </si>
  <si>
    <t>ROUGE ET JAUNE</t>
  </si>
  <si>
    <t>HT 130 MM</t>
  </si>
  <si>
    <t>BOI 158</t>
  </si>
  <si>
    <t>BOI 159</t>
  </si>
  <si>
    <t>ARCHIVE DE BUREAU</t>
  </si>
  <si>
    <t>BOIS FORMICA</t>
  </si>
  <si>
    <t>MARRON NOIR</t>
  </si>
  <si>
    <t>BUR 227</t>
  </si>
  <si>
    <t>BUREAU À CAISSON</t>
  </si>
  <si>
    <t>BOIS MÉTAL</t>
  </si>
  <si>
    <t>20.00</t>
  </si>
  <si>
    <t>BUR 228</t>
  </si>
  <si>
    <t>BUREAU À CAISSONS</t>
  </si>
  <si>
    <t>Bureau double caisson métal et skaï marron</t>
  </si>
  <si>
    <t>MÉTAL SKAÏ</t>
  </si>
  <si>
    <t>1210MM x 610MM x 8OOMM</t>
  </si>
  <si>
    <t>BUR 229</t>
  </si>
  <si>
    <t>2300MM x 940MM x 800MM</t>
  </si>
  <si>
    <t>BUF 230</t>
  </si>
  <si>
    <t>Buffet administratif bois dessus formica noir</t>
  </si>
  <si>
    <t>BOULIER</t>
  </si>
  <si>
    <t>BOIS RUSSE</t>
  </si>
  <si>
    <t>BOU 196</t>
  </si>
  <si>
    <t>CUIVRE ARABE</t>
  </si>
  <si>
    <t>BRO 197</t>
  </si>
  <si>
    <t>HOUDÉ</t>
  </si>
  <si>
    <t>BOI 168</t>
  </si>
  <si>
    <t>NEUTROSES</t>
  </si>
  <si>
    <t>BOI 169</t>
  </si>
  <si>
    <t>MÉDICAL COMPRESSES ALU</t>
  </si>
  <si>
    <t>BOI 170</t>
  </si>
  <si>
    <t>CUISINE ALU</t>
  </si>
  <si>
    <t>E. BÉCHARD</t>
  </si>
  <si>
    <t>325MM x 425MM</t>
  </si>
  <si>
    <t>TAB 248</t>
  </si>
  <si>
    <t>VILLE DE LYON</t>
  </si>
  <si>
    <t>ROGATIEN LE NAIL</t>
  </si>
  <si>
    <t>140MM x 180MM</t>
  </si>
  <si>
    <t>TAB 197</t>
  </si>
  <si>
    <t>TABLEAU RELIGIEUX</t>
  </si>
  <si>
    <t>FILLE</t>
  </si>
  <si>
    <t>185MM  x 185MM</t>
  </si>
  <si>
    <t>TAB 137</t>
  </si>
  <si>
    <t>CADRE BUREAU FILLE</t>
  </si>
  <si>
    <t>95MM  x 150MM</t>
  </si>
  <si>
    <t>TAB 138</t>
  </si>
  <si>
    <t>CADRE DE BUREAU</t>
  </si>
  <si>
    <t>200MM x 260MM</t>
  </si>
  <si>
    <t>TAB 139</t>
  </si>
  <si>
    <t>LAM 111</t>
  </si>
  <si>
    <t>MARBRE AJ TISSU PLISSE</t>
  </si>
  <si>
    <t>MIR 032</t>
  </si>
  <si>
    <t>Petit miroir oval à poser</t>
  </si>
  <si>
    <t>OVALE SUR PIED</t>
  </si>
  <si>
    <t>MIR 033</t>
  </si>
  <si>
    <t>Petit miroir tissu velour violet</t>
  </si>
  <si>
    <t>TISSU VELOUR</t>
  </si>
  <si>
    <t>MON 030</t>
  </si>
  <si>
    <t>MONNAYEUR</t>
  </si>
  <si>
    <t>BAR CAFÉ MAGASIN</t>
  </si>
  <si>
    <t>MON 031</t>
  </si>
  <si>
    <t>EUROS PLASTIQUE</t>
  </si>
  <si>
    <t>PLA 101</t>
  </si>
  <si>
    <t>LAQUÉ DE CHINE</t>
  </si>
  <si>
    <t>TAB 145</t>
  </si>
  <si>
    <t>365MM x 465MM</t>
  </si>
  <si>
    <t>TAB 146</t>
  </si>
  <si>
    <t>220MM x 290MM</t>
  </si>
  <si>
    <t>TAB 147</t>
  </si>
  <si>
    <t>Cadre tissu soie brodé photo de mariage</t>
  </si>
  <si>
    <t>FEMME</t>
  </si>
  <si>
    <t>200MM x 320MM</t>
  </si>
  <si>
    <t>TAB 148</t>
  </si>
  <si>
    <t>CHROMOLITHOGRAPHIE VIERGE MARIE</t>
  </si>
  <si>
    <t>220MM x 270MM</t>
  </si>
  <si>
    <t>TAB 206</t>
  </si>
  <si>
    <t>CHROMOLITHOGRAPHIE VIERGE CADRE BUREAU</t>
  </si>
  <si>
    <t>255MM x 315MM</t>
  </si>
  <si>
    <t>TAB 207</t>
  </si>
  <si>
    <t>CHROMOLITHOGRAPHIE VIERGE</t>
  </si>
  <si>
    <t>235MM x 290MM</t>
  </si>
  <si>
    <t>TAB 208</t>
  </si>
  <si>
    <t>TAB 210</t>
  </si>
  <si>
    <t>TABLEAU PHOTOGRAPHIE PAYSAGE</t>
  </si>
  <si>
    <t>C.P. COLORIÉE TROUVILLE</t>
  </si>
  <si>
    <t>140 x 135 MM</t>
  </si>
  <si>
    <t>TAB 209</t>
  </si>
  <si>
    <t>TIS 103</t>
  </si>
  <si>
    <t>COTON AJOURÉ PAPILLONS ET ANGES</t>
  </si>
  <si>
    <t>1800 x 2000</t>
  </si>
  <si>
    <t>TIS 104</t>
  </si>
  <si>
    <t>COTON AJOURÉ FLEURS</t>
  </si>
  <si>
    <t>1500 x 1300</t>
  </si>
  <si>
    <t>TIS 105</t>
  </si>
  <si>
    <t>CROCHET</t>
  </si>
  <si>
    <t>COU 141</t>
  </si>
  <si>
    <t>COUPE À FRUIT</t>
  </si>
  <si>
    <t>RONDE</t>
  </si>
  <si>
    <t>HT. 150</t>
  </si>
  <si>
    <t>COR 142</t>
  </si>
  <si>
    <t>CORBEILLE A FRUITS</t>
  </si>
  <si>
    <t>OVALE FILS MÉTALIQUES</t>
  </si>
  <si>
    <t>CAR 143</t>
  </si>
  <si>
    <t>VERRE AC BOUCHON</t>
  </si>
  <si>
    <t>HT 380MM</t>
  </si>
  <si>
    <t>COU 179</t>
  </si>
  <si>
    <t>COUTEAUX A POISSON IVOIRE</t>
  </si>
  <si>
    <t>COR 180</t>
  </si>
  <si>
    <t>CORBEILLE A PAPIER</t>
  </si>
  <si>
    <t>COU 181</t>
  </si>
  <si>
    <t>EDREDONS PETITS FORMATS</t>
  </si>
  <si>
    <t>50X22</t>
  </si>
  <si>
    <t>COU 182</t>
  </si>
  <si>
    <t>VELOUR CARRE</t>
  </si>
  <si>
    <t>ROUGE OCRE</t>
  </si>
  <si>
    <t>60X50</t>
  </si>
  <si>
    <t>COU 183</t>
  </si>
  <si>
    <t>CŒUR</t>
  </si>
  <si>
    <t>170MM x 170MM</t>
  </si>
  <si>
    <t>CAG 184</t>
  </si>
  <si>
    <t>CAGE A OISEAU</t>
  </si>
  <si>
    <t>550MM x 340MM X 380MM</t>
  </si>
  <si>
    <t>LAMPE METAL</t>
  </si>
  <si>
    <t>METAL CHROME AJ METAL</t>
  </si>
  <si>
    <t>LIV 123</t>
  </si>
  <si>
    <t>LIVRE ENFANT AVANT 1940</t>
  </si>
  <si>
    <t>LIV 124</t>
  </si>
  <si>
    <t>LIVRE D’ECOLE</t>
  </si>
  <si>
    <t>CAR 155</t>
  </si>
  <si>
    <t>ALU POIGNÉE BACHÉLITE</t>
  </si>
  <si>
    <t>1.00</t>
  </si>
  <si>
    <t>10.00</t>
  </si>
  <si>
    <t>COU 154</t>
  </si>
  <si>
    <t xml:space="preserve">OVALE FAÎENCE </t>
  </si>
  <si>
    <t>LG 100MM</t>
  </si>
  <si>
    <t>MAP  034</t>
  </si>
  <si>
    <t>MAP MONDE</t>
  </si>
  <si>
    <t>ELECTRIQUE</t>
  </si>
  <si>
    <t>DIAM 330</t>
  </si>
  <si>
    <t>MAP  035</t>
  </si>
  <si>
    <t>DIAM 280</t>
  </si>
  <si>
    <t>MAP  036</t>
  </si>
  <si>
    <t>DESERT MAROCAIN OUARZAZAT</t>
  </si>
  <si>
    <t>C. REVEL</t>
  </si>
  <si>
    <t>290MM x 200MM</t>
  </si>
  <si>
    <t>TAB 225</t>
  </si>
  <si>
    <t>PERSONNALITÉ LÉNINE</t>
  </si>
  <si>
    <t>TAB 171</t>
  </si>
  <si>
    <t>PORTRAIT CAPITAINE</t>
  </si>
  <si>
    <t>320MM x 380MM</t>
  </si>
  <si>
    <t>TAB 172</t>
  </si>
  <si>
    <t>CAMPEMENT</t>
  </si>
  <si>
    <t>145MM x 10 MM</t>
  </si>
  <si>
    <t>TAB 173</t>
  </si>
  <si>
    <t>DIEN BIEN PHU</t>
  </si>
  <si>
    <t>250MM x 250MM</t>
  </si>
  <si>
    <t>DORÉ NOIR</t>
  </si>
  <si>
    <t>180MM x 240MM</t>
  </si>
  <si>
    <t>TAB 092</t>
  </si>
  <si>
    <t>OISEAUX CHROMOLITHOGRAPHIE</t>
  </si>
  <si>
    <t>265MM x 475MM</t>
  </si>
  <si>
    <t>TAB 093</t>
  </si>
  <si>
    <t>TABLEAU NATURE MORTE FLORAL</t>
  </si>
  <si>
    <t>Tableau huile sur toile bouquet fleurs</t>
  </si>
  <si>
    <t>HUILE SUR BOIS FLEURS BOUQUET</t>
  </si>
  <si>
    <t>OCRE</t>
  </si>
  <si>
    <t>380MM x 460MM</t>
  </si>
  <si>
    <t>TAB 094</t>
  </si>
  <si>
    <t>TAB 178</t>
  </si>
  <si>
    <t>HUILE FLEURS GLAÏEULS</t>
  </si>
  <si>
    <t>bleu rouge</t>
  </si>
  <si>
    <t>270MM x 190MM</t>
  </si>
  <si>
    <t>TAB 179</t>
  </si>
  <si>
    <t>Tableau huile bouquet de fleurs dans vase bas</t>
  </si>
  <si>
    <t>MVSN</t>
  </si>
  <si>
    <t>TAB 233</t>
  </si>
  <si>
    <t>SUR BOIS MAISON</t>
  </si>
  <si>
    <t>GUÈNON</t>
  </si>
  <si>
    <t>215MM x 275MM</t>
  </si>
  <si>
    <t>TAB 234</t>
  </si>
  <si>
    <t>ÉGLISE NOTRE DAME DE BÉHUARD</t>
  </si>
  <si>
    <t>M. SAUNIER</t>
  </si>
  <si>
    <t>185MM x 280MM</t>
  </si>
  <si>
    <t>TAB 235</t>
  </si>
  <si>
    <t>Tableau huile “Champs de foin” cadre bois 42cm x 34cm</t>
  </si>
  <si>
    <t>SUR BOIS CHAMPS</t>
  </si>
  <si>
    <t>DOR2</t>
  </si>
  <si>
    <t>CUISINE ANGLAIS ENFANT</t>
  </si>
  <si>
    <t>PASCALL</t>
  </si>
  <si>
    <t>BOI 154</t>
  </si>
  <si>
    <t>MÉTAL BONBON ANGLAIS</t>
  </si>
  <si>
    <t>LOUIS SHERRY</t>
  </si>
  <si>
    <t>BEIGE ET ROSE</t>
  </si>
  <si>
    <t>BOI 155</t>
  </si>
  <si>
    <t>400MM x 300MM x 680MM</t>
  </si>
  <si>
    <t>ARM 019</t>
  </si>
  <si>
    <t>VITRÉE BOIS PEINT</t>
  </si>
  <si>
    <t>400MM x 230MM x 770MM</t>
  </si>
  <si>
    <t>APP 020</t>
  </si>
  <si>
    <t>APPAREIL PHOTO NUMÉRIQUE</t>
  </si>
  <si>
    <t>CANON</t>
  </si>
  <si>
    <t>BOI 190</t>
  </si>
  <si>
    <t>Boites d’archive carton moucheté vert et noir</t>
  </si>
  <si>
    <t>Eventail géant décoratif papier perruches</t>
  </si>
  <si>
    <t>PAPIER PEINT GRAND FORMAT</t>
  </si>
  <si>
    <t>ASIE JAPONAIS</t>
  </si>
  <si>
    <t>1110MM x 760MM</t>
  </si>
  <si>
    <t>ETA 011</t>
  </si>
  <si>
    <t>TÔLE PERFORÉE 5 PLATEAUX</t>
  </si>
  <si>
    <t>TOMADO</t>
  </si>
  <si>
    <t>JAUNE GRIS BLEU</t>
  </si>
  <si>
    <t>ETA 012</t>
  </si>
  <si>
    <t>TÔLE 2 PLATEAUX</t>
  </si>
  <si>
    <t>1950 DESIGN</t>
  </si>
  <si>
    <t>1490MM x 500MM x 1230MM</t>
  </si>
  <si>
    <t>60.00</t>
  </si>
  <si>
    <t>BUF 231</t>
  </si>
  <si>
    <t>METAL VERRE</t>
  </si>
  <si>
    <t>GRIS VERT</t>
  </si>
  <si>
    <t>1300MM x 560MM x 1090MM</t>
  </si>
  <si>
    <t>BUF 232</t>
  </si>
  <si>
    <t>800MM x 600MM x 1000MM</t>
  </si>
  <si>
    <t>CHA 195</t>
  </si>
  <si>
    <t>BOI 141/1</t>
  </si>
  <si>
    <t>BOI 141/2</t>
  </si>
  <si>
    <t>Broc publicitaire “Berger” plastique jaune</t>
  </si>
  <si>
    <t>BOI 171</t>
  </si>
  <si>
    <t>BOU 172</t>
  </si>
  <si>
    <t>BOI 173</t>
  </si>
  <si>
    <t>VALISE</t>
  </si>
  <si>
    <t>Valise médical cuir pneumothorax</t>
  </si>
  <si>
    <t>MÉDICAL PLÉMOTHORAX</t>
  </si>
  <si>
    <t>BOI 174</t>
  </si>
  <si>
    <t>STATUE</t>
  </si>
  <si>
    <t>VETEMENT</t>
  </si>
  <si>
    <t>STA 029</t>
  </si>
  <si>
    <t>Statue buste de Voltaire plâtre</t>
  </si>
  <si>
    <t>VOLTAIRE AVEC PERRUQUE</t>
  </si>
  <si>
    <t>VIERGE MARIE TISSU</t>
  </si>
  <si>
    <t>600MM x 920MM</t>
  </si>
  <si>
    <t>TAB 198</t>
  </si>
  <si>
    <t>GOUACHE VIERGE MARIE</t>
  </si>
  <si>
    <t>325MM x 410MM</t>
  </si>
  <si>
    <t>TAB 199</t>
  </si>
  <si>
    <t>CHROMOLITHOGRAPHIE JÉSUS</t>
  </si>
  <si>
    <t>370MM x 465MM</t>
  </si>
  <si>
    <t>TAB 200</t>
  </si>
  <si>
    <t>Photographie mariage femme assise cadre bois</t>
  </si>
  <si>
    <t>245MM x 305MM</t>
  </si>
  <si>
    <t>TAB 140</t>
  </si>
  <si>
    <t>310MM x 260MM</t>
  </si>
  <si>
    <t>TAB 141</t>
  </si>
  <si>
    <t>195MM x 260MM</t>
  </si>
  <si>
    <t>TAB 142</t>
  </si>
  <si>
    <t>REPAS DE FAMILLE</t>
  </si>
  <si>
    <t>270MM x 220MM</t>
  </si>
  <si>
    <t>TAB 143</t>
  </si>
  <si>
    <t>FEMME SUR UN PONT</t>
  </si>
  <si>
    <t>350MM x 290MM</t>
  </si>
  <si>
    <t>TAB 144</t>
  </si>
  <si>
    <t>270MM x 330MM</t>
  </si>
  <si>
    <t>CHROMOLITHOGRAPHIES CHEMIN DE CROIX DE JÉSUS</t>
  </si>
  <si>
    <t>DORÉ MOUCHETÉ</t>
  </si>
  <si>
    <t>280MM x 350MM</t>
  </si>
  <si>
    <t>TAB 205</t>
  </si>
  <si>
    <t>Tableau chromolitho Vierge Marie cadre noir</t>
  </si>
  <si>
    <t>TISSU</t>
  </si>
  <si>
    <t>1900 x 2100</t>
  </si>
  <si>
    <t>TIS 100</t>
  </si>
  <si>
    <t>Nappe soie blanche brodée frangée XIXe</t>
  </si>
  <si>
    <t>SOIE FRANGÉE BRODÉE FLEURS</t>
  </si>
  <si>
    <t>TISSU XIX</t>
  </si>
  <si>
    <t>1500 x 1500</t>
  </si>
  <si>
    <t>TIS 101</t>
  </si>
  <si>
    <t>COTON AJOURÉ ANGE</t>
  </si>
  <si>
    <t>1800 x 2100</t>
  </si>
  <si>
    <t>TIS 102</t>
  </si>
  <si>
    <t>COTON AJOURÉ MÉDAILLON ANGE</t>
  </si>
  <si>
    <t>1900 x 2000</t>
  </si>
  <si>
    <t>CAR 140</t>
  </si>
  <si>
    <t>Carafes verre conique motifs ovales jaunes</t>
  </si>
  <si>
    <t>VERRE MOTIFS OVALES JAUNES</t>
  </si>
  <si>
    <t>HT. 200</t>
  </si>
  <si>
    <t>Tapis kilim rouge motif 9 losanges 2,83m x 1,94m</t>
  </si>
  <si>
    <t>2830MM x 1940MM</t>
  </si>
  <si>
    <t>TAP 313</t>
  </si>
  <si>
    <t>Tapis kilim bleu soie et poils de chameau 2,45m x 1,75m</t>
  </si>
  <si>
    <t>2440MM x 1720MM</t>
  </si>
  <si>
    <t>LAM 113</t>
  </si>
  <si>
    <t>LAMPE APPLIQUE</t>
  </si>
  <si>
    <t>BUREAU ADMINISTRATIF ATELIER 30</t>
  </si>
  <si>
    <t>FOURCHETTES A POISSON IVOIRE</t>
  </si>
  <si>
    <t>BUREAU 30 ANGLAIS DESIGN CONTEMPORAIN</t>
  </si>
  <si>
    <t>ROBERT DUDLEY</t>
  </si>
  <si>
    <t>GUBY BESTLITE BL2</t>
  </si>
  <si>
    <t>LAM 142</t>
  </si>
  <si>
    <t>LAMPE ARCHITECTE</t>
  </si>
  <si>
    <t>MÉTAL AJ TOLE</t>
  </si>
  <si>
    <t>BUREAU ADMINISTRATIF 30 ANGLAIS</t>
  </si>
  <si>
    <t>GEORGES CARWARDINE</t>
  </si>
  <si>
    <t>ANGLEPOISE 1227</t>
  </si>
  <si>
    <t>CAG 185</t>
  </si>
  <si>
    <t>340MM x 180MM x 260MM</t>
  </si>
  <si>
    <t>CEI 186</t>
  </si>
  <si>
    <t>CEINTRES ANCIENS</t>
  </si>
  <si>
    <t>CEI 190</t>
  </si>
  <si>
    <t>5.00</t>
  </si>
  <si>
    <t>COU 187</t>
  </si>
  <si>
    <t>HT 500MM DIAM 150MM</t>
  </si>
  <si>
    <t>COU 188</t>
  </si>
  <si>
    <t>LAM 127</t>
  </si>
  <si>
    <t>Lampe verre gravé A.j tissu plissé violet</t>
  </si>
  <si>
    <t>FAÎENCE PORTUGAISE</t>
  </si>
  <si>
    <t>PORTUGAIS</t>
  </si>
  <si>
    <t>BLEU ET BLANC</t>
  </si>
  <si>
    <t>HT 300MM</t>
  </si>
  <si>
    <t>COU 156</t>
  </si>
  <si>
    <t>CARRÉ FAÎENCE MOTIF POISSON</t>
  </si>
  <si>
    <t>400X400MM</t>
  </si>
  <si>
    <t>COU 157</t>
  </si>
  <si>
    <t>DIAM 190</t>
  </si>
  <si>
    <t>MAP  037</t>
  </si>
  <si>
    <t>Mappemonde 1950 pied plastique crème PM</t>
  </si>
  <si>
    <t>DIAM 130</t>
  </si>
  <si>
    <t>MAP  038</t>
  </si>
  <si>
    <t>TABLEAU PAYSAGE CHROMOLITHOGRAPHIE</t>
  </si>
  <si>
    <t>MOULIN À EAU</t>
  </si>
  <si>
    <t>L. DAUPHIN</t>
  </si>
  <si>
    <t>330 x 230 MM</t>
  </si>
  <si>
    <t>TAB 226</t>
  </si>
  <si>
    <t>Tableau chromo “Moulin à eau” cadre bois</t>
  </si>
  <si>
    <t>TAB 227</t>
  </si>
  <si>
    <t>TAB 174</t>
  </si>
  <si>
    <t>BATEAU</t>
  </si>
  <si>
    <t>TAB 175</t>
  </si>
  <si>
    <t>PROFESSEURS</t>
  </si>
  <si>
    <t>810 x 610 MM</t>
  </si>
  <si>
    <t>TAB 176</t>
  </si>
  <si>
    <t>Tableau huile vase transparent bouquet d'iris</t>
  </si>
  <si>
    <t>HUILE FLEURS</t>
  </si>
  <si>
    <t>R. AGOSTINI</t>
  </si>
  <si>
    <t>485 x 530 MM</t>
  </si>
  <si>
    <t>25,00 EM</t>
  </si>
  <si>
    <t>TAB 177</t>
  </si>
  <si>
    <t>HUILE FLEURS TOURNESOL</t>
  </si>
  <si>
    <t>270 x 350 MM</t>
  </si>
  <si>
    <t>RIVIERE</t>
  </si>
  <si>
    <t>DEMÉRY</t>
  </si>
  <si>
    <t>275MM x 340MM</t>
  </si>
  <si>
    <t>TAB 231</t>
  </si>
  <si>
    <t>TABLEAU REPRODUCTION</t>
  </si>
  <si>
    <t>LAC</t>
  </si>
  <si>
    <t>315MM x 255MM</t>
  </si>
  <si>
    <t>2OOO</t>
  </si>
  <si>
    <t>TAB 232</t>
  </si>
  <si>
    <t>SUR BOIS VILLAGE</t>
  </si>
  <si>
    <t>R. BERTRAND</t>
  </si>
  <si>
    <t>230MM x 165MM</t>
  </si>
  <si>
    <t>MÉTALLIQUE ARBRE</t>
  </si>
  <si>
    <t>VERT ORANGE</t>
  </si>
  <si>
    <t>BAS 150</t>
  </si>
  <si>
    <t>ZINC</t>
  </si>
  <si>
    <t>BAL 151</t>
  </si>
  <si>
    <t>BALANCE</t>
  </si>
  <si>
    <t>STUBE</t>
  </si>
  <si>
    <t>VERTE</t>
  </si>
  <si>
    <t>BOI 152</t>
  </si>
  <si>
    <t>CACAO</t>
  </si>
  <si>
    <t>SUCHARD</t>
  </si>
  <si>
    <t>HT 180 MM</t>
  </si>
  <si>
    <t>BOI 153</t>
  </si>
  <si>
    <t xml:space="preserve">MÉTAL ANGLAISE </t>
  </si>
  <si>
    <t>DIA 255 MM</t>
  </si>
  <si>
    <t>ASS 016/2</t>
  </si>
  <si>
    <t>DIA 280 MM</t>
  </si>
  <si>
    <t>ASS 017</t>
  </si>
  <si>
    <t>DIA 225 MM</t>
  </si>
  <si>
    <t>ARM 018</t>
  </si>
  <si>
    <t>PRISON</t>
  </si>
  <si>
    <t>6.00</t>
  </si>
  <si>
    <t>BLANC CREME JAUNE</t>
  </si>
  <si>
    <t>BOU 222</t>
  </si>
  <si>
    <t>BOUGIE</t>
  </si>
  <si>
    <t>2.00</t>
  </si>
  <si>
    <t>BUR 225</t>
  </si>
  <si>
    <t>Bureau administratif bois caisson simple 2 tiroirs</t>
  </si>
  <si>
    <t>BOIS À CAISSON</t>
  </si>
  <si>
    <t>1150MM X 750MM X 790MM</t>
  </si>
  <si>
    <t>BUR 226</t>
  </si>
  <si>
    <t>Bureau simple bois plateau formica noir</t>
  </si>
  <si>
    <t>FER FORGE</t>
  </si>
  <si>
    <t>EVE 009</t>
  </si>
  <si>
    <t>EVENTAIL</t>
  </si>
  <si>
    <t>OUT 005</t>
  </si>
  <si>
    <t>FUSIL À AIGUISE</t>
  </si>
  <si>
    <t>OUTILS CUISINE MAGASIN</t>
  </si>
  <si>
    <t>OUT 004</t>
  </si>
  <si>
    <t>FOURCHE</t>
  </si>
  <si>
    <t>POR 103</t>
  </si>
  <si>
    <t>PORTE FLEURS</t>
  </si>
  <si>
    <t>Porte plantes fer demi lune 3 plateaux</t>
  </si>
  <si>
    <t>FER 3 PLATEAUX</t>
  </si>
  <si>
    <t>POR 104</t>
  </si>
  <si>
    <t>POR 105</t>
  </si>
  <si>
    <t>ETA 013</t>
  </si>
  <si>
    <t>ENC 010</t>
  </si>
  <si>
    <t>ENCRIER</t>
  </si>
  <si>
    <t>ENC 014</t>
  </si>
  <si>
    <t>CAS 215</t>
  </si>
  <si>
    <t>Casier à tiroirs bois noir et blanc</t>
  </si>
  <si>
    <t>NOIR BLANC</t>
  </si>
  <si>
    <t>CAS 216</t>
  </si>
  <si>
    <t>COR 217</t>
  </si>
  <si>
    <t>Chaises de bistrot bois acajou dossier lyre</t>
  </si>
  <si>
    <t>BOIS DOSSIER LYRE</t>
  </si>
  <si>
    <t xml:space="preserve">Boite décorative ronde verte paille </t>
  </si>
  <si>
    <t>D 60MM</t>
  </si>
  <si>
    <t>BOI 141/3</t>
  </si>
  <si>
    <t>BOI 141/4</t>
  </si>
  <si>
    <t>BOI 199</t>
  </si>
  <si>
    <t>BRU 198</t>
  </si>
  <si>
    <t>BRULE ENCENS</t>
  </si>
  <si>
    <t>150 HT</t>
  </si>
  <si>
    <t>BOI 200</t>
  </si>
  <si>
    <t>MÉDICAL RAYON</t>
  </si>
  <si>
    <t>BRO 175</t>
  </si>
  <si>
    <t>BROSSE</t>
  </si>
  <si>
    <t>BRO 177</t>
  </si>
  <si>
    <t>DOMESTIQUE CHIENDENT VAISELLE</t>
  </si>
  <si>
    <t>BRO 178</t>
  </si>
  <si>
    <t>BRO 176</t>
  </si>
  <si>
    <t>BUREAU ADMINISTRATIF ÉCOLE XIX</t>
  </si>
  <si>
    <t>JEAN-ANTOINE HOUDON</t>
  </si>
  <si>
    <t>H 650 MM</t>
  </si>
  <si>
    <t>STA 030</t>
  </si>
  <si>
    <t>Statue buste enfant plâtre</t>
  </si>
  <si>
    <t>JEUNE ENFANT</t>
  </si>
  <si>
    <t>ANONYME</t>
  </si>
  <si>
    <t>H 380 MM</t>
  </si>
  <si>
    <t>GRAVURE SAINT JOSEPH</t>
  </si>
  <si>
    <t>430MM x 530MM</t>
  </si>
  <si>
    <t>TAB 201</t>
  </si>
  <si>
    <t>CHROMOLITHOGRAPHIE VIERGE MARIE ORTHODOXE</t>
  </si>
  <si>
    <t>375MM x 480MM</t>
  </si>
  <si>
    <t>TAB 202</t>
  </si>
  <si>
    <t>VERT ET DORÉ</t>
  </si>
  <si>
    <t>215MM x 315MM</t>
  </si>
  <si>
    <t>TAB 203</t>
  </si>
  <si>
    <t>CÉRAMIQUE SUR TERRE NOTRE D. BON REMÈDE</t>
  </si>
  <si>
    <t>165MM x 185MM</t>
  </si>
  <si>
    <t>TAB 204</t>
  </si>
  <si>
    <t>Masque avec jambes Nouvelle guinée</t>
  </si>
  <si>
    <t>MASQUE AVEC JAMBE NOUVELLE GUINÉE</t>
  </si>
  <si>
    <t>ASIE NOUVELLE GUINÉE</t>
  </si>
  <si>
    <t>H 310 MM</t>
  </si>
  <si>
    <t>STA 035</t>
  </si>
  <si>
    <t>FEMME BOIS</t>
  </si>
  <si>
    <t>MARTINIQUE</t>
  </si>
  <si>
    <t>H  MM</t>
  </si>
  <si>
    <t>TIS 099</t>
  </si>
  <si>
    <t>NAPPE</t>
  </si>
  <si>
    <t>LIN BRODÉ</t>
  </si>
  <si>
    <t>Machine à café design inox et plastique crème</t>
  </si>
  <si>
    <t>DESIGN ITALIEN</t>
  </si>
  <si>
    <t>INOX ET BLANC</t>
  </si>
  <si>
    <t>CON 139</t>
  </si>
  <si>
    <t>MURAL PEINTE MOTIF FLEURS</t>
  </si>
  <si>
    <t>Tapis kilim rouge motif 4 losanges 1,87m x 1,23m</t>
  </si>
  <si>
    <t>1870MM x 1230MM</t>
  </si>
  <si>
    <t>TAP 312</t>
  </si>
  <si>
    <t>CAL 173</t>
  </si>
  <si>
    <t>CALCULATRICE</t>
  </si>
  <si>
    <t>Calculatrice de bureau à rouleaux Olivetti beige</t>
  </si>
  <si>
    <t>OLIVETTI</t>
  </si>
  <si>
    <t>COU 174</t>
  </si>
  <si>
    <t>LOUCHE</t>
  </si>
  <si>
    <t>MÉTAL CUIVRE</t>
  </si>
  <si>
    <t>CAS 175</t>
  </si>
  <si>
    <t>CAC 176</t>
  </si>
  <si>
    <t>CACHE POT</t>
  </si>
  <si>
    <t>CAC 177</t>
  </si>
  <si>
    <t>IKEA</t>
  </si>
  <si>
    <t>BLANC GRIS</t>
  </si>
  <si>
    <t>COU 178</t>
  </si>
  <si>
    <t>INF 010</t>
  </si>
  <si>
    <t>ORDINATEUR PORTABLE</t>
  </si>
  <si>
    <t>LAM 141</t>
  </si>
  <si>
    <t xml:space="preserve">Lampe de bureau noir et chrome R. Dudley </t>
  </si>
  <si>
    <t>METAL AJ TOLE</t>
  </si>
  <si>
    <t>POT À SEL</t>
  </si>
  <si>
    <t>POT 127</t>
  </si>
  <si>
    <t>POT 128</t>
  </si>
  <si>
    <t>BLANC VERT ROSE</t>
  </si>
  <si>
    <t>100MM</t>
  </si>
  <si>
    <t>POR 130</t>
  </si>
  <si>
    <t>CUISINE SALLE DE BAINS</t>
  </si>
  <si>
    <t>POR 131</t>
  </si>
  <si>
    <t>Porte courrier administratif plastique crème MM</t>
  </si>
  <si>
    <t>300MM</t>
  </si>
  <si>
    <t>POR 132</t>
  </si>
  <si>
    <t>Porte courrier administratif plastique crème PM</t>
  </si>
  <si>
    <t>LAM 143</t>
  </si>
  <si>
    <t xml:space="preserve">Lampe métal peint vert fléxible doré </t>
  </si>
  <si>
    <t>LAM 144</t>
  </si>
  <si>
    <t>Lampe "Bagdad" tôle perforée Matégot</t>
  </si>
  <si>
    <t>HT 360MM DIAM 120MM</t>
  </si>
  <si>
    <t>COU 097</t>
  </si>
  <si>
    <t>VERRE IRISE</t>
  </si>
  <si>
    <t>CHA 191</t>
  </si>
  <si>
    <t>VERRE GRAVE AJ TISSU PLISSE</t>
  </si>
  <si>
    <t>LAM 109</t>
  </si>
  <si>
    <t>Lampe pied bois A.j tissu plissé soie doré</t>
  </si>
  <si>
    <t>BOIS AJ TISSU PLISSE</t>
  </si>
  <si>
    <t>LAM 191</t>
  </si>
  <si>
    <t>VINYL 33T</t>
  </si>
  <si>
    <t>RONDE CUIVRE</t>
  </si>
  <si>
    <t>DIS 001</t>
  </si>
  <si>
    <t>DISQUE</t>
  </si>
  <si>
    <t>CD</t>
  </si>
  <si>
    <t>ETA 008</t>
  </si>
  <si>
    <t>ÉTAGÈRE</t>
  </si>
  <si>
    <t>PRISON XIX</t>
  </si>
  <si>
    <t>ETA 007</t>
  </si>
  <si>
    <t>Mappemonde PM 1950 socle rond métal noir</t>
  </si>
  <si>
    <t>DIAM 140</t>
  </si>
  <si>
    <t>MAP  039</t>
  </si>
  <si>
    <t>DIAM 350</t>
  </si>
  <si>
    <t>MAP  040</t>
  </si>
  <si>
    <t>DIAM 270</t>
  </si>
  <si>
    <t>MAP  041</t>
  </si>
  <si>
    <t>DIAM 120</t>
  </si>
  <si>
    <t>MAP  042</t>
  </si>
  <si>
    <t>RUE NORMANDIE SOUS VERRE</t>
  </si>
  <si>
    <t>L. TÉRIBAT</t>
  </si>
  <si>
    <t>235MM x 295MM</t>
  </si>
  <si>
    <t>TAB 228</t>
  </si>
  <si>
    <t>Tableau encre couleur paysage Landes cadre doré 36cm x 50cm</t>
  </si>
  <si>
    <t>LANDES</t>
  </si>
  <si>
    <t>V. VAIUTROZ</t>
  </si>
  <si>
    <t>365MM x 500MM</t>
  </si>
  <si>
    <t>TAB 229</t>
  </si>
  <si>
    <t>PLAN ARCHITECTE</t>
  </si>
  <si>
    <t>ARCHITECTURE CONTEMPORAIN</t>
  </si>
  <si>
    <t>MARRON JAUNE</t>
  </si>
  <si>
    <t xml:space="preserve"> x MM</t>
  </si>
  <si>
    <t>TAB 230</t>
  </si>
  <si>
    <t>VAISELLE OBJET DÉCORATIF</t>
  </si>
  <si>
    <t>TUB 122</t>
  </si>
  <si>
    <t>TUBE DE ROUGE À LÈVRES</t>
  </si>
  <si>
    <t>FLA 105</t>
  </si>
  <si>
    <t>SERVICE DE TOILETTE</t>
  </si>
  <si>
    <t>BLEU ET TRANSPARENT</t>
  </si>
  <si>
    <t>BOI 149</t>
  </si>
  <si>
    <t>Boite décorative métal médaillon oval orange arbres</t>
  </si>
  <si>
    <t>PORCELAINE HEXAGONALE</t>
  </si>
  <si>
    <t>PIER IMPORT</t>
  </si>
  <si>
    <t>DIA 200 MM</t>
  </si>
  <si>
    <t>ASS 016/1</t>
  </si>
  <si>
    <t>ARM 021</t>
  </si>
  <si>
    <t>BOIS 1 PORTE MIROIR OVALE</t>
  </si>
  <si>
    <t>BOI 221</t>
  </si>
  <si>
    <t>PIVOTANT TUBE CHROMÉ SKAÏ</t>
  </si>
  <si>
    <t>NOIR CHROME</t>
  </si>
  <si>
    <t>FAU 115</t>
  </si>
  <si>
    <t>DES 004</t>
  </si>
  <si>
    <t>DESSOUS DE PLAT</t>
  </si>
  <si>
    <t>Dessous de plat rond fonte rouge</t>
  </si>
  <si>
    <t>METAL ROND</t>
  </si>
  <si>
    <t>DES 005</t>
  </si>
  <si>
    <t>NES 005</t>
  </si>
  <si>
    <t>F</t>
  </si>
  <si>
    <t>OUT 001</t>
  </si>
  <si>
    <t>RAMASSE BAIES</t>
  </si>
  <si>
    <t>OUT 002</t>
  </si>
  <si>
    <t>CASSE BOGUES DE CHATAIGNE</t>
  </si>
  <si>
    <t>OUT 003</t>
  </si>
  <si>
    <t>SERPETTE</t>
  </si>
  <si>
    <t>PORTE NUMÉRO CHAMBRE HOTEL</t>
  </si>
  <si>
    <t>PLA 032</t>
  </si>
  <si>
    <t>PLATEAU JAPONAIS</t>
  </si>
  <si>
    <t>LAQUÉ</t>
  </si>
  <si>
    <t xml:space="preserve">POR 177
</t>
  </si>
  <si>
    <t>PAP 178</t>
  </si>
  <si>
    <t>PAPETERIE</t>
  </si>
  <si>
    <t>PORTE BLOC NOTE CUIR</t>
  </si>
  <si>
    <t>250MM X 320MM</t>
  </si>
  <si>
    <t>POR 179</t>
  </si>
  <si>
    <t>POR 176</t>
  </si>
  <si>
    <t>POR 180</t>
  </si>
  <si>
    <t>PERROQUET BOIS</t>
  </si>
  <si>
    <t>PLU 181</t>
  </si>
  <si>
    <t>LIT 151</t>
  </si>
  <si>
    <t>LAM 152</t>
  </si>
  <si>
    <t>FER ET PLASTIQUE</t>
  </si>
  <si>
    <t>POR 105/1</t>
  </si>
  <si>
    <t>POR 105/2</t>
  </si>
  <si>
    <t>POR 105/3</t>
  </si>
  <si>
    <t>POR 105/4</t>
  </si>
  <si>
    <t>POR 105/5</t>
  </si>
  <si>
    <t>COR 217/1</t>
  </si>
  <si>
    <t>FAU 118</t>
  </si>
  <si>
    <t>530MM x 530MM x 750MM</t>
  </si>
  <si>
    <t>FER 110</t>
  </si>
  <si>
    <t>MARRON ACAJOU</t>
  </si>
  <si>
    <t>CHA 196</t>
  </si>
  <si>
    <t>Chaises de bistrot bois noyer dossier arrondis</t>
  </si>
  <si>
    <t>BAR CAFÉ XIX</t>
  </si>
  <si>
    <t>MOLLÉ</t>
  </si>
  <si>
    <t>ROUGE BLEU</t>
  </si>
  <si>
    <t>BOI 201</t>
  </si>
  <si>
    <t>GILDER</t>
  </si>
  <si>
    <t>TUBE SAVON À BARBE</t>
  </si>
  <si>
    <t>DOMESTIQUE CHIENDENT</t>
  </si>
  <si>
    <t>BOU 254/1</t>
  </si>
  <si>
    <t>8.00</t>
  </si>
  <si>
    <t>BOI 203</t>
  </si>
  <si>
    <t>BOI 204</t>
  </si>
  <si>
    <t>BAS 205</t>
  </si>
  <si>
    <t>DIA 750 MM</t>
  </si>
  <si>
    <t>BOI 206</t>
  </si>
  <si>
    <t>BUREAU TROMBONNES</t>
  </si>
  <si>
    <t>BOI 207</t>
  </si>
  <si>
    <t>MÉDICAL CACHETS</t>
  </si>
  <si>
    <t>KALMINE</t>
  </si>
  <si>
    <t>BOI 181</t>
  </si>
  <si>
    <t>PILLULE MOTIF OISEAU</t>
  </si>
  <si>
    <t>BRO 179</t>
  </si>
  <si>
    <t>À ONGLE</t>
  </si>
  <si>
    <t>SALLE DE BAINS CUISINE ENTRETIEN</t>
  </si>
  <si>
    <t>BOI 180</t>
  </si>
  <si>
    <t>STA 031</t>
  </si>
  <si>
    <t>Statue “Danseuse” sur socle copie de Degas</t>
  </si>
  <si>
    <t>ÉTUDE DE NU POUR LA DANSEUSE HABILLÉE</t>
  </si>
  <si>
    <t>DEGAS</t>
  </si>
  <si>
    <t>H 410 MM</t>
  </si>
  <si>
    <t>STA 032</t>
  </si>
  <si>
    <t>FEMME BAOULE ASSISSE CÔTE D’IVOIRE</t>
  </si>
  <si>
    <t>AFRICAIN CÔTE D’IVOIRE</t>
  </si>
  <si>
    <t>H 440 MM</t>
  </si>
  <si>
    <t>STA 033</t>
  </si>
  <si>
    <t>TÊTE ANYI CÔTE D’IVOIRE</t>
  </si>
  <si>
    <t>H 350 MM</t>
  </si>
  <si>
    <t>STA 034</t>
  </si>
  <si>
    <t>CUIVRE MOTIF CHAMEAU</t>
  </si>
  <si>
    <t>COU 130</t>
  </si>
  <si>
    <t>VERRE FACETTÉ</t>
  </si>
  <si>
    <t>BLANC TRANSPARENT</t>
  </si>
  <si>
    <t>CAR 132</t>
  </si>
  <si>
    <t>À WHISKY</t>
  </si>
  <si>
    <t>BLANCHE TRANSPARENTE</t>
  </si>
  <si>
    <t>CRU 133</t>
  </si>
  <si>
    <t>CRUCIFIX</t>
  </si>
  <si>
    <t>NOIR ARGENT DORE</t>
  </si>
  <si>
    <t>CRU 134</t>
  </si>
  <si>
    <t>CRUCIFIX SUR PIED</t>
  </si>
  <si>
    <t>CRU 135</t>
  </si>
  <si>
    <t>MARRON DORE</t>
  </si>
  <si>
    <t>MTN</t>
  </si>
  <si>
    <t>CRU 136</t>
  </si>
  <si>
    <t>CRU 137</t>
  </si>
  <si>
    <t>CAF 138</t>
  </si>
  <si>
    <t>CAS 171</t>
  </si>
  <si>
    <t>COU 172</t>
  </si>
  <si>
    <t>COUTEAUX</t>
  </si>
  <si>
    <t>EPSON</t>
  </si>
  <si>
    <t>INF 006</t>
  </si>
  <si>
    <t>CANON I 350 A4</t>
  </si>
  <si>
    <t>INF 007</t>
  </si>
  <si>
    <t>EPSON STYLUS A3</t>
  </si>
  <si>
    <t>INF 008</t>
  </si>
  <si>
    <t>ORDINATEUR</t>
  </si>
  <si>
    <t>MACINTOSH PERFORMA + ECRAN + CLAVIER</t>
  </si>
  <si>
    <t>MACINTOSH</t>
  </si>
  <si>
    <t>INT 009</t>
  </si>
  <si>
    <t>TÉLÉPHONIE INTERPHONE DE BUREAU</t>
  </si>
  <si>
    <t>POT 124</t>
  </si>
  <si>
    <t>PAN 125</t>
  </si>
  <si>
    <t>PANNIÈRE À ŒUFS</t>
  </si>
  <si>
    <t>PAS 126</t>
  </si>
  <si>
    <t>PASSOIRE</t>
  </si>
  <si>
    <t>POT 035</t>
  </si>
  <si>
    <t>Tapis laine poils longs marron et beige 2,90m x 2m</t>
  </si>
  <si>
    <t>LAINE POILS LONGS</t>
  </si>
  <si>
    <t>60 70</t>
  </si>
  <si>
    <t>TAP 358</t>
  </si>
  <si>
    <t>JAUNE MARRRON</t>
  </si>
  <si>
    <t>TAP 359</t>
  </si>
  <si>
    <t>KILIM PETIT FORMAT</t>
  </si>
  <si>
    <t>VERT MARRRON</t>
  </si>
  <si>
    <t>BIB 239</t>
  </si>
  <si>
    <t>BIBLIOTHÈQUE</t>
  </si>
  <si>
    <t>BOIS 3 ÉLÉMENT</t>
  </si>
  <si>
    <t>BURAU 30</t>
  </si>
  <si>
    <t>BIB 240</t>
  </si>
  <si>
    <t>Bibliothèque vitrée 2 portes bois noir vernis</t>
  </si>
  <si>
    <t>VITRÉE 2 PORTES</t>
  </si>
  <si>
    <t>220MM</t>
  </si>
  <si>
    <t>METAL PERFORE</t>
  </si>
  <si>
    <t>DESIGN CONTEMPORAIN</t>
  </si>
  <si>
    <t>MATEGOT BAGDAD</t>
  </si>
  <si>
    <t>LAM 145</t>
  </si>
  <si>
    <t>CHARGETTE A PLOMB</t>
  </si>
  <si>
    <t>NOIR ET DORE</t>
  </si>
  <si>
    <t>COU 193</t>
  </si>
  <si>
    <t>Coussins marocains tissu rouge brodés perlés</t>
  </si>
  <si>
    <t>COR 194</t>
  </si>
  <si>
    <t>METAL AJ LIN</t>
  </si>
  <si>
    <t>CHROME ECRU</t>
  </si>
  <si>
    <t>LAM 128</t>
  </si>
  <si>
    <t>DIS 002</t>
  </si>
  <si>
    <t>VINYL 45T</t>
  </si>
  <si>
    <t>DIS 003</t>
  </si>
  <si>
    <t>Lampe pied terre cuite vernissée A.j tissu orange</t>
  </si>
  <si>
    <t>TERRE VERNISSEE AJ TISSU</t>
  </si>
  <si>
    <t>25.00</t>
  </si>
  <si>
    <t>230.00</t>
  </si>
  <si>
    <t>LAM 129</t>
  </si>
  <si>
    <t>MÉDICAL BOUCHON BAKÉLITE NOIRE</t>
  </si>
  <si>
    <t>MÉDICAL À TALC BOUCHON ALU</t>
  </si>
  <si>
    <t>FLA 106</t>
  </si>
  <si>
    <t>MÉDICAL ÉTIQUETTES SÉRIGRAPHIÉES</t>
  </si>
  <si>
    <t>FLA 107</t>
  </si>
  <si>
    <t>MÉDICAL DIVERS</t>
  </si>
  <si>
    <t>SCE 006</t>
  </si>
  <si>
    <t>BOIS PEINT 3 PLATEAUX</t>
  </si>
  <si>
    <t>BLEU, ROSE</t>
  </si>
  <si>
    <t>FLA 104</t>
  </si>
  <si>
    <t>DIAM 110</t>
  </si>
  <si>
    <t>MAP  043</t>
  </si>
  <si>
    <t>TAB 123</t>
  </si>
  <si>
    <t>FEMME ET ANGELOT</t>
  </si>
  <si>
    <t>DORÉ VERT</t>
  </si>
  <si>
    <t>432MM X 535MM</t>
  </si>
  <si>
    <t>TAB 124</t>
  </si>
  <si>
    <t>PHOTOGRAPHIE LE KAIROWAN</t>
  </si>
  <si>
    <t>400 x 170 MM</t>
  </si>
  <si>
    <t>TAB 125</t>
  </si>
  <si>
    <t>FERRARI</t>
  </si>
  <si>
    <t>385 x 305 MM</t>
  </si>
  <si>
    <t>TAB 126</t>
  </si>
  <si>
    <t>270 X 460 MM</t>
  </si>
  <si>
    <t>TAB 128</t>
  </si>
  <si>
    <t>VACHES BORD DE RIVIÈRE</t>
  </si>
  <si>
    <t>THE 127</t>
  </si>
  <si>
    <t>ILLUSTRÉE D’UNE CATHÉDRALE</t>
  </si>
  <si>
    <t>Répertoire circulaire à fiches de bureau métal</t>
  </si>
  <si>
    <t>ALUINIUM ET ROUGE</t>
  </si>
  <si>
    <t>AGE 012</t>
  </si>
  <si>
    <t>AGENDA RÉPERTOIRE DE POCHE</t>
  </si>
  <si>
    <t>AGR 010</t>
  </si>
  <si>
    <t>AGRAFEUSE DE BUREAU</t>
  </si>
  <si>
    <t>AGR 011</t>
  </si>
  <si>
    <t>ASS 013</t>
  </si>
  <si>
    <t>ASSIETTES À DESSERT</t>
  </si>
  <si>
    <t>DESSIN MAISON FONTEBASSO</t>
  </si>
  <si>
    <t>BLANCHE ET ROUGE</t>
  </si>
  <si>
    <t>ASS 014</t>
  </si>
  <si>
    <t>ASS 015</t>
  </si>
  <si>
    <t>ASS 016</t>
  </si>
  <si>
    <t>Corbeilles à papier plastique marron</t>
  </si>
  <si>
    <t xml:space="preserve">HT   DIA </t>
  </si>
  <si>
    <t>FAU 116</t>
  </si>
  <si>
    <t>MACHINE À ÉCRIRE</t>
  </si>
  <si>
    <t>BUREAU ADMINISTRATIF 40</t>
  </si>
  <si>
    <t>MAC 053</t>
  </si>
  <si>
    <t>OLYMPIA</t>
  </si>
  <si>
    <t>NES 002</t>
  </si>
  <si>
    <t>NOIR ARGENT</t>
  </si>
  <si>
    <t>NES 003</t>
  </si>
  <si>
    <t>NES 004</t>
  </si>
  <si>
    <t>POR 171</t>
  </si>
  <si>
    <t>PORTE STYLO</t>
  </si>
  <si>
    <t>POR 172</t>
  </si>
  <si>
    <t>PRE 173</t>
  </si>
  <si>
    <t>PRÉSENTOIR À GANTS</t>
  </si>
  <si>
    <t>POT 174</t>
  </si>
  <si>
    <t>POR 175</t>
  </si>
  <si>
    <t>1260MM x 1080MM</t>
  </si>
  <si>
    <t>TIS 293</t>
  </si>
  <si>
    <t>SERVIETTE</t>
  </si>
  <si>
    <t>COTON BRODÉ FLEURS</t>
  </si>
  <si>
    <t>390MM X 260MM</t>
  </si>
  <si>
    <t>TIS 294</t>
  </si>
  <si>
    <t>ESSUIS MAIN</t>
  </si>
  <si>
    <t>430MM X 880MM</t>
  </si>
  <si>
    <t>TIS 295/01</t>
  </si>
  <si>
    <t>TORCHON</t>
  </si>
  <si>
    <t>Torchons coton imprimé fleurs</t>
  </si>
  <si>
    <t>COTON IMPRIMÉ FLEURS</t>
  </si>
  <si>
    <t xml:space="preserve">TISSU 30 </t>
  </si>
  <si>
    <t>BLANC JAUNE</t>
  </si>
  <si>
    <t>TIS 295/02</t>
  </si>
  <si>
    <t>BLANC ORANGE BLEU</t>
  </si>
  <si>
    <t>PID 106</t>
  </si>
  <si>
    <t>PASSEPORT FRANÇAIS</t>
  </si>
  <si>
    <t>IDENTITÉ</t>
  </si>
  <si>
    <t>PID 107</t>
  </si>
  <si>
    <t>PASSEPORT ÉTRANGER</t>
  </si>
  <si>
    <t>BOLIVIEN</t>
  </si>
  <si>
    <t>PID 108</t>
  </si>
  <si>
    <t>FER A REPASSER</t>
  </si>
  <si>
    <t>Fer à repasser 1940 chrome fil tissu</t>
  </si>
  <si>
    <t>CHROME NOIR</t>
  </si>
  <si>
    <t>FLA 108</t>
  </si>
  <si>
    <t>CHA 197</t>
  </si>
  <si>
    <t>Chaises de bistro bois noyer assise cuir</t>
  </si>
  <si>
    <t>CUIR BOIS</t>
  </si>
  <si>
    <t>CHA 198</t>
  </si>
  <si>
    <t>CHAISE ÉCOLE</t>
  </si>
  <si>
    <t>BUREAU ADMINISTRATIF ÉCOLE</t>
  </si>
  <si>
    <t>CHA 199</t>
  </si>
  <si>
    <t>TUBE CHROMÉ SKAÎ</t>
  </si>
  <si>
    <t>CHA 200</t>
  </si>
  <si>
    <t>CHA 201</t>
  </si>
  <si>
    <t>CHA 202</t>
  </si>
  <si>
    <t>BUREAU ATTACHE LETTRES</t>
  </si>
  <si>
    <t>BOI 208</t>
  </si>
  <si>
    <t>BUREAU PLUMES</t>
  </si>
  <si>
    <t>BOI 209</t>
  </si>
  <si>
    <t>BOI 210</t>
  </si>
  <si>
    <t>BOI 211</t>
  </si>
  <si>
    <t>BUREAU STYLOMINE</t>
  </si>
  <si>
    <t>BOI 212</t>
  </si>
  <si>
    <t>BOI 213</t>
  </si>
  <si>
    <t>BUREAU CARBONNE</t>
  </si>
  <si>
    <t>VIOLET JAUNE</t>
  </si>
  <si>
    <t>BOI 215</t>
  </si>
  <si>
    <t>À GATEAUX</t>
  </si>
  <si>
    <t>BOI 182</t>
  </si>
  <si>
    <t>FARD</t>
  </si>
  <si>
    <t>BOI 183</t>
  </si>
  <si>
    <t>CARTOUCHE</t>
  </si>
  <si>
    <t>BOI 184</t>
  </si>
  <si>
    <t>RUSTINE</t>
  </si>
  <si>
    <t>BOI 185</t>
  </si>
  <si>
    <t>GAUPILLAT</t>
  </si>
  <si>
    <t>BOI 186</t>
  </si>
  <si>
    <t>CIRAGE ANGLAIS</t>
  </si>
  <si>
    <t>ENTRETIEN ANGLAIS</t>
  </si>
  <si>
    <t>KIWI</t>
  </si>
  <si>
    <t>BOL 187</t>
  </si>
  <si>
    <t>GRIS ET BLEU</t>
  </si>
  <si>
    <t>BOI 188</t>
  </si>
  <si>
    <t>BIDON MAZOUT</t>
  </si>
  <si>
    <t>DIABLOTIN</t>
  </si>
  <si>
    <t>BOI 189</t>
  </si>
  <si>
    <t>CUISINE ENFANT BUREAU ADMINISTRATIF</t>
  </si>
  <si>
    <t>BOI 219</t>
  </si>
  <si>
    <t>BUREAU CRAIES GRASSES</t>
  </si>
  <si>
    <t>BUREAU ADMINISTRATIF ECOLE ENFANT</t>
  </si>
  <si>
    <t>BOI 220</t>
  </si>
  <si>
    <t>BAS 214</t>
  </si>
  <si>
    <t>BASE ÉLECTRONIQUE CARTE BLEUE</t>
  </si>
  <si>
    <t>BAR CAFÉ HOTEL MAGASIN</t>
  </si>
  <si>
    <t>MIN 044</t>
  </si>
  <si>
    <t>MINITEL</t>
  </si>
  <si>
    <t>MAGIS</t>
  </si>
  <si>
    <t>TAP 309</t>
  </si>
  <si>
    <t>Tapis kilim rouge bandes lignes orange et rouge 1,88m x 1,27m</t>
  </si>
  <si>
    <t>KILIM</t>
  </si>
  <si>
    <t>30 CONTEMPORAIN XIX</t>
  </si>
  <si>
    <t>1880MM x 1270MM</t>
  </si>
  <si>
    <t>TAP 310</t>
  </si>
  <si>
    <t>CHAUDRON FONTE</t>
  </si>
  <si>
    <t>PORTE BROSSES À DENT</t>
  </si>
  <si>
    <t>PLA 121</t>
  </si>
  <si>
    <t>PLASTIQUE MOTIF FLEURS</t>
  </si>
  <si>
    <t>PLA 122</t>
  </si>
  <si>
    <t>PLAT À FOUR</t>
  </si>
  <si>
    <t>GRÈS</t>
  </si>
  <si>
    <t>POT 123</t>
  </si>
  <si>
    <t>PLAT À SEL</t>
  </si>
  <si>
    <t>TAP 354</t>
  </si>
  <si>
    <t>PETIT FORMAT COTON</t>
  </si>
  <si>
    <t>TAP 355</t>
  </si>
  <si>
    <t>TAP 356</t>
  </si>
  <si>
    <t>LAINE POILS LONGS PETIT FORMAT</t>
  </si>
  <si>
    <t>CONTEMPORAIN 60 70</t>
  </si>
  <si>
    <t>TAP 357</t>
  </si>
  <si>
    <t>PORTE SOUS BOCKS</t>
  </si>
  <si>
    <t>EDITION GANY</t>
  </si>
  <si>
    <t>TAB 254</t>
  </si>
  <si>
    <t>SÉRIGRAPHIE</t>
  </si>
  <si>
    <t>RÉMY BLANCHARD à la recherche de l’histoire oubliée</t>
  </si>
  <si>
    <t>1220MM X 1220MM</t>
  </si>
  <si>
    <t>TAB 266</t>
  </si>
  <si>
    <t>PIGMENTS</t>
  </si>
  <si>
    <t>ISABEL BERTELOT</t>
  </si>
  <si>
    <t>BLEU OCRE</t>
  </si>
  <si>
    <t>580MM X 580MM</t>
  </si>
  <si>
    <t>TAB 255</t>
  </si>
  <si>
    <t>HUILE</t>
  </si>
  <si>
    <t>LAURENCE HARTENSTEIN</t>
  </si>
  <si>
    <t>MARRON EBÈNE</t>
  </si>
  <si>
    <t>TAB 256</t>
  </si>
  <si>
    <t>TABLEAU PERSONNAGE LITHOGRAPHIE</t>
  </si>
  <si>
    <t>POR 133</t>
  </si>
  <si>
    <t>CUISINE BAR CAFÉ</t>
  </si>
  <si>
    <t>PLA 129</t>
  </si>
  <si>
    <t>PLATEAUX</t>
  </si>
  <si>
    <t>LAM 146</t>
  </si>
  <si>
    <t>CUISINE 30</t>
  </si>
  <si>
    <t>BLANC CREME BEIGE</t>
  </si>
  <si>
    <t>LAM 147</t>
  </si>
  <si>
    <t>LAM 148</t>
  </si>
  <si>
    <t>SCIALYTIQUE</t>
  </si>
  <si>
    <t>LAM 149</t>
  </si>
  <si>
    <t>Corbeille à papier osier</t>
  </si>
  <si>
    <t>BUREAU OSIER</t>
  </si>
  <si>
    <t>CHA 199/01</t>
  </si>
  <si>
    <t>CON 208</t>
  </si>
  <si>
    <t>BUR 233</t>
  </si>
  <si>
    <t>Bureau administratif bois plateau formica jaune</t>
  </si>
  <si>
    <t>1250MM x 650MM x 760MM</t>
  </si>
  <si>
    <t>BUR 234</t>
  </si>
  <si>
    <t>BUREAU PLAT</t>
  </si>
  <si>
    <t>Lampe de bureau pied fonte A.j conique alu</t>
  </si>
  <si>
    <t>FONTE AJ ALU</t>
  </si>
  <si>
    <t>CUIVRE ARGENT CHROME</t>
  </si>
  <si>
    <t>LAM 065/1</t>
  </si>
  <si>
    <t>LAM 065/2</t>
  </si>
  <si>
    <t>LAM 130</t>
  </si>
  <si>
    <t>Lampe de bureau pied chrome A.j orientable métal</t>
  </si>
  <si>
    <t>LAM 131</t>
  </si>
  <si>
    <t>Lampes appliques coniques métal gris</t>
  </si>
  <si>
    <t>Sceau métal émaillé blanc liseré bleu</t>
  </si>
  <si>
    <t>CAS 079/01</t>
  </si>
  <si>
    <t>CAS 079/02</t>
  </si>
  <si>
    <t>CAS 079/3</t>
  </si>
  <si>
    <t>CAS 079/04</t>
  </si>
  <si>
    <t>COR 141</t>
  </si>
  <si>
    <t>TUB 023</t>
  </si>
  <si>
    <t>TUBE SERINGUES</t>
  </si>
  <si>
    <t>AGE 009</t>
  </si>
  <si>
    <t>AGENDA RÉPERTOIRE CIRCULAIRE</t>
  </si>
  <si>
    <t>LAM 133</t>
  </si>
  <si>
    <t>MARBRE AJ FER</t>
  </si>
  <si>
    <t>LAM 134</t>
  </si>
  <si>
    <t>CHROME OPALINE</t>
  </si>
  <si>
    <t>LAM 135</t>
  </si>
  <si>
    <t>Lampe bambou A.j papier blanc</t>
  </si>
  <si>
    <t>BAMBOU AJ PAPIER</t>
  </si>
  <si>
    <t>MARRON ET BLANC</t>
  </si>
  <si>
    <t>LAM 136</t>
  </si>
  <si>
    <t>Lampe 1930 pied chrome A.j dome verre gravé</t>
  </si>
  <si>
    <t>VERRE OPALINE</t>
  </si>
  <si>
    <t>LAM 137</t>
  </si>
  <si>
    <t>REVEIL OPALINE</t>
  </si>
  <si>
    <t>CUIVRE TRANSPARENT</t>
  </si>
  <si>
    <t>LAM 138</t>
  </si>
  <si>
    <t>METAL EMAILLE</t>
  </si>
  <si>
    <t>LAM 139</t>
  </si>
  <si>
    <t>LAM 140</t>
  </si>
  <si>
    <t>Lampe pied métal ajustable A.j tôtle émaillée verte</t>
  </si>
  <si>
    <t>METAL AJ TOLE EMAILLEE</t>
  </si>
  <si>
    <t>ENFANT XIX</t>
  </si>
  <si>
    <t>FISCHEL</t>
  </si>
  <si>
    <t>COR 214</t>
  </si>
  <si>
    <t>PER 166</t>
  </si>
  <si>
    <t>PER 167</t>
  </si>
  <si>
    <t>PER 168</t>
  </si>
  <si>
    <t>PLA 169</t>
  </si>
  <si>
    <t>OVAL INOX</t>
  </si>
  <si>
    <t>COTON BRODÉE</t>
  </si>
  <si>
    <t>1170MM x 1170MM</t>
  </si>
  <si>
    <t>TIS 290</t>
  </si>
  <si>
    <t>1100MM x 1100MM</t>
  </si>
  <si>
    <t>TIS 291</t>
  </si>
  <si>
    <t>1000MM x 1000MM</t>
  </si>
  <si>
    <t>TIS 292</t>
  </si>
  <si>
    <t>COTON IMPRIMÉ</t>
  </si>
  <si>
    <t xml:space="preserve">TISSU 50 </t>
  </si>
  <si>
    <t>VAL 112/06</t>
  </si>
  <si>
    <t>VAL 112/09</t>
  </si>
  <si>
    <t>GRIS INOX</t>
  </si>
  <si>
    <t>VAL 112/10</t>
  </si>
  <si>
    <t>VAL 112/08</t>
  </si>
  <si>
    <t>TEL 332</t>
  </si>
  <si>
    <t>TEL 332/1</t>
  </si>
  <si>
    <t>ANGLAIS 40</t>
  </si>
  <si>
    <t>TEL 333</t>
  </si>
  <si>
    <t>TOUCHE ANGLAIS</t>
  </si>
  <si>
    <t>ANGLAIS 90</t>
  </si>
  <si>
    <t>TEL 334</t>
  </si>
  <si>
    <t>TEL 335</t>
  </si>
  <si>
    <t>Téléphone allemand plastique vert à touche</t>
  </si>
  <si>
    <t>TOUCHE ALLEMAND</t>
  </si>
  <si>
    <t>ALLEMAND 70</t>
  </si>
  <si>
    <t>TEL 336</t>
  </si>
  <si>
    <t>ANGLAIS 70</t>
  </si>
  <si>
    <t>TEL 337</t>
  </si>
  <si>
    <t>MURAL ANGLAIS</t>
  </si>
  <si>
    <t>BLANC CASSÉ</t>
  </si>
  <si>
    <t>TAB 328</t>
  </si>
  <si>
    <t>TABLEAU TAPISSERIE</t>
  </si>
  <si>
    <t>TIS 295/03</t>
  </si>
  <si>
    <t>PAPIER MARBRÉ</t>
  </si>
  <si>
    <t>LAM 153</t>
  </si>
  <si>
    <t>CARTE D’IDENTITÉ</t>
  </si>
  <si>
    <t>SÉRIE B TOURNING CLUB DE FRANCE</t>
  </si>
  <si>
    <t>PID 109</t>
  </si>
  <si>
    <t>PERMIS DE CONDUIRE FRANÇAIS</t>
  </si>
  <si>
    <t>2 ET FAX SIMILÉ</t>
  </si>
  <si>
    <t>PID 110</t>
  </si>
  <si>
    <t>FLA 112</t>
  </si>
  <si>
    <t>TRANSPARENT ET NOIR</t>
  </si>
  <si>
    <t>MÉTAL BOIS PEINT</t>
  </si>
  <si>
    <t>O DE MONACO</t>
  </si>
  <si>
    <t>FLA 114</t>
  </si>
  <si>
    <t>FIO 109</t>
  </si>
  <si>
    <t>FIOLE</t>
  </si>
  <si>
    <t>PARFUM OPALINE</t>
  </si>
  <si>
    <t>BLANC BLEU ORANGE</t>
  </si>
  <si>
    <t>FOU 117</t>
  </si>
  <si>
    <t>FOUR</t>
  </si>
  <si>
    <t>MODERNE DESIGN PORTE MIROIR</t>
  </si>
  <si>
    <t>DESIGN CUISINE</t>
  </si>
  <si>
    <t>Chaises administratives Thonet bois clair vernis</t>
  </si>
  <si>
    <t>THONET</t>
  </si>
  <si>
    <t>CHA 203</t>
  </si>
  <si>
    <t>Chaises bois vernis dossier barrette</t>
  </si>
  <si>
    <t>BOIS VERNIS DOSSIER BARETTE</t>
  </si>
  <si>
    <t>CHA 204</t>
  </si>
  <si>
    <t>CHA 205</t>
  </si>
  <si>
    <t>BOI 216</t>
  </si>
  <si>
    <t>A BONBONS BERLINGOT</t>
  </si>
  <si>
    <t>BOI 217</t>
  </si>
  <si>
    <t>A BONBONS PASTILLES MILEL</t>
  </si>
  <si>
    <t>BOI 218</t>
  </si>
  <si>
    <t>A BONBONS CHIQUES NORMANDES</t>
  </si>
  <si>
    <t>CAS 159</t>
  </si>
  <si>
    <t>CONFITURIER</t>
  </si>
  <si>
    <t>COU 162</t>
  </si>
  <si>
    <t>CYGNE</t>
  </si>
  <si>
    <t>CAR 163</t>
  </si>
  <si>
    <t>FAIENCE EST ALLLEMAND</t>
  </si>
  <si>
    <t>ALLEMAND</t>
  </si>
  <si>
    <t>NOIR ET JAUNE</t>
  </si>
  <si>
    <t>COU 164</t>
  </si>
  <si>
    <t>RASOIR</t>
  </si>
  <si>
    <t>COUPE CHOUX</t>
  </si>
  <si>
    <t>CEN 165</t>
  </si>
  <si>
    <t>RECTANGULAIRE</t>
  </si>
  <si>
    <t>COU 166</t>
  </si>
  <si>
    <t>CEN 167</t>
  </si>
  <si>
    <t>ROND ARGENTE</t>
  </si>
  <si>
    <t>CAL 168</t>
  </si>
  <si>
    <t>BUREAU MÉTAL CHROME</t>
  </si>
  <si>
    <t>CAS 169</t>
  </si>
  <si>
    <t>MARMITE</t>
  </si>
  <si>
    <t>FONTE</t>
  </si>
  <si>
    <t>COU 160</t>
  </si>
  <si>
    <t>COUPE</t>
  </si>
  <si>
    <t>VERRE GRAVE</t>
  </si>
  <si>
    <t>HHT 145 MM x DIA 85 MM</t>
  </si>
  <si>
    <t>CAS 170</t>
  </si>
  <si>
    <t>Coffre-fort factice bois peint doré</t>
  </si>
  <si>
    <t>BUREAU ADMINISTRATIF XIX</t>
  </si>
  <si>
    <t>INF 005</t>
  </si>
  <si>
    <t>IMPRIMANTE</t>
  </si>
  <si>
    <t>EPSON 830 A4</t>
  </si>
  <si>
    <t>POR 119</t>
  </si>
  <si>
    <t>PORTE SAVON</t>
  </si>
  <si>
    <t>POR 120</t>
  </si>
  <si>
    <t>PRE 116</t>
  </si>
  <si>
    <t>PRESSE PAPIER</t>
  </si>
  <si>
    <t>FLEURS</t>
  </si>
  <si>
    <t>POT 115</t>
  </si>
  <si>
    <t>PRE 117</t>
  </si>
  <si>
    <t>ANIMAUX</t>
  </si>
  <si>
    <t>TAP 352</t>
  </si>
  <si>
    <t>PETIT FORMAT</t>
  </si>
  <si>
    <t>TAP 353</t>
  </si>
  <si>
    <t>GANSÉ PETIT FORMAT</t>
  </si>
  <si>
    <t>JAUNE ROSE</t>
  </si>
  <si>
    <t>1140MM x 640MM x 750MM</t>
  </si>
  <si>
    <t>TAB 340</t>
  </si>
  <si>
    <t>TABLE ROULANTE</t>
  </si>
  <si>
    <t>TAB 253</t>
  </si>
  <si>
    <t>BOIS PEINT TOILE CIRÉE</t>
  </si>
  <si>
    <t>KANTERBRÄU</t>
  </si>
  <si>
    <t>ENS 019</t>
  </si>
  <si>
    <t>PELFORTH PLASTIQUE LUMINEUX</t>
  </si>
  <si>
    <t>ENS 020</t>
  </si>
  <si>
    <t>ENSEIGNE INTÈRIEUR PLASTIQUE LUMINEUX</t>
  </si>
  <si>
    <t>SPATEN</t>
  </si>
  <si>
    <t>DORÉ BLANC</t>
  </si>
  <si>
    <t>ENS 021</t>
  </si>
  <si>
    <t>HÔTEL PLASTIQUE LUMINEUX</t>
  </si>
  <si>
    <t>BLANC NOIR</t>
  </si>
  <si>
    <t>ENS 022</t>
  </si>
  <si>
    <t>Enseigne de chevaline doré rouge miroir</t>
  </si>
  <si>
    <t>BOUCHERIE</t>
  </si>
  <si>
    <t>MAGASIN ENSEIGNE</t>
  </si>
  <si>
    <t>DORÉ ROUGE MIROIR</t>
  </si>
  <si>
    <t>ENS 023</t>
  </si>
  <si>
    <t>Enseigne caducée fer peint vert</t>
  </si>
  <si>
    <t>PHARMACIE FER PEINT</t>
  </si>
  <si>
    <t>ENS 024</t>
  </si>
  <si>
    <t>Plats décoratifs africain carreaux ivoire et ébène</t>
  </si>
  <si>
    <t>IVOIRE</t>
  </si>
  <si>
    <t>PEL 134</t>
  </si>
  <si>
    <t>PELLE RAMASSE POUSSIÈRE</t>
  </si>
  <si>
    <t>POE 135</t>
  </si>
  <si>
    <t>POELLES</t>
  </si>
  <si>
    <t>NOIR FONTE</t>
  </si>
  <si>
    <t>POR 136</t>
  </si>
  <si>
    <t>Porte courrier cuir noir</t>
  </si>
  <si>
    <t>POR 137</t>
  </si>
  <si>
    <t>CHA 207/01</t>
  </si>
  <si>
    <t>CHA 207</t>
  </si>
  <si>
    <t>PLEXI 2 ÉLÉMENTS</t>
  </si>
  <si>
    <t>BUREAU ADMINISTRATIF CONTEMPORAIN</t>
  </si>
  <si>
    <t>POT 138</t>
  </si>
  <si>
    <t>LAMPE MEDICAL</t>
  </si>
  <si>
    <t>OPTICIEN</t>
  </si>
  <si>
    <t>LIT 150</t>
  </si>
  <si>
    <t>LIT ENFANT</t>
  </si>
  <si>
    <t>MAL 061</t>
  </si>
  <si>
    <t>BOIS ZINC</t>
  </si>
  <si>
    <t>MUG 036</t>
  </si>
  <si>
    <t>FEDERATION RUGBY</t>
  </si>
  <si>
    <t>MIR 035</t>
  </si>
  <si>
    <t>Miroir à main héxagonale</t>
  </si>
  <si>
    <t>HÉXAGONALE</t>
  </si>
  <si>
    <t>MOU 037</t>
  </si>
  <si>
    <t>MOULIN À CAFÉ</t>
  </si>
  <si>
    <t>CUISINE 40</t>
  </si>
  <si>
    <t>LAM 132</t>
  </si>
  <si>
    <t>FER AJ TISSU</t>
  </si>
  <si>
    <t>ARGENT CHROME BLANC</t>
  </si>
  <si>
    <t>BUREAU MINISTRE</t>
  </si>
  <si>
    <t>1900MM x 1000MM x 8OOMM</t>
  </si>
  <si>
    <t>BUR 237</t>
  </si>
  <si>
    <t xml:space="preserve">BUREAU DACTYLO </t>
  </si>
  <si>
    <t>Bureau administratif de secrétaire métal et skaï vert caisson simple</t>
  </si>
  <si>
    <t xml:space="preserve">MÉTAL SKAÏ
</t>
  </si>
  <si>
    <t>BUR 238</t>
  </si>
  <si>
    <t>Bureau à double caisson bois vernis poignées boule métal</t>
  </si>
  <si>
    <t>1350MM x 750MM x 810MM</t>
  </si>
  <si>
    <t>ARM 022</t>
  </si>
  <si>
    <t>Armoire administrative bois côtés formica noir</t>
  </si>
  <si>
    <t>CAS 209</t>
  </si>
  <si>
    <t>CAS 210</t>
  </si>
  <si>
    <t>CAS 211</t>
  </si>
  <si>
    <t>CAS 212</t>
  </si>
  <si>
    <t>Casier à poser métal gris GM</t>
  </si>
  <si>
    <t>CHA 213</t>
  </si>
  <si>
    <t>CHAISE ENFANT</t>
  </si>
  <si>
    <t>MONTRE À GOUSSET</t>
  </si>
  <si>
    <t>M0N 050/2</t>
  </si>
  <si>
    <t>M0N 050/3</t>
  </si>
  <si>
    <t>M0N 051</t>
  </si>
  <si>
    <t>MONTRE À GOUSSET ÉTUIS</t>
  </si>
  <si>
    <t>MAC 052</t>
  </si>
  <si>
    <t>POR 164</t>
  </si>
  <si>
    <t>PER 165</t>
  </si>
  <si>
    <t>PERFOREUSE</t>
  </si>
  <si>
    <t>Perforatrice de bureau métal bleu</t>
  </si>
  <si>
    <t>MED 045</t>
  </si>
  <si>
    <t>MÉDAILLES MILITAIRES</t>
  </si>
  <si>
    <t>MIR 048</t>
  </si>
  <si>
    <t>ÉTUI CUIR</t>
  </si>
  <si>
    <t>M0N 050/1</t>
  </si>
  <si>
    <t>POR 158</t>
  </si>
  <si>
    <t>POR 159</t>
  </si>
  <si>
    <t>POR 160</t>
  </si>
  <si>
    <t>PORTE BUVARD</t>
  </si>
  <si>
    <t>POR 161</t>
  </si>
  <si>
    <t>POR 162</t>
  </si>
  <si>
    <t>POR 163</t>
  </si>
  <si>
    <t>DRAPS SIMPLES COULEURS</t>
  </si>
  <si>
    <t>TIS 121</t>
  </si>
  <si>
    <t>DRAPS ENFANTS</t>
  </si>
  <si>
    <t>TIS 289</t>
  </si>
  <si>
    <t>VAL 112/07</t>
  </si>
  <si>
    <t>TISSU ÉCOSSAIS</t>
  </si>
  <si>
    <t>ROUGE VERT ÉCOSSAIS</t>
  </si>
  <si>
    <t>1075MM X 1060MM</t>
  </si>
  <si>
    <t>TAB 380</t>
  </si>
  <si>
    <t>TAB 381</t>
  </si>
  <si>
    <t xml:space="preserve">Tableaux contemporain G.Chandelier craie et fusain 1,35m x 0,90m </t>
  </si>
  <si>
    <t>CRAIE FUSAIN</t>
  </si>
  <si>
    <t>GILLES CHANDELIER</t>
  </si>
  <si>
    <t>GRIS BLANC NOIR</t>
  </si>
  <si>
    <t>925MM x 1350MM</t>
  </si>
  <si>
    <t>TAB 382</t>
  </si>
  <si>
    <t>Tableau huile P.Rillon “Corp Côté” encadré bois</t>
  </si>
  <si>
    <t>PHILIPPE RILLON</t>
  </si>
  <si>
    <t>TAB 381/01</t>
  </si>
  <si>
    <t>TAB 382/01</t>
  </si>
  <si>
    <t>Tableau huile P.Rillon “Corp Face” encadré bois</t>
  </si>
  <si>
    <t>TAB 383</t>
  </si>
  <si>
    <t>Lampe applique simple métal doré A.j pléxi</t>
  </si>
  <si>
    <t>LAM 154</t>
  </si>
  <si>
    <t>LAM 155</t>
  </si>
  <si>
    <t>DOUBLE PLEXI</t>
  </si>
  <si>
    <t>LAM 156</t>
  </si>
  <si>
    <t>LAM 157</t>
  </si>
  <si>
    <t>MARRON BOIS ORANGE</t>
  </si>
  <si>
    <t>LAM 158</t>
  </si>
  <si>
    <t>LAM 159</t>
  </si>
  <si>
    <t>BOIS ET OPALINE</t>
  </si>
  <si>
    <t>MARRON BOIS BLANC</t>
  </si>
  <si>
    <t>LAM 160</t>
  </si>
  <si>
    <t>FLA 113</t>
  </si>
  <si>
    <t>80 ENFANT</t>
  </si>
  <si>
    <t>LAM 161</t>
  </si>
  <si>
    <t>PORCELAINE ET OPALINE</t>
  </si>
  <si>
    <t>LAM 162</t>
  </si>
  <si>
    <t>BRONZE</t>
  </si>
  <si>
    <t>LAM 163</t>
  </si>
  <si>
    <t>PERMIS DE CONDUIRE INTERNATIONAL</t>
  </si>
  <si>
    <t>1995 ET 1999</t>
  </si>
  <si>
    <t>PID 108/01</t>
  </si>
  <si>
    <t>ENTOILÉE</t>
  </si>
  <si>
    <t>PID 108/02</t>
  </si>
  <si>
    <t>MODÈLE N°1</t>
  </si>
  <si>
    <t>PID 108/03</t>
  </si>
  <si>
    <t>MODÈLE N°4</t>
  </si>
  <si>
    <t>PID 108/04</t>
  </si>
  <si>
    <t>PRÉFECTURE DU NORD</t>
  </si>
  <si>
    <t>PID 108/05</t>
  </si>
  <si>
    <t>MÉTAL PERFORÉ</t>
  </si>
  <si>
    <t>CHA 206</t>
  </si>
  <si>
    <t>TAPISSÉE BOIS</t>
  </si>
  <si>
    <t>CHA 061</t>
  </si>
  <si>
    <t>CHAISE LONGUE</t>
  </si>
  <si>
    <t>TISSU BOIS</t>
  </si>
  <si>
    <t>QUART FER BLANC MILITAIRE</t>
  </si>
  <si>
    <t>GAM 005</t>
  </si>
  <si>
    <t>GAM 006</t>
  </si>
  <si>
    <t>TASSE FER BLANC</t>
  </si>
  <si>
    <t>GAM 007</t>
  </si>
  <si>
    <t>250X250MM</t>
  </si>
  <si>
    <t>GOU 008</t>
  </si>
  <si>
    <t>GOURDE FER BLANC INDIVIDUELLE</t>
  </si>
  <si>
    <t>Gourde fer blanc</t>
  </si>
  <si>
    <t>HAC 017</t>
  </si>
  <si>
    <t>HACHOIRÀ VIANDE</t>
  </si>
  <si>
    <t>HOR 018</t>
  </si>
  <si>
    <t>CADRAN NOIR CADRE INOX</t>
  </si>
  <si>
    <t>DIA 280MM</t>
  </si>
  <si>
    <t>HAC 019</t>
  </si>
  <si>
    <t>HACHOIR A VIANDE</t>
  </si>
  <si>
    <t>MAGASIN CUISINE</t>
  </si>
  <si>
    <t>HOR 020</t>
  </si>
  <si>
    <t>NOIR ROUGE BLANC</t>
  </si>
  <si>
    <t>335 x 85 230MM + 2X 100 x 70 x 155MM</t>
  </si>
  <si>
    <t>HOR 021</t>
  </si>
  <si>
    <t>Horloge de cheminée 1930 marbre rose et noir 3p</t>
  </si>
  <si>
    <t>NOIR ROSE BLANC</t>
  </si>
  <si>
    <t>445 x 115 x 250MM +2X 140 x 90 x 160MM</t>
  </si>
  <si>
    <t>COF 218</t>
  </si>
  <si>
    <t>COFFRE-FORT</t>
  </si>
  <si>
    <t>POT 114</t>
  </si>
  <si>
    <t>POT À COTON</t>
  </si>
  <si>
    <t>PAPETERIE PARAPHEUR</t>
  </si>
  <si>
    <t>11X8X3</t>
  </si>
  <si>
    <t>PAP 113</t>
  </si>
  <si>
    <t>PAPETERIE CAHIER</t>
  </si>
  <si>
    <t>CUIR NOIR</t>
  </si>
  <si>
    <t>210MM X 300MM</t>
  </si>
  <si>
    <t>Tapis laine bleu et feuilles doré 3m x 2m</t>
  </si>
  <si>
    <t>TAP 350</t>
  </si>
  <si>
    <t>BLEU BLANC CRÈME</t>
  </si>
  <si>
    <t>TAP 351</t>
  </si>
  <si>
    <t>LAINE MÉCANIQUE PETIT FORMAT</t>
  </si>
  <si>
    <t>Table bois peint jaune plateau toile cirée rose</t>
  </si>
  <si>
    <t>610MM x 610MM x 750MM</t>
  </si>
  <si>
    <t>TAB 339</t>
  </si>
  <si>
    <t>KANTERBRÄU PLASTIQUE LUMINEUX</t>
  </si>
  <si>
    <t>TAB 403</t>
  </si>
  <si>
    <t>R. BAUDEMS</t>
  </si>
  <si>
    <t>292MM x 382MM</t>
  </si>
  <si>
    <t>TAB 404</t>
  </si>
  <si>
    <t>Tableau huile sur toile homme cheveux gris</t>
  </si>
  <si>
    <t>500MM X 610MM</t>
  </si>
  <si>
    <t>TAB 405</t>
  </si>
  <si>
    <t>TAB 406</t>
  </si>
  <si>
    <t>Gravure homme à canne cadre bois marqueté</t>
  </si>
  <si>
    <t>A. JEAN NEUVILLE</t>
  </si>
  <si>
    <t>235MM x 335MM</t>
  </si>
  <si>
    <t>TAB 407</t>
  </si>
  <si>
    <t>TABLEAU PERSONNAGE GOUACHE</t>
  </si>
  <si>
    <t>FEMME NUE ALLONGÉE</t>
  </si>
  <si>
    <t>TAB 408</t>
  </si>
  <si>
    <t>COMÉDIA DEL ARTE</t>
  </si>
  <si>
    <t>220MM x 300MM</t>
  </si>
  <si>
    <t>TAB 409</t>
  </si>
  <si>
    <t>BUREAU N III XIX</t>
  </si>
  <si>
    <t>1020MM x 360MM x 1950MM</t>
  </si>
  <si>
    <t>TAB 341/01</t>
  </si>
  <si>
    <t>PIED FONTE BAKÉLITE</t>
  </si>
  <si>
    <t>DIA 450MM</t>
  </si>
  <si>
    <t>TAB 341/04</t>
  </si>
  <si>
    <t>500MM x 500MM</t>
  </si>
  <si>
    <t>TAB 316</t>
  </si>
  <si>
    <t>TABLE BISTRO</t>
  </si>
  <si>
    <t>Pot pourri porcelaine rose avec couvercle</t>
  </si>
  <si>
    <t>PLA 139</t>
  </si>
  <si>
    <t>BAR</t>
  </si>
  <si>
    <t>BLEU JAUNE ORANGE</t>
  </si>
  <si>
    <t>PLA 140</t>
  </si>
  <si>
    <t>PLA 141</t>
  </si>
  <si>
    <t>PELFORTH</t>
  </si>
  <si>
    <t>PLA 142</t>
  </si>
  <si>
    <t>POR 091</t>
  </si>
  <si>
    <t>PORTE ŒUFS</t>
  </si>
  <si>
    <t>Porte oeufs de bar métal chromé</t>
  </si>
  <si>
    <t>PAR 143</t>
  </si>
  <si>
    <t>PARE FEU</t>
  </si>
  <si>
    <t>FER ÉMAILLÉ 3 PANS</t>
  </si>
  <si>
    <t>PEUGOT</t>
  </si>
  <si>
    <t>MARRON ROUGE</t>
  </si>
  <si>
    <t>MOU 038</t>
  </si>
  <si>
    <t>MOU 039</t>
  </si>
  <si>
    <t>MOULE À CAKE</t>
  </si>
  <si>
    <t>ARGENT ALUMINIUM</t>
  </si>
  <si>
    <t>Bureau plat bois plateau skaï vert</t>
  </si>
  <si>
    <t>BOIS SKAÏ</t>
  </si>
  <si>
    <t>VERT MARRON</t>
  </si>
  <si>
    <t>1600MM x 800MM x 750MM</t>
  </si>
  <si>
    <t>BUR 235</t>
  </si>
  <si>
    <t>SKAÎ MARRON</t>
  </si>
  <si>
    <t>1800MM x 900MM x 770MM</t>
  </si>
  <si>
    <t>BUR 236</t>
  </si>
  <si>
    <t>MOULE À GATEAUX</t>
  </si>
  <si>
    <t>MOU 041</t>
  </si>
  <si>
    <t>MOULE À CHARLOTTE</t>
  </si>
  <si>
    <t>MOU 042</t>
  </si>
  <si>
    <t>MOULE À MADELAINES</t>
  </si>
  <si>
    <t>MIR 043</t>
  </si>
  <si>
    <t>CADRE TROIS FACES</t>
  </si>
  <si>
    <t>MIR 055</t>
  </si>
  <si>
    <t>205MM x 60MM</t>
  </si>
  <si>
    <t>MIR 054</t>
  </si>
  <si>
    <t>BORDS BIAISÉS</t>
  </si>
  <si>
    <t>180MM x 120MM</t>
  </si>
  <si>
    <t>MIR 056</t>
  </si>
  <si>
    <t>MIROIR DE POCHE</t>
  </si>
  <si>
    <t>METAL ARGENTE</t>
  </si>
  <si>
    <t>MIR 049 CASSÉ</t>
  </si>
  <si>
    <t>MÉTAL DORÉ</t>
  </si>
  <si>
    <t>M0N 050</t>
  </si>
  <si>
    <t>MONTRE À GOUSSET ET ÉTUIS</t>
  </si>
  <si>
    <t>MIR 060</t>
  </si>
  <si>
    <t>MIX 059</t>
  </si>
  <si>
    <t>MIXEUR</t>
  </si>
  <si>
    <t>420MM x 300MM</t>
  </si>
  <si>
    <t>MAQ 046</t>
  </si>
  <si>
    <t>MAQUETTE BATEAU</t>
  </si>
  <si>
    <t>BLANC BLEU NOIR</t>
  </si>
  <si>
    <t>MOU 047</t>
  </si>
  <si>
    <t>MOUCHE À BOUGIE</t>
  </si>
  <si>
    <t>DRAPS SIMPLES</t>
  </si>
  <si>
    <t>TIS 117</t>
  </si>
  <si>
    <t>LIN</t>
  </si>
  <si>
    <t>TIS 118</t>
  </si>
  <si>
    <t>TIS 119</t>
  </si>
  <si>
    <t>DRAPS DOUBLES COULEURS</t>
  </si>
  <si>
    <t>MULTICOLORE</t>
  </si>
  <si>
    <t>TIS 120</t>
  </si>
  <si>
    <t>VAL 112/05</t>
  </si>
  <si>
    <t>GAMELLE</t>
  </si>
  <si>
    <t>VAL 112</t>
  </si>
  <si>
    <t>VAL 112/01</t>
  </si>
  <si>
    <t>VAL 112/02</t>
  </si>
  <si>
    <t>VAL 112/03</t>
  </si>
  <si>
    <t>VAL 112/04</t>
  </si>
  <si>
    <t>LE DELUGE SUR TERRE</t>
  </si>
  <si>
    <t>NICOLAS POUSSIN</t>
  </si>
  <si>
    <t>CALCOGRAPHIE DU LOUVRE</t>
  </si>
  <si>
    <t>775MM X 555MM</t>
  </si>
  <si>
    <t>TAB 379</t>
  </si>
  <si>
    <t>345MM X285MM</t>
  </si>
  <si>
    <t>TAB 426/01</t>
  </si>
  <si>
    <t>TAB 427</t>
  </si>
  <si>
    <t>ROI DU MAROC</t>
  </si>
  <si>
    <t>315MM X 265MM</t>
  </si>
  <si>
    <t>TAB 426</t>
  </si>
  <si>
    <t>JEUNES FILLES</t>
  </si>
  <si>
    <t>TAB 425</t>
  </si>
  <si>
    <t>TAB 424</t>
  </si>
  <si>
    <t>DE GAULLE DÉDICACÉE</t>
  </si>
  <si>
    <t>BLANC CASSÉ DORÉ</t>
  </si>
  <si>
    <t>400MM X 340MM</t>
  </si>
  <si>
    <t>TAB 423</t>
  </si>
  <si>
    <t>JEUNES HOMMES</t>
  </si>
  <si>
    <t>TAB 435</t>
  </si>
  <si>
    <t>COTON IMPRIMÉ CARREAUX</t>
  </si>
  <si>
    <t>TIS 295/04</t>
  </si>
  <si>
    <t>COTON UNI</t>
  </si>
  <si>
    <t>TIS 296</t>
  </si>
  <si>
    <t>DESSUS DE LIT MAROCAIN</t>
  </si>
  <si>
    <t>TISSU 30 MAROCAIN</t>
  </si>
  <si>
    <t>2070MM X 2750MM</t>
  </si>
  <si>
    <t>TIS 297</t>
  </si>
  <si>
    <t>JAUNE ROUGE</t>
  </si>
  <si>
    <t>1800MM X 2800MM</t>
  </si>
  <si>
    <t>TIS 298</t>
  </si>
  <si>
    <t>COTON BRODÉ</t>
  </si>
  <si>
    <t>940MM x 940MM</t>
  </si>
  <si>
    <t>TIS 299</t>
  </si>
  <si>
    <t>ROSE DORÉ</t>
  </si>
  <si>
    <t>1320MM x 1320MM</t>
  </si>
  <si>
    <t>TIS 300</t>
  </si>
  <si>
    <t>NAPPE + 4 SERVIETTES</t>
  </si>
  <si>
    <t>LIN BRODÉ FLEURS</t>
  </si>
  <si>
    <t>BLANC ÉCRU</t>
  </si>
  <si>
    <t>COL DE CYGNE METAL PEINT</t>
  </si>
  <si>
    <t>LAM 164</t>
  </si>
  <si>
    <t>MÉTAL OPALINE</t>
  </si>
  <si>
    <t>LAM 165</t>
  </si>
  <si>
    <t>LAM 165/01</t>
  </si>
  <si>
    <t>LAM 166</t>
  </si>
  <si>
    <t>LAM 167</t>
  </si>
  <si>
    <t>Lampes suspensions d’atelier métal vert</t>
  </si>
  <si>
    <t>TOLE EMAILLÉE</t>
  </si>
  <si>
    <t>LAM 167/01</t>
  </si>
  <si>
    <t>LAM 167/02</t>
  </si>
  <si>
    <t>1 ET FAX SIMILÉ</t>
  </si>
  <si>
    <t>PID 108/06</t>
  </si>
  <si>
    <t>CARTONNÉE 3 VOLETS</t>
  </si>
  <si>
    <t>PID 108/07</t>
  </si>
  <si>
    <t>CARTONNÉE</t>
  </si>
  <si>
    <t>MODÈLE N°4 DÉPARTEMENT DU CALVADOS</t>
  </si>
  <si>
    <t>GAM 001</t>
  </si>
  <si>
    <t>GAMELLE FER BLANC</t>
  </si>
  <si>
    <t>3 COMPATIMENTS</t>
  </si>
  <si>
    <t>GAM 002</t>
  </si>
  <si>
    <t>INDIVIDUELLE</t>
  </si>
  <si>
    <t>GAM 003</t>
  </si>
  <si>
    <t>GAMELLE FER EMAILLE</t>
  </si>
  <si>
    <t>GAM 004</t>
  </si>
  <si>
    <t>PID 108/08</t>
  </si>
  <si>
    <t>PID 108/09</t>
  </si>
  <si>
    <t>PID 108/11</t>
  </si>
  <si>
    <t>PID 108/10</t>
  </si>
  <si>
    <t>PID 108/12</t>
  </si>
  <si>
    <t>PID 108/13</t>
  </si>
  <si>
    <t>PID 106/02</t>
  </si>
  <si>
    <t>PID 106/03</t>
  </si>
  <si>
    <t>PID 106/04</t>
  </si>
  <si>
    <t>PID 106/05</t>
  </si>
  <si>
    <t>PID 106/06</t>
  </si>
  <si>
    <t>PID 106/07</t>
  </si>
  <si>
    <t>PID 106/08</t>
  </si>
  <si>
    <t>PID 106/01</t>
  </si>
  <si>
    <t>PID 107/01</t>
  </si>
  <si>
    <t>4 ET FAX SIMILÉ</t>
  </si>
  <si>
    <t>PID 109/01</t>
  </si>
  <si>
    <t>PID 109/02</t>
  </si>
  <si>
    <t>PID 109/03</t>
  </si>
  <si>
    <t>POR 020/2</t>
  </si>
  <si>
    <t>POR 020/03</t>
  </si>
  <si>
    <t>Porte courrier bois vernis foncé</t>
  </si>
  <si>
    <t>PLA 065</t>
  </si>
  <si>
    <t>THERMOFORMÉ</t>
  </si>
  <si>
    <t>PAP 111</t>
  </si>
  <si>
    <t>PAPETERIE AGENDA</t>
  </si>
  <si>
    <t>170 x 250MM</t>
  </si>
  <si>
    <t>PAP 112</t>
  </si>
  <si>
    <t>TAP 348</t>
  </si>
  <si>
    <t>TAP 349</t>
  </si>
  <si>
    <t>Bureau chêne foncé 2 tiroirs</t>
  </si>
  <si>
    <t>BOIS 2 TIROIRS</t>
  </si>
  <si>
    <t>BUR 338</t>
  </si>
  <si>
    <t>BOIS FIBROCIMENT</t>
  </si>
  <si>
    <t>ENSEIGNE</t>
  </si>
  <si>
    <t>BAR PLASTIQUE LUMINEUX</t>
  </si>
  <si>
    <t>BAR CAFÉ ENSEIGNE MAGASIN</t>
  </si>
  <si>
    <t>ENS 018</t>
  </si>
  <si>
    <t>CHEVAL À BASCULE</t>
  </si>
  <si>
    <t>Tableau dessin N&amp;B “Fermière avec ses chêvres” cadre bois blanchi</t>
  </si>
  <si>
    <t>FERMIÈRE ET CHÈVRES</t>
  </si>
  <si>
    <t>1500 x 750MM x 760MM</t>
  </si>
  <si>
    <t>BUR 246/01</t>
  </si>
  <si>
    <t>1500MM x 750MM x 760MM</t>
  </si>
  <si>
    <t>BUR 225/01</t>
  </si>
  <si>
    <t>Bureau à caisson simple bois plateau formica noir</t>
  </si>
  <si>
    <t>MARRON CHËNE ET NOIR</t>
  </si>
  <si>
    <t>1150MM x 750MM x 790MM</t>
  </si>
  <si>
    <t>TAB 460</t>
  </si>
  <si>
    <t>TUBE CHROMÉ FORMICA</t>
  </si>
  <si>
    <t>CUISINE 60</t>
  </si>
  <si>
    <t>TAB 410</t>
  </si>
  <si>
    <t>PASTEL ENFANT ENDORMI</t>
  </si>
  <si>
    <t>TONNELIER BOIS PEINT</t>
  </si>
  <si>
    <t>ENS 025</t>
  </si>
  <si>
    <t>“L’ILE DE FRANCE”</t>
  </si>
  <si>
    <t>MAILOL</t>
  </si>
  <si>
    <t>TAB 257</t>
  </si>
  <si>
    <t>Photographie N&amp;B “Maison Isolée” cadre alu 0,50m x 0,60m</t>
  </si>
  <si>
    <t>LONDRES</t>
  </si>
  <si>
    <t>EMMANUEL MAINTIGNEUX</t>
  </si>
  <si>
    <t>GRIS NOIR BLANC</t>
  </si>
  <si>
    <t>500MM X 600MM</t>
  </si>
  <si>
    <t>TAB 259</t>
  </si>
  <si>
    <t>Photographie N&amp;B “Chicago” cadre alu 0,50m x 0,60m</t>
  </si>
  <si>
    <t>CHICAGO</t>
  </si>
  <si>
    <t>TAB 260</t>
  </si>
  <si>
    <t>Photographie N&amp;B “Tour Berlin” cadre alu 0,40m x 0,50m</t>
  </si>
  <si>
    <t>BERLIN</t>
  </si>
  <si>
    <t>400MM X 500MM</t>
  </si>
  <si>
    <t>TAB 258</t>
  </si>
  <si>
    <t>PIED FONTE BOIS</t>
  </si>
  <si>
    <t>MARRON NOYER ACAJOU</t>
  </si>
  <si>
    <t>1000MM x 750MM</t>
  </si>
  <si>
    <t>TAB 315</t>
  </si>
  <si>
    <t>TABOURET HAUT</t>
  </si>
  <si>
    <t>TIS 106</t>
  </si>
  <si>
    <t>CHEMIN DE TABLE</t>
  </si>
  <si>
    <t>450MM X 2250MM</t>
  </si>
  <si>
    <t>TIS 107</t>
  </si>
  <si>
    <t>DESSUS DE LIT</t>
  </si>
  <si>
    <t>2000MM x 2200MM</t>
  </si>
  <si>
    <t>TIS 108</t>
  </si>
  <si>
    <t>TENTURE MURALE</t>
  </si>
  <si>
    <t>POR 144</t>
  </si>
  <si>
    <t>PORTE TORCHONS</t>
  </si>
  <si>
    <t>POR 145</t>
  </si>
  <si>
    <t>MOU 040</t>
  </si>
  <si>
    <t>Porte-manteaux mural bois peint gris 8 tiges</t>
  </si>
  <si>
    <t>BOIS PEINT 8 TIGES</t>
  </si>
  <si>
    <t>VERT KAKI</t>
  </si>
  <si>
    <t>2200MM</t>
  </si>
  <si>
    <t>PLA 146</t>
  </si>
  <si>
    <t>250MM</t>
  </si>
  <si>
    <t>PLA 147</t>
  </si>
  <si>
    <t>INOX ROND</t>
  </si>
  <si>
    <t>350MM</t>
  </si>
  <si>
    <t>PLA 148</t>
  </si>
  <si>
    <t>PLASTIQUE ROND</t>
  </si>
  <si>
    <t>500MM</t>
  </si>
  <si>
    <t>POR 170</t>
  </si>
  <si>
    <t>PORTE TÉLÉPHONE</t>
  </si>
  <si>
    <t>Porte téléphone administratif métal chromé</t>
  </si>
  <si>
    <t>POR 149</t>
  </si>
  <si>
    <t>PORTE SAVON MURAL</t>
  </si>
  <si>
    <t>PLU 150</t>
  </si>
  <si>
    <t>PLUMIER</t>
  </si>
  <si>
    <t>Plumier 1900 peint enfants papillons</t>
  </si>
  <si>
    <t>ECOLE ENFANT 30</t>
  </si>
  <si>
    <t>PLU 151</t>
  </si>
  <si>
    <t>PLU 152</t>
  </si>
  <si>
    <t>PLU 153</t>
  </si>
  <si>
    <t>ECOLE ENFANT</t>
  </si>
  <si>
    <t>PLU 154</t>
  </si>
  <si>
    <t>BUREAU ADMINISTRATIF ECOLE</t>
  </si>
  <si>
    <t>POR 155</t>
  </si>
  <si>
    <t>PORTE PLUME</t>
  </si>
  <si>
    <t>Porte plume carton bouilli noir</t>
  </si>
  <si>
    <t>POR 156</t>
  </si>
  <si>
    <t>POR 157</t>
  </si>
  <si>
    <t>VOILE DE COTON MOTIF FLEURS</t>
  </si>
  <si>
    <t>1900MM X 2650MM</t>
  </si>
  <si>
    <t>TIS 115</t>
  </si>
  <si>
    <t>DRAPS DOUBLES</t>
  </si>
  <si>
    <t>COTON</t>
  </si>
  <si>
    <t>TIS 116</t>
  </si>
  <si>
    <t>ARM 024</t>
  </si>
  <si>
    <t>MILITAIRE AMÉRICAIN</t>
  </si>
  <si>
    <t>GAM 009</t>
  </si>
  <si>
    <t>ARM 023</t>
  </si>
  <si>
    <t>FUSIL MITRAILLEUR</t>
  </si>
  <si>
    <t>1220MM</t>
  </si>
  <si>
    <t>TAB 378</t>
  </si>
  <si>
    <t>TAB 377</t>
  </si>
  <si>
    <t>Tableau gravure “Demeure et pont” 33cm x 43cm</t>
  </si>
  <si>
    <t>MARCEL BESSAN</t>
  </si>
  <si>
    <t>330MM X 430MM</t>
  </si>
  <si>
    <t>TAB 429</t>
  </si>
  <si>
    <t>TABLEAU PHOTAGRAPHIE</t>
  </si>
  <si>
    <t>ANCIENS COMBATTANTS</t>
  </si>
  <si>
    <t>CEN 109/1</t>
  </si>
  <si>
    <t>ARGENT CHROME VERT</t>
  </si>
  <si>
    <t>LAM 104/01</t>
  </si>
  <si>
    <t>LAM 173</t>
  </si>
  <si>
    <t>Lampe pied laiton A.j tissu plissé soie doré</t>
  </si>
  <si>
    <t>LAITON AJ TISSU PLISSÉ</t>
  </si>
  <si>
    <t>TAB 466</t>
  </si>
  <si>
    <t>TABLE CONFÉRENCE</t>
  </si>
  <si>
    <t>TABLEAU MILITAIRE</t>
  </si>
  <si>
    <t>RÊVE</t>
  </si>
  <si>
    <t>MILITAIRE N III</t>
  </si>
  <si>
    <t>E. DETAILLE</t>
  </si>
  <si>
    <t>TAB 436</t>
  </si>
  <si>
    <t>Tableau contemporain acrylique vert rose orange cadre marron</t>
  </si>
  <si>
    <t>ACRYLIQUE</t>
  </si>
  <si>
    <t>JOSÉ MARIA GONZALES</t>
  </si>
  <si>
    <t>PÉCHEUR AU FILET</t>
  </si>
  <si>
    <t>DEBIÈVE</t>
  </si>
  <si>
    <t>ORANGE VERT</t>
  </si>
  <si>
    <t>TAB 329</t>
  </si>
  <si>
    <t>SOLEIL</t>
  </si>
  <si>
    <t>JEAN PICARD LE DOUX</t>
  </si>
  <si>
    <t>TAB 330</t>
  </si>
  <si>
    <t>LE ROMAN DE LA ROSE</t>
  </si>
  <si>
    <t>MOYEN AGE</t>
  </si>
  <si>
    <t>920MM x 1170MM</t>
  </si>
  <si>
    <t>TAB 331</t>
  </si>
  <si>
    <t>JARDIN D’AMOUR</t>
  </si>
  <si>
    <t>1200MM X 930MM</t>
  </si>
  <si>
    <t>SAC 056</t>
  </si>
  <si>
    <t>SAC À MAIN</t>
  </si>
  <si>
    <t>SAC 056/01</t>
  </si>
  <si>
    <t>COL 219</t>
  </si>
  <si>
    <t>SQUELETTE COLONNE VERTÉBRALE</t>
  </si>
  <si>
    <t>POR 182</t>
  </si>
  <si>
    <t>PORTE FICHE DE LIT</t>
  </si>
  <si>
    <t>BOI 242</t>
  </si>
  <si>
    <t>LAIT CONCENTRÉ NESTLÉ</t>
  </si>
  <si>
    <t>1030MM x 1030MM</t>
  </si>
  <si>
    <t>TIS 301</t>
  </si>
  <si>
    <t>NAPPE + 8 SERVIETTES</t>
  </si>
  <si>
    <t>COTON BRODÉ BLÉ</t>
  </si>
  <si>
    <t>TISSU 60</t>
  </si>
  <si>
    <t>ORANGE BLANC</t>
  </si>
  <si>
    <t>1360MM x 1840MM</t>
  </si>
  <si>
    <t>TIS 302</t>
  </si>
  <si>
    <t>NAPPERON</t>
  </si>
  <si>
    <t>600MM x  600MM</t>
  </si>
  <si>
    <t>TIS 303</t>
  </si>
  <si>
    <t>Lampes suspensions d’atelier métal noir</t>
  </si>
  <si>
    <t>LAM 167/03</t>
  </si>
  <si>
    <t>LAM 167/04</t>
  </si>
  <si>
    <t>LAM 167/05</t>
  </si>
  <si>
    <t>LAM 167/06</t>
  </si>
  <si>
    <t>LAM 167/07</t>
  </si>
  <si>
    <t>LAM 168</t>
  </si>
  <si>
    <t>LAM 169</t>
  </si>
  <si>
    <t>LAM 170</t>
  </si>
  <si>
    <t>LAM 002</t>
  </si>
  <si>
    <t>JAUNE DORÉ</t>
  </si>
  <si>
    <t>LAM 172</t>
  </si>
  <si>
    <t>VERT BLEU</t>
  </si>
  <si>
    <t>SQU 055</t>
  </si>
  <si>
    <t>SQUELETTE</t>
  </si>
  <si>
    <t>Squelette médical en résine sur pied métal</t>
  </si>
  <si>
    <t>RÉSINE</t>
  </si>
  <si>
    <t>OUT 009</t>
  </si>
  <si>
    <t>BALANCE À GRAIN</t>
  </si>
  <si>
    <t>OUT 010</t>
  </si>
  <si>
    <t>ÉCHELLE</t>
  </si>
  <si>
    <t>OUT 011</t>
  </si>
  <si>
    <t>RAMASSE TELINES</t>
  </si>
  <si>
    <t>TAP 343</t>
  </si>
  <si>
    <t xml:space="preserve">Tapis kilim rouge-noir-orange </t>
  </si>
  <si>
    <t>TAP 344</t>
  </si>
  <si>
    <t>TAP 345</t>
  </si>
  <si>
    <t>TAP 346</t>
  </si>
  <si>
    <t>ROUGE MARRON BEIGE</t>
  </si>
  <si>
    <t>2750MM x 1900MM</t>
  </si>
  <si>
    <t>TAP 347</t>
  </si>
  <si>
    <t>PAILLE TRÉSSÉ PETIT FORMAT</t>
  </si>
  <si>
    <t>TAB 324</t>
  </si>
  <si>
    <t>TAB 326</t>
  </si>
  <si>
    <t>TAB 325</t>
  </si>
  <si>
    <t>Table d’appoint administrative métal vert</t>
  </si>
  <si>
    <t>ETA 015</t>
  </si>
  <si>
    <t>BUR 327</t>
  </si>
  <si>
    <t>MÉTAL FIL PLASTIQUE</t>
  </si>
  <si>
    <t>JOUET</t>
  </si>
  <si>
    <t>ENS 017</t>
  </si>
  <si>
    <t>EXTERIEUR METAL FER FORGE</t>
  </si>
  <si>
    <t>50 BAR CAFÉ</t>
  </si>
  <si>
    <t xml:space="preserve">NOIR </t>
  </si>
  <si>
    <t>CHE 220</t>
  </si>
  <si>
    <t>TAB 401</t>
  </si>
  <si>
    <t>RENE GUERIN, GEORGES CAIN</t>
  </si>
  <si>
    <t>390MM x 490MM</t>
  </si>
  <si>
    <t>TAB 402</t>
  </si>
  <si>
    <t>MÉTAL FORMICA</t>
  </si>
  <si>
    <t>BUREAU ADMINISTRATIF 70 ALLEMAND</t>
  </si>
  <si>
    <t>PORTE COURRIER MURAL</t>
  </si>
  <si>
    <t>Porte courrier mural métal beige 8 espaces</t>
  </si>
  <si>
    <t>CAI 233</t>
  </si>
  <si>
    <t>CAISSE À MUNITIONS</t>
  </si>
  <si>
    <t>BOI 249</t>
  </si>
  <si>
    <t>Boites d’archive carton gris et cordon crème</t>
  </si>
  <si>
    <t>60 OU 6 ML</t>
  </si>
  <si>
    <t>140,00 ML</t>
  </si>
  <si>
    <t>SOU 057</t>
  </si>
  <si>
    <t>1000 MM x 600 MM</t>
  </si>
  <si>
    <t>BUR 247</t>
  </si>
  <si>
    <t>BUREAU ADMINISTRATIF MAGASIN 4O</t>
  </si>
  <si>
    <t>TAB 411</t>
  </si>
  <si>
    <t>HOMME ROMAIN COURONNÉ</t>
  </si>
  <si>
    <t>TAB 412</t>
  </si>
  <si>
    <t>VOLTAIRE</t>
  </si>
  <si>
    <t>CAS  221</t>
  </si>
  <si>
    <t>Enseigne “Journaux” tôle émaillée</t>
  </si>
  <si>
    <t>JOURNAUX FER ÉMAILLÉ</t>
  </si>
  <si>
    <t>BLANC JAUNE ROUGE</t>
  </si>
  <si>
    <t>STA 038</t>
  </si>
  <si>
    <t>Statuette poulie Côte d’Ivoire</t>
  </si>
  <si>
    <t>CÔTE D’IVOIRE POULIE BAOULE PLATRE</t>
  </si>
  <si>
    <t>TAB 361</t>
  </si>
  <si>
    <t>TABLEAU DIVERS</t>
  </si>
  <si>
    <t>Cadres bois doré gravure éventail</t>
  </si>
  <si>
    <t>ÉVENTAILS</t>
  </si>
  <si>
    <t>360 MM x 255 MM</t>
  </si>
  <si>
    <t>TAB 362</t>
  </si>
  <si>
    <t>AFFICHE ENCADRÉE</t>
  </si>
  <si>
    <t>BYRRH</t>
  </si>
  <si>
    <t>DORÉ NOIR BLEU BLANC ROUGE</t>
  </si>
  <si>
    <t>TAB 363</t>
  </si>
  <si>
    <t>TABLEAU DIPLOME</t>
  </si>
  <si>
    <t>Photographie N&amp;B “Echangeur New York” cadre alu 0,50m x 0,60m</t>
  </si>
  <si>
    <t>NEW YORK</t>
  </si>
  <si>
    <t>TAB 261</t>
  </si>
  <si>
    <t>TAB 262</t>
  </si>
  <si>
    <t>Photographie N&amp;B “Cabine téléphonique” cadre alu 0,40m x 0,50m</t>
  </si>
  <si>
    <t>ILE DE SKY</t>
  </si>
  <si>
    <t>TAB 263</t>
  </si>
  <si>
    <t>NEW-YORK</t>
  </si>
  <si>
    <t>Tenture murale XIX caramel motifs fleurs</t>
  </si>
  <si>
    <t>MOTIF FEUILLE</t>
  </si>
  <si>
    <t>MARRON CARAMEL BLEU</t>
  </si>
  <si>
    <t>1500MM x 1950MM</t>
  </si>
  <si>
    <t>TIS 109</t>
  </si>
  <si>
    <t>VELOURS PERLES BRODÉES</t>
  </si>
  <si>
    <t>TISSU 20</t>
  </si>
  <si>
    <t>1150MM x 1750MM</t>
  </si>
  <si>
    <t>TIS 110</t>
  </si>
  <si>
    <t>Dessus de lit velours ocre et jaune soie brodée</t>
  </si>
  <si>
    <t>VELOURS SOIE BRODÉE</t>
  </si>
  <si>
    <t>ORANGE OCRE JAUNE MOUTARDE</t>
  </si>
  <si>
    <t>2150MM x 2300MM</t>
  </si>
  <si>
    <t>TIS 111</t>
  </si>
  <si>
    <t>RIDEAUX</t>
  </si>
  <si>
    <t>MOTIF FLEURS</t>
  </si>
  <si>
    <t>1 PAIRE</t>
  </si>
  <si>
    <t>VERT ROSE</t>
  </si>
  <si>
    <t>950MM x 2600MM</t>
  </si>
  <si>
    <t>TIS 112</t>
  </si>
  <si>
    <t>RIDEAUX DE PORTE</t>
  </si>
  <si>
    <t>DENTELLES</t>
  </si>
  <si>
    <t>1500MM x 2800MM</t>
  </si>
  <si>
    <t>TIS 113</t>
  </si>
  <si>
    <t>LIN AJOURÉ MÉDAILLON ANGE</t>
  </si>
  <si>
    <t>1150MM X 2300MM</t>
  </si>
  <si>
    <t>TIS 114</t>
  </si>
  <si>
    <t>REV 072</t>
  </si>
  <si>
    <t>REV 063</t>
  </si>
  <si>
    <t>BAR 241</t>
  </si>
  <si>
    <t>TÉLÉPHONIE BOITE TÉLÉPHONE</t>
  </si>
  <si>
    <t>DRA 006</t>
  </si>
  <si>
    <t>DRAPEAU</t>
  </si>
  <si>
    <t>BLEU BLANC ROUGE</t>
  </si>
  <si>
    <t>FIL 119</t>
  </si>
  <si>
    <t>FIL TÉLÉPHONE</t>
  </si>
  <si>
    <t>345MM x 285MM</t>
  </si>
  <si>
    <t>TAB 375</t>
  </si>
  <si>
    <t>PERRON</t>
  </si>
  <si>
    <t>320MM x 420MM</t>
  </si>
  <si>
    <t>TAB 376</t>
  </si>
  <si>
    <t>CHATEAU</t>
  </si>
  <si>
    <t>PROFESSEURS ALLEMANDS</t>
  </si>
  <si>
    <t>395MM X 325MM</t>
  </si>
  <si>
    <t>TAB 434</t>
  </si>
  <si>
    <t>Photo médaillon enfant cadre bois</t>
  </si>
  <si>
    <t>255MM X 325MM</t>
  </si>
  <si>
    <t>TAB 464/1</t>
  </si>
  <si>
    <t>VOITURE</t>
  </si>
  <si>
    <t>BORNE KILOMÉTRIQUE</t>
  </si>
  <si>
    <t>Borne kilométrique dépatemental blanche et jaune</t>
  </si>
  <si>
    <t>POR 197</t>
  </si>
  <si>
    <t>Porte tampon administratif métal</t>
  </si>
  <si>
    <t>POR 196</t>
  </si>
  <si>
    <t>CASIER PORTE FICHES</t>
  </si>
  <si>
    <t>MARRON BEIGE VERT</t>
  </si>
  <si>
    <t>TAB 437</t>
  </si>
  <si>
    <t>TABLEAU SPORT</t>
  </si>
  <si>
    <t>BOXE</t>
  </si>
  <si>
    <t>SPORT</t>
  </si>
  <si>
    <t>TAB 437/01</t>
  </si>
  <si>
    <t>FOOT-BALL</t>
  </si>
  <si>
    <t>TAB 437/02</t>
  </si>
  <si>
    <t>COURSE À PIED</t>
  </si>
  <si>
    <t>TAB 428</t>
  </si>
  <si>
    <t>MARRON VERT ORANGE ROSE</t>
  </si>
  <si>
    <t>TAB 384</t>
  </si>
  <si>
    <t>SOPHIE PIGERON</t>
  </si>
  <si>
    <t>1300MM X 1950MM</t>
  </si>
  <si>
    <t>TAB 385</t>
  </si>
  <si>
    <t>ROUGE ROSE</t>
  </si>
  <si>
    <t>550MM X 1300MM</t>
  </si>
  <si>
    <t>TAB 386</t>
  </si>
  <si>
    <t>HUILE BANDES BLEUES ET BLANC</t>
  </si>
  <si>
    <t>TAB 387</t>
  </si>
  <si>
    <t>SÉRIGRAPHIE ARC DE TRIOMPHE</t>
  </si>
  <si>
    <t>POL BURY</t>
  </si>
  <si>
    <t>BLEU JAUNE BLANC</t>
  </si>
  <si>
    <t>TAB 388</t>
  </si>
  <si>
    <t>G.DUSSAU</t>
  </si>
  <si>
    <t>TAB 389</t>
  </si>
  <si>
    <t>MAURER</t>
  </si>
  <si>
    <t>MARRON JAUNE ROUGE BLANC</t>
  </si>
  <si>
    <t>TAB 390</t>
  </si>
  <si>
    <t>ARGENT BLEU JAUNE</t>
  </si>
  <si>
    <t>NESTLÉ</t>
  </si>
  <si>
    <t>BOI 243</t>
  </si>
  <si>
    <t>YVES SAINT-LAURENT</t>
  </si>
  <si>
    <t>BOI 244</t>
  </si>
  <si>
    <t>TIRELIRE</t>
  </si>
  <si>
    <t>BOI 245/02</t>
  </si>
  <si>
    <t>BOITE À CHAPEAU</t>
  </si>
  <si>
    <t>Boite à chapeau rond carton beige</t>
  </si>
  <si>
    <t>SÉRIGRAPHIE TCHÈQUE</t>
  </si>
  <si>
    <t>TCHÈQUE CONTEMPORAIN</t>
  </si>
  <si>
    <t>NOIR BLANC ROUGE</t>
  </si>
  <si>
    <t>TAB 392</t>
  </si>
  <si>
    <t>GOUACHE</t>
  </si>
  <si>
    <t>NAPPE RONDE + 4 SERVIETTES</t>
  </si>
  <si>
    <t>BOI 245/01</t>
  </si>
  <si>
    <t>DIAM 1240MM</t>
  </si>
  <si>
    <t>TIS 308</t>
  </si>
  <si>
    <t>DESSUS DE LIT BOUTI VERT</t>
  </si>
  <si>
    <t>TIS 308/1</t>
  </si>
  <si>
    <t>TAB 317</t>
  </si>
  <si>
    <t>BOIS PEINT DESSUS ZINC</t>
  </si>
  <si>
    <t>1200MM x 600MM x 720MM</t>
  </si>
  <si>
    <t>TAB 318</t>
  </si>
  <si>
    <t>TAB 318/01</t>
  </si>
  <si>
    <t>TAB 319</t>
  </si>
  <si>
    <t>Table guéridon violon bois vernis</t>
  </si>
  <si>
    <t>VERNIS BOIS TOURNE</t>
  </si>
  <si>
    <t>TAP 320</t>
  </si>
  <si>
    <t>Tapis 1930 laine motifs géométriques marron beige 2,50m x 1,75m</t>
  </si>
  <si>
    <t>MARRRON BLEU</t>
  </si>
  <si>
    <t>2500MM x 1750MM</t>
  </si>
  <si>
    <t>TAB 321</t>
  </si>
  <si>
    <t>Table bois peint gris</t>
  </si>
  <si>
    <t>TAB 322</t>
  </si>
  <si>
    <t>TABLE BASSE BOUT DE CANAPÉ</t>
  </si>
  <si>
    <t>METAL BOIS LAQUÉ</t>
  </si>
  <si>
    <t>80 CONTEMPORAIN</t>
  </si>
  <si>
    <t>TAB 323</t>
  </si>
  <si>
    <t>TABLE MACHINE À ÉCRIRE</t>
  </si>
  <si>
    <t>POTELET</t>
  </si>
  <si>
    <t>DORÉ ROUGE</t>
  </si>
  <si>
    <t>POR 186</t>
  </si>
  <si>
    <t>PORTE-MENU</t>
  </si>
  <si>
    <t>FAMILLE</t>
  </si>
  <si>
    <t>230MM x 280MM</t>
  </si>
  <si>
    <t>TAB 399</t>
  </si>
  <si>
    <t>x 400MM</t>
  </si>
  <si>
    <t>TAB 400</t>
  </si>
  <si>
    <t>TABLEAU PERSONNAGE</t>
  </si>
  <si>
    <t>CUIVRE EMBOUTI</t>
  </si>
  <si>
    <t>210MM X 170MM</t>
  </si>
  <si>
    <t>TAB 443/02</t>
  </si>
  <si>
    <t>TAB 461</t>
  </si>
  <si>
    <t>BOIS PEINT LINOLEUM</t>
  </si>
  <si>
    <t>JAUNE ROUGE BORDEAUX</t>
  </si>
  <si>
    <t>1250MM x 750MM x 760MM</t>
  </si>
  <si>
    <t>BUR 246</t>
  </si>
  <si>
    <t xml:space="preserve">BUREAU À CAISSON </t>
  </si>
  <si>
    <t>COR 232</t>
  </si>
  <si>
    <t>LAM 182</t>
  </si>
  <si>
    <t>BLANC DORE</t>
  </si>
  <si>
    <t>LIV 183</t>
  </si>
  <si>
    <t>LIVRES</t>
  </si>
  <si>
    <t>ENFANTS COLLECTION ROUGE ET OR</t>
  </si>
  <si>
    <t>ROUGE DORE</t>
  </si>
  <si>
    <t>LIV 184</t>
  </si>
  <si>
    <t>ENFANTS BIBLIOTHEQUE VERTE</t>
  </si>
  <si>
    <t>550MM x 400MM</t>
  </si>
  <si>
    <t>SOU 058</t>
  </si>
  <si>
    <t>SOU 059</t>
  </si>
  <si>
    <t>CHËNE</t>
  </si>
  <si>
    <t>1810MM x 620MM x 880MM</t>
  </si>
  <si>
    <t>BUR 248</t>
  </si>
  <si>
    <t xml:space="preserve">BUREAU DOUBLE À CAISSON </t>
  </si>
  <si>
    <t xml:space="preserve">Bureau double à double caisson bois vernis </t>
  </si>
  <si>
    <t>MARRON CHËNE</t>
  </si>
  <si>
    <t>1420MM x 1200MM x 720MM</t>
  </si>
  <si>
    <t>BUR 327/01</t>
  </si>
  <si>
    <t>CASIER À BOUTEILLES</t>
  </si>
  <si>
    <t>BOIS ET VERRE</t>
  </si>
  <si>
    <t>SCHWEPPES</t>
  </si>
  <si>
    <t>CAS  221/1</t>
  </si>
  <si>
    <t>BRUGGHE</t>
  </si>
  <si>
    <t>TAB 413</t>
  </si>
  <si>
    <t>Photographie couleur “Ombre fenêtre” cadre métal 0,50m x 0,40m</t>
  </si>
  <si>
    <t>FENÊTRE</t>
  </si>
  <si>
    <t>MMN</t>
  </si>
  <si>
    <t>TAB 414</t>
  </si>
  <si>
    <t>Photographie couleur “Palais et Statue” cadre métal 0,46m x 0,46m</t>
  </si>
  <si>
    <t>TAB 415</t>
  </si>
  <si>
    <t>PAYSAGE</t>
  </si>
  <si>
    <t>1000MM X 1000MM</t>
  </si>
  <si>
    <t>TAB 416</t>
  </si>
  <si>
    <t>Photographie N&amp;B “Statue de la Liberté” cadre alu 0,40m x 0,50m</t>
  </si>
  <si>
    <t>TAB 417</t>
  </si>
  <si>
    <t>DIPLOME DE LA VILLE DE LILLE</t>
  </si>
  <si>
    <t>TAB 364</t>
  </si>
  <si>
    <t>DIPLOME D’ÉTUDES PRIMAIRES</t>
  </si>
  <si>
    <t>VIT 111/01</t>
  </si>
  <si>
    <t>Photographie N&amp;B “Maison Ile de Sky” cadre alu 0,40m x 0,50m</t>
  </si>
  <si>
    <t>MAISON ILE DE SKY</t>
  </si>
  <si>
    <t>TAB 365</t>
  </si>
  <si>
    <t>DIPLOME DE COMMUNION</t>
  </si>
  <si>
    <t>TAB 366</t>
  </si>
  <si>
    <t>DIPLOME DE LICENCE EN LETTRE</t>
  </si>
  <si>
    <t>500MM X 500MM</t>
  </si>
  <si>
    <t>TAB 264</t>
  </si>
  <si>
    <t>TAB 265</t>
  </si>
  <si>
    <t>TAB 267</t>
  </si>
  <si>
    <t>GRAVURES ANGLAISES</t>
  </si>
  <si>
    <t>ANGLAIS</t>
  </si>
  <si>
    <t>380MM X 300M</t>
  </si>
  <si>
    <t>TAB 268</t>
  </si>
  <si>
    <t>TAB 269</t>
  </si>
  <si>
    <t>300MM X 242MM</t>
  </si>
  <si>
    <t>TAB 270</t>
  </si>
  <si>
    <t>105MM X 150MM</t>
  </si>
  <si>
    <t>THE 271</t>
  </si>
  <si>
    <t>Thermos plastique orange 70’</t>
  </si>
  <si>
    <t>THE 272</t>
  </si>
  <si>
    <t>THE 273</t>
  </si>
  <si>
    <t>THE 274</t>
  </si>
  <si>
    <t>TEL 275</t>
  </si>
  <si>
    <t>TEL 276</t>
  </si>
  <si>
    <t>THE 018</t>
  </si>
  <si>
    <t>THEIÈRE CHINOISE</t>
  </si>
  <si>
    <t>TAS 277</t>
  </si>
  <si>
    <t>TASSE SOUS TASSE</t>
  </si>
  <si>
    <t>PORCELAINE MOTIF FLEURS</t>
  </si>
  <si>
    <t>TEL 304</t>
  </si>
  <si>
    <t>PHILIPPS DECT 215</t>
  </si>
  <si>
    <t xml:space="preserve">OBU 001
</t>
  </si>
  <si>
    <t>OBUS DOUILLE</t>
  </si>
  <si>
    <t>REC 066</t>
  </si>
  <si>
    <t>RÉCHAUD À PÉTROL</t>
  </si>
  <si>
    <t>TAB 374</t>
  </si>
  <si>
    <t>TABLEAU PAYSAGE DESSIN</t>
  </si>
  <si>
    <t>VILLAGE MAROC</t>
  </si>
  <si>
    <t>Photographie groupe de notables cadre bois marron</t>
  </si>
  <si>
    <t>DESIGN CONTEMPORAIN 70</t>
  </si>
  <si>
    <t>MM x MM x MM</t>
  </si>
  <si>
    <t>PAN 194</t>
  </si>
  <si>
    <t>590MM X 110MM X 1100MM</t>
  </si>
  <si>
    <t>LAM 112</t>
  </si>
  <si>
    <t>LAMPE REVERBERE</t>
  </si>
  <si>
    <t>GUERRE REGIE D’EXT</t>
  </si>
  <si>
    <t>MEDICAL</t>
  </si>
  <si>
    <t>PAN 186</t>
  </si>
  <si>
    <t>VAS 101</t>
  </si>
  <si>
    <t>TRANSPARENT DORE</t>
  </si>
  <si>
    <t>HT 90 MM x DIA 110 MM</t>
  </si>
  <si>
    <t>CAB 256</t>
  </si>
  <si>
    <t>BUREAU ADMINISTRATIF POSTE 50</t>
  </si>
  <si>
    <t>880MM x 660MM x 2000MM</t>
  </si>
  <si>
    <t>Casier à fiches à poser 2 tiroirs métal kaki GM</t>
  </si>
  <si>
    <t>POR 196/01</t>
  </si>
  <si>
    <t>Casier à fiches à poser 2 tiroirs métal kaki MM</t>
  </si>
  <si>
    <t>BUREAU 70 CONTEMPORAIN</t>
  </si>
  <si>
    <t>MARRON PALISSANDRE</t>
  </si>
  <si>
    <t>3000MM x 1000MM x MM</t>
  </si>
  <si>
    <t>TAB 075/02</t>
  </si>
  <si>
    <t>PHOTAGRAPHIE CLASSE ENFANTS</t>
  </si>
  <si>
    <t>N III , ÉCOLE</t>
  </si>
  <si>
    <t>290MM x 230MM</t>
  </si>
  <si>
    <t>CEN 234</t>
  </si>
  <si>
    <t>CENDIER SUR PIED</t>
  </si>
  <si>
    <t>DIA 200MM X 650MM HT</t>
  </si>
  <si>
    <t>10,00 + EM</t>
  </si>
  <si>
    <t>Photographie fillette et poupée médaillon cadre bois</t>
  </si>
  <si>
    <t>FILLE AVEC POUPEE CADRE BUREAU</t>
  </si>
  <si>
    <t>105MM x 155MM</t>
  </si>
  <si>
    <t>TAB 270/1</t>
  </si>
  <si>
    <t>Photographie enfant avec balle médaillon cadre bois</t>
  </si>
  <si>
    <t>TAB 073/01</t>
  </si>
  <si>
    <t>REMISE DE MÉDAILLE CADRE BUREAU</t>
  </si>
  <si>
    <t>165MM x 215MM</t>
  </si>
  <si>
    <t>TAB 438</t>
  </si>
  <si>
    <t>PAYSAGE ENNEIGE</t>
  </si>
  <si>
    <t>TAB 439</t>
  </si>
  <si>
    <t>Tableau dessin encre cadre bois doré</t>
  </si>
  <si>
    <t>VILLAGEOIS</t>
  </si>
  <si>
    <t>370MM X 320MM</t>
  </si>
  <si>
    <t>TAB 442/01</t>
  </si>
  <si>
    <t>TAB 391</t>
  </si>
  <si>
    <t>Tapis turque patchwork kilim rose parme 2,10m x 1,70m</t>
  </si>
  <si>
    <t>SCARABÉ CHROMOLITHOGRAPHIES CADRE B</t>
  </si>
  <si>
    <t>160MM x 22OMM</t>
  </si>
  <si>
    <t>TAB 442/02</t>
  </si>
  <si>
    <t>TAB 446</t>
  </si>
  <si>
    <t>Boite à chapeau rond carton gris</t>
  </si>
  <si>
    <t>RAS 067</t>
  </si>
  <si>
    <t>À LAME</t>
  </si>
  <si>
    <t>RAS 067/01</t>
  </si>
  <si>
    <t>RAS 067/02</t>
  </si>
  <si>
    <t>RAS 067/03</t>
  </si>
  <si>
    <t>À LAME DE VOYAGE</t>
  </si>
  <si>
    <t>RAS 067/04</t>
  </si>
  <si>
    <t>RAS 067/05</t>
  </si>
  <si>
    <t>SALLE DE BAINS MILITAIRE</t>
  </si>
  <si>
    <t>RAS 068</t>
  </si>
  <si>
    <t>RASOIR AIGUISE LAME</t>
  </si>
  <si>
    <t>REP 069</t>
  </si>
  <si>
    <t>TÉLÉPHONIE RÉPONDEUR</t>
  </si>
  <si>
    <t>RELITEL</t>
  </si>
  <si>
    <t>REP 070</t>
  </si>
  <si>
    <t>REP 071</t>
  </si>
  <si>
    <t>JAR 001</t>
  </si>
  <si>
    <t>JARRE</t>
  </si>
  <si>
    <t>TERRE CUITE VERNISSÉE</t>
  </si>
  <si>
    <t>JARDIN XIX</t>
  </si>
  <si>
    <t>POE 183</t>
  </si>
  <si>
    <t>POÊLE À BOIS</t>
  </si>
  <si>
    <t>EVI 016</t>
  </si>
  <si>
    <t>ÉVIER</t>
  </si>
  <si>
    <t>CUISINE PRISON</t>
  </si>
  <si>
    <t>TAB 338</t>
  </si>
  <si>
    <t>TABLEAU NOIR</t>
  </si>
  <si>
    <t>SUR PIED BOIS</t>
  </si>
  <si>
    <t>ECOLE</t>
  </si>
  <si>
    <t>TRA 360</t>
  </si>
  <si>
    <t>TRAVAILLEUSE</t>
  </si>
  <si>
    <t>OSIER FER</t>
  </si>
  <si>
    <t>MARRON OSIER</t>
  </si>
  <si>
    <t>POT 184</t>
  </si>
  <si>
    <t>Tableau dessin buste de femme au chapeau blanc</t>
  </si>
  <si>
    <t>TAB 398</t>
  </si>
  <si>
    <t>CORBEILLE À COURRIER ET REVUES</t>
  </si>
  <si>
    <t>COR 231</t>
  </si>
  <si>
    <t>CORBEILLE À COURRIER MURALE</t>
  </si>
  <si>
    <t>PLAFONNIER OPALINE</t>
  </si>
  <si>
    <t>LAM 181</t>
  </si>
  <si>
    <t>DOS 007</t>
  </si>
  <si>
    <t>DOSEUR</t>
  </si>
  <si>
    <t>DE BAR PUBLICITAIRE</t>
  </si>
  <si>
    <t>CAR 016/03</t>
  </si>
  <si>
    <t>Broc publicitaire “Gordons” céramique jaune</t>
  </si>
  <si>
    <t>LIV 185</t>
  </si>
  <si>
    <t>ENFANTS DIVERS</t>
  </si>
  <si>
    <t>LAM 186</t>
  </si>
  <si>
    <t>Lampe de bureau rouge “Arteluce” A.j orientable</t>
  </si>
  <si>
    <t>1980 BUREAU</t>
  </si>
  <si>
    <t>ARTELUCE</t>
  </si>
  <si>
    <t>LAM 187</t>
  </si>
  <si>
    <t>CERAMIQUE AJ TISSU</t>
  </si>
  <si>
    <t>NOIR BLANC CREME</t>
  </si>
  <si>
    <t>LAM 188</t>
  </si>
  <si>
    <t>SOU 059/1</t>
  </si>
  <si>
    <t xml:space="preserve">MARRON
</t>
  </si>
  <si>
    <t>600MM x 400MM x 2</t>
  </si>
  <si>
    <t>SOU 059/2</t>
  </si>
  <si>
    <t>SOU 059/3</t>
  </si>
  <si>
    <t>SOU 060</t>
  </si>
  <si>
    <t>600MM x 400MM</t>
  </si>
  <si>
    <t>TEL 011/01</t>
  </si>
  <si>
    <t>TEL 011/02</t>
  </si>
  <si>
    <t>MURAL OPÉRATEUR</t>
  </si>
  <si>
    <t>INT 009/01</t>
  </si>
  <si>
    <t>Interphone de bureau administratif ‘70 beige et noir</t>
  </si>
  <si>
    <t>BEIGE NOIR</t>
  </si>
  <si>
    <t>PAP 111/01</t>
  </si>
  <si>
    <t>1200MM X 680MM X 760MM</t>
  </si>
  <si>
    <t>BUR 327/02</t>
  </si>
  <si>
    <t>1300MM x 800MM  x 770MM</t>
  </si>
  <si>
    <t>CHA 224</t>
  </si>
  <si>
    <t xml:space="preserve"> CHAISE PLIANTE</t>
  </si>
  <si>
    <t>MÉTAL VELOURS</t>
  </si>
  <si>
    <t>LÉO JOUK</t>
  </si>
  <si>
    <t>CHAISOR ETS JOUK</t>
  </si>
  <si>
    <t>JAUNE MOUTARDE</t>
  </si>
  <si>
    <t>CHA 224/01</t>
  </si>
  <si>
    <t>CAS 222</t>
  </si>
  <si>
    <t>420MM x 610MM x 1300MM</t>
  </si>
  <si>
    <t>CAS 223</t>
  </si>
  <si>
    <t>Meuble classeur à tiroirs de bureau bois chêne 1 colonne</t>
  </si>
  <si>
    <t>BOIS VERNIS 4 TIROIRS</t>
  </si>
  <si>
    <t>Tampon dateur métal et bois</t>
  </si>
  <si>
    <t>Panneau vitré mural administratif bois vernis 2 portes</t>
  </si>
  <si>
    <t>BOIS VERNIS VERRE</t>
  </si>
  <si>
    <t>VIT 111/02</t>
  </si>
  <si>
    <t>MARRON ORANGE</t>
  </si>
  <si>
    <t>STO 061</t>
  </si>
  <si>
    <t>STORE</t>
  </si>
  <si>
    <t>ALU GRIS</t>
  </si>
  <si>
    <t>TOILETTE CHICAGO</t>
  </si>
  <si>
    <t>TAB 419</t>
  </si>
  <si>
    <t>TAB 418</t>
  </si>
  <si>
    <t>Photographie N&amp;B “Pièce fenêtre” cadre alu 0,40m x 0,50m</t>
  </si>
  <si>
    <t>TAB 367</t>
  </si>
  <si>
    <t>DIPLOME DE LA LÉGION D’HONNEUR</t>
  </si>
  <si>
    <t>TAB 368</t>
  </si>
  <si>
    <t>SCEAU UNIVERSITÉ</t>
  </si>
  <si>
    <t>TAB 369</t>
  </si>
  <si>
    <t>TABLEAU MARINE GRAVURE</t>
  </si>
  <si>
    <t>PORT</t>
  </si>
  <si>
    <t>LUC VERRA</t>
  </si>
  <si>
    <t>DORÉ NOIR BLANC</t>
  </si>
  <si>
    <t>TAB 370</t>
  </si>
  <si>
    <t>TABLEAU MARINE ENCRE</t>
  </si>
  <si>
    <t>BATEAU ÉCHOUÉS</t>
  </si>
  <si>
    <t>LUC BALLON</t>
  </si>
  <si>
    <t>DORÉ MARRON</t>
  </si>
  <si>
    <t>TAB 371</t>
  </si>
  <si>
    <t>TABLEAU MARINE REPRODUCTION MOURLOT</t>
  </si>
  <si>
    <t>CHABRILLAN</t>
  </si>
  <si>
    <t>MARRON NOIR BLANC</t>
  </si>
  <si>
    <t>TAB 372</t>
  </si>
  <si>
    <t>TAB 306</t>
  </si>
  <si>
    <t xml:space="preserve">CAMPAGNE
</t>
  </si>
  <si>
    <t>430MM x 350MM</t>
  </si>
  <si>
    <t>TAB 307</t>
  </si>
  <si>
    <t>LANDES ET ROCHERS</t>
  </si>
  <si>
    <t>465MM X 370MM</t>
  </si>
  <si>
    <t>TAB 373</t>
  </si>
  <si>
    <t>GRAVURE ANGLAISE</t>
  </si>
  <si>
    <t>820MM X 670MM</t>
  </si>
  <si>
    <t>260MM X 270MM</t>
  </si>
  <si>
    <t>TAB 433</t>
  </si>
  <si>
    <t>Lampe applique verre opaline blanche</t>
  </si>
  <si>
    <t>OPALINE BLANCHE</t>
  </si>
  <si>
    <t>VAS 099</t>
  </si>
  <si>
    <t>0RANGE</t>
  </si>
  <si>
    <t xml:space="preserve">HT 170 MM </t>
  </si>
  <si>
    <t>NOIR ROUGE</t>
  </si>
  <si>
    <t>POR 204</t>
  </si>
  <si>
    <t>MAC 070</t>
  </si>
  <si>
    <t>MACHINE A COUDRE</t>
  </si>
  <si>
    <t>FONTE BOIS</t>
  </si>
  <si>
    <t>MARRON NOIR DORE</t>
  </si>
  <si>
    <t>MAC 071</t>
  </si>
  <si>
    <t>CAB 257</t>
  </si>
  <si>
    <t>TÉLÉPHONIE CABINE TÉLÉPHONIQUE</t>
  </si>
  <si>
    <t>BUREAU ADMINISTRATIF POSTE</t>
  </si>
  <si>
    <t xml:space="preserve">100
</t>
  </si>
  <si>
    <t>FAU 092</t>
  </si>
  <si>
    <t>METAL CHROMÉ TISSU</t>
  </si>
  <si>
    <t>CONTEMPORAIN DESIGN 60</t>
  </si>
  <si>
    <t>610MM x 560MM x 850MM</t>
  </si>
  <si>
    <t>CHA 260</t>
  </si>
  <si>
    <t>HUGHES STEINER</t>
  </si>
  <si>
    <t>POR 196/02</t>
  </si>
  <si>
    <t xml:space="preserve">POR 198
</t>
  </si>
  <si>
    <t xml:space="preserve">POR 199
</t>
  </si>
  <si>
    <t>Porte-plume laiton frise</t>
  </si>
  <si>
    <t xml:space="preserve">POR 172/1
</t>
  </si>
  <si>
    <t>HYPPOCAMPE</t>
  </si>
  <si>
    <t>PAN 200</t>
  </si>
  <si>
    <t>Panneau d’affichage kraft cadre bois</t>
  </si>
  <si>
    <t>BOIS ET CRAFT</t>
  </si>
  <si>
    <t>PAP 201</t>
  </si>
  <si>
    <t>150 x 210MM</t>
  </si>
  <si>
    <t>PAP 203</t>
  </si>
  <si>
    <t>PAP 204</t>
  </si>
  <si>
    <t>CAS 235</t>
  </si>
  <si>
    <t>Meuble classeur à tiroirs de bureau bois chêne 3 colonnes</t>
  </si>
  <si>
    <t>1320MM x 700MM x 1410MM</t>
  </si>
  <si>
    <t>TAB 467</t>
  </si>
  <si>
    <t>BAL 250</t>
  </si>
  <si>
    <t>CEN 236</t>
  </si>
  <si>
    <t>CENDRIER SUR PIED</t>
  </si>
  <si>
    <t>DIA 130MM X 570MM HT</t>
  </si>
  <si>
    <t>TAP 468</t>
  </si>
  <si>
    <t>Tapis turque patchwork kilim bleu 2m x 1,50m</t>
  </si>
  <si>
    <t>BLEU MARRRON</t>
  </si>
  <si>
    <t>2030MM x 1550MM</t>
  </si>
  <si>
    <t>TAP 469</t>
  </si>
  <si>
    <t>TEL 473</t>
  </si>
  <si>
    <t>NOIR GRIS</t>
  </si>
  <si>
    <t>TEL 474</t>
  </si>
  <si>
    <t>VIOLET PARME PRUNE BORDEAUX</t>
  </si>
  <si>
    <t>2160MM x 1770MM</t>
  </si>
  <si>
    <t>TAP 470</t>
  </si>
  <si>
    <t>Tapis turque patchwork kilim marron 2,10m x 0,80m</t>
  </si>
  <si>
    <t>MARRON BEIGE BLANC GRIS</t>
  </si>
  <si>
    <t>155MM x 200MM</t>
  </si>
  <si>
    <t>TAB 440</t>
  </si>
  <si>
    <t>RUE ANNECY</t>
  </si>
  <si>
    <t>E. ZUINTON</t>
  </si>
  <si>
    <t>440MM x 340MM</t>
  </si>
  <si>
    <t>TAB 441</t>
  </si>
  <si>
    <t>275MM X 210MM</t>
  </si>
  <si>
    <t>TAB 445/01</t>
  </si>
  <si>
    <t>TABLEAU PAYSAGE PHOTO</t>
  </si>
  <si>
    <t>MONTAGNE</t>
  </si>
  <si>
    <t>255MM X 210MM</t>
  </si>
  <si>
    <t>TAB 444</t>
  </si>
  <si>
    <t>RUE ARGENTEUIL</t>
  </si>
  <si>
    <t>C. LAYERNET</t>
  </si>
  <si>
    <t>TILLIER</t>
  </si>
  <si>
    <t>BOU 133/1</t>
  </si>
  <si>
    <t>BOU 133/2</t>
  </si>
  <si>
    <t>Bougeoir rond tôle émaillée bleu</t>
  </si>
  <si>
    <t>BOU 132/1</t>
  </si>
  <si>
    <t>BOU 132/2</t>
  </si>
  <si>
    <t>BOU 132/3</t>
  </si>
  <si>
    <t>LAITON MODERNE</t>
  </si>
  <si>
    <t>BOU 161</t>
  </si>
  <si>
    <t>BOUGEOIR PHOTOPHORE</t>
  </si>
  <si>
    <t>Bougeoirs photophores métal et verre</t>
  </si>
  <si>
    <t>MÉTAL VERRE</t>
  </si>
  <si>
    <t>TAB 393</t>
  </si>
  <si>
    <t>TAB 394</t>
  </si>
  <si>
    <t>SANGUINE FEMME BUSTE NU</t>
  </si>
  <si>
    <t>440MM X 550MM</t>
  </si>
  <si>
    <t>TAB 395</t>
  </si>
  <si>
    <t>ENFANTS QUI JOUENT</t>
  </si>
  <si>
    <t>TAB 396</t>
  </si>
  <si>
    <t>TABLEAU PERSONNAGE HUILE</t>
  </si>
  <si>
    <t>FEMME REMPLISSANT DES BOCAUX</t>
  </si>
  <si>
    <t>TAB 397</t>
  </si>
  <si>
    <t>TABLEAU PERSONNAGE REPRODUCTION</t>
  </si>
  <si>
    <t>COR 230</t>
  </si>
  <si>
    <t>TAB 267/1</t>
  </si>
  <si>
    <t>680MM x 580M</t>
  </si>
  <si>
    <t>CAR 016/02</t>
  </si>
  <si>
    <t>Buffet bas bois noir vernis</t>
  </si>
  <si>
    <t>CAN 269</t>
  </si>
  <si>
    <t>CANDÉLABRE</t>
  </si>
  <si>
    <t>MÉTAL FER FORGÉ</t>
  </si>
  <si>
    <t>EGLISE XIX</t>
  </si>
  <si>
    <t>GRIS MÉTAL</t>
  </si>
  <si>
    <t>BIB 265</t>
  </si>
  <si>
    <t>PUBLICITAIRE CERAMIQUE</t>
  </si>
  <si>
    <t>GORDON’S</t>
  </si>
  <si>
    <t>POM 212</t>
  </si>
  <si>
    <t>POMPE A BIERE</t>
  </si>
  <si>
    <t>DE COMPTOIR</t>
  </si>
  <si>
    <t>PUB 213</t>
  </si>
  <si>
    <t>PUBLICITE BAR</t>
  </si>
  <si>
    <t>Pancarte publicitaire cartonné "Cuisse de Bergère"</t>
  </si>
  <si>
    <t>CARTON CUISSE DE BERGERE</t>
  </si>
  <si>
    <t>CUISSE DE BERGERE</t>
  </si>
  <si>
    <t>Lampe spot carré gris pied orientable</t>
  </si>
  <si>
    <t>SPOT</t>
  </si>
  <si>
    <t>OSRAM</t>
  </si>
  <si>
    <t>LAM 189</t>
  </si>
  <si>
    <t>LAITON AJ FER EMAILLE</t>
  </si>
  <si>
    <t>DORE VERT</t>
  </si>
  <si>
    <t>LAM 190</t>
  </si>
  <si>
    <t>Lampadaire pied chrome A.j tissu gris</t>
  </si>
  <si>
    <t>FER PEINT AJ TISSU</t>
  </si>
  <si>
    <t>CUIR MARRON</t>
  </si>
  <si>
    <t>180 x 230MM</t>
  </si>
  <si>
    <t>PAP 202</t>
  </si>
  <si>
    <t>Perforatrice de bureau métal marron</t>
  </si>
  <si>
    <t>TAM 278</t>
  </si>
  <si>
    <t>TAMPON ENCREUR</t>
  </si>
  <si>
    <t>Boite jaune tampon encreur</t>
  </si>
  <si>
    <t>TAM 279</t>
  </si>
  <si>
    <t>TAM 280</t>
  </si>
  <si>
    <t>Boite d’encre pour tampon “Jipa”</t>
  </si>
  <si>
    <t xml:space="preserve">VIOLET
</t>
  </si>
  <si>
    <t>TAM 281</t>
  </si>
  <si>
    <t xml:space="preserve">ARGENT VIOLET
</t>
  </si>
  <si>
    <t>TAM 282</t>
  </si>
  <si>
    <t>TAM 283</t>
  </si>
  <si>
    <t>TAM 284</t>
  </si>
  <si>
    <t>TAMPON RELIEF</t>
  </si>
  <si>
    <t>TAM 285</t>
  </si>
  <si>
    <t>TAM 286</t>
  </si>
  <si>
    <t>TAMPON</t>
  </si>
  <si>
    <t>PIVOTANT SUR ROULETTES TUBE CHROMÉ SKAÏ</t>
  </si>
  <si>
    <t>HOR 022</t>
  </si>
  <si>
    <t>DATEUR</t>
  </si>
  <si>
    <t>TAM 286/01</t>
  </si>
  <si>
    <t>Tampon dateur métal bois vert</t>
  </si>
  <si>
    <t>TAM 287</t>
  </si>
  <si>
    <t>THE 288</t>
  </si>
  <si>
    <t>THERMOMÈTRE ÉMAILLÉ</t>
  </si>
  <si>
    <t>TAB 186/1</t>
  </si>
  <si>
    <t>HUILE RAISIN</t>
  </si>
  <si>
    <t>1700MM x 1030MM LAMELLES 50MM</t>
  </si>
  <si>
    <t>COR 217/2</t>
  </si>
  <si>
    <t>MAC 062</t>
  </si>
  <si>
    <t>MAC 063</t>
  </si>
  <si>
    <t>CAB 232</t>
  </si>
  <si>
    <t>CABINE TÉLÉPHONIQUE</t>
  </si>
  <si>
    <t>PAN 195</t>
  </si>
  <si>
    <t>PANNEAU AFFICHAGE</t>
  </si>
  <si>
    <t>PAN 188</t>
  </si>
  <si>
    <t>PANNEAU ROUTIER</t>
  </si>
  <si>
    <t>Photographie N&amp;B “Voiture Missouri” cadre alu 0,40m x 0,50m</t>
  </si>
  <si>
    <t>VOITURE MISSOURI</t>
  </si>
  <si>
    <t>TAB 420</t>
  </si>
  <si>
    <t>Photographie N&amp;B “Voiture” cadre alu 0,40m x 0,50m</t>
  </si>
  <si>
    <t>VOITURE LAS VEGAS</t>
  </si>
  <si>
    <t>TAB 421</t>
  </si>
  <si>
    <t>Photographie N&amp;B “Statue Fontaine” cadre alu 0,50m x 0,70m</t>
  </si>
  <si>
    <t>STATUE LONDRES</t>
  </si>
  <si>
    <t>NOIR BLANC CHROME</t>
  </si>
  <si>
    <t>500MM X 700MM</t>
  </si>
  <si>
    <t>TAB 422</t>
  </si>
  <si>
    <t>TABLEAU PHOTOGRAPHIE</t>
  </si>
  <si>
    <t>VISAGES</t>
  </si>
  <si>
    <t>TAB 430</t>
  </si>
  <si>
    <t>Photographie mariage cadre bois marron et doré</t>
  </si>
  <si>
    <t>210MM X 270MM</t>
  </si>
  <si>
    <t>TAB 432</t>
  </si>
  <si>
    <t>Photographie buste femme cadre miroir rose</t>
  </si>
  <si>
    <t>CADRE MIROIR BUREAU</t>
  </si>
  <si>
    <t>MIROIR ROSE</t>
  </si>
  <si>
    <t>CAFE BAR</t>
  </si>
  <si>
    <t>LAM 180</t>
  </si>
  <si>
    <t>330MM x 400MM x 820MM</t>
  </si>
  <si>
    <t>TEL 462</t>
  </si>
  <si>
    <t>TEL 463</t>
  </si>
  <si>
    <t>TOUCHE MINITEL</t>
  </si>
  <si>
    <t>TAB 465</t>
  </si>
  <si>
    <t>VERT GALAND</t>
  </si>
  <si>
    <t>VAS 113</t>
  </si>
  <si>
    <t>POR 185</t>
  </si>
  <si>
    <t>MÉTAL SCOUBIDOU</t>
  </si>
  <si>
    <t>BURAU ADMINISTRATIF 60</t>
  </si>
  <si>
    <t>MACHINE A COUDRE PORTABLE</t>
  </si>
  <si>
    <t>ELNA</t>
  </si>
  <si>
    <t>HIF 024</t>
  </si>
  <si>
    <t>BAL 136/01</t>
  </si>
  <si>
    <t>TESTUT</t>
  </si>
  <si>
    <t>VAS 025</t>
  </si>
  <si>
    <t>VAS 025/01</t>
  </si>
  <si>
    <t>CARSTONS 5070-45</t>
  </si>
  <si>
    <t>D 220MM x HT 460MM</t>
  </si>
  <si>
    <t>BOI 261</t>
  </si>
  <si>
    <t>CAS 264</t>
  </si>
  <si>
    <t>BATTERIE FER BLANC</t>
  </si>
  <si>
    <t>TAB 499/02</t>
  </si>
  <si>
    <t>19O0</t>
  </si>
  <si>
    <t>STEINER BOW WOOD</t>
  </si>
  <si>
    <t>CHA 261</t>
  </si>
  <si>
    <t>ORANGE BRIQUE</t>
  </si>
  <si>
    <t>CHA 262</t>
  </si>
  <si>
    <t>ENF 028</t>
  </si>
  <si>
    <t>ENFILADE BASSE</t>
  </si>
  <si>
    <t>PALISSANDRE ET TIROIRS</t>
  </si>
  <si>
    <t>60 CONTEMPORAIN</t>
  </si>
  <si>
    <t>ARNE VOODER</t>
  </si>
  <si>
    <t>TAB 035/01</t>
  </si>
  <si>
    <t>TAB 485</t>
  </si>
  <si>
    <t>BOIS VELOURS</t>
  </si>
  <si>
    <t>Porte papier cuir rouge</t>
  </si>
  <si>
    <t>PAP 206/1</t>
  </si>
  <si>
    <t>POCHETTE TRIEUR</t>
  </si>
  <si>
    <t>BOUTON POUSSOIR</t>
  </si>
  <si>
    <t>PAP 206/2</t>
  </si>
  <si>
    <t>SANGLE</t>
  </si>
  <si>
    <t>VAS 097</t>
  </si>
  <si>
    <t>HT 260MM</t>
  </si>
  <si>
    <t>PAP 206/03</t>
  </si>
  <si>
    <t>PARAPHEUR</t>
  </si>
  <si>
    <t>PAP 206/04</t>
  </si>
  <si>
    <t>PAP 206/05</t>
  </si>
  <si>
    <t>PAP 206/06</t>
  </si>
  <si>
    <t>SER 063</t>
  </si>
  <si>
    <t>SERRE_LIVRES</t>
  </si>
  <si>
    <t>TEL 471</t>
  </si>
  <si>
    <t>CADRAN ALLEMAND</t>
  </si>
  <si>
    <t>ALLEMAND 60</t>
  </si>
  <si>
    <t>TEL 472</t>
  </si>
  <si>
    <t>ATELIER 60</t>
  </si>
  <si>
    <t>GARAGE</t>
  </si>
  <si>
    <t>PAN 209</t>
  </si>
  <si>
    <t>TÉLÉPHONE SONETTE</t>
  </si>
  <si>
    <t>TRO 475</t>
  </si>
  <si>
    <t>TROUSSE</t>
  </si>
  <si>
    <t>FERMETURE ECLAIRE</t>
  </si>
  <si>
    <t>0.50</t>
  </si>
  <si>
    <t>ENFANT ECOLE</t>
  </si>
  <si>
    <t>TRO 475/1</t>
  </si>
  <si>
    <t>TAB 476</t>
  </si>
  <si>
    <t>CADRE BUREAU MÉTAL</t>
  </si>
  <si>
    <t>2120MM x 780MM</t>
  </si>
  <si>
    <t>LAM 174</t>
  </si>
  <si>
    <t>CHROME AJ MÉTAL NOIR</t>
  </si>
  <si>
    <t xml:space="preserve">BUREAU 30 CONTEMPORAIN
</t>
  </si>
  <si>
    <t>DIA 310 MM X HT 380 MM</t>
  </si>
  <si>
    <t>LAM 175</t>
  </si>
  <si>
    <t>CHROME AJ OPALINE VERTE</t>
  </si>
  <si>
    <t>BUREAU 30</t>
  </si>
  <si>
    <t>CHROME VERT</t>
  </si>
  <si>
    <t>DIA 220 MM X HT 300 MM</t>
  </si>
  <si>
    <t>LAM 176</t>
  </si>
  <si>
    <t>170MM x 120MM</t>
  </si>
  <si>
    <t>TAB 445/02</t>
  </si>
  <si>
    <t>170MM X 120MM</t>
  </si>
  <si>
    <t>TAB 453</t>
  </si>
  <si>
    <t>PORTRAIT MME LABRANCHE</t>
  </si>
  <si>
    <t>TONY LA FONTIA</t>
  </si>
  <si>
    <t>425MM X 505MM</t>
  </si>
  <si>
    <t>TAB 450</t>
  </si>
  <si>
    <t>Tableau sous verre chromo paysage Maroc</t>
  </si>
  <si>
    <t>MAROC</t>
  </si>
  <si>
    <t>570MM x 230MM</t>
  </si>
  <si>
    <t>TAB 448</t>
  </si>
  <si>
    <t>ALGERIE</t>
  </si>
  <si>
    <t>620MM x 260MM</t>
  </si>
  <si>
    <t>TAB 449</t>
  </si>
  <si>
    <t>ALGER</t>
  </si>
  <si>
    <t>TAB 447</t>
  </si>
  <si>
    <t>NOMADES</t>
  </si>
  <si>
    <t>620MM x 265MM</t>
  </si>
  <si>
    <t>TAB 451</t>
  </si>
  <si>
    <t>635MM x 265MM</t>
  </si>
  <si>
    <t>TAB 452</t>
  </si>
  <si>
    <t>655MM x 305MM</t>
  </si>
  <si>
    <t>TAB 443/01</t>
  </si>
  <si>
    <t>Tableau gravure paysage arche cadre doré</t>
  </si>
  <si>
    <t>550MM X 695MM</t>
  </si>
  <si>
    <t>COR 226</t>
  </si>
  <si>
    <t>COR 227</t>
  </si>
  <si>
    <t>COR 228</t>
  </si>
  <si>
    <t>COR 229</t>
  </si>
  <si>
    <t>PUBLICITE RENAULT</t>
  </si>
  <si>
    <t>JAUNE ROUGE VERT</t>
  </si>
  <si>
    <t>THE 487</t>
  </si>
  <si>
    <t>THEMOMETRE</t>
  </si>
  <si>
    <t>NORMA</t>
  </si>
  <si>
    <t>SYP 005/01</t>
  </si>
  <si>
    <t>SYP 005/02</t>
  </si>
  <si>
    <t>SYP 005/03</t>
  </si>
  <si>
    <t>CAR 016/01</t>
  </si>
  <si>
    <t>BERGER</t>
  </si>
  <si>
    <t>BOIS VERNIS VELOURS FRAPPÉ</t>
  </si>
  <si>
    <t>BIBLIOTHEQUE</t>
  </si>
  <si>
    <t>BOIS VERNIS VITRINE 4 PORTES</t>
  </si>
  <si>
    <t>BUREAU ADMINITRATION</t>
  </si>
  <si>
    <t>SOU 065</t>
  </si>
  <si>
    <t>500MM x 340MM x 2</t>
  </si>
  <si>
    <t>MIR 073</t>
  </si>
  <si>
    <t>Miroir rond cadre plastique blanc</t>
  </si>
  <si>
    <t>CADRE PLASTIQUE ROND</t>
  </si>
  <si>
    <t>BUR 266</t>
  </si>
  <si>
    <t>SKAÏ VERRE</t>
  </si>
  <si>
    <t>ROUGE JAUNE</t>
  </si>
  <si>
    <t>PUB 213/01</t>
  </si>
  <si>
    <t>CARTON FETEZ STE. CATHERINE</t>
  </si>
  <si>
    <t>PUB 213/02</t>
  </si>
  <si>
    <t>CARTON BEAUJOLAIS</t>
  </si>
  <si>
    <t>BEAUJOLAIS MOMMESSIN</t>
  </si>
  <si>
    <t>PUB 213/03</t>
  </si>
  <si>
    <t>CARTON GORDON</t>
  </si>
  <si>
    <t>GORDON BEER</t>
  </si>
  <si>
    <t>PUB 213/04</t>
  </si>
  <si>
    <t>ARDOISE PERRIER</t>
  </si>
  <si>
    <t>150 X 210MM</t>
  </si>
  <si>
    <t>PER 165/01</t>
  </si>
  <si>
    <t>CHROME ET GRIS</t>
  </si>
  <si>
    <t>ARM 025</t>
  </si>
  <si>
    <t>MARRON/CHENE</t>
  </si>
  <si>
    <t>BUF 256</t>
  </si>
  <si>
    <t>1400MM x 640MM x 910MM</t>
  </si>
  <si>
    <t>PUP 207</t>
  </si>
  <si>
    <t>PUPITRE</t>
  </si>
  <si>
    <t>BUF 231/01</t>
  </si>
  <si>
    <t>BUFFET A CLASSER</t>
  </si>
  <si>
    <t>VITRINE METAL</t>
  </si>
  <si>
    <t>GRIS/VERT</t>
  </si>
  <si>
    <t>1260MM x 500MM x 1200MM</t>
  </si>
  <si>
    <t>FAU 116/01</t>
  </si>
  <si>
    <t>BANQUETTE BETON</t>
  </si>
  <si>
    <t>PAN 202</t>
  </si>
  <si>
    <t>Horloge murale carré bois vernis</t>
  </si>
  <si>
    <t>BUREAU MURALE BOIS VERNIS</t>
  </si>
  <si>
    <t>TAB 482</t>
  </si>
  <si>
    <t>Table roulante médicale métal crème plateau verre</t>
  </si>
  <si>
    <t>MÉDICALE MÉTAL PEINT</t>
  </si>
  <si>
    <t>BOU 252</t>
  </si>
  <si>
    <t>COLLE</t>
  </si>
  <si>
    <t>JEEP GUM</t>
  </si>
  <si>
    <t>BOI 251</t>
  </si>
  <si>
    <t>Boites à fiches plastique crème PM</t>
  </si>
  <si>
    <t>ADMINISTRATIVE PLASTIQUE</t>
  </si>
  <si>
    <t>BLANC CASSE</t>
  </si>
  <si>
    <t>Boites à fiches plastique crème GM</t>
  </si>
  <si>
    <t>BOI 202</t>
  </si>
  <si>
    <t>BOU 253</t>
  </si>
  <si>
    <t>IMEDIA OREAL</t>
  </si>
  <si>
    <t>BOU 254</t>
  </si>
  <si>
    <t>ENCRIER + BOITIER BAKÉLITE</t>
  </si>
  <si>
    <t>BOI 255</t>
  </si>
  <si>
    <t>WATERMAN 88</t>
  </si>
  <si>
    <t>COR 249</t>
  </si>
  <si>
    <t>BOIS INTERDICTION AU PLUS DE 5,5 TONNES</t>
  </si>
  <si>
    <t>GUERRE MILITAIRE REGIE D’EXT</t>
  </si>
  <si>
    <t>D 520MM</t>
  </si>
  <si>
    <t>PAN 189</t>
  </si>
  <si>
    <t>BOIS CIRCULATION INTERDITE</t>
  </si>
  <si>
    <t>ROUGE BLANC</t>
  </si>
  <si>
    <t>TAB 464</t>
  </si>
  <si>
    <t>GRAVURES SOUS VERRE</t>
  </si>
  <si>
    <t>LOCOMOTIVE</t>
  </si>
  <si>
    <t>25,00 JB</t>
  </si>
  <si>
    <t>PAN 190</t>
  </si>
  <si>
    <t>BOIS INTERSECTION</t>
  </si>
  <si>
    <t>BLEU JAUNE</t>
  </si>
  <si>
    <t>700MM X 700MM</t>
  </si>
  <si>
    <t>PAN 191</t>
  </si>
  <si>
    <t>BOIS ÉCOLE</t>
  </si>
  <si>
    <t>PAN 192</t>
  </si>
  <si>
    <t>MÉTAL INTERDICTION DE STATIONNER</t>
  </si>
  <si>
    <t>REGIE D’EXT</t>
  </si>
  <si>
    <t>PAN 193</t>
  </si>
  <si>
    <t>PANNEAU</t>
  </si>
  <si>
    <t>DEFENSE PASSIVE ABRI</t>
  </si>
  <si>
    <t>270MM X 270MM</t>
  </si>
  <si>
    <t>ETA 003</t>
  </si>
  <si>
    <t>BORDEAU</t>
  </si>
  <si>
    <t>ETA 026</t>
  </si>
  <si>
    <t>FOND DE BAR BOIS</t>
  </si>
  <si>
    <t>JAUNE NOIR</t>
  </si>
  <si>
    <t>POR 203</t>
  </si>
  <si>
    <t>TRA 498</t>
  </si>
  <si>
    <t>OSIER PIED FER</t>
  </si>
  <si>
    <t>BAN 267</t>
  </si>
  <si>
    <t>LAM 193</t>
  </si>
  <si>
    <t>LOUIS KALFF</t>
  </si>
  <si>
    <t>LAM 194</t>
  </si>
  <si>
    <t xml:space="preserve">Lampe de bureau métal noir pied fléxible doré </t>
  </si>
  <si>
    <t>LAM 195</t>
  </si>
  <si>
    <t>LAITON AJ TISSU</t>
  </si>
  <si>
    <t>DORE BEIGE</t>
  </si>
  <si>
    <t>LAM 177</t>
  </si>
  <si>
    <t>BRONZE AJ TISSU</t>
  </si>
  <si>
    <t xml:space="preserve">
</t>
  </si>
  <si>
    <t>DORE ROSE</t>
  </si>
  <si>
    <t>LAM 197</t>
  </si>
  <si>
    <t>320MM x 260MM</t>
  </si>
  <si>
    <t>TAB 499/01</t>
  </si>
  <si>
    <t>TAB 500</t>
  </si>
  <si>
    <t>Cadre boite papillons naturalisés</t>
  </si>
  <si>
    <t>TAB 501</t>
  </si>
  <si>
    <t>PAPILLON</t>
  </si>
  <si>
    <t>TAB 502/05</t>
  </si>
  <si>
    <t>TAB 502/01</t>
  </si>
  <si>
    <t>TAB 502/02</t>
  </si>
  <si>
    <t>TAB 502/03</t>
  </si>
  <si>
    <t>TAB 502/04</t>
  </si>
  <si>
    <t>MAS 001</t>
  </si>
  <si>
    <t>TAB 486</t>
  </si>
  <si>
    <t>PAP 205</t>
  </si>
  <si>
    <t>235MM X 320MM</t>
  </si>
  <si>
    <t>Tabouret bois peint gris assise marron</t>
  </si>
  <si>
    <t>GRIS MARRON</t>
  </si>
  <si>
    <t>SER 064</t>
  </si>
  <si>
    <t>SERVANTE D’ATELIER</t>
  </si>
  <si>
    <t>Servante d'atelier à roulettes bois peint bleu</t>
  </si>
  <si>
    <t>A ROULETTES</t>
  </si>
  <si>
    <t>ATELIER GARAGE</t>
  </si>
  <si>
    <t>60,00 JB</t>
  </si>
  <si>
    <t>CAS 263</t>
  </si>
  <si>
    <t>CASIER D’ATELIER</t>
  </si>
  <si>
    <t xml:space="preserve">Meubles d'atelier casiers métal vert   </t>
  </si>
  <si>
    <t>BOI 257</t>
  </si>
  <si>
    <t>BOITE BOUGIE ET PHARE</t>
  </si>
  <si>
    <t>6,00 (lot)</t>
  </si>
  <si>
    <t xml:space="preserve">ARR 026
</t>
  </si>
  <si>
    <t>PUBLICITAIRE</t>
  </si>
  <si>
    <t xml:space="preserve">ARR 026/01
</t>
  </si>
  <si>
    <t xml:space="preserve">ESC 029
</t>
  </si>
  <si>
    <t>ESCABEAU</t>
  </si>
  <si>
    <t xml:space="preserve">ECH 030
</t>
  </si>
  <si>
    <t>ÉCHIQUIER</t>
  </si>
  <si>
    <t>PANNEAU BOUGIE</t>
  </si>
  <si>
    <t>PAN 209/01</t>
  </si>
  <si>
    <t>PANNEAU PRESSION DES PNEUS</t>
  </si>
  <si>
    <t>MICHELIN</t>
  </si>
  <si>
    <t>PLA 208</t>
  </si>
  <si>
    <t>PLAQUE PUBLICITAIRE</t>
  </si>
  <si>
    <t>180MM x 190MM</t>
  </si>
  <si>
    <t>TAB 477</t>
  </si>
  <si>
    <t>CADRE BUREAU CUIR</t>
  </si>
  <si>
    <t>TAB 478</t>
  </si>
  <si>
    <t>TAB 479</t>
  </si>
  <si>
    <t>VAS 092</t>
  </si>
  <si>
    <t>Vases faïence vert et fleurs roses</t>
  </si>
  <si>
    <t>VAS 106</t>
  </si>
  <si>
    <t>HT 720MM X DIA 300MM</t>
  </si>
  <si>
    <t>VAS 104</t>
  </si>
  <si>
    <t>VIOLET PRUNE TRANSPARENT</t>
  </si>
  <si>
    <t>HT 220MM</t>
  </si>
  <si>
    <t>BOI 252</t>
  </si>
  <si>
    <t>Boite à fiches remplis métal kaki</t>
  </si>
  <si>
    <t>Lampe de table 1950 pied doré et bleu A.j verre</t>
  </si>
  <si>
    <t>MÉTAL AJ VERRE</t>
  </si>
  <si>
    <t>BLEU DORÉ TRANSPARENT</t>
  </si>
  <si>
    <t>HT 200 MM</t>
  </si>
  <si>
    <t>CHA 238</t>
  </si>
  <si>
    <t>MÉDICALE</t>
  </si>
  <si>
    <t>TAP 514</t>
  </si>
  <si>
    <t>Tapis laine bordeaux 3 losanges 2,90m x 2,10m</t>
  </si>
  <si>
    <t>ROUGE BORDEAUX VIOLET</t>
  </si>
  <si>
    <t>2920 MM x 2130 MM</t>
  </si>
  <si>
    <t>BON 1 TACHE</t>
  </si>
  <si>
    <t>CHA 237</t>
  </si>
  <si>
    <t>LAM 178</t>
  </si>
  <si>
    <t>LAM 179</t>
  </si>
  <si>
    <t>AMERICAIN BUREAU</t>
  </si>
  <si>
    <t>130MM X 130MM X 300MM</t>
  </si>
  <si>
    <t>CEN 225</t>
  </si>
  <si>
    <t>DIA 245 MM x 610MM HT</t>
  </si>
  <si>
    <t>MIR 065</t>
  </si>
  <si>
    <t>Miroir cadre bois foncé 44cm x 50cm</t>
  </si>
  <si>
    <t>440MM X 500MM</t>
  </si>
  <si>
    <t>MIR 066</t>
  </si>
  <si>
    <t>CADRE OSIER OVALE</t>
  </si>
  <si>
    <t>380MM X 560MM</t>
  </si>
  <si>
    <t>Pochette à couture soie rouge brodée fleurs</t>
  </si>
  <si>
    <t>BRODÉ FLEURS</t>
  </si>
  <si>
    <t>BUF 263</t>
  </si>
  <si>
    <t>BUF 264</t>
  </si>
  <si>
    <t>FAU 116/02</t>
  </si>
  <si>
    <t>CHA 272</t>
  </si>
  <si>
    <t>BOIS TAPISSERIE</t>
  </si>
  <si>
    <t>MARRON BOIS NOYER</t>
  </si>
  <si>
    <t>CHA 273</t>
  </si>
  <si>
    <t>L2A</t>
  </si>
  <si>
    <t>TAB 038/02</t>
  </si>
  <si>
    <t>2000MM x 1000MM x 800MM</t>
  </si>
  <si>
    <t>VIT 115</t>
  </si>
  <si>
    <t>BOIS VERRE</t>
  </si>
  <si>
    <t>480MM x 300MM x 1360MM</t>
  </si>
  <si>
    <t>STA 066</t>
  </si>
  <si>
    <t>Statuette africaine couple bois socle noir</t>
  </si>
  <si>
    <t>COUPLE BOIS</t>
  </si>
  <si>
    <t>180 MM x 180 MM x 330 MM</t>
  </si>
  <si>
    <t>GC</t>
  </si>
  <si>
    <t>MAS 072</t>
  </si>
  <si>
    <t>PUB 213/05</t>
  </si>
  <si>
    <t>PERRIER</t>
  </si>
  <si>
    <t>THERMOFORMAGE LÖWEMBRÄU</t>
  </si>
  <si>
    <t>LÖWENBRÄU</t>
  </si>
  <si>
    <t>CAR 016/04</t>
  </si>
  <si>
    <t>PASTIS DUVAL</t>
  </si>
  <si>
    <t>20,00 JB</t>
  </si>
  <si>
    <t>HIF 025</t>
  </si>
  <si>
    <t>BANG OLUFSEN</t>
  </si>
  <si>
    <t>CHROME NOIR MARRON</t>
  </si>
  <si>
    <t>BOI 258</t>
  </si>
  <si>
    <t>BOITE A COUTURE</t>
  </si>
  <si>
    <t>BLANC BLEU JAUNE ORANGE</t>
  </si>
  <si>
    <t>BOI 259</t>
  </si>
  <si>
    <t>BOITE AUX LETTRES</t>
  </si>
  <si>
    <t>COM 265</t>
  </si>
  <si>
    <t>COMMODE</t>
  </si>
  <si>
    <t>BOIS PEINT LINONEUM</t>
  </si>
  <si>
    <t>SALLE DE BAINS CHAMBRE ENFANT</t>
  </si>
  <si>
    <t>BAN 260</t>
  </si>
  <si>
    <t>180 MM x 740 MM</t>
  </si>
  <si>
    <t>MAS 072/02</t>
  </si>
  <si>
    <t>Masque africain bois brut</t>
  </si>
  <si>
    <t>180 MM x 630 MM</t>
  </si>
  <si>
    <t>MAS 072/03</t>
  </si>
  <si>
    <t>Masque casque Ngil Fang Gabon sourire marron sur socle</t>
  </si>
  <si>
    <t>PANNEAU PLAN DE METRO</t>
  </si>
  <si>
    <t>TAB 488</t>
  </si>
  <si>
    <t>TABLE CHEVET</t>
  </si>
  <si>
    <t>Table de chevet médical métal blanc</t>
  </si>
  <si>
    <t>50,00 JB</t>
  </si>
  <si>
    <t>TAB 482/01</t>
  </si>
  <si>
    <t>TRI 480</t>
  </si>
  <si>
    <t>Trieur de bureau en bois 5 espaces</t>
  </si>
  <si>
    <t>390MM x 260MM x 200MM</t>
  </si>
  <si>
    <t>TAP 481</t>
  </si>
  <si>
    <t>Tapis contemporain laine damier blanc gris noir 2m x 2m</t>
  </si>
  <si>
    <t>LAINE DAMIER MODERNE</t>
  </si>
  <si>
    <t>GRIS NOIR</t>
  </si>
  <si>
    <t>2020MM x 1970MM</t>
  </si>
  <si>
    <t>TUB 483</t>
  </si>
  <si>
    <t>TUBE A ESSAI + PORTE TUBE</t>
  </si>
  <si>
    <t>TAB 484</t>
  </si>
  <si>
    <t>MÉTAL LAVE EMAILLEE</t>
  </si>
  <si>
    <t>MÉTAL BLANC</t>
  </si>
  <si>
    <t>Porte courrier mural métal vert 5 espaces espaces</t>
  </si>
  <si>
    <t>COR 229/1</t>
  </si>
  <si>
    <t>COR 250</t>
  </si>
  <si>
    <t>CAL 251</t>
  </si>
  <si>
    <t>BUREAU METAL PEINT</t>
  </si>
  <si>
    <t>DORE ROUGE BORDEAUX</t>
  </si>
  <si>
    <t>CAL 252</t>
  </si>
  <si>
    <t>BUREAU METAL CHROME</t>
  </si>
  <si>
    <t>CAL 253</t>
  </si>
  <si>
    <t>CLA 254</t>
  </si>
  <si>
    <t>CLASSEUR</t>
  </si>
  <si>
    <t>Classeurs de bureau cuir relié noir et doré</t>
  </si>
  <si>
    <t>BUREAU CUIR</t>
  </si>
  <si>
    <t>NOIR DORE</t>
  </si>
  <si>
    <t>CLA 254/01</t>
  </si>
  <si>
    <t>COLOR</t>
  </si>
  <si>
    <t>BYN</t>
  </si>
  <si>
    <t>POR 019</t>
  </si>
  <si>
    <t>PORTE JOURNAUX</t>
  </si>
  <si>
    <t>Porte journaux de magasin métal “Ici Paris”</t>
  </si>
  <si>
    <t>RÉGIE D’EXT</t>
  </si>
  <si>
    <t>IÇI PARIS</t>
  </si>
  <si>
    <t>HUCHE À PAIN</t>
  </si>
  <si>
    <t>Huche à pain plastique tréssé jaune et noir</t>
  </si>
  <si>
    <t>SCOUBIDOU</t>
  </si>
  <si>
    <t>BLEU OCRE ROUGE</t>
  </si>
  <si>
    <t>ETA 013/01</t>
  </si>
  <si>
    <t>BUREAU BOIS</t>
  </si>
  <si>
    <t>TAP 308</t>
  </si>
  <si>
    <t>BEIGE MARRON</t>
  </si>
  <si>
    <t>1980MM X 3600MM</t>
  </si>
  <si>
    <t>TIS 098</t>
  </si>
  <si>
    <t>LAMPE SUSPENSION BILLARD</t>
  </si>
  <si>
    <t>AJ TISSU PLISSÉ</t>
  </si>
  <si>
    <t>TIS 510</t>
  </si>
  <si>
    <t>Nappe frangée tissu bleu et orange fleurs brodées</t>
  </si>
  <si>
    <t>BRODÉE FLEURS FRANGÉE</t>
  </si>
  <si>
    <t>BLEU ORANGE</t>
  </si>
  <si>
    <t>1200 MM  x 1280 MM</t>
  </si>
  <si>
    <t>LAM 198</t>
  </si>
  <si>
    <t>LAMPE BERGER</t>
  </si>
  <si>
    <t>19À0</t>
  </si>
  <si>
    <t>HT 180 MM x DIA 80 MM</t>
  </si>
  <si>
    <t>POR 205</t>
  </si>
  <si>
    <t>BOITE PORTE MEDAILLE</t>
  </si>
  <si>
    <t>Boite à bijou laiton verre biseauté</t>
  </si>
  <si>
    <t>DORÉ ROSE</t>
  </si>
  <si>
    <t>MASSICOT</t>
  </si>
  <si>
    <t>Massicot de photographe métal gris</t>
  </si>
  <si>
    <t>PHOTOGRAPHE</t>
  </si>
  <si>
    <t>SEL 053</t>
  </si>
  <si>
    <t>SELETTE</t>
  </si>
  <si>
    <t>SEL 054</t>
  </si>
  <si>
    <t>SELETTE BASSE</t>
  </si>
  <si>
    <t>SEL 051</t>
  </si>
  <si>
    <t>SEL 052</t>
  </si>
  <si>
    <t>SELETTE HAUTE</t>
  </si>
  <si>
    <t xml:space="preserve">Sellettes hautes tiges métal </t>
  </si>
  <si>
    <t xml:space="preserve">GLA 010
</t>
  </si>
  <si>
    <t>GLACIÈRE</t>
  </si>
  <si>
    <t>BOIS PLOMB</t>
  </si>
  <si>
    <t>ROUGE BORDEAUX BLANC</t>
  </si>
  <si>
    <t>DIA MM</t>
  </si>
  <si>
    <t>ASS 031</t>
  </si>
  <si>
    <t>CRISTAL GRAVÉ</t>
  </si>
  <si>
    <t>BOI 249/01</t>
  </si>
  <si>
    <t>7,50 ML = 6 boites</t>
  </si>
  <si>
    <t>BUREAU XIX</t>
  </si>
  <si>
    <t>Table bois acajou marquété jeu d'échec XIXe</t>
  </si>
  <si>
    <t>BOIS MARQUETE</t>
  </si>
  <si>
    <t>JEU XIX</t>
  </si>
  <si>
    <t>MARRON BOIS ACCAJOU</t>
  </si>
  <si>
    <t xml:space="preserve">Plaque publicitaire “24 heures du Mans” tôle émaillée </t>
  </si>
  <si>
    <t>24 HEURES DU MANS</t>
  </si>
  <si>
    <t>PLA 208/01</t>
  </si>
  <si>
    <t>Plaque publicitaire “Antar” tôle émaillée rouge</t>
  </si>
  <si>
    <t>ANTAR</t>
  </si>
  <si>
    <t>PLA 208/02</t>
  </si>
  <si>
    <t>Plaque publicitaire “Blackson” tôle émaillée jaune</t>
  </si>
  <si>
    <t>BLACKSON</t>
  </si>
  <si>
    <t>PLA 208/03</t>
  </si>
  <si>
    <t>ORANGE NOIR</t>
  </si>
  <si>
    <t>PLA 208/04</t>
  </si>
  <si>
    <t>Plaque publicitaire “Monet Goyon” tôle émaillée rouge</t>
  </si>
  <si>
    <t>MONET GOYON</t>
  </si>
  <si>
    <t>PLA 208/05</t>
  </si>
  <si>
    <t>MICHELIN XY</t>
  </si>
  <si>
    <t>PLA 208/06</t>
  </si>
  <si>
    <t>ADMINISTRATIVE M2TAL</t>
  </si>
  <si>
    <t>BUR 237/01</t>
  </si>
  <si>
    <t xml:space="preserve">BUREAU MINISTRE </t>
  </si>
  <si>
    <t>BOU 224</t>
  </si>
  <si>
    <t>BOU 223</t>
  </si>
  <si>
    <t>CRU 255</t>
  </si>
  <si>
    <t>Crucifix sur pied bois peint noir</t>
  </si>
  <si>
    <t>BOIS PEINT ET IVOIRE</t>
  </si>
  <si>
    <t>BOU 066/1</t>
  </si>
  <si>
    <t>BOI 140/1</t>
  </si>
  <si>
    <t>Boite à fiches carré bois</t>
  </si>
  <si>
    <t>225MM x 210MM x 155MM</t>
  </si>
  <si>
    <t>PRESENTOIR CARTES ROUTIERE</t>
  </si>
  <si>
    <t>MURALE</t>
  </si>
  <si>
    <t>POR 210/02</t>
  </si>
  <si>
    <t>PUB 211</t>
  </si>
  <si>
    <t>PUBLICITE GUIDE VERT MICHELIN</t>
  </si>
  <si>
    <t>PUB 211/01</t>
  </si>
  <si>
    <t>KNUT HESTERBERG/PORPPELER COFFETABLE K 9009</t>
  </si>
  <si>
    <t>RONALD SCHMIDT</t>
  </si>
  <si>
    <t>MARRON MÉTAL POLI</t>
  </si>
  <si>
    <t>DIA x 00MM</t>
  </si>
  <si>
    <t>TAB 506</t>
  </si>
  <si>
    <t>FAU 120</t>
  </si>
  <si>
    <t>FAUTEUIL BRIDGE</t>
  </si>
  <si>
    <t>PORCELAINE AJ TISSU PLISSÉ</t>
  </si>
  <si>
    <t>HT 420 DIA 300</t>
  </si>
  <si>
    <t>COU 074</t>
  </si>
  <si>
    <t>Table bois 1 tiroir central poignée bois</t>
  </si>
  <si>
    <t>MARRON BOIS CHÊNE MOYEN</t>
  </si>
  <si>
    <t>VER 096</t>
  </si>
  <si>
    <t>SER 046</t>
  </si>
  <si>
    <t>SERVICE À LIQUEURS</t>
  </si>
  <si>
    <t>METAL ARGENTÉ 7 PIÈCES</t>
  </si>
  <si>
    <t>TIS 113/01</t>
  </si>
  <si>
    <t>TULLE BRODÉE FLEURS</t>
  </si>
  <si>
    <t>1050MM X 2800MM</t>
  </si>
  <si>
    <t>TIS 510/01</t>
  </si>
  <si>
    <t>Nappe rose et crème fleurs frangée</t>
  </si>
  <si>
    <t>FLEURS MÉDAILLON FRANGÉE</t>
  </si>
  <si>
    <t>VIEUX ROSE BLANC CASSÉ</t>
  </si>
  <si>
    <t>1150 MM  x 1200 MM</t>
  </si>
  <si>
    <t>MYN 2 TACHES</t>
  </si>
  <si>
    <t>BOU 269</t>
  </si>
  <si>
    <t>ARGENT 6 BRANCHES</t>
  </si>
  <si>
    <t>MASQUE AFRICAIN SUR SOCLE</t>
  </si>
  <si>
    <t>Masque casque Ngil Fang Gabon blanc sur socle</t>
  </si>
  <si>
    <t>CASQUE NGIL FANG GABON</t>
  </si>
  <si>
    <t>BLANC CAOLIN</t>
  </si>
  <si>
    <t>210 MM x 840 MM</t>
  </si>
  <si>
    <t>MAS 072/01</t>
  </si>
  <si>
    <t>Masque africain menton arrondi</t>
  </si>
  <si>
    <t>Boite bois peint noir avec poignée laiton</t>
  </si>
  <si>
    <t>250MM x 195MM x 135MM</t>
  </si>
  <si>
    <t>PAN 207</t>
  </si>
  <si>
    <t>CARTE ADMINISTRATIVE MICHELIN ENCADRÉE</t>
  </si>
  <si>
    <t>280 MM x 780 MM</t>
  </si>
  <si>
    <t>MAS 072/04</t>
  </si>
  <si>
    <t>MASQUE AFRICAIN</t>
  </si>
  <si>
    <t>Masque africain nez de cochon</t>
  </si>
  <si>
    <t>390MM x 320MM x 790MM</t>
  </si>
  <si>
    <t>TAB 489</t>
  </si>
  <si>
    <t xml:space="preserve">TABLE </t>
  </si>
  <si>
    <t>MEDICAL JARDIN</t>
  </si>
  <si>
    <t>360MM x 360MM x 620MM</t>
  </si>
  <si>
    <t>TAB 490</t>
  </si>
  <si>
    <t>TABLE DRAPIER</t>
  </si>
  <si>
    <t xml:space="preserve">Table de drapier 1910 bois lg. 2,10m </t>
  </si>
  <si>
    <t>2010MM x 590MM x 785MM</t>
  </si>
  <si>
    <t>TAB 491</t>
  </si>
  <si>
    <t>TABLE GUERIDON</t>
  </si>
  <si>
    <t>VERT DORE</t>
  </si>
  <si>
    <t>DIA MM x MM</t>
  </si>
  <si>
    <t>TAB 492</t>
  </si>
  <si>
    <t>MABRE MÉTAL PEINT</t>
  </si>
  <si>
    <t>MM x  MM x MM</t>
  </si>
  <si>
    <t>TAB 493</t>
  </si>
  <si>
    <t>TAB 494</t>
  </si>
  <si>
    <t>VERRE TUBE CHROMÉ</t>
  </si>
  <si>
    <t>TAB 495</t>
  </si>
  <si>
    <t>1960 CONTEMPORAIN</t>
  </si>
  <si>
    <t>TAB 496</t>
  </si>
  <si>
    <t>TABLE BAR</t>
  </si>
  <si>
    <t>TAB 497</t>
  </si>
  <si>
    <t>TABLE BASSE GUERIDON</t>
  </si>
  <si>
    <t>METAL BOIS</t>
  </si>
  <si>
    <t>ETA 027</t>
  </si>
  <si>
    <t>BOIS VERNIS VITRINE</t>
  </si>
  <si>
    <t xml:space="preserve">60 CONTEMPORAIN
</t>
  </si>
  <si>
    <t>1520MM x 300MM x 340MM</t>
  </si>
  <si>
    <t>MIR 067</t>
  </si>
  <si>
    <t>MM X MM</t>
  </si>
  <si>
    <t>SEC 062</t>
  </si>
  <si>
    <t>SECHE CHEVEUX</t>
  </si>
  <si>
    <t>BAKELITE ET METAL CHROME</t>
  </si>
  <si>
    <t>SALLE DE BAINS MEDICALE</t>
  </si>
  <si>
    <t>OSIER</t>
  </si>
  <si>
    <t>MAL 068/01</t>
  </si>
  <si>
    <t>Malle GM osier</t>
  </si>
  <si>
    <t>MAL 069</t>
  </si>
  <si>
    <t>CHA 266</t>
  </si>
  <si>
    <t>HUC 023</t>
  </si>
  <si>
    <t>TAP 509</t>
  </si>
  <si>
    <t>Tapis laine poils longs beige</t>
  </si>
  <si>
    <t>ARM 027</t>
  </si>
  <si>
    <t>Armoire administrative métal vert double porte</t>
  </si>
  <si>
    <t>MÉTAL 2 PORTES</t>
  </si>
  <si>
    <t>LAM 083/01</t>
  </si>
  <si>
    <t>1300MM x 550MM x 1380MM</t>
  </si>
  <si>
    <t>BUF 127</t>
  </si>
  <si>
    <t>POR 018</t>
  </si>
  <si>
    <t>1230MM x 520MM x 950MM</t>
  </si>
  <si>
    <t>CAS 224</t>
  </si>
  <si>
    <t>TAP 076</t>
  </si>
  <si>
    <t>TISSU 70</t>
  </si>
  <si>
    <t>ORANGE VIOLET JAUNE</t>
  </si>
  <si>
    <t>TIS 097</t>
  </si>
  <si>
    <t>TISSU 40</t>
  </si>
  <si>
    <t>ROSE VERT</t>
  </si>
  <si>
    <t>MIR 001</t>
  </si>
  <si>
    <t>MIROIR PSYCHÉE</t>
  </si>
  <si>
    <t>Miroir psychée bois Ht. 1,60m</t>
  </si>
  <si>
    <t>900 x 600 x 1650 MM</t>
  </si>
  <si>
    <t>LAM 001</t>
  </si>
  <si>
    <t>Lampe métal gris tige fer inclinable</t>
  </si>
  <si>
    <t>FER AJ FER</t>
  </si>
  <si>
    <t>HT 430</t>
  </si>
  <si>
    <t>BAL 192</t>
  </si>
  <si>
    <t>PESE COLIS MÉTAL</t>
  </si>
  <si>
    <t>BUREAU ADMINISTRATIF ANGLAIS</t>
  </si>
  <si>
    <t>SALTER</t>
  </si>
  <si>
    <t>200 x 150 x 270 MM</t>
  </si>
  <si>
    <t>STA 019</t>
  </si>
  <si>
    <t>70 MM x 60 MM x 90 MM</t>
  </si>
  <si>
    <t>ASS 028</t>
  </si>
  <si>
    <t>ASSIETTE DÉCORATIVE</t>
  </si>
  <si>
    <t>CHINOIS XIX</t>
  </si>
  <si>
    <t>ROUGE BLEU BLANC</t>
  </si>
  <si>
    <t>DIA 220 MM</t>
  </si>
  <si>
    <t>ASS 029</t>
  </si>
  <si>
    <t>Plat décoratif chinois faïence XIXe</t>
  </si>
  <si>
    <t>BLEU ROUGE BLANC</t>
  </si>
  <si>
    <t>DIA 400 MM</t>
  </si>
  <si>
    <t>ASS 030</t>
  </si>
  <si>
    <t>Garniture de toilette faïence blanc et orange 3p</t>
  </si>
  <si>
    <t>FAÏENCE 3 PIÈCES</t>
  </si>
  <si>
    <t>SALLE DE BAINS 30</t>
  </si>
  <si>
    <t>JAUNE BLANC</t>
  </si>
  <si>
    <t>420 MM x 300 MM x 170 MM</t>
  </si>
  <si>
    <t>BOI 249/02</t>
  </si>
  <si>
    <t>COU 270</t>
  </si>
  <si>
    <t>MERCURE</t>
  </si>
  <si>
    <t>DIA 135 MM</t>
  </si>
  <si>
    <t>PLA 206</t>
  </si>
  <si>
    <t>400 MM x 400 MM x 790 MM</t>
  </si>
  <si>
    <t>PAN 017/1</t>
  </si>
  <si>
    <t>2,00 JB</t>
  </si>
  <si>
    <t>PAN 017/2</t>
  </si>
  <si>
    <t>LAM 192</t>
  </si>
  <si>
    <t>METAL AJ SOIE</t>
  </si>
  <si>
    <t>CHROME BLEU PETROLE</t>
  </si>
  <si>
    <t>CHA 267</t>
  </si>
  <si>
    <t>Chaises tube chromé et formica vert d’eau</t>
  </si>
  <si>
    <t>PIVOTEAU</t>
  </si>
  <si>
    <t>CHA 268</t>
  </si>
  <si>
    <t>Chaises bois dossier barreaux assise ronde J. Köhn</t>
  </si>
  <si>
    <t>BISTRO CAFE</t>
  </si>
  <si>
    <t>JACOB JOSEPH KOHN</t>
  </si>
  <si>
    <t>TAB 503</t>
  </si>
  <si>
    <t>CONTEMPORAIN 80</t>
  </si>
  <si>
    <t>1700MM x  800MM x 770MM</t>
  </si>
  <si>
    <t>TAB 504</t>
  </si>
  <si>
    <t>MÉTAL VERRE FUME</t>
  </si>
  <si>
    <t>1790MM x 900MM x 400MM</t>
  </si>
  <si>
    <t>VEN 114</t>
  </si>
  <si>
    <t>VENTILLATEUR</t>
  </si>
  <si>
    <t>MARRON BEIGE NOIR</t>
  </si>
  <si>
    <t>DIA 690MM</t>
  </si>
  <si>
    <t>VEN 102</t>
  </si>
  <si>
    <t>VENTILATEUR</t>
  </si>
  <si>
    <t>350MM x 200MM x 400MM</t>
  </si>
  <si>
    <t>PLAQUE VOLUCOMPTEUR</t>
  </si>
  <si>
    <t>BLANC ROUGE BLEU</t>
  </si>
  <si>
    <t>POR 210</t>
  </si>
  <si>
    <t>PRESENTOIR CARTES MICHELIN</t>
  </si>
  <si>
    <t>TOURNANT SUR ROULETTES</t>
  </si>
  <si>
    <t>POR 210/01</t>
  </si>
  <si>
    <t>BAL 262</t>
  </si>
  <si>
    <t>BALANCE PESE BEBE</t>
  </si>
  <si>
    <t>CORMIER</t>
  </si>
  <si>
    <t>TAB 505</t>
  </si>
  <si>
    <t>VELOURS BRODÉ NŒUDS FLEURS FRANGÉ</t>
  </si>
  <si>
    <t>1470MM  x 420MM</t>
  </si>
  <si>
    <t>TIS 512</t>
  </si>
  <si>
    <t>BRODÉ FLEURS FRANGÉ</t>
  </si>
  <si>
    <t>BEIGE ROSE</t>
  </si>
  <si>
    <t>1240MM  x 360MM</t>
  </si>
  <si>
    <t>TIS 513</t>
  </si>
  <si>
    <t>POCHETTE</t>
  </si>
  <si>
    <t>TIS 092</t>
  </si>
  <si>
    <t>COU 021</t>
  </si>
  <si>
    <t>290MM  x 230MM</t>
  </si>
  <si>
    <t>Coussin soie noire brodée oiseaux peints</t>
  </si>
  <si>
    <t>X</t>
  </si>
  <si>
    <t>VIS 001</t>
  </si>
  <si>
    <t>VISIONNEUSE DIAPOSITIVE</t>
  </si>
  <si>
    <t>VOL 002</t>
  </si>
  <si>
    <t>VOLTMÈTRE</t>
  </si>
  <si>
    <t>LAM 034</t>
  </si>
  <si>
    <t>GAR 004</t>
  </si>
  <si>
    <t>GARNITURE DE CHEMINÉE</t>
  </si>
  <si>
    <t>Garniture de cheminée 1925 faïence bleu fleurs orange</t>
  </si>
  <si>
    <t>ASS 027</t>
  </si>
  <si>
    <t>Plat décoratif 1930 porcelaine bleu et marron</t>
  </si>
  <si>
    <t>DIA 330 MM</t>
  </si>
  <si>
    <t>COU 072</t>
  </si>
  <si>
    <t>FER EMAILLÉ</t>
  </si>
  <si>
    <t>DIA 285MM</t>
  </si>
  <si>
    <t>BOI 043</t>
  </si>
  <si>
    <t>DIA 215MM</t>
  </si>
  <si>
    <t>VAS 041</t>
  </si>
  <si>
    <t>VERRE GRAVÉ</t>
  </si>
  <si>
    <t>110MM HT X 80 MM DIA</t>
  </si>
  <si>
    <t>VAS 042</t>
  </si>
  <si>
    <t>XIX MAROCAIN</t>
  </si>
  <si>
    <t>DIA 350MM x 700MM HT</t>
  </si>
  <si>
    <t>BOU 270</t>
  </si>
  <si>
    <t xml:space="preserve">Bougeoirs photophores coupe pied métal </t>
  </si>
  <si>
    <t>LAITON PLEXIGLASS</t>
  </si>
  <si>
    <t>DIA 180MM x 380MM HT</t>
  </si>
  <si>
    <t>JB/Raoux</t>
  </si>
  <si>
    <t>LAM 200</t>
  </si>
  <si>
    <t>LAM 200/01</t>
  </si>
  <si>
    <t>BRO 271</t>
  </si>
  <si>
    <t>400MM HT</t>
  </si>
  <si>
    <t>BOI 272</t>
  </si>
  <si>
    <t>VERT ROSE BLANC</t>
  </si>
  <si>
    <t>DIA 130MM</t>
  </si>
  <si>
    <t>COU 074/01</t>
  </si>
  <si>
    <t>110MM X 110MM</t>
  </si>
  <si>
    <t>BOU 001</t>
  </si>
  <si>
    <t>1135MM x 1035MM</t>
  </si>
  <si>
    <t>FAU 101/01</t>
  </si>
  <si>
    <t>TAB 249/01</t>
  </si>
  <si>
    <t>GRAVURE</t>
  </si>
  <si>
    <t>520MM x 680MM</t>
  </si>
  <si>
    <t>TAB 249/02</t>
  </si>
  <si>
    <t>250 MM x 440 MM</t>
  </si>
  <si>
    <t>MAS 072/05</t>
  </si>
  <si>
    <t>Masque africain cernes</t>
  </si>
  <si>
    <t>210 MM x 400 MM</t>
  </si>
  <si>
    <t>MAS 072/06</t>
  </si>
  <si>
    <t>Masque africain croix sur joues</t>
  </si>
  <si>
    <t>200 MM x 290 MM</t>
  </si>
  <si>
    <t>MAS 072/07</t>
  </si>
  <si>
    <t>320 MM x 340 MM</t>
  </si>
  <si>
    <t>LAM 042/01</t>
  </si>
  <si>
    <t>BUR 248/01</t>
  </si>
  <si>
    <t>Bureau caisson simple bois vernis 1930</t>
  </si>
  <si>
    <t>MM X MM X MM</t>
  </si>
  <si>
    <t>MIR 073/01</t>
  </si>
  <si>
    <t>Miroir rond cadre fer anneau</t>
  </si>
  <si>
    <t>CADRE FER ROND</t>
  </si>
  <si>
    <t>CEN 235/01</t>
  </si>
  <si>
    <t>Cendrier sur pied 1930 cuivre et bakélite marron</t>
  </si>
  <si>
    <t>MÉTAL CUIVRE BAKÉLITE</t>
  </si>
  <si>
    <t>DIA MM X MM HT</t>
  </si>
  <si>
    <t>TEL 507</t>
  </si>
  <si>
    <t>TÉLÉVISION SUR PIED</t>
  </si>
  <si>
    <t>2500MM x 3350MM</t>
  </si>
  <si>
    <t>TAP 316</t>
  </si>
  <si>
    <t>30 CONTEMPORAIN</t>
  </si>
  <si>
    <t>MARRON TERRE</t>
  </si>
  <si>
    <t>1500MM x 900MM</t>
  </si>
  <si>
    <t>BUF 125</t>
  </si>
  <si>
    <t>BUFFET 2 CORPS</t>
  </si>
  <si>
    <t>DIA  MM x MM</t>
  </si>
  <si>
    <t>MAL 068/02</t>
  </si>
  <si>
    <t>Malle osier ancienne avec loquet métal</t>
  </si>
  <si>
    <t>HIFI 60</t>
  </si>
  <si>
    <t xml:space="preserve"> MM X MM HT</t>
  </si>
  <si>
    <t>TAB 003</t>
  </si>
  <si>
    <t>TAB 496/01</t>
  </si>
  <si>
    <t>BOIS PIEDS COMPAS 1 TIROIR</t>
  </si>
  <si>
    <t>TAP 508</t>
  </si>
  <si>
    <t>MARRRON ORANGE</t>
  </si>
  <si>
    <t>HENRI II XIX</t>
  </si>
  <si>
    <t>1390MM x 570MM x 2575MM</t>
  </si>
  <si>
    <t>BUF 126</t>
  </si>
  <si>
    <t>MARRON CHÊNE</t>
  </si>
  <si>
    <t>Porte journaux de magasin métal rouge</t>
  </si>
  <si>
    <t>490MM x 360MM x 1140MM</t>
  </si>
  <si>
    <t xml:space="preserve">BOIS MIROIR
</t>
  </si>
  <si>
    <t>580MM x 360MM x 250MM</t>
  </si>
  <si>
    <t>TIS 091</t>
  </si>
  <si>
    <t>TENTURE</t>
  </si>
  <si>
    <t>LAINE FRANGÉE</t>
  </si>
  <si>
    <t>1800MM x 800MM</t>
  </si>
  <si>
    <t>TIS 090</t>
  </si>
  <si>
    <t>Nappe tissu motifs orange franges vertes</t>
  </si>
  <si>
    <t>1400MM x 1300MM</t>
  </si>
  <si>
    <t>BOI 044/01</t>
  </si>
  <si>
    <t>1220MM x 480MM x 1880MM</t>
  </si>
  <si>
    <t>TEL 506</t>
  </si>
  <si>
    <t>TÉLÉVISION À POSER</t>
  </si>
  <si>
    <t>PAR 001</t>
  </si>
  <si>
    <t>PARASOL</t>
  </si>
  <si>
    <t>TISSU FRANGÉ</t>
  </si>
  <si>
    <t>BOUDHA RÉSINE</t>
  </si>
  <si>
    <t>MOULAGE DU LOUVRES</t>
  </si>
  <si>
    <t>90MM x 120MM x 300 MM</t>
  </si>
  <si>
    <t>MIR 002</t>
  </si>
  <si>
    <t>CADRE  LAITON SCUPLTÉ</t>
  </si>
  <si>
    <t>CARTON PUBLICITAIRE</t>
  </si>
  <si>
    <t>VERBENA</t>
  </si>
  <si>
    <t>350 x 400 MM</t>
  </si>
  <si>
    <t>PUB 213/06</t>
  </si>
  <si>
    <t>ECH 029</t>
  </si>
  <si>
    <t>ECH 028</t>
  </si>
  <si>
    <t>Escabeau d'atelier bois</t>
  </si>
  <si>
    <t>GAR 001</t>
  </si>
  <si>
    <t>GARNITURE DE TOILETTE</t>
  </si>
  <si>
    <t>BOIS LINOLÉUM</t>
  </si>
  <si>
    <t>SEL 050</t>
  </si>
  <si>
    <t>SÉLETTE</t>
  </si>
  <si>
    <t>Sellette bois pied fin plateau marbre</t>
  </si>
  <si>
    <t>BLANC ORANGE</t>
  </si>
  <si>
    <t>GAR 002</t>
  </si>
  <si>
    <t>FAÏENCE 2 PIÈCES</t>
  </si>
  <si>
    <t>GAR 003</t>
  </si>
  <si>
    <t>FAÏENCE 1 PIÈCES</t>
  </si>
  <si>
    <t>LAM 003</t>
  </si>
  <si>
    <t>LAM 150</t>
  </si>
  <si>
    <t>ECR 001</t>
  </si>
  <si>
    <t>TABLE ÉCRITOIRE</t>
  </si>
  <si>
    <t>FAU 094</t>
  </si>
  <si>
    <t>DIA 250 MM</t>
  </si>
  <si>
    <t>COU 271</t>
  </si>
  <si>
    <t>Coussin tissu soie beige fils de lin frangé</t>
  </si>
  <si>
    <t>BRODÉE</t>
  </si>
  <si>
    <t>650 MM x 340 MM</t>
  </si>
  <si>
    <t>LAM 199</t>
  </si>
  <si>
    <t>ALUMINIUM ET OPALINE</t>
  </si>
  <si>
    <t>BUREAU MAGASIN</t>
  </si>
  <si>
    <t>CHROME ALUMINIUM BLANC</t>
  </si>
  <si>
    <t>HT. 540 MM x DIA 200 MM</t>
  </si>
  <si>
    <t>FAU 121</t>
  </si>
  <si>
    <t>MAL 074</t>
  </si>
  <si>
    <t>Malle médicale métal martelé peint blanc</t>
  </si>
  <si>
    <t>495 MM x 350 MM x 330 MM</t>
  </si>
  <si>
    <t>BAS 071/01</t>
  </si>
  <si>
    <t>DIA 320 MM x HT 100 MM</t>
  </si>
  <si>
    <t>BLEU BLANC DORÉ</t>
  </si>
  <si>
    <t>DIA 340 MM x  HT 85 MM</t>
  </si>
  <si>
    <t>BOU 268</t>
  </si>
  <si>
    <t>TAB 341/03</t>
  </si>
  <si>
    <t>TIS 295/5</t>
  </si>
  <si>
    <t>TIS 096</t>
  </si>
  <si>
    <t>LIN IMPRIMÉ</t>
  </si>
  <si>
    <t>BLANC ROUGE VERT</t>
  </si>
  <si>
    <t>2300MM x 1250MM</t>
  </si>
  <si>
    <t>Photographie N&amp;B “Rue Tanger” cadre bois foncé 0,38m x 0,48m</t>
  </si>
  <si>
    <t>RUE TANGER</t>
  </si>
  <si>
    <t>TISSU 30</t>
  </si>
  <si>
    <t>HT 240 MM</t>
  </si>
  <si>
    <t>TAB 002</t>
  </si>
  <si>
    <t>PORCELAINE BOIS</t>
  </si>
  <si>
    <t>ETA 010</t>
  </si>
  <si>
    <t>Petite étagère d'angle bois peint vert</t>
  </si>
  <si>
    <t>Chandeliers laiton 5 branches</t>
  </si>
  <si>
    <t>LAITON 5 BRANCHES</t>
  </si>
  <si>
    <t>TIS 511</t>
  </si>
  <si>
    <t>DESSUS DE CHEMINÉE</t>
  </si>
  <si>
    <t xml:space="preserve">Dessus de cheminée velours rouge brodé </t>
  </si>
  <si>
    <t>TIS 095</t>
  </si>
  <si>
    <t>1280MM x 1280MM</t>
  </si>
  <si>
    <t>TIS 094</t>
  </si>
  <si>
    <t>NAPPE + 2 SERVIETTES</t>
  </si>
  <si>
    <t>770MM x 770MM</t>
  </si>
  <si>
    <t>TIS 093</t>
  </si>
  <si>
    <t>TABLE ÉTABLI</t>
  </si>
  <si>
    <t>1500MM x 660MM x 910MM</t>
  </si>
  <si>
    <t>SOU 018</t>
  </si>
  <si>
    <t>CUIR FAUVE</t>
  </si>
  <si>
    <t>4 PIÈCES</t>
  </si>
  <si>
    <t>MARRON BORDEAUX</t>
  </si>
  <si>
    <t>SOU 017</t>
  </si>
  <si>
    <t>SOU 016</t>
  </si>
  <si>
    <t>Sous main cuir marron gravé intérieur soie verte</t>
  </si>
  <si>
    <t>CUIR GRAVÉ</t>
  </si>
  <si>
    <t>500MM x 350MM X 2</t>
  </si>
  <si>
    <t>SOU 015</t>
  </si>
  <si>
    <t>480MM x 320MM X 2</t>
  </si>
  <si>
    <t>AGE 004</t>
  </si>
  <si>
    <t>120MM X 90MM</t>
  </si>
  <si>
    <t>COU 073</t>
  </si>
  <si>
    <t>HT 340MM + 200MM</t>
  </si>
  <si>
    <t>EM + 15,00</t>
  </si>
  <si>
    <t>DEC 002</t>
  </si>
  <si>
    <t>CHEVAUX DU BONHEUR</t>
  </si>
  <si>
    <t>HT 70MM + 40MM</t>
  </si>
  <si>
    <t>DEC 004</t>
  </si>
  <si>
    <t>GALET PEINT</t>
  </si>
  <si>
    <t>GALET</t>
  </si>
  <si>
    <t>80MM</t>
  </si>
  <si>
    <t>COU 071</t>
  </si>
  <si>
    <t>MÉTAL ARGENTÉ CÉRAMIQUE</t>
  </si>
  <si>
    <t>ART NOUVEAU 1900</t>
  </si>
  <si>
    <t>1480MM x 1390MM</t>
  </si>
  <si>
    <t>PAN 205</t>
  </si>
  <si>
    <t>CARTE ADMINISTRATIVE SUD ANGLETERRE
 ANGLAISE</t>
  </si>
  <si>
    <t>40 ANGLAIS MILITAIRE</t>
  </si>
  <si>
    <t>BOI 044</t>
  </si>
  <si>
    <t>JAPONAIS CONTEMPORAIN</t>
  </si>
  <si>
    <t>HT 150MM DIA 75MM</t>
  </si>
  <si>
    <t>BOI 045</t>
  </si>
  <si>
    <t>ALBATHRE</t>
  </si>
  <si>
    <t>HT 60MM DIA 95MM</t>
  </si>
  <si>
    <t>VAS 043</t>
  </si>
  <si>
    <t>170MM HT X 90 MM DIA</t>
  </si>
  <si>
    <t>VAS 023/01</t>
  </si>
  <si>
    <t>BOI 249/03</t>
  </si>
  <si>
    <t>TAP 314</t>
  </si>
  <si>
    <t>Tapis laine rouge et beige 3,70m x 2,70m</t>
  </si>
  <si>
    <t>3700 MM x 2730 MM</t>
  </si>
  <si>
    <t>TAP 315</t>
  </si>
  <si>
    <t>Tapis laine rouge et beige médaillon 3,70m x 2,70m</t>
  </si>
  <si>
    <t>CHA 201/01</t>
  </si>
  <si>
    <t>CHA 062</t>
  </si>
  <si>
    <t>PAILLÉE</t>
  </si>
  <si>
    <t>TAB O30</t>
  </si>
  <si>
    <t>CHROME SÉRIGRAPHIÉE</t>
  </si>
  <si>
    <t>PAR 032</t>
  </si>
  <si>
    <t>Paravent 4 ventaux bois papier peint beige bleu</t>
  </si>
  <si>
    <t>PAPIER PEINT 4 VENTAUX</t>
  </si>
  <si>
    <t>OCRE JAUNE BEIGE</t>
  </si>
  <si>
    <t>BOI 249/04</t>
  </si>
  <si>
    <t>BOI 249/05</t>
  </si>
  <si>
    <t>BEIGE BLANC</t>
  </si>
  <si>
    <t>TAP 077</t>
  </si>
  <si>
    <t>Tapis laine bordeaux cadre bleu 2,50m x 3,35m</t>
  </si>
  <si>
    <t>Photographie fillette cadre verre noir frise gravée</t>
  </si>
  <si>
    <t>160MM x 270MM</t>
  </si>
  <si>
    <t>TAB 080/02</t>
  </si>
  <si>
    <t xml:space="preserve">Tableau gravure contemporaine “Galet Rouge” cadre bois noir </t>
  </si>
  <si>
    <t>630MM x 830MM</t>
  </si>
  <si>
    <t>TAB 080/01</t>
  </si>
  <si>
    <t>SOUDEXVINYL</t>
  </si>
  <si>
    <t>LAM 008/02</t>
  </si>
  <si>
    <t>Chaise longue bois peint fushia tissu bandes rose et beige</t>
  </si>
  <si>
    <t>CHA 061/02</t>
  </si>
  <si>
    <t>MARRON VERT DORÉ</t>
  </si>
  <si>
    <t>VAS 046</t>
  </si>
  <si>
    <t>ROUGE NOIR</t>
  </si>
  <si>
    <t>VAS 047</t>
  </si>
  <si>
    <t>BLANC GRÈS ROUGE NOIR</t>
  </si>
  <si>
    <t>CHA 084</t>
  </si>
  <si>
    <t>CHA 085</t>
  </si>
  <si>
    <t>BOIS SCULPTÉ</t>
  </si>
  <si>
    <t>Tableau gravure contemporaine “3 Galets Noirs” cadre bois noir</t>
  </si>
  <si>
    <t>TAB 051</t>
  </si>
  <si>
    <t>FERME</t>
  </si>
  <si>
    <t>BOIS SKAÎ</t>
  </si>
  <si>
    <t>HENRI II CONTEMPORAIN 60</t>
  </si>
  <si>
    <t>1000MM x 700MM x 750MM</t>
  </si>
  <si>
    <t>RAD 056</t>
  </si>
  <si>
    <t>Lampe de salon pied porcelaine bleu fleurs A.j tissu plissé crème</t>
  </si>
  <si>
    <t>30 40</t>
  </si>
  <si>
    <t>LAM 008/01</t>
  </si>
  <si>
    <t>Lampe de salon pied porcelaine bleu liseré doré A.j tissu plissé crème</t>
  </si>
  <si>
    <t>PAN 205/01</t>
  </si>
  <si>
    <t>CARTE ADMINISTRATIVE LONDRES ANGLAISE</t>
  </si>
  <si>
    <t>TRI 249</t>
  </si>
  <si>
    <t>TIS 089</t>
  </si>
  <si>
    <t>JAUNE VERT</t>
  </si>
  <si>
    <t>TIS 088</t>
  </si>
  <si>
    <t>DAMASSÉ FRANGÉ</t>
  </si>
  <si>
    <t>JAUNE DORÉ ROUGE</t>
  </si>
  <si>
    <t>BUF 122</t>
  </si>
  <si>
    <t>40 CUISINE</t>
  </si>
  <si>
    <t>TISSU ALCANTARA</t>
  </si>
  <si>
    <t>MODERNE</t>
  </si>
  <si>
    <t>ROCHE BOBOIS CARNABY</t>
  </si>
  <si>
    <t>CAN 002</t>
  </si>
  <si>
    <t>CANAPÉ 3 PLACES</t>
  </si>
  <si>
    <t>LAM 004</t>
  </si>
  <si>
    <t>ALBATHRE AJ TISSU PLISSÉ ET VELOURS</t>
  </si>
  <si>
    <t>TAB 001</t>
  </si>
  <si>
    <t>ARM 002</t>
  </si>
  <si>
    <t>MÉDICAL ATELIER</t>
  </si>
  <si>
    <t>CAH 044</t>
  </si>
  <si>
    <t>BOIS ET MARBRE</t>
  </si>
  <si>
    <t>BUF 121</t>
  </si>
  <si>
    <t>ALUMINIUM BOIS PEINT</t>
  </si>
  <si>
    <t>1950MM x 360MM x 1320MM</t>
  </si>
  <si>
    <t>CAR 020</t>
  </si>
  <si>
    <t>CARTABLE</t>
  </si>
  <si>
    <t>ATT 001</t>
  </si>
  <si>
    <t>ATTACHÉ-CASE</t>
  </si>
  <si>
    <t>CUIR INT. DAIM</t>
  </si>
  <si>
    <t>NOIR BEIGE</t>
  </si>
  <si>
    <t>MÉTAL CHROMÉ CUIR</t>
  </si>
  <si>
    <t>600MM x 650MM x 710MM</t>
  </si>
  <si>
    <t>FAU 093</t>
  </si>
  <si>
    <t>FAUTEUIL PRÉSIDENT</t>
  </si>
  <si>
    <t>Fauteuil président pivotant à roulettes chromé cuir marron</t>
  </si>
  <si>
    <t>PIVOTANT MÉTAL CHROMÉ CUIR</t>
  </si>
  <si>
    <t>70 DESIGN CONTEMPORAIN BUREAU</t>
  </si>
  <si>
    <t>670MM x 660MM x 1260MM</t>
  </si>
  <si>
    <t>TAB 026</t>
  </si>
  <si>
    <t>BOIS SCOUBIDOU</t>
  </si>
  <si>
    <t>MARRON JAUNE ROUGE</t>
  </si>
  <si>
    <t>TAB 025</t>
  </si>
  <si>
    <t>TAB 024</t>
  </si>
  <si>
    <t>CHA 063</t>
  </si>
  <si>
    <t>Chaises tube chromé et formica vert</t>
  </si>
  <si>
    <t>TAB 341/02</t>
  </si>
  <si>
    <t>HT 200 MM x DIA 110 MM</t>
  </si>
  <si>
    <t>VAS 102</t>
  </si>
  <si>
    <t>Vases porcelaine style empire blanc et doré</t>
  </si>
  <si>
    <t>HT 170 MM x DIA 140 MM</t>
  </si>
  <si>
    <t>SAL 017</t>
  </si>
  <si>
    <t>JAUNE ROUGE VERT BLEU</t>
  </si>
  <si>
    <t>GAM 005/01</t>
  </si>
  <si>
    <t>BOU 005</t>
  </si>
  <si>
    <t>Bougeoirs laiton albâtres fleurs bleues émaillées</t>
  </si>
  <si>
    <t>ALBATHRE LAITON EMAILLE</t>
  </si>
  <si>
    <t>BLANC DORÉ</t>
  </si>
  <si>
    <t>Lampe applique double métal doré A.j pléxi</t>
  </si>
  <si>
    <t>LAM 153/02</t>
  </si>
  <si>
    <t>LAM 009</t>
  </si>
  <si>
    <t>ORANGE DORÉ</t>
  </si>
  <si>
    <t>14
0,00</t>
  </si>
  <si>
    <t>EVI 015</t>
  </si>
  <si>
    <t>TAB 455/04</t>
  </si>
  <si>
    <t>Photographie N&amp;B “Dunes desert n°1” cadre bois foncé 0,38m x 0,48m</t>
  </si>
  <si>
    <t>DUNES DESERT</t>
  </si>
  <si>
    <t>TAB 455/05</t>
  </si>
  <si>
    <t>Photographie N&amp;B “Dunes desert n°2” cadre bois foncé 0,38m x 0,48m</t>
  </si>
  <si>
    <t>BAN 120</t>
  </si>
  <si>
    <t>Banc de ferme bois brut</t>
  </si>
  <si>
    <t>BOIS BRUT</t>
  </si>
  <si>
    <t>CUISINE XIX</t>
  </si>
  <si>
    <t>POR 076/01</t>
  </si>
  <si>
    <t>Porte-allumettes mural tissu vert</t>
  </si>
  <si>
    <t>VERT BLANC</t>
  </si>
  <si>
    <t>TOI 199</t>
  </si>
  <si>
    <t>TOILE CIRÉÉ</t>
  </si>
  <si>
    <t>Répertoire téléphonique bakélite blanche</t>
  </si>
  <si>
    <t>BLANC CR7ME</t>
  </si>
  <si>
    <t>180MM x 170MM</t>
  </si>
  <si>
    <t>LIT 029</t>
  </si>
  <si>
    <t>LIT CAGE</t>
  </si>
  <si>
    <t>FER FORGÉ</t>
  </si>
  <si>
    <t>VIN 001</t>
  </si>
  <si>
    <t>VINAIGRIER HUILIER</t>
  </si>
  <si>
    <t>VAISELLE XIX</t>
  </si>
  <si>
    <t>BON 001</t>
  </si>
  <si>
    <t>BONBONNIÈRE</t>
  </si>
  <si>
    <t>LAM 005</t>
  </si>
  <si>
    <t>LAITON AJ TISSU BRODÉ FRANGÉ PERLES</t>
  </si>
  <si>
    <t>VERT BRONZE</t>
  </si>
  <si>
    <t>170MM HT X 110 MM DIA</t>
  </si>
  <si>
    <t>DEC 001</t>
  </si>
  <si>
    <t>COQ</t>
  </si>
  <si>
    <t>Coqs décoratifs faïence bleu</t>
  </si>
  <si>
    <t>LAITON AJ TISSU BRODÉ FRANGE PERLÉ</t>
  </si>
  <si>
    <t>PAN 206</t>
  </si>
  <si>
    <t>CARTE ADMINISTRATIVE FRANCE</t>
  </si>
  <si>
    <t>BUREAU ADMINISTRATIF 40 MILITAIRE</t>
  </si>
  <si>
    <t>NAPOLÉON III XIX</t>
  </si>
  <si>
    <t>G.W.BACON &amp; CO.LTD</t>
  </si>
  <si>
    <t>1020MM x 760MM</t>
  </si>
  <si>
    <t>PAN 204</t>
  </si>
  <si>
    <t>CARTE ADMINISTRATIVE PARIS</t>
  </si>
  <si>
    <t>40 MILITAIRE</t>
  </si>
  <si>
    <t>SERVICE GÉOGRAPHIQUE DE L’ARMÉE</t>
  </si>
  <si>
    <t>640MM x 490MM</t>
  </si>
  <si>
    <t>PAN 203</t>
  </si>
  <si>
    <t>Vases Haribo verre rouge et transparent GM</t>
  </si>
  <si>
    <t>DIA 110MM HT 240MM</t>
  </si>
  <si>
    <t>VAS 044</t>
  </si>
  <si>
    <t>HT 220MM DIA 90MM</t>
  </si>
  <si>
    <t>VAS 045</t>
  </si>
  <si>
    <t>HT 190MM DIA 150MM</t>
  </si>
  <si>
    <t>COU 070</t>
  </si>
  <si>
    <t>CORNE</t>
  </si>
  <si>
    <t>BOI 099</t>
  </si>
  <si>
    <t>TOILETTE</t>
  </si>
  <si>
    <t>XIX N III</t>
  </si>
  <si>
    <t>x x MM</t>
  </si>
  <si>
    <t>STA 018</t>
  </si>
  <si>
    <t>NÉPHERTITI</t>
  </si>
  <si>
    <t xml:space="preserve"> x  x  MM</t>
  </si>
  <si>
    <t>DEC 005</t>
  </si>
  <si>
    <t>JUMELLE THÉATRE + ÉTUI</t>
  </si>
  <si>
    <t>DEC 003</t>
  </si>
  <si>
    <t>PIERRE TAILLÉE</t>
  </si>
  <si>
    <t>POC 001</t>
  </si>
  <si>
    <t>POCHETTE À OFFRANDE</t>
  </si>
  <si>
    <t>TISSU BRODÉ</t>
  </si>
  <si>
    <t>ÉGLISE XIX</t>
  </si>
  <si>
    <t>TAB 078</t>
  </si>
  <si>
    <t>ÉCAILLE</t>
  </si>
  <si>
    <t>105MM x 90MM</t>
  </si>
  <si>
    <t>TAB 079</t>
  </si>
  <si>
    <t>TABLEAU PHOTOGRAPHIE ENFANT FILLE</t>
  </si>
  <si>
    <t xml:space="preserve">Lampe forme bonhomme Berlin plastique vert </t>
  </si>
  <si>
    <t>PLASTIQUE BONHOMME</t>
  </si>
  <si>
    <t>310MM x 60MM x 340MM</t>
  </si>
  <si>
    <t>TEL 064/01</t>
  </si>
  <si>
    <t>Téléphone rouge américain ‘60 à touches</t>
  </si>
  <si>
    <t>CHA 048</t>
  </si>
  <si>
    <t>LOUIS XVI CONTEMPORAIN</t>
  </si>
  <si>
    <t>VERT VIOLET</t>
  </si>
  <si>
    <t>CHA 064</t>
  </si>
  <si>
    <t>MÉTAL CHROMÉ VINYL</t>
  </si>
  <si>
    <t>Chaise longue bois peint blanc tissu bandes bleu et marron</t>
  </si>
  <si>
    <t>PID 107/08</t>
  </si>
  <si>
    <t>TURC</t>
  </si>
  <si>
    <t>BOU 007</t>
  </si>
  <si>
    <t>LAITON ORTHODOXE GM</t>
  </si>
  <si>
    <t>HT  MM</t>
  </si>
  <si>
    <t>BOU 007/01</t>
  </si>
  <si>
    <t>LAITON ORTHODOXE MM</t>
  </si>
  <si>
    <t>TAB 099</t>
  </si>
  <si>
    <t>TABLEAU PAYSAGE ÉCOLINE</t>
  </si>
  <si>
    <t>Fauteuils métal doré fils scoubidou noir</t>
  </si>
  <si>
    <t>STA 017</t>
  </si>
  <si>
    <t>BETHOVEEN PLATRE</t>
  </si>
  <si>
    <t>MUSIQUE XIX</t>
  </si>
  <si>
    <t>300MM x 300MM x 500 MM</t>
  </si>
  <si>
    <t>TAP 072</t>
  </si>
  <si>
    <t xml:space="preserve"> x  x MM</t>
  </si>
  <si>
    <t>BUF 120</t>
  </si>
  <si>
    <t>Buffet contemporain formica beige 3 modules</t>
  </si>
  <si>
    <t xml:space="preserve">2x 930MM x 480 x 680 + 1x790 x 48O x 680 </t>
  </si>
  <si>
    <t>TAB 004</t>
  </si>
  <si>
    <t>CHROME FORMICA</t>
  </si>
  <si>
    <t>CONTEMPORAIN 70</t>
  </si>
  <si>
    <t>CHA 047</t>
  </si>
  <si>
    <t xml:space="preserve">460MM x 420MM x 900MM </t>
  </si>
  <si>
    <t>FAU 102</t>
  </si>
  <si>
    <t>Fauteuils bas anglais bois cannés tissu doré</t>
  </si>
  <si>
    <t>CANNÉ BOIS</t>
  </si>
  <si>
    <t>VERT ROUGE NOIR</t>
  </si>
  <si>
    <t>DIA 1960MM</t>
  </si>
  <si>
    <t>CHA 208</t>
  </si>
  <si>
    <t>Chaises bois vernis dossier barette</t>
  </si>
  <si>
    <t>CAN 001</t>
  </si>
  <si>
    <t>CANAPÉ 2 PLACES</t>
  </si>
  <si>
    <t>1070 x 1420 1070 x 910MM M=1000 x 2000MM</t>
  </si>
  <si>
    <t>TAB 023</t>
  </si>
  <si>
    <t>BOIS SCUPLTÉ</t>
  </si>
  <si>
    <t>1150MM x 990MM x 700MM</t>
  </si>
  <si>
    <t>BUF 119</t>
  </si>
  <si>
    <t>MAGASIN BUREAU</t>
  </si>
  <si>
    <t>1900MM x 770MM x 910MM</t>
  </si>
  <si>
    <t>CAHIER VIERGES PETITS FORMATS</t>
  </si>
  <si>
    <t>26 =0,10 ML</t>
  </si>
  <si>
    <t>CAH 045</t>
  </si>
  <si>
    <t>CAHIER REMPLIS GRANDS FORMATS</t>
  </si>
  <si>
    <t>14 =0,20 ML</t>
  </si>
  <si>
    <t>LIV 011</t>
  </si>
  <si>
    <t>RUSSE DIVERS</t>
  </si>
  <si>
    <t>28 =0,70 ML</t>
  </si>
  <si>
    <t>RUSSE</t>
  </si>
  <si>
    <t>DIVERS ML 0,70 ML</t>
  </si>
  <si>
    <t>LIV 014</t>
  </si>
  <si>
    <t>HUC 022</t>
  </si>
  <si>
    <t>Huche à pain bois peint crème</t>
  </si>
  <si>
    <t>HUC 021</t>
  </si>
  <si>
    <t>FRI 001</t>
  </si>
  <si>
    <t>RÉFRIGÉRATEUR</t>
  </si>
  <si>
    <t>VAS 083</t>
  </si>
  <si>
    <t>CRISTAL ETAIN</t>
  </si>
  <si>
    <t>90MM x 90MM x 220MM</t>
  </si>
  <si>
    <t>HOR 023</t>
  </si>
  <si>
    <t>VERTE ORANGE</t>
  </si>
  <si>
    <t>345 x 90 x 210MM</t>
  </si>
  <si>
    <t>LAM 151</t>
  </si>
  <si>
    <t>DORE jaune miel</t>
  </si>
  <si>
    <t>BOI 046</t>
  </si>
  <si>
    <t>CIGARETTE CUIR</t>
  </si>
  <si>
    <t>190MM x 145MM x 40MM</t>
  </si>
  <si>
    <t>BOI 047</t>
  </si>
  <si>
    <t>BOIS LAQUÉ</t>
  </si>
  <si>
    <t>ROUGE BORDEAUX DORÉ</t>
  </si>
  <si>
    <t>185MM x 185MM x 80MM</t>
  </si>
  <si>
    <t>BOI 048</t>
  </si>
  <si>
    <t>VERT BLEU BLANC</t>
  </si>
  <si>
    <t>280MM x 180MM x 75MM</t>
  </si>
  <si>
    <t>BOU 002</t>
  </si>
  <si>
    <t>BOU 003</t>
  </si>
  <si>
    <t>BOU 004</t>
  </si>
  <si>
    <t>VAS 103</t>
  </si>
  <si>
    <t xml:space="preserve">TERRE CUITE </t>
  </si>
  <si>
    <t>BUREAU PAPIER CUVE</t>
  </si>
  <si>
    <t>6 ML</t>
  </si>
  <si>
    <t>ARC 001</t>
  </si>
  <si>
    <t>ARCHIVE</t>
  </si>
  <si>
    <t>DOSSIER À SANGLE</t>
  </si>
  <si>
    <t>5 ML</t>
  </si>
  <si>
    <t>ARC 002</t>
  </si>
  <si>
    <t>DOSSIER À SANGLE NUMÉROTÉS FICELÉS</t>
  </si>
  <si>
    <t>2ML</t>
  </si>
  <si>
    <t>CLA 252</t>
  </si>
  <si>
    <t>ASS 003</t>
  </si>
  <si>
    <t>MOTIF ROSES</t>
  </si>
  <si>
    <t>LAM 153/01</t>
  </si>
  <si>
    <t>LAMPE APPLIQUE DOUBLES</t>
  </si>
  <si>
    <t>INS 002</t>
  </si>
  <si>
    <t>20 = 0,10ML</t>
  </si>
  <si>
    <t>0,20 ML</t>
  </si>
  <si>
    <t>MASSON ET CIE ÉDITEURS</t>
  </si>
  <si>
    <t>ML 1,85</t>
  </si>
  <si>
    <t>LIV 126</t>
  </si>
  <si>
    <t>ROMAN POLICIER</t>
  </si>
  <si>
    <t>LIV 125</t>
  </si>
  <si>
    <t>RELIÉS CUIR</t>
  </si>
  <si>
    <t>TAB 242/02</t>
  </si>
  <si>
    <t>TAB 242/03</t>
  </si>
  <si>
    <t>TAB 195/02</t>
  </si>
  <si>
    <t>ETA 009</t>
  </si>
  <si>
    <t>DES 001</t>
  </si>
  <si>
    <t>DESSERTE INFORMATIQUE</t>
  </si>
  <si>
    <t>CLA 253</t>
  </si>
  <si>
    <t>BUF 118</t>
  </si>
  <si>
    <t xml:space="preserve">BOIS </t>
  </si>
  <si>
    <t>FER FORGÉ MARBRE</t>
  </si>
  <si>
    <t>TAB 022</t>
  </si>
  <si>
    <t>CUISINE FORMICA</t>
  </si>
  <si>
    <t>LAM 015</t>
  </si>
  <si>
    <t>BLANC VERT ROUGE</t>
  </si>
  <si>
    <t xml:space="preserve"> x </t>
  </si>
  <si>
    <t>SYP 005/04</t>
  </si>
  <si>
    <t>TAB 249/03</t>
  </si>
  <si>
    <t>Tableau contemporain gravure “Tête Homme” G. Rinkler 0,33m x 0,43m</t>
  </si>
  <si>
    <t>330MM x 430MM</t>
  </si>
  <si>
    <t>ARC 003</t>
  </si>
  <si>
    <t>1ML</t>
  </si>
  <si>
    <t>ARC 004</t>
  </si>
  <si>
    <t>0,5ML</t>
  </si>
  <si>
    <t>ARC 005</t>
  </si>
  <si>
    <t>DIVERS COULEURS</t>
  </si>
  <si>
    <t>TAP 075</t>
  </si>
  <si>
    <t>LAM 006</t>
  </si>
  <si>
    <t>Lampe pied fin laiton A.j tissu vert bronze brodé frangé perlé</t>
  </si>
  <si>
    <t>LAITON AJ TISSU BRODÉ FRANGÉ</t>
  </si>
  <si>
    <t>LAM 007</t>
  </si>
  <si>
    <t>Lampe pied marbre A.j tissu frangé soie vert d'eau brodé perlé</t>
  </si>
  <si>
    <t>BOIS VERNIS TISSU</t>
  </si>
  <si>
    <t>EMPIRE XIX</t>
  </si>
  <si>
    <t>FAU 106/01</t>
  </si>
  <si>
    <t>Fauteuil bas bois vernis noir tissu velours fleurs orange</t>
  </si>
  <si>
    <t>BAS BOIS VERNIS TISSU VELOURS</t>
  </si>
  <si>
    <t>MÉTAL PEINT VERRE</t>
  </si>
  <si>
    <t>ARM 005</t>
  </si>
  <si>
    <t>CHA 065</t>
  </si>
  <si>
    <t>CHAISE MR 10</t>
  </si>
  <si>
    <t>MIES VAN DER ROHE</t>
  </si>
  <si>
    <t>MARRON CHROME</t>
  </si>
  <si>
    <t>HOR 001/02</t>
  </si>
  <si>
    <t>CHA 080</t>
  </si>
  <si>
    <t>CONTEMPORAIN 60</t>
  </si>
  <si>
    <t>G PLAN</t>
  </si>
  <si>
    <t>CROQUIS MILITAIRE</t>
  </si>
  <si>
    <t>DIVERS +PETIT=130 x160MM +GRAND=440x380</t>
  </si>
  <si>
    <t>PAN 201</t>
  </si>
  <si>
    <t>CARTE D’ÉTAT-MAJOR CHALON METZ</t>
  </si>
  <si>
    <t>14-18 40 MILITAIRE</t>
  </si>
  <si>
    <t>1410MM x 550MM</t>
  </si>
  <si>
    <t>PAN 199</t>
  </si>
  <si>
    <t>CARTE ADMINISTRATIVE SAINT-CYR L’ÉCOLE</t>
  </si>
  <si>
    <t>710MM x 870MM</t>
  </si>
  <si>
    <t>PAN 196</t>
  </si>
  <si>
    <t>CARTE ADMINISTRATIVE ROAD MAP FRANCE</t>
  </si>
  <si>
    <t>ARMY MAP SERVICE US ARMY</t>
  </si>
  <si>
    <t>BLEU ROUGE</t>
  </si>
  <si>
    <t>950MM x 480MM</t>
  </si>
  <si>
    <t>PAN 198</t>
  </si>
  <si>
    <t>CARTE ADMINISTRATIVE VERSAILLES</t>
  </si>
  <si>
    <t>460MM x 540MM</t>
  </si>
  <si>
    <t>PAN 197</t>
  </si>
  <si>
    <t>CARTE ADMINISTRATIVE SAINT TROPEZ</t>
  </si>
  <si>
    <t>504MM x 609MM</t>
  </si>
  <si>
    <t>LAM 033</t>
  </si>
  <si>
    <t>MÉTAL VERRE FUMÉ</t>
  </si>
  <si>
    <t>DORÉ GRIS</t>
  </si>
  <si>
    <t>CHA 214</t>
  </si>
  <si>
    <t>CHAISE ENFANT HAUTE</t>
  </si>
  <si>
    <t>CHA 083</t>
  </si>
  <si>
    <t>P x . T</t>
    <phoneticPr fontId="6"/>
  </si>
  <si>
    <t>P x . U</t>
  </si>
  <si>
    <t>Q t é</t>
  </si>
  <si>
    <t>D é s i g n a t i o n</t>
  </si>
  <si>
    <t>R è f</t>
  </si>
  <si>
    <t>CORS</t>
  </si>
  <si>
    <t>INS 003</t>
  </si>
  <si>
    <t>LUTIN</t>
  </si>
  <si>
    <t>PAN 208</t>
  </si>
  <si>
    <t>CARTE ADMINISTRATIVE RODHOÏDE</t>
  </si>
  <si>
    <t>PAN 187</t>
  </si>
  <si>
    <t>BOIS INTERDICTION DE STATIONNER</t>
  </si>
  <si>
    <t>MIN 003/01</t>
  </si>
  <si>
    <t>Tableau écoline “Paysage Bord de Lac” cadre doré</t>
  </si>
  <si>
    <t>RENARD</t>
  </si>
  <si>
    <t>485MM x 310MM</t>
  </si>
  <si>
    <t>T O T A L  T. T. C</t>
  </si>
  <si>
    <t xml:space="preserve">Tapis laine Aubusson Beige et rose médaillon 3,60m x 5,10m </t>
  </si>
  <si>
    <t>BEIGE JAUNE ROSE</t>
  </si>
  <si>
    <t>3600MM x 5100MM</t>
  </si>
  <si>
    <t>STA 016</t>
  </si>
  <si>
    <t>Statuette platre buste Vierge Marie</t>
  </si>
  <si>
    <t>MARIE PLATRE</t>
  </si>
  <si>
    <t>RELIGIEUX XIX</t>
  </si>
  <si>
    <t>LAM 010</t>
  </si>
  <si>
    <t>860MM x 970MM x 770MM</t>
  </si>
  <si>
    <t>FAU 103</t>
  </si>
  <si>
    <t>Fauteuils hauts anglais bois cannés tissu doré</t>
  </si>
  <si>
    <t>Fauteuils bois cannés Josef Köhn</t>
  </si>
  <si>
    <t>JOSEF KOHN</t>
  </si>
  <si>
    <t>570MM x 510MM x 1030MM</t>
  </si>
  <si>
    <t>LIT 028</t>
  </si>
  <si>
    <t>LIT</t>
  </si>
  <si>
    <t>Vitrine 1920 métal argenté tissu violet Ht. 1,70m x 0,70m</t>
  </si>
  <si>
    <t>MÉTAL ARGENTÉ VERRE TISSU</t>
  </si>
  <si>
    <t>30 MAGASIN</t>
  </si>
  <si>
    <t>A. RAVENEL</t>
  </si>
  <si>
    <t>CHROME VIOLET PRUNE</t>
  </si>
  <si>
    <t>705MM x 305MM x 1700MM</t>
  </si>
  <si>
    <t xml:space="preserve">230,00
</t>
  </si>
  <si>
    <t>BUR 224</t>
  </si>
  <si>
    <t>BOIS À CAISSON SKAÏ</t>
  </si>
  <si>
    <t>LÉON BOUCHET</t>
  </si>
  <si>
    <t>ETABLISSEMENTS DENNERY</t>
  </si>
  <si>
    <t>TAB 100</t>
  </si>
  <si>
    <t>1050MM x 750MM</t>
  </si>
  <si>
    <t>TAB 101</t>
  </si>
  <si>
    <t>750MM x 1020MM</t>
  </si>
  <si>
    <t>TAB 102</t>
  </si>
  <si>
    <t>800MM x 1020MM</t>
  </si>
  <si>
    <t>TAB 103</t>
  </si>
  <si>
    <t>BOHÈMIENE</t>
  </si>
  <si>
    <t>740MM x 970MM</t>
  </si>
  <si>
    <t>TAB 107</t>
  </si>
  <si>
    <t>SCÈNE DE BATAILLE</t>
  </si>
  <si>
    <t>1830MM x 130MM</t>
  </si>
  <si>
    <t>TAB 104</t>
  </si>
  <si>
    <t>760MM x 970MM</t>
  </si>
  <si>
    <t>TAB 105</t>
  </si>
  <si>
    <t>FEMME ALLONGÉE</t>
  </si>
  <si>
    <t>1100MM x 870MM</t>
  </si>
  <si>
    <t>TAB 106</t>
  </si>
  <si>
    <t>1350MM x 1150MM</t>
  </si>
  <si>
    <t>TAB 454</t>
  </si>
  <si>
    <t>Tableaux contemporain G.Chandelier craie et fusain 0,73m x 1,03m</t>
  </si>
  <si>
    <t>730MM X 1030MM</t>
  </si>
  <si>
    <t>TAB 454/01</t>
  </si>
  <si>
    <t>TAB 455/01</t>
  </si>
  <si>
    <t>Photographie N&amp;B “Terrasse Tanger” cadre bois foncé 0,38m x 0,48m</t>
  </si>
  <si>
    <t>TERRASSE TANGER</t>
  </si>
  <si>
    <t>INS 001</t>
  </si>
  <si>
    <t>INSTRUMENT MUSICAL</t>
  </si>
  <si>
    <t>ÉTUI DE VIOLON</t>
  </si>
  <si>
    <t>MUSICAL</t>
  </si>
  <si>
    <t>MEUBLE ÉVIER</t>
  </si>
  <si>
    <t>PIERRE BOIS 2 PARTIES</t>
  </si>
  <si>
    <t>EVI 014</t>
  </si>
  <si>
    <t>Evier émaillé sur meuble bois</t>
  </si>
  <si>
    <t xml:space="preserve">Classeurs anciens administratifs papier cuve </t>
  </si>
  <si>
    <t xml:space="preserve">MÉTAL AJ TISSU PLISSÉ
</t>
  </si>
  <si>
    <t>ROSE NOIR</t>
  </si>
  <si>
    <t>EM JB</t>
  </si>
  <si>
    <t>LAM 016</t>
  </si>
  <si>
    <t xml:space="preserve">ROTIN
</t>
  </si>
  <si>
    <t>CHE 001</t>
  </si>
  <si>
    <t>CHEVET</t>
  </si>
  <si>
    <t>CHA 061/01</t>
  </si>
  <si>
    <t>Tapis Aubusson beige bords roses 1,70m x 2,50m</t>
  </si>
  <si>
    <t>LAINE AUBUSSON</t>
  </si>
  <si>
    <t>XVIII XIX</t>
  </si>
  <si>
    <t>1700MM x 2500MM</t>
  </si>
  <si>
    <t>TAP 074</t>
  </si>
  <si>
    <t>FAU 106/02</t>
  </si>
  <si>
    <t>Tapis Aubusson crème et vert 2,40m x 3,10m</t>
  </si>
  <si>
    <t>2400MM x 3100MM</t>
  </si>
  <si>
    <t>TAP 073</t>
  </si>
  <si>
    <t>Tapis Aubusson bleu cadre et médaillon doré 2,40m x 3,10m</t>
  </si>
  <si>
    <t>FAU 105</t>
  </si>
  <si>
    <t>Fauteuil haut bois vernis noir tissu velours fleurs orange</t>
  </si>
  <si>
    <t>HAUT BOIS VERNIS TISSU VELOURS</t>
  </si>
  <si>
    <t>BAN 106/03</t>
  </si>
  <si>
    <t>CANAPÉ</t>
  </si>
  <si>
    <t>Banquette bois vernis noir tissu velours fleurs orange</t>
  </si>
  <si>
    <t>CEN 235/02</t>
  </si>
  <si>
    <t>Cendrier sur pied 1930 cuivre et bakélite blanc</t>
  </si>
  <si>
    <t>FAU 107</t>
  </si>
  <si>
    <t>BOIS VERNIS VELOURS</t>
  </si>
  <si>
    <t>ARM 001</t>
  </si>
  <si>
    <t>Photographie N&amp;B “Chardon Maroc” cadre bois foncé 0,38m x 0,48m</t>
  </si>
  <si>
    <t>MONTAGNES MAROC</t>
  </si>
  <si>
    <t>TAB 455/03</t>
  </si>
  <si>
    <t>CHA 080/01</t>
  </si>
  <si>
    <t>TEL 016</t>
  </si>
  <si>
    <t>BAKÉLITE NOIRE</t>
  </si>
  <si>
    <t>TAB 455/02</t>
  </si>
  <si>
    <t>T.V.A 19,6%</t>
  </si>
  <si>
    <t>Total H.T pour 1 quinzaine</t>
    <phoneticPr fontId="6"/>
  </si>
  <si>
    <t>Lampadaire pied laiton A.j velours dévoré bordeaux</t>
  </si>
  <si>
    <t>LAITON AJ VELOURS DÉVORÉ</t>
  </si>
  <si>
    <t>400MM x 400MM x 1650MM</t>
  </si>
  <si>
    <t xml:space="preserve">20,00 +
</t>
  </si>
  <si>
    <t>VIT 094</t>
  </si>
  <si>
    <t>710MM x 600MM X 1080MM</t>
  </si>
  <si>
    <t>FAU 104</t>
  </si>
  <si>
    <t>GPLAN</t>
  </si>
  <si>
    <t>CHA 081</t>
  </si>
  <si>
    <t>CHA 082</t>
  </si>
  <si>
    <t>BOIS TISSU VELOURS</t>
  </si>
  <si>
    <t>Table basse métal doré 2 plateaux verre fumé</t>
  </si>
  <si>
    <t>SULTAN</t>
  </si>
  <si>
    <t>EUGÈNE DELACROIX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</si>
</sst>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€"/>
    <numFmt numFmtId="165" formatCode="_-* #,##0.00_ _€_-;\-* #,##0.00_ _€_-;_-* &quot;-&quot;??_ _€_-;_-@_-"/>
    <numFmt numFmtId="166" formatCode="#,##0.00&quot;€&quot;"/>
  </numFmts>
  <fonts count="12" x14ac:knownFonts="1">
    <font>
      <sz val="9"/>
      <name val="Tahoma"/>
    </font>
    <font>
      <sz val="9"/>
      <name val="Tahoma"/>
    </font>
    <font>
      <sz val="8"/>
      <name val="Tahoma"/>
    </font>
    <font>
      <sz val="9"/>
      <color indexed="8"/>
      <name val="Tahoma"/>
    </font>
    <font>
      <sz val="8"/>
      <color indexed="8"/>
      <name val="Tahoma"/>
    </font>
    <font>
      <b/>
      <sz val="8"/>
      <color indexed="8"/>
      <name val="Tahoma"/>
    </font>
    <font>
      <sz val="8"/>
      <name val="Verdana"/>
    </font>
    <font>
      <b/>
      <sz val="9"/>
      <color indexed="8"/>
      <name val="Tahoma"/>
    </font>
    <font>
      <u/>
      <sz val="8"/>
      <color indexed="8"/>
      <name val="Tahoma"/>
    </font>
    <font>
      <sz val="9"/>
      <name val="Tahoma"/>
    </font>
    <font>
      <sz val="7"/>
      <color indexed="8"/>
      <name val="Tahoma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7" fontId="0" fillId="0" borderId="0" xfId="0" applyNumberFormat="1"/>
    <xf numFmtId="0" fontId="0" fillId="0" borderId="0" xfId="0" quotePrefix="1"/>
    <xf numFmtId="0" fontId="3" fillId="0" borderId="0" xfId="0" applyFont="1" applyFill="1"/>
    <xf numFmtId="2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164" fontId="3" fillId="0" borderId="0" xfId="0" applyNumberFormat="1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166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7" fillId="0" borderId="0" xfId="0" applyFont="1" applyFill="1"/>
    <xf numFmtId="166" fontId="3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2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2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/>
    </xf>
    <xf numFmtId="164" fontId="5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 vertical="center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2" fontId="0" fillId="0" borderId="0" xfId="0" quotePrefix="1" applyNumberFormat="1"/>
    <xf numFmtId="0" fontId="0" fillId="0" borderId="0" xfId="0" applyNumberFormat="1"/>
    <xf numFmtId="164" fontId="3" fillId="0" borderId="0" xfId="0" applyNumberFormat="1" applyFont="1" applyFill="1" applyAlignment="1">
      <alignment horizontal="right" vertical="center"/>
    </xf>
    <xf numFmtId="164" fontId="3" fillId="0" borderId="0" xfId="0" applyNumberFormat="1" applyFont="1" applyFill="1" applyAlignment="1">
      <alignment horizontal="right" vertical="center"/>
    </xf>
    <xf numFmtId="164" fontId="3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0" fontId="0" fillId="0" borderId="0" xfId="0" quotePrefix="1" applyAlignment="1">
      <alignment wrapText="1" shrinkToFit="1"/>
    </xf>
    <xf numFmtId="2" fontId="0" fillId="0" borderId="0" xfId="0" quotePrefix="1" applyNumberFormat="1" applyAlignment="1"/>
    <xf numFmtId="0" fontId="0" fillId="0" borderId="0" xfId="0" applyAlignment="1">
      <alignment wrapText="1" shrinkToFit="1"/>
    </xf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Fill="1"/>
    <xf numFmtId="14" fontId="0" fillId="2" borderId="0" xfId="0" applyNumberFormat="1" applyFill="1"/>
    <xf numFmtId="14" fontId="0" fillId="0" borderId="0" xfId="0" applyNumberFormat="1" applyFill="1"/>
    <xf numFmtId="0" fontId="0" fillId="2" borderId="0" xfId="0" applyFill="1" applyAlignment="1">
      <alignment wrapText="1"/>
    </xf>
    <xf numFmtId="17" fontId="0" fillId="2" borderId="0" xfId="0" applyNumberFormat="1" applyFill="1"/>
    <xf numFmtId="164" fontId="3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left"/>
    </xf>
    <xf numFmtId="2" fontId="3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2" fontId="5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164" fontId="7" fillId="0" borderId="0" xfId="0" applyNumberFormat="1" applyFont="1" applyFill="1" applyBorder="1" applyAlignment="1">
      <alignment horizontal="right" vertical="center"/>
    </xf>
    <xf numFmtId="2" fontId="5" fillId="0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wrapText="1" shrinkToFi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BANK DE DONNÉS Copie" backgroundRefresh="0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/>
  <dimension ref="A1:I75"/>
  <sheetViews>
    <sheetView tabSelected="1" zoomScale="125" zoomScaleNormal="125" zoomScalePageLayoutView="125" workbookViewId="0">
      <selection activeCell="B12" sqref="B12"/>
    </sheetView>
  </sheetViews>
  <sheetFormatPr baseColWidth="10" defaultColWidth="10.85546875" defaultRowHeight="11.25" x14ac:dyDescent="0.15"/>
  <cols>
    <col min="1" max="1" width="10.140625" style="5" customWidth="1"/>
    <col min="2" max="2" width="42.42578125" style="9" customWidth="1"/>
    <col min="3" max="3" width="10.85546875" style="5"/>
    <col min="4" max="4" width="10.85546875" style="8" customWidth="1"/>
    <col min="5" max="5" width="10.85546875" style="7"/>
    <col min="6" max="6" width="2.28515625" style="6" customWidth="1"/>
    <col min="7" max="16384" width="10.85546875" style="5"/>
  </cols>
  <sheetData>
    <row r="1" spans="1:9" ht="66.95" customHeight="1" x14ac:dyDescent="0.15">
      <c r="A1" s="47"/>
      <c r="B1" s="47"/>
      <c r="C1" s="47"/>
      <c r="D1" s="47"/>
      <c r="E1" s="47"/>
      <c r="F1" s="47"/>
    </row>
    <row r="2" spans="1:9" x14ac:dyDescent="0.15">
      <c r="A2" s="56"/>
      <c r="B2" s="56"/>
      <c r="C2" s="56"/>
      <c r="D2" s="56"/>
      <c r="E2" s="56"/>
      <c r="F2" s="56"/>
    </row>
    <row r="3" spans="1:9" x14ac:dyDescent="0.15">
      <c r="A3" s="56"/>
      <c r="B3" s="56"/>
      <c r="C3" s="56"/>
      <c r="D3" s="56"/>
      <c r="E3" s="56"/>
      <c r="F3" s="56"/>
    </row>
    <row r="4" spans="1:9" x14ac:dyDescent="0.15">
      <c r="A4" s="56"/>
      <c r="B4" s="56"/>
      <c r="C4" s="56"/>
      <c r="D4" s="56"/>
      <c r="E4" s="56"/>
      <c r="F4" s="56"/>
    </row>
    <row r="5" spans="1:9" ht="5.0999999999999996" customHeight="1" x14ac:dyDescent="0.15">
      <c r="A5" s="56"/>
      <c r="B5" s="56"/>
      <c r="C5" s="56"/>
      <c r="D5" s="56"/>
      <c r="E5" s="56"/>
      <c r="F5" s="56"/>
    </row>
    <row r="6" spans="1:9" ht="15" customHeight="1" x14ac:dyDescent="0.15">
      <c r="A6" s="30"/>
      <c r="B6" s="29"/>
      <c r="C6" s="57"/>
      <c r="D6" s="58"/>
      <c r="E6" s="58"/>
      <c r="F6" s="5"/>
    </row>
    <row r="7" spans="1:9" ht="24" customHeight="1" x14ac:dyDescent="0.15">
      <c r="A7" s="51" t="s">
        <v>26</v>
      </c>
      <c r="B7" s="52"/>
      <c r="C7" s="27"/>
      <c r="D7" s="26"/>
      <c r="E7" s="33"/>
      <c r="F7" s="19"/>
    </row>
    <row r="8" spans="1:9" ht="9" customHeight="1" x14ac:dyDescent="0.15">
      <c r="A8" s="28"/>
      <c r="B8" s="28"/>
      <c r="C8" s="27"/>
      <c r="D8" s="26"/>
      <c r="E8" s="25"/>
      <c r="F8" s="19"/>
    </row>
    <row r="9" spans="1:9" ht="12.95" customHeight="1" x14ac:dyDescent="0.15">
      <c r="A9" s="23" t="s">
        <v>6950</v>
      </c>
      <c r="B9" s="23" t="s">
        <v>6949</v>
      </c>
      <c r="C9" s="14" t="s">
        <v>6948</v>
      </c>
      <c r="D9" s="22" t="s">
        <v>6947</v>
      </c>
      <c r="E9" s="24" t="s">
        <v>6946</v>
      </c>
      <c r="F9" s="19"/>
    </row>
    <row r="10" spans="1:9" ht="9" customHeight="1" x14ac:dyDescent="0.15">
      <c r="A10" s="21"/>
      <c r="B10" s="5"/>
      <c r="C10" s="19"/>
      <c r="D10" s="20"/>
      <c r="F10" s="19"/>
    </row>
    <row r="11" spans="1:9" ht="12.95" customHeight="1" x14ac:dyDescent="0.15">
      <c r="A11" s="31" t="str">
        <f>IF(ISNA(VLOOKUP(B11,BanqueDeDonnees!$A$1:'BanqueDeDonnees'!$B$9999,2,FALSE)),"",VLOOKUP(B11,BanqueDeDonnees!$A$1:'BanqueDeDonnees'!$B$9999,2,FALSE))</f>
        <v>LAM 197</v>
      </c>
      <c r="B11" s="59" t="s">
        <v>8</v>
      </c>
      <c r="C11" s="19">
        <v>1</v>
      </c>
      <c r="D11" s="31">
        <f>IF(ISNA(VLOOKUP(B11,BanqueDeDonnees!$A$1:'BanqueDeDonnees'!$G$9999,7,FALSE)),"",VLOOKUP(B11,BanqueDeDonnees!$A$1:'BanqueDeDonnees'!$G$9999,7,FALSE))</f>
        <v>30</v>
      </c>
      <c r="E11" s="7">
        <f>IF(D11="","",D11*C11)</f>
        <v>30</v>
      </c>
      <c r="F11" s="19"/>
      <c r="H11" s="5" t="str">
        <f>CHOOSE(COUNTIF(BanqueDeDonnees!$A$2,"*ure*")*1+COUNTIF(BanqueDeDonnees!$A$2,"*ea*")*2+COUNTIF(BanqueDeDonnees!$A$2,"*au*")*3+1,"","l_intit","l_intit","l_intit")</f>
        <v/>
      </c>
      <c r="I11" s="5">
        <f>COUNTIF(BanqueDeDonnees!$A$2,"*ure*")</f>
        <v>0</v>
      </c>
    </row>
    <row r="12" spans="1:9" ht="12.95" customHeight="1" x14ac:dyDescent="0.15">
      <c r="A12" s="31" t="str">
        <f>IF(ISNA(VLOOKUP(B12,BanqueDeDonnees!$A$1:'BanqueDeDonnees'!$B$9999,2,FALSE)),"",VLOOKUP(B12,BanqueDeDonnees!$A$1:'BanqueDeDonnees'!$B$9999,2,FALSE))</f>
        <v>AGR 011</v>
      </c>
      <c r="B12" s="4" t="s">
        <v>187</v>
      </c>
      <c r="C12" s="19">
        <v>1</v>
      </c>
      <c r="D12" s="31">
        <f>IF(ISNA(VLOOKUP(B12,BanqueDeDonnees!$A$1:'BanqueDeDonnees'!$G$9999,7,FALSE)),"",VLOOKUP(B12,BanqueDeDonnees!$A$1:'BanqueDeDonnees'!$G$9999,7,FALSE))</f>
        <v>1.5</v>
      </c>
      <c r="E12" s="7">
        <f t="shared" ref="E12" si="0">IF(D12="","",D12*C12)</f>
        <v>1.5</v>
      </c>
      <c r="F12" s="19"/>
    </row>
    <row r="13" spans="1:9" ht="12.95" customHeight="1" x14ac:dyDescent="0.15">
      <c r="A13" s="31"/>
      <c r="B13"/>
      <c r="C13" s="19">
        <v>1</v>
      </c>
      <c r="D13" s="31"/>
      <c r="F13" s="19"/>
    </row>
    <row r="14" spans="1:9" ht="12.95" customHeight="1" x14ac:dyDescent="0.15">
      <c r="A14" s="31" t="str">
        <f>IF(ISNA(VLOOKUP(B14,BanqueDeDonnees!$A$1:'BanqueDeDonnees'!$B$9999,2,FALSE)),"",VLOOKUP(B14,BanqueDeDonnees!$A$1:'BanqueDeDonnees'!$B$9999,2,FALSE))</f>
        <v/>
      </c>
      <c r="B14" s="39"/>
      <c r="C14" s="19">
        <v>1</v>
      </c>
      <c r="D14" s="31" t="str">
        <f>IF(ISNA(VLOOKUP(B14,BanqueDeDonnees!$A$1:'BanqueDeDonnees'!$G$9999,7,FALSE)),"",VLOOKUP(B14,BanqueDeDonnees!$A$1:'BanqueDeDonnees'!$G$9999,7,FALSE))</f>
        <v/>
      </c>
      <c r="E14" s="7" t="str">
        <f t="shared" ref="E13:E35" si="1">IF(D14="","",D14*C14)</f>
        <v/>
      </c>
      <c r="F14" s="19"/>
    </row>
    <row r="15" spans="1:9" ht="12.95" customHeight="1" x14ac:dyDescent="0.15">
      <c r="A15" s="31" t="str">
        <f>IF(ISNA(VLOOKUP(B15,BanqueDeDonnees!$A$1:'BanqueDeDonnees'!$B$9999,2,FALSE)),"",VLOOKUP(B15,BanqueDeDonnees!$A$1:'BanqueDeDonnees'!$B$9999,2,FALSE))</f>
        <v/>
      </c>
      <c r="B15" s="39"/>
      <c r="C15" s="19">
        <v>1</v>
      </c>
      <c r="D15" s="31" t="str">
        <f>IF(ISNA(VLOOKUP(B15,BanqueDeDonnees!$A$1:'BanqueDeDonnees'!$G$9999,7,FALSE)),"",VLOOKUP(B15,BanqueDeDonnees!$A$1:'BanqueDeDonnees'!$G$9999,7,FALSE))</f>
        <v/>
      </c>
      <c r="E15" s="7" t="str">
        <f t="shared" si="1"/>
        <v/>
      </c>
      <c r="F15" s="19"/>
    </row>
    <row r="16" spans="1:9" ht="12.95" customHeight="1" x14ac:dyDescent="0.15">
      <c r="A16" s="31" t="str">
        <f>IF(ISNA(VLOOKUP(B16,BanqueDeDonnees!$A$1:'BanqueDeDonnees'!$B$9999,2,FALSE)),"",VLOOKUP(B16,BanqueDeDonnees!$A$1:'BanqueDeDonnees'!$B$9999,2,FALSE))</f>
        <v/>
      </c>
      <c r="B16" s="39"/>
      <c r="C16" s="19">
        <v>1</v>
      </c>
      <c r="D16" s="31" t="str">
        <f>IF(ISNA(VLOOKUP(B16,BanqueDeDonnees!$A$1:'BanqueDeDonnees'!$G$9999,7,FALSE)),"",VLOOKUP(B16,BanqueDeDonnees!$A$1:'BanqueDeDonnees'!$G$9999,7,FALSE))</f>
        <v/>
      </c>
      <c r="E16" s="7" t="str">
        <f t="shared" si="1"/>
        <v/>
      </c>
      <c r="F16" s="19"/>
    </row>
    <row r="17" spans="1:6" ht="12.95" customHeight="1" x14ac:dyDescent="0.15">
      <c r="A17" s="31" t="str">
        <f>IF(ISNA(VLOOKUP(B17,BanqueDeDonnees!$A$1:'BanqueDeDonnees'!$B$9999,2,FALSE)),"",VLOOKUP(B17,BanqueDeDonnees!$A$1:'BanqueDeDonnees'!$B$9999,2,FALSE))</f>
        <v/>
      </c>
      <c r="B17" s="39"/>
      <c r="C17" s="19">
        <v>1</v>
      </c>
      <c r="D17" s="31" t="str">
        <f>IF(ISNA(VLOOKUP(B17,BanqueDeDonnees!$A$1:'BanqueDeDonnees'!$G$9999,7,FALSE)),"",VLOOKUP(B17,BanqueDeDonnees!$A$1:'BanqueDeDonnees'!$G$9999,7,FALSE))</f>
        <v/>
      </c>
      <c r="E17" s="7" t="str">
        <f t="shared" si="1"/>
        <v/>
      </c>
      <c r="F17" s="19"/>
    </row>
    <row r="18" spans="1:6" ht="12.95" customHeight="1" x14ac:dyDescent="0.15">
      <c r="A18" s="31" t="str">
        <f>IF(ISNA(VLOOKUP(B18,BanqueDeDonnees!$A$1:'BanqueDeDonnees'!$B$9999,2,FALSE)),"",VLOOKUP(B18,BanqueDeDonnees!$A$1:'BanqueDeDonnees'!$B$9999,2,FALSE))</f>
        <v/>
      </c>
      <c r="B18" s="39"/>
      <c r="C18" s="19">
        <v>1</v>
      </c>
      <c r="D18" s="31" t="str">
        <f>IF(ISNA(VLOOKUP(B18,BanqueDeDonnees!$A$1:'BanqueDeDonnees'!$G$9999,7,FALSE)),"",VLOOKUP(B18,BanqueDeDonnees!$A$1:'BanqueDeDonnees'!$G$9999,7,FALSE))</f>
        <v/>
      </c>
      <c r="E18" s="7" t="str">
        <f t="shared" si="1"/>
        <v/>
      </c>
      <c r="F18" s="19"/>
    </row>
    <row r="19" spans="1:6" ht="12.95" customHeight="1" x14ac:dyDescent="0.15">
      <c r="A19" s="31" t="str">
        <f>IF(ISNA(VLOOKUP(B19,BanqueDeDonnees!$A$1:'BanqueDeDonnees'!$B$9999,2,FALSE)),"",VLOOKUP(B19,BanqueDeDonnees!$A$1:'BanqueDeDonnees'!$B$9999,2,FALSE))</f>
        <v/>
      </c>
      <c r="B19"/>
      <c r="C19" s="19">
        <v>1</v>
      </c>
      <c r="D19" s="31" t="str">
        <f>IF(ISNA(VLOOKUP(B19,BanqueDeDonnees!$A$1:'BanqueDeDonnees'!$G$9999,7,FALSE)),"",VLOOKUP(B19,BanqueDeDonnees!$A$1:'BanqueDeDonnees'!$G$9999,7,FALSE))</f>
        <v/>
      </c>
      <c r="E19" s="7" t="str">
        <f t="shared" si="1"/>
        <v/>
      </c>
      <c r="F19" s="19"/>
    </row>
    <row r="20" spans="1:6" ht="14.1" customHeight="1" x14ac:dyDescent="0.15">
      <c r="A20" s="31" t="str">
        <f>IF(ISNA(VLOOKUP(B20,BanqueDeDonnees!$A$1:'BanqueDeDonnees'!$B$9999,2,FALSE)),"",VLOOKUP(B20,BanqueDeDonnees!$A$1:'BanqueDeDonnees'!$B$9999,2,FALSE))</f>
        <v/>
      </c>
      <c r="B20"/>
      <c r="C20" s="19">
        <v>1</v>
      </c>
      <c r="D20" s="31" t="str">
        <f>IF(ISNA(VLOOKUP(B20,BanqueDeDonnees!$A$1:'BanqueDeDonnees'!$G$9999,7,FALSE)),"",VLOOKUP(B20,BanqueDeDonnees!$A$1:'BanqueDeDonnees'!$G$9999,7,FALSE))</f>
        <v/>
      </c>
      <c r="E20" s="7" t="str">
        <f t="shared" si="1"/>
        <v/>
      </c>
      <c r="F20" s="19"/>
    </row>
    <row r="21" spans="1:6" ht="12.95" customHeight="1" x14ac:dyDescent="0.15">
      <c r="A21" s="31" t="str">
        <f>IF(ISNA(VLOOKUP(B21,BanqueDeDonnees!$A$1:'BanqueDeDonnees'!$B$9999,2,FALSE)),"",VLOOKUP(B21,BanqueDeDonnees!$A$1:'BanqueDeDonnees'!$B$9999,2,FALSE))</f>
        <v/>
      </c>
      <c r="B21" s="39"/>
      <c r="C21" s="19">
        <v>1</v>
      </c>
      <c r="D21" s="31" t="str">
        <f>IF(ISNA(VLOOKUP(B21,BanqueDeDonnees!$A$1:'BanqueDeDonnees'!$G$9999,7,FALSE)),"",VLOOKUP(B21,BanqueDeDonnees!$A$1:'BanqueDeDonnees'!$G$9999,7,FALSE))</f>
        <v/>
      </c>
      <c r="E21" s="7" t="str">
        <f t="shared" si="1"/>
        <v/>
      </c>
      <c r="F21" s="19"/>
    </row>
    <row r="22" spans="1:6" ht="12.95" customHeight="1" x14ac:dyDescent="0.15">
      <c r="A22" s="31" t="str">
        <f>IF(ISNA(VLOOKUP(B22,BanqueDeDonnees!$A$1:'BanqueDeDonnees'!$B$9999,2,FALSE)),"",VLOOKUP(B22,BanqueDeDonnees!$A$1:'BanqueDeDonnees'!$B$9999,2,FALSE))</f>
        <v/>
      </c>
      <c r="B22"/>
      <c r="C22" s="19">
        <v>1</v>
      </c>
      <c r="D22" s="31" t="str">
        <f>IF(ISNA(VLOOKUP(B22,BanqueDeDonnees!$A$1:'BanqueDeDonnees'!$G$9999,7,FALSE)),"",VLOOKUP(B22,BanqueDeDonnees!$A$1:'BanqueDeDonnees'!$G$9999,7,FALSE))</f>
        <v/>
      </c>
      <c r="E22" s="7" t="str">
        <f t="shared" si="1"/>
        <v/>
      </c>
      <c r="F22" s="19"/>
    </row>
    <row r="23" spans="1:6" ht="12.95" customHeight="1" x14ac:dyDescent="0.15">
      <c r="A23" s="31" t="str">
        <f>IF(ISNA(VLOOKUP(B23,BanqueDeDonnees!$A$1:'BanqueDeDonnees'!$B$9999,2,FALSE)),"",VLOOKUP(B23,BanqueDeDonnees!$A$1:'BanqueDeDonnees'!$B$9999,2,FALSE))</f>
        <v/>
      </c>
      <c r="B23" s="39"/>
      <c r="C23" s="19">
        <v>1</v>
      </c>
      <c r="D23" s="31" t="str">
        <f>IF(ISNA(VLOOKUP(B23,BanqueDeDonnees!$A$1:'BanqueDeDonnees'!$G$9999,7,FALSE)),"",VLOOKUP(B23,BanqueDeDonnees!$A$1:'BanqueDeDonnees'!$G$9999,7,FALSE))</f>
        <v/>
      </c>
      <c r="E23" s="7" t="str">
        <f t="shared" si="1"/>
        <v/>
      </c>
      <c r="F23" s="19"/>
    </row>
    <row r="24" spans="1:6" ht="12.95" customHeight="1" x14ac:dyDescent="0.15">
      <c r="A24" s="31" t="str">
        <f>IF(ISNA(VLOOKUP(B24,BanqueDeDonnees!$A$1:'BanqueDeDonnees'!$B$9999,2,FALSE)),"",VLOOKUP(B24,BanqueDeDonnees!$A$1:'BanqueDeDonnees'!$B$9999,2,FALSE))</f>
        <v/>
      </c>
      <c r="B24" s="39"/>
      <c r="C24" s="19">
        <v>1</v>
      </c>
      <c r="D24" s="31" t="str">
        <f>IF(ISNA(VLOOKUP(B24,BanqueDeDonnees!$A$1:'BanqueDeDonnees'!$G$9999,7,FALSE)),"",VLOOKUP(B24,BanqueDeDonnees!$A$1:'BanqueDeDonnees'!$G$9999,7,FALSE))</f>
        <v/>
      </c>
      <c r="E24" s="7" t="str">
        <f t="shared" si="1"/>
        <v/>
      </c>
      <c r="F24" s="19"/>
    </row>
    <row r="25" spans="1:6" ht="12.95" customHeight="1" x14ac:dyDescent="0.15">
      <c r="A25" s="31" t="str">
        <f>IF(ISNA(VLOOKUP(B25,BanqueDeDonnees!$A$1:'BanqueDeDonnees'!$B$9999,2,FALSE)),"",VLOOKUP(B25,BanqueDeDonnees!$A$1:'BanqueDeDonnees'!$B$9999,2,FALSE))</f>
        <v/>
      </c>
      <c r="B25" s="39"/>
      <c r="C25" s="19">
        <v>1</v>
      </c>
      <c r="D25" s="31" t="str">
        <f>IF(ISNA(VLOOKUP(B25,BanqueDeDonnees!$A$1:'BanqueDeDonnees'!$G$9999,7,FALSE)),"",VLOOKUP(B25,BanqueDeDonnees!$A$1:'BanqueDeDonnees'!$G$9999,7,FALSE))</f>
        <v/>
      </c>
      <c r="E25" s="7" t="str">
        <f t="shared" si="1"/>
        <v/>
      </c>
      <c r="F25" s="19"/>
    </row>
    <row r="26" spans="1:6" ht="12.95" customHeight="1" x14ac:dyDescent="0.15">
      <c r="A26" s="31" t="str">
        <f>IF(ISNA(VLOOKUP(B26,BanqueDeDonnees!$A$1:'BanqueDeDonnees'!$B$9999,2,FALSE)),"",VLOOKUP(B26,BanqueDeDonnees!$A$1:'BanqueDeDonnees'!$B$9999,2,FALSE))</f>
        <v/>
      </c>
      <c r="B26" s="39"/>
      <c r="C26" s="19">
        <v>1</v>
      </c>
      <c r="D26" s="31" t="str">
        <f>IF(ISNA(VLOOKUP(B26,BanqueDeDonnees!$A$1:'BanqueDeDonnees'!$G$9999,7,FALSE)),"",VLOOKUP(B26,BanqueDeDonnees!$A$1:'BanqueDeDonnees'!$G$9999,7,FALSE))</f>
        <v/>
      </c>
      <c r="E26" s="7" t="str">
        <f t="shared" si="1"/>
        <v/>
      </c>
      <c r="F26" s="19"/>
    </row>
    <row r="27" spans="1:6" ht="12.95" customHeight="1" x14ac:dyDescent="0.15">
      <c r="A27" s="31" t="str">
        <f>IF(ISNA(VLOOKUP(B27,BanqueDeDonnees!$A$1:'BanqueDeDonnees'!$B$9999,2,FALSE)),"",VLOOKUP(B27,BanqueDeDonnees!$A$1:'BanqueDeDonnees'!$B$9999,2,FALSE))</f>
        <v/>
      </c>
      <c r="B27" s="39"/>
      <c r="C27" s="19">
        <v>1</v>
      </c>
      <c r="D27" s="31" t="str">
        <f>IF(ISNA(VLOOKUP(B27,BanqueDeDonnees!$A$1:'BanqueDeDonnees'!$G$9999,7,FALSE)),"",VLOOKUP(B27,BanqueDeDonnees!$A$1:'BanqueDeDonnees'!$G$9999,7,FALSE))</f>
        <v/>
      </c>
      <c r="E27" s="7" t="str">
        <f t="shared" si="1"/>
        <v/>
      </c>
      <c r="F27" s="19"/>
    </row>
    <row r="28" spans="1:6" ht="12.95" customHeight="1" x14ac:dyDescent="0.15">
      <c r="A28" s="31" t="str">
        <f>IF(ISNA(VLOOKUP(B28,BanqueDeDonnees!$A$1:'BanqueDeDonnees'!$B$9999,2,FALSE)),"",VLOOKUP(B28,BanqueDeDonnees!$A$1:'BanqueDeDonnees'!$B$9999,2,FALSE))</f>
        <v/>
      </c>
      <c r="B28" s="39"/>
      <c r="C28" s="19">
        <v>1</v>
      </c>
      <c r="D28" s="31" t="str">
        <f>IF(ISNA(VLOOKUP(B28,BanqueDeDonnees!$A$1:'BanqueDeDonnees'!$G$9999,7,FALSE)),"",VLOOKUP(B28,BanqueDeDonnees!$A$1:'BanqueDeDonnees'!$G$9999,7,FALSE))</f>
        <v/>
      </c>
      <c r="E28" s="7" t="str">
        <f t="shared" si="1"/>
        <v/>
      </c>
      <c r="F28" s="19"/>
    </row>
    <row r="29" spans="1:6" ht="12.95" customHeight="1" x14ac:dyDescent="0.15">
      <c r="A29" s="31" t="str">
        <f>IF(ISNA(VLOOKUP(B29,BanqueDeDonnees!$A$1:'BanqueDeDonnees'!$B$9999,2,FALSE)),"",VLOOKUP(B29,BanqueDeDonnees!$A$1:'BanqueDeDonnees'!$B$9999,2,FALSE))</f>
        <v/>
      </c>
      <c r="B29" s="39"/>
      <c r="C29" s="19">
        <v>1</v>
      </c>
      <c r="D29" s="31" t="str">
        <f>IF(ISNA(VLOOKUP(B29,BanqueDeDonnees!$A$1:'BanqueDeDonnees'!$G$9999,7,FALSE)),"",VLOOKUP(B29,BanqueDeDonnees!$A$1:'BanqueDeDonnees'!$G$9999,7,FALSE))</f>
        <v/>
      </c>
      <c r="E29" s="7" t="str">
        <f t="shared" si="1"/>
        <v/>
      </c>
      <c r="F29" s="19"/>
    </row>
    <row r="30" spans="1:6" ht="12.95" customHeight="1" x14ac:dyDescent="0.15">
      <c r="A30" s="31" t="str">
        <f>IF(ISNA(VLOOKUP(B30,BanqueDeDonnees!$A$1:'BanqueDeDonnees'!$B$9999,2,FALSE)),"",VLOOKUP(B30,BanqueDeDonnees!$A$1:'BanqueDeDonnees'!$B$9999,2,FALSE))</f>
        <v/>
      </c>
      <c r="B30" s="39"/>
      <c r="C30" s="19">
        <v>1</v>
      </c>
      <c r="D30" s="31" t="str">
        <f>IF(ISNA(VLOOKUP(B30,BanqueDeDonnees!$A$1:'BanqueDeDonnees'!$G$9999,7,FALSE)),"",VLOOKUP(B30,BanqueDeDonnees!$A$1:'BanqueDeDonnees'!$G$9999,7,FALSE))</f>
        <v/>
      </c>
      <c r="E30" s="7" t="str">
        <f t="shared" si="1"/>
        <v/>
      </c>
      <c r="F30" s="19"/>
    </row>
    <row r="31" spans="1:6" ht="12.95" customHeight="1" x14ac:dyDescent="0.15">
      <c r="A31" s="31" t="str">
        <f>IF(ISNA(VLOOKUP(B31,BanqueDeDonnees!$A$1:'BanqueDeDonnees'!$B$9999,2,FALSE)),"",VLOOKUP(B31,BanqueDeDonnees!$A$1:'BanqueDeDonnees'!$B$9999,2,FALSE))</f>
        <v/>
      </c>
      <c r="B31" s="39"/>
      <c r="C31" s="19">
        <v>1</v>
      </c>
      <c r="D31" s="31" t="str">
        <f>IF(ISNA(VLOOKUP(B31,BanqueDeDonnees!$A$1:'BanqueDeDonnees'!$G$9999,7,FALSE)),"",VLOOKUP(B31,BanqueDeDonnees!$A$1:'BanqueDeDonnees'!$G$9999,7,FALSE))</f>
        <v/>
      </c>
      <c r="E31" s="7" t="str">
        <f t="shared" si="1"/>
        <v/>
      </c>
      <c r="F31" s="19"/>
    </row>
    <row r="32" spans="1:6" ht="12.95" customHeight="1" x14ac:dyDescent="0.15">
      <c r="A32" s="31" t="str">
        <f>IF(ISNA(VLOOKUP(B32,BanqueDeDonnees!$A$1:'BanqueDeDonnees'!$B$9999,2,FALSE)),"",VLOOKUP(B32,BanqueDeDonnees!$A$1:'BanqueDeDonnees'!$B$9999,2,FALSE))</f>
        <v/>
      </c>
      <c r="B32" s="39"/>
      <c r="C32" s="19">
        <v>1</v>
      </c>
      <c r="D32" s="31" t="str">
        <f>IF(ISNA(VLOOKUP(B32,BanqueDeDonnees!$A$1:'BanqueDeDonnees'!$G$9999,7,FALSE)),"",VLOOKUP(B32,BanqueDeDonnees!$A$1:'BanqueDeDonnees'!$G$9999,7,FALSE))</f>
        <v/>
      </c>
      <c r="E32" s="7" t="str">
        <f t="shared" si="1"/>
        <v/>
      </c>
      <c r="F32" s="19"/>
    </row>
    <row r="33" spans="1:6" ht="12.95" customHeight="1" x14ac:dyDescent="0.15">
      <c r="A33" s="31" t="str">
        <f>IF(ISNA(VLOOKUP(B33,BanqueDeDonnees!$A$1:'BanqueDeDonnees'!$B$9999,2,FALSE)),"",VLOOKUP(B33,BanqueDeDonnees!$A$1:'BanqueDeDonnees'!$B$9999,2,FALSE))</f>
        <v/>
      </c>
      <c r="B33" s="39"/>
      <c r="C33" s="19">
        <v>1</v>
      </c>
      <c r="D33" s="31" t="str">
        <f>IF(ISNA(VLOOKUP(B33,BanqueDeDonnees!$A$1:'BanqueDeDonnees'!$G$9999,7,FALSE)),"",VLOOKUP(B33,BanqueDeDonnees!$A$1:'BanqueDeDonnees'!$G$9999,7,FALSE))</f>
        <v/>
      </c>
      <c r="E33" s="7" t="str">
        <f t="shared" si="1"/>
        <v/>
      </c>
      <c r="F33" s="19"/>
    </row>
    <row r="34" spans="1:6" ht="12.95" customHeight="1" x14ac:dyDescent="0.15">
      <c r="A34" s="31" t="str">
        <f>IF(ISNA(VLOOKUP(B34,BanqueDeDonnees!$A$1:'BanqueDeDonnees'!$B$9999,2,FALSE)),"",VLOOKUP(B34,BanqueDeDonnees!$A$1:'BanqueDeDonnees'!$B$9999,2,FALSE))</f>
        <v/>
      </c>
      <c r="B34" s="39"/>
      <c r="C34" s="19">
        <v>1</v>
      </c>
      <c r="D34" s="31" t="str">
        <f>IF(ISNA(VLOOKUP(B34,BanqueDeDonnees!$A$1:'BanqueDeDonnees'!$G$9999,7,FALSE)),"",VLOOKUP(B34,BanqueDeDonnees!$A$1:'BanqueDeDonnees'!$G$9999,7,FALSE))</f>
        <v/>
      </c>
      <c r="E34" s="7" t="str">
        <f t="shared" si="1"/>
        <v/>
      </c>
      <c r="F34" s="19"/>
    </row>
    <row r="35" spans="1:6" ht="12.95" customHeight="1" x14ac:dyDescent="0.15">
      <c r="A35" s="31" t="str">
        <f>IF(ISNA(VLOOKUP(B35,BanqueDeDonnees!$A$1:'BanqueDeDonnees'!$B$9999,2,FALSE)),"",VLOOKUP(B35,BanqueDeDonnees!$A$1:'BanqueDeDonnees'!$B$9999,2,FALSE))</f>
        <v/>
      </c>
      <c r="B35" s="39"/>
      <c r="C35" s="19">
        <v>1</v>
      </c>
      <c r="D35" s="31" t="str">
        <f>IF(ISNA(VLOOKUP(B35,BanqueDeDonnees!$A$1:'BanqueDeDonnees'!$G$9999,7,FALSE)),"",VLOOKUP(B35,BanqueDeDonnees!$A$1:'BanqueDeDonnees'!$G$9999,7,FALSE))</f>
        <v/>
      </c>
      <c r="E35" s="7" t="str">
        <f t="shared" si="1"/>
        <v/>
      </c>
      <c r="F35" s="19"/>
    </row>
    <row r="36" spans="1:6" ht="104.1" customHeight="1" x14ac:dyDescent="0.15">
      <c r="A36" s="23"/>
      <c r="B36" s="23"/>
      <c r="C36" s="14"/>
      <c r="D36" s="22"/>
      <c r="F36" s="19"/>
    </row>
    <row r="37" spans="1:6" ht="24.95" customHeight="1" x14ac:dyDescent="0.15">
      <c r="A37" s="51" t="s">
        <v>26</v>
      </c>
      <c r="B37" s="52"/>
      <c r="C37" s="27"/>
      <c r="D37" s="26"/>
      <c r="E37" s="25"/>
      <c r="F37" s="19"/>
    </row>
    <row r="38" spans="1:6" ht="9" customHeight="1" x14ac:dyDescent="0.15">
      <c r="A38" s="28"/>
      <c r="B38" s="28"/>
      <c r="C38" s="27"/>
      <c r="D38" s="26"/>
      <c r="E38" s="25"/>
      <c r="F38" s="19"/>
    </row>
    <row r="39" spans="1:6" ht="12.95" customHeight="1" x14ac:dyDescent="0.15">
      <c r="A39" s="53" t="s">
        <v>24</v>
      </c>
      <c r="B39" s="53"/>
      <c r="C39" s="27"/>
      <c r="D39" s="26"/>
      <c r="E39" s="25"/>
      <c r="F39" s="19"/>
    </row>
    <row r="40" spans="1:6" ht="12.95" customHeight="1" x14ac:dyDescent="0.15">
      <c r="A40" s="53" t="s">
        <v>27</v>
      </c>
      <c r="B40" s="53"/>
      <c r="C40" s="27"/>
      <c r="D40" s="26"/>
      <c r="E40" s="25"/>
      <c r="F40" s="19"/>
    </row>
    <row r="41" spans="1:6" ht="24.95" customHeight="1" x14ac:dyDescent="0.15">
      <c r="A41" s="51" t="s">
        <v>26</v>
      </c>
      <c r="B41" s="52"/>
      <c r="C41" s="27"/>
      <c r="D41" s="26"/>
      <c r="E41" s="34"/>
      <c r="F41" s="19"/>
    </row>
    <row r="42" spans="1:6" ht="9" customHeight="1" x14ac:dyDescent="0.15">
      <c r="A42" s="28"/>
      <c r="B42" s="28"/>
      <c r="C42" s="27"/>
      <c r="D42" s="26"/>
      <c r="E42" s="25"/>
      <c r="F42" s="19"/>
    </row>
    <row r="43" spans="1:6" ht="12.95" customHeight="1" x14ac:dyDescent="0.15">
      <c r="A43" s="23" t="s">
        <v>6950</v>
      </c>
      <c r="B43" s="23" t="s">
        <v>6949</v>
      </c>
      <c r="C43" s="14" t="s">
        <v>6948</v>
      </c>
      <c r="D43" s="22" t="s">
        <v>6947</v>
      </c>
      <c r="E43" s="24" t="s">
        <v>6946</v>
      </c>
      <c r="F43" s="19"/>
    </row>
    <row r="44" spans="1:6" ht="9" customHeight="1" x14ac:dyDescent="0.15">
      <c r="A44" s="23"/>
      <c r="B44" s="23"/>
      <c r="C44" s="14"/>
      <c r="D44" s="22"/>
      <c r="F44" s="19"/>
    </row>
    <row r="45" spans="1:6" ht="12.95" customHeight="1" x14ac:dyDescent="0.15">
      <c r="A45" s="31" t="str">
        <f>IF(ISNA(VLOOKUP(B45,BanqueDeDonnees!$A$1:'BanqueDeDonnees'!$B$9999,2,FALSE)),"",VLOOKUP(B45,BanqueDeDonnees!$A$1:'BanqueDeDonnees'!$B$9999,2,FALSE))</f>
        <v/>
      </c>
      <c r="B45" s="39"/>
      <c r="C45" s="19">
        <v>1</v>
      </c>
      <c r="D45" s="31" t="str">
        <f>IF(ISNA(VLOOKUP(B45,BanqueDeDonnees!$A$1:'BanqueDeDonnees'!$G$9999,7,FALSE)),"",VLOOKUP(B45,BanqueDeDonnees!$A$1:'BanqueDeDonnees'!$G$9999,7,FALSE))</f>
        <v/>
      </c>
      <c r="E45" s="7" t="str">
        <f>IF(D45="","",D45*C45)</f>
        <v/>
      </c>
      <c r="F45" s="19"/>
    </row>
    <row r="46" spans="1:6" ht="12.95" customHeight="1" x14ac:dyDescent="0.15">
      <c r="A46" s="31" t="str">
        <f>IF(ISNA(VLOOKUP(B46,BanqueDeDonnees!$A$1:'BanqueDeDonnees'!$B$9999,2,FALSE)),"",VLOOKUP(B46,BanqueDeDonnees!$A$1:'BanqueDeDonnees'!$B$9999,2,FALSE))</f>
        <v/>
      </c>
      <c r="B46" s="37"/>
      <c r="C46" s="19">
        <v>1</v>
      </c>
      <c r="D46" s="31" t="str">
        <f>IF(ISNA(VLOOKUP(B46,BanqueDeDonnees!$A$1:'BanqueDeDonnees'!$G$9999,7,FALSE)),"",VLOOKUP(B46,BanqueDeDonnees!$A$1:'BanqueDeDonnees'!$G$9999,7,FALSE))</f>
        <v/>
      </c>
      <c r="E46" s="7" t="str">
        <f t="shared" ref="E46:E68" si="2">IF(D46="","",D46*C46)</f>
        <v/>
      </c>
      <c r="F46" s="19"/>
    </row>
    <row r="47" spans="1:6" ht="12.95" customHeight="1" x14ac:dyDescent="0.15">
      <c r="A47" s="31" t="str">
        <f>IF(ISNA(VLOOKUP(B47,BanqueDeDonnees!$A$1:'BanqueDeDonnees'!$B$9999,2,FALSE)),"",VLOOKUP(B47,BanqueDeDonnees!$A$1:'BanqueDeDonnees'!$B$9999,2,FALSE))</f>
        <v/>
      </c>
      <c r="B47" s="37"/>
      <c r="C47" s="19">
        <v>1</v>
      </c>
      <c r="D47" s="31" t="str">
        <f>IF(ISNA(VLOOKUP(B47,BanqueDeDonnees!$A$1:'BanqueDeDonnees'!$G$9999,7,FALSE)),"",VLOOKUP(B47,BanqueDeDonnees!$A$1:'BanqueDeDonnees'!$G$9999,7,FALSE))</f>
        <v/>
      </c>
      <c r="E47" s="7" t="str">
        <f t="shared" si="2"/>
        <v/>
      </c>
      <c r="F47" s="19"/>
    </row>
    <row r="48" spans="1:6" ht="12.95" customHeight="1" x14ac:dyDescent="0.15">
      <c r="A48" s="31" t="str">
        <f>IF(ISNA(VLOOKUP(B48,BanqueDeDonnees!$A$1:'BanqueDeDonnees'!$B$9999,2,FALSE)),"",VLOOKUP(B48,BanqueDeDonnees!$A$1:'BanqueDeDonnees'!$B$9999,2,FALSE))</f>
        <v/>
      </c>
      <c r="B48" s="39"/>
      <c r="C48" s="19">
        <v>1</v>
      </c>
      <c r="D48" s="31" t="str">
        <f>IF(ISNA(VLOOKUP(B48,BanqueDeDonnees!$A$1:'BanqueDeDonnees'!$G$9999,7,FALSE)),"",VLOOKUP(B48,BanqueDeDonnees!$A$1:'BanqueDeDonnees'!$G$9999,7,FALSE))</f>
        <v/>
      </c>
      <c r="E48" s="35" t="str">
        <f>IF(D48="","",D48*C48)</f>
        <v/>
      </c>
      <c r="F48" s="19"/>
    </row>
    <row r="49" spans="1:6" ht="12.95" customHeight="1" x14ac:dyDescent="0.15">
      <c r="A49" s="38" t="str">
        <f>IF(ISNA(VLOOKUP(B49,BanqueDeDonnees!$A$1:'BanqueDeDonnees'!$B$9999,2,FALSE)),"",VLOOKUP(B49,BanqueDeDonnees!$A$1:'BanqueDeDonnees'!$B$9999,2,FALSE))</f>
        <v/>
      </c>
      <c r="B49" s="37"/>
      <c r="C49" s="19">
        <v>1</v>
      </c>
      <c r="D49" s="31" t="str">
        <f>IF(ISNA(VLOOKUP(B49,BanqueDeDonnees!$A$1:'BanqueDeDonnees'!$G$9999,7,FALSE)),"",VLOOKUP(B49,BanqueDeDonnees!$A$1:'BanqueDeDonnees'!$G$9999,7,FALSE))</f>
        <v/>
      </c>
      <c r="E49" s="7" t="str">
        <f t="shared" si="2"/>
        <v/>
      </c>
      <c r="F49" s="19"/>
    </row>
    <row r="50" spans="1:6" ht="12.95" customHeight="1" x14ac:dyDescent="0.15">
      <c r="A50" s="31" t="str">
        <f>IF(ISNA(VLOOKUP(B50,BanqueDeDonnees!$A$1:'BanqueDeDonnees'!$B$9999,2,FALSE)),"",VLOOKUP(B50,BanqueDeDonnees!$A$1:'BanqueDeDonnees'!$B$9999,2,FALSE))</f>
        <v/>
      </c>
      <c r="B50" s="39"/>
      <c r="C50" s="19">
        <v>1</v>
      </c>
      <c r="D50" s="31" t="str">
        <f>IF(ISNA(VLOOKUP(B50,BanqueDeDonnees!$A$1:'BanqueDeDonnees'!$G$9999,7,FALSE)),"",VLOOKUP(B50,BanqueDeDonnees!$A$1:'BanqueDeDonnees'!$G$9999,7,FALSE))</f>
        <v/>
      </c>
      <c r="E50" s="35"/>
      <c r="F50" s="19"/>
    </row>
    <row r="51" spans="1:6" ht="12.95" customHeight="1" x14ac:dyDescent="0.15">
      <c r="A51" s="31" t="str">
        <f>IF(ISNA(VLOOKUP(B51,BanqueDeDonnees!$A$1:'BanqueDeDonnees'!$B$9999,2,FALSE)),"",VLOOKUP(B51,BanqueDeDonnees!$A$1:'BanqueDeDonnees'!$B$9999,2,FALSE))</f>
        <v/>
      </c>
      <c r="B51" s="39"/>
      <c r="C51" s="19">
        <v>1</v>
      </c>
      <c r="D51" s="31" t="str">
        <f>IF(ISNA(VLOOKUP(B51,BanqueDeDonnees!$A$1:'BanqueDeDonnees'!$G$9999,7,FALSE)),"",VLOOKUP(B51,BanqueDeDonnees!$A$1:'BanqueDeDonnees'!$G$9999,7,FALSE))</f>
        <v/>
      </c>
      <c r="E51" s="7" t="str">
        <f t="shared" si="2"/>
        <v/>
      </c>
      <c r="F51" s="19"/>
    </row>
    <row r="52" spans="1:6" ht="12.95" customHeight="1" x14ac:dyDescent="0.15">
      <c r="A52" s="31" t="str">
        <f>IF(ISNA(VLOOKUP(B52,BanqueDeDonnees!$A$1:'BanqueDeDonnees'!$B$9999,2,FALSE)),"",VLOOKUP(B52,BanqueDeDonnees!$A$1:'BanqueDeDonnees'!$B$9999,2,FALSE))</f>
        <v/>
      </c>
      <c r="B52" s="39"/>
      <c r="C52" s="19">
        <v>1</v>
      </c>
      <c r="D52" s="31" t="str">
        <f>IF(ISNA(VLOOKUP(B52,BanqueDeDonnees!$A$1:'BanqueDeDonnees'!$G$9999,7,FALSE)),"",VLOOKUP(B52,BanqueDeDonnees!$A$1:'BanqueDeDonnees'!$G$9999,7,FALSE))</f>
        <v/>
      </c>
      <c r="E52" s="7" t="str">
        <f t="shared" si="2"/>
        <v/>
      </c>
      <c r="F52" s="19"/>
    </row>
    <row r="53" spans="1:6" ht="12.95" customHeight="1" x14ac:dyDescent="0.15">
      <c r="A53" s="31" t="str">
        <f>IF(ISNA(VLOOKUP(B53,BanqueDeDonnees!$A$1:'BanqueDeDonnees'!$B$9999,2,FALSE)),"",VLOOKUP(B53,BanqueDeDonnees!$A$1:'BanqueDeDonnees'!$B$9999,2,FALSE))</f>
        <v/>
      </c>
      <c r="B53" s="39"/>
      <c r="C53" s="19">
        <v>1</v>
      </c>
      <c r="D53" s="31" t="str">
        <f>IF(ISNA(VLOOKUP(B53,BanqueDeDonnees!$A$1:'BanqueDeDonnees'!$G$9999,7,FALSE)),"",VLOOKUP(B53,BanqueDeDonnees!$A$1:'BanqueDeDonnees'!$G$9999,7,FALSE))</f>
        <v/>
      </c>
      <c r="E53" s="7" t="str">
        <f t="shared" si="2"/>
        <v/>
      </c>
      <c r="F53" s="19"/>
    </row>
    <row r="54" spans="1:6" ht="12.95" customHeight="1" x14ac:dyDescent="0.15">
      <c r="A54" s="31" t="str">
        <f>IF(ISNA(VLOOKUP(B54,BanqueDeDonnees!$A$1:'BanqueDeDonnees'!$B$9999,2,FALSE)),"",VLOOKUP(B54,BanqueDeDonnees!$A$1:'BanqueDeDonnees'!$B$9999,2,FALSE))</f>
        <v/>
      </c>
      <c r="B54" s="39"/>
      <c r="C54" s="19">
        <v>1</v>
      </c>
      <c r="D54" s="31" t="str">
        <f>IF(ISNA(VLOOKUP(B54,BanqueDeDonnees!$A$1:'BanqueDeDonnees'!$G$9999,7,FALSE)),"",VLOOKUP(B54,BanqueDeDonnees!$A$1:'BanqueDeDonnees'!$G$9999,7,FALSE))</f>
        <v/>
      </c>
      <c r="E54" s="7" t="str">
        <f t="shared" si="2"/>
        <v/>
      </c>
      <c r="F54" s="19"/>
    </row>
    <row r="55" spans="1:6" ht="12.95" customHeight="1" x14ac:dyDescent="0.15">
      <c r="A55" s="31" t="str">
        <f>IF(ISNA(VLOOKUP(B55,BanqueDeDonnees!$A$1:'BanqueDeDonnees'!$B$9999,2,FALSE)),"",VLOOKUP(B55,BanqueDeDonnees!$A$1:'BanqueDeDonnees'!$B$9999,2,FALSE))</f>
        <v/>
      </c>
      <c r="B55" s="39"/>
      <c r="C55" s="19">
        <v>1</v>
      </c>
      <c r="D55" s="31" t="str">
        <f>IF(ISNA(VLOOKUP(B55,BanqueDeDonnees!$A$1:'BanqueDeDonnees'!$G$9999,7,FALSE)),"",VLOOKUP(B55,BanqueDeDonnees!$A$1:'BanqueDeDonnees'!$G$9999,7,FALSE))</f>
        <v/>
      </c>
      <c r="E55" s="7" t="str">
        <f t="shared" si="2"/>
        <v/>
      </c>
      <c r="F55" s="19"/>
    </row>
    <row r="56" spans="1:6" ht="12.95" customHeight="1" x14ac:dyDescent="0.15">
      <c r="A56" s="31" t="str">
        <f>IF(ISNA(VLOOKUP(B56,BanqueDeDonnees!$A$1:'BanqueDeDonnees'!$B$9999,2,FALSE)),"",VLOOKUP(B56,BanqueDeDonnees!$A$1:'BanqueDeDonnees'!$B$9999,2,FALSE))</f>
        <v/>
      </c>
      <c r="B56" s="39"/>
      <c r="C56" s="19">
        <v>1</v>
      </c>
      <c r="D56" s="31" t="str">
        <f>IF(ISNA(VLOOKUP(B56,BanqueDeDonnees!$A$1:'BanqueDeDonnees'!$G$9999,7,FALSE)),"",VLOOKUP(B56,BanqueDeDonnees!$A$1:'BanqueDeDonnees'!$G$9999,7,FALSE))</f>
        <v/>
      </c>
      <c r="E56" s="7" t="str">
        <f t="shared" si="2"/>
        <v/>
      </c>
      <c r="F56" s="19"/>
    </row>
    <row r="57" spans="1:6" ht="12.95" customHeight="1" x14ac:dyDescent="0.15">
      <c r="A57" s="31" t="str">
        <f>IF(ISNA(VLOOKUP(B57,BanqueDeDonnees!$A$1:'BanqueDeDonnees'!$B$9999,2,FALSE)),"",VLOOKUP(B57,BanqueDeDonnees!$A$1:'BanqueDeDonnees'!$B$9999,2,FALSE))</f>
        <v/>
      </c>
      <c r="B57" s="39"/>
      <c r="C57" s="19">
        <v>1</v>
      </c>
      <c r="D57" s="31" t="str">
        <f>IF(ISNA(VLOOKUP(B57,BanqueDeDonnees!$A$1:'BanqueDeDonnees'!$G$9999,7,FALSE)),"",VLOOKUP(B57,BanqueDeDonnees!$A$1:'BanqueDeDonnees'!$G$9999,7,FALSE))</f>
        <v/>
      </c>
      <c r="E57" s="7" t="str">
        <f t="shared" si="2"/>
        <v/>
      </c>
      <c r="F57" s="19"/>
    </row>
    <row r="58" spans="1:6" ht="12.95" customHeight="1" x14ac:dyDescent="0.15">
      <c r="A58" s="31" t="str">
        <f>IF(ISNA(VLOOKUP(B58,BanqueDeDonnees!$A$1:'BanqueDeDonnees'!$B$9999,2,FALSE)),"",VLOOKUP(B58,BanqueDeDonnees!$A$1:'BanqueDeDonnees'!$B$9999,2,FALSE))</f>
        <v/>
      </c>
      <c r="B58" s="39"/>
      <c r="C58" s="19">
        <v>1</v>
      </c>
      <c r="D58" s="31" t="str">
        <f>IF(ISNA(VLOOKUP(B58,BanqueDeDonnees!$A$1:'BanqueDeDonnees'!$G$9999,7,FALSE)),"",VLOOKUP(B58,BanqueDeDonnees!$A$1:'BanqueDeDonnees'!$G$9999,7,FALSE))</f>
        <v/>
      </c>
      <c r="E58" s="7" t="str">
        <f t="shared" si="2"/>
        <v/>
      </c>
      <c r="F58" s="19"/>
    </row>
    <row r="59" spans="1:6" ht="12.95" customHeight="1" x14ac:dyDescent="0.15">
      <c r="A59" s="31" t="str">
        <f>IF(ISNA(VLOOKUP(B59,BanqueDeDonnees!$A$1:'BanqueDeDonnees'!$B$9999,2,FALSE)),"",VLOOKUP(B59,BanqueDeDonnees!$A$1:'BanqueDeDonnees'!$B$9999,2,FALSE))</f>
        <v/>
      </c>
      <c r="B59" s="39"/>
      <c r="C59" s="19">
        <v>1</v>
      </c>
      <c r="D59" s="31" t="str">
        <f>IF(ISNA(VLOOKUP(B59,BanqueDeDonnees!$A$1:'BanqueDeDonnees'!$G$9999,7,FALSE)),"",VLOOKUP(B59,BanqueDeDonnees!$A$1:'BanqueDeDonnees'!$G$9999,7,FALSE))</f>
        <v/>
      </c>
      <c r="E59" s="7" t="str">
        <f t="shared" si="2"/>
        <v/>
      </c>
      <c r="F59" s="19"/>
    </row>
    <row r="60" spans="1:6" ht="12.95" customHeight="1" x14ac:dyDescent="0.15">
      <c r="A60" s="31" t="str">
        <f>IF(ISNA(VLOOKUP(B60,BanqueDeDonnees!$A$1:'BanqueDeDonnees'!$B$9999,2,FALSE)),"",VLOOKUP(B60,BanqueDeDonnees!$A$1:'BanqueDeDonnees'!$B$9999,2,FALSE))</f>
        <v/>
      </c>
      <c r="B60" s="39"/>
      <c r="C60" s="19">
        <v>1</v>
      </c>
      <c r="D60" s="31" t="str">
        <f>IF(ISNA(VLOOKUP(B60,BanqueDeDonnees!$A$1:'BanqueDeDonnees'!$G$9999,7,FALSE)),"",VLOOKUP(B60,BanqueDeDonnees!$A$1:'BanqueDeDonnees'!$G$9999,7,FALSE))</f>
        <v/>
      </c>
      <c r="E60" s="7" t="str">
        <f t="shared" si="2"/>
        <v/>
      </c>
      <c r="F60" s="19"/>
    </row>
    <row r="61" spans="1:6" ht="12.95" customHeight="1" x14ac:dyDescent="0.15">
      <c r="A61" s="31" t="str">
        <f>IF(ISNA(VLOOKUP(B61,BanqueDeDonnees!$A$1:'BanqueDeDonnees'!$B$9999,2,FALSE)),"",VLOOKUP(B61,BanqueDeDonnees!$A$1:'BanqueDeDonnees'!$B$9999,2,FALSE))</f>
        <v/>
      </c>
      <c r="B61" s="39"/>
      <c r="C61" s="19">
        <v>1</v>
      </c>
      <c r="D61" s="31" t="str">
        <f>IF(ISNA(VLOOKUP(B61,BanqueDeDonnees!$A$1:'BanqueDeDonnees'!$G$9999,7,FALSE)),"",VLOOKUP(B61,BanqueDeDonnees!$A$1:'BanqueDeDonnees'!$G$9999,7,FALSE))</f>
        <v/>
      </c>
      <c r="E61" s="7" t="str">
        <f t="shared" si="2"/>
        <v/>
      </c>
      <c r="F61" s="19"/>
    </row>
    <row r="62" spans="1:6" ht="12.95" customHeight="1" x14ac:dyDescent="0.15">
      <c r="A62" s="31" t="str">
        <f>IF(ISNA(VLOOKUP(B62,BanqueDeDonnees!$A$1:'BanqueDeDonnees'!$B$9999,2,FALSE)),"",VLOOKUP(B62,BanqueDeDonnees!$A$1:'BanqueDeDonnees'!$B$9999,2,FALSE))</f>
        <v/>
      </c>
      <c r="B62" s="39"/>
      <c r="C62" s="19">
        <v>1</v>
      </c>
      <c r="D62" s="31" t="str">
        <f>IF(ISNA(VLOOKUP(B62,BanqueDeDonnees!$A$1:'BanqueDeDonnees'!$G$9999,7,FALSE)),"",VLOOKUP(B62,BanqueDeDonnees!$A$1:'BanqueDeDonnees'!$G$9999,7,FALSE))</f>
        <v/>
      </c>
      <c r="E62" s="7" t="str">
        <f t="shared" si="2"/>
        <v/>
      </c>
      <c r="F62" s="19"/>
    </row>
    <row r="63" spans="1:6" ht="12.95" customHeight="1" x14ac:dyDescent="0.15">
      <c r="A63" s="31" t="str">
        <f>IF(ISNA(VLOOKUP(B63,BanqueDeDonnees!$A$1:'BanqueDeDonnees'!$B$9999,2,FALSE)),"",VLOOKUP(B63,BanqueDeDonnees!$A$1:'BanqueDeDonnees'!$B$9999,2,FALSE))</f>
        <v/>
      </c>
      <c r="B63" s="39"/>
      <c r="C63" s="19">
        <v>1</v>
      </c>
      <c r="D63" s="31" t="str">
        <f>IF(ISNA(VLOOKUP(B63,BanqueDeDonnees!$A$1:'BanqueDeDonnees'!$G$9999,7,FALSE)),"",VLOOKUP(B63,BanqueDeDonnees!$A$1:'BanqueDeDonnees'!$G$9999,7,FALSE))</f>
        <v/>
      </c>
      <c r="E63" s="7" t="str">
        <f t="shared" si="2"/>
        <v/>
      </c>
      <c r="F63" s="19"/>
    </row>
    <row r="64" spans="1:6" ht="12.95" customHeight="1" x14ac:dyDescent="0.15">
      <c r="A64" s="31" t="str">
        <f>IF(ISNA(VLOOKUP(B64,BanqueDeDonnees!$A$1:'BanqueDeDonnees'!$B$9999,2,FALSE)),"",VLOOKUP(B64,BanqueDeDonnees!$A$1:'BanqueDeDonnees'!$B$9999,2,FALSE))</f>
        <v/>
      </c>
      <c r="B64" s="39"/>
      <c r="C64" s="19">
        <v>1</v>
      </c>
      <c r="D64" s="31" t="str">
        <f>IF(ISNA(VLOOKUP(B64,BanqueDeDonnees!$A$1:'BanqueDeDonnees'!$G$9999,7,FALSE)),"",VLOOKUP(B64,BanqueDeDonnees!$A$1:'BanqueDeDonnees'!$G$9999,7,FALSE))</f>
        <v/>
      </c>
      <c r="E64" s="7" t="str">
        <f t="shared" si="2"/>
        <v/>
      </c>
      <c r="F64" s="19"/>
    </row>
    <row r="65" spans="1:6" ht="12.95" customHeight="1" x14ac:dyDescent="0.15">
      <c r="A65" s="31" t="str">
        <f>IF(ISNA(VLOOKUP(B65,BanqueDeDonnees!$A$1:'BanqueDeDonnees'!$B$9999,2,FALSE)),"",VLOOKUP(B65,BanqueDeDonnees!$A$1:'BanqueDeDonnees'!$B$9999,2,FALSE))</f>
        <v/>
      </c>
      <c r="B65" s="39"/>
      <c r="C65" s="19">
        <v>1</v>
      </c>
      <c r="D65" s="31" t="str">
        <f>IF(ISNA(VLOOKUP(B65,BanqueDeDonnees!$A$1:'BanqueDeDonnees'!$G$9999,7,FALSE)),"",VLOOKUP(B65,BanqueDeDonnees!$A$1:'BanqueDeDonnees'!$G$9999,7,FALSE))</f>
        <v/>
      </c>
      <c r="E65" s="7" t="str">
        <f t="shared" si="2"/>
        <v/>
      </c>
      <c r="F65" s="19"/>
    </row>
    <row r="66" spans="1:6" ht="12.95" customHeight="1" x14ac:dyDescent="0.15">
      <c r="A66" s="31" t="str">
        <f>IF(ISNA(VLOOKUP(B66,BanqueDeDonnees!$A$1:'BanqueDeDonnees'!$B$9999,2,FALSE)),"",VLOOKUP(B66,BanqueDeDonnees!$A$1:'BanqueDeDonnees'!$B$9999,2,FALSE))</f>
        <v/>
      </c>
      <c r="B66" s="39"/>
      <c r="C66" s="19">
        <v>1</v>
      </c>
      <c r="D66" s="31" t="str">
        <f>IF(ISNA(VLOOKUP(B66,BanqueDeDonnees!$A$1:'BanqueDeDonnees'!$G$9999,7,FALSE)),"",VLOOKUP(B66,BanqueDeDonnees!$A$1:'BanqueDeDonnees'!$G$9999,7,FALSE))</f>
        <v/>
      </c>
      <c r="E66" s="7" t="str">
        <f t="shared" si="2"/>
        <v/>
      </c>
      <c r="F66" s="19"/>
    </row>
    <row r="67" spans="1:6" ht="12.95" customHeight="1" x14ac:dyDescent="0.15">
      <c r="A67" s="31" t="str">
        <f>IF(ISNA(VLOOKUP(B67,BanqueDeDonnees!$A$1:'BanqueDeDonnees'!$B$9999,2,FALSE)),"",VLOOKUP(B67,BanqueDeDonnees!$A$1:'BanqueDeDonnees'!$B$9999,2,FALSE))</f>
        <v/>
      </c>
      <c r="B67" s="39"/>
      <c r="C67" s="19">
        <v>1</v>
      </c>
      <c r="D67" s="31" t="str">
        <f>IF(ISNA(VLOOKUP(B67,BanqueDeDonnees!$A$1:'BanqueDeDonnees'!$G$9999,7,FALSE)),"",VLOOKUP(B67,BanqueDeDonnees!$A$1:'BanqueDeDonnees'!$G$9999,7,FALSE))</f>
        <v/>
      </c>
      <c r="E67" s="7" t="str">
        <f t="shared" si="2"/>
        <v/>
      </c>
      <c r="F67" s="19"/>
    </row>
    <row r="68" spans="1:6" ht="12.95" customHeight="1" x14ac:dyDescent="0.15">
      <c r="A68" s="31" t="str">
        <f>IF(ISNA(VLOOKUP(B68,BanqueDeDonnees!$A$1:'BanqueDeDonnees'!$B$9999,2,FALSE)),"",VLOOKUP(B68,BanqueDeDonnees!$A$1:'BanqueDeDonnees'!$B$9999,2,FALSE))</f>
        <v/>
      </c>
      <c r="B68" s="39"/>
      <c r="C68" s="19">
        <v>1</v>
      </c>
      <c r="D68" s="31" t="str">
        <f>IF(ISNA(VLOOKUP(B68,BanqueDeDonnees!$A$1:'BanqueDeDonnees'!$G$9999,7,FALSE)),"",VLOOKUP(B68,BanqueDeDonnees!$A$1:'BanqueDeDonnees'!$G$9999,7,FALSE))</f>
        <v/>
      </c>
      <c r="E68" s="7" t="str">
        <f t="shared" si="2"/>
        <v/>
      </c>
      <c r="F68" s="19"/>
    </row>
    <row r="69" spans="1:6" ht="77.099999999999994" customHeight="1" x14ac:dyDescent="0.15">
      <c r="B69" s="17"/>
      <c r="C69" s="17"/>
      <c r="D69" s="17" t="s">
        <v>7062</v>
      </c>
      <c r="E69" s="16">
        <f>SUM(E11:E68)</f>
        <v>31.5</v>
      </c>
      <c r="F69" s="5"/>
    </row>
    <row r="70" spans="1:6" s="15" customFormat="1" ht="12.95" customHeight="1" x14ac:dyDescent="0.15">
      <c r="A70" s="19"/>
      <c r="B70" s="49" t="s">
        <v>7061</v>
      </c>
      <c r="C70" s="50"/>
      <c r="D70" s="50"/>
      <c r="E70" s="16">
        <f>E69*19.6%</f>
        <v>6.1740000000000004</v>
      </c>
    </row>
    <row r="71" spans="1:6" s="15" customFormat="1" ht="12.95" customHeight="1" x14ac:dyDescent="0.15">
      <c r="A71" s="19"/>
      <c r="B71" s="18"/>
      <c r="C71" s="17"/>
      <c r="D71" s="17"/>
      <c r="E71" s="16"/>
    </row>
    <row r="72" spans="1:6" s="12" customFormat="1" ht="12" customHeight="1" x14ac:dyDescent="0.15">
      <c r="A72" s="14"/>
      <c r="B72" s="54" t="s">
        <v>6962</v>
      </c>
      <c r="C72" s="55"/>
      <c r="D72" s="55"/>
      <c r="E72" s="13">
        <f>E69+E70</f>
        <v>37.673999999999999</v>
      </c>
    </row>
    <row r="73" spans="1:6" ht="15.95" customHeight="1" x14ac:dyDescent="0.15">
      <c r="A73" s="48" t="s">
        <v>25</v>
      </c>
      <c r="B73" s="48"/>
      <c r="C73" s="48"/>
    </row>
    <row r="74" spans="1:6" x14ac:dyDescent="0.15">
      <c r="A74" s="11"/>
      <c r="D74" s="10"/>
    </row>
    <row r="75" spans="1:6" ht="12.95" customHeight="1" x14ac:dyDescent="0.15">
      <c r="D75" s="10"/>
    </row>
  </sheetData>
  <dataConsolidate/>
  <mergeCells count="11">
    <mergeCell ref="A7:B7"/>
    <mergeCell ref="C6:E6"/>
    <mergeCell ref="A41:B41"/>
    <mergeCell ref="A1:F1"/>
    <mergeCell ref="A73:C73"/>
    <mergeCell ref="B70:D70"/>
    <mergeCell ref="A37:B37"/>
    <mergeCell ref="A39:B39"/>
    <mergeCell ref="A40:B40"/>
    <mergeCell ref="B72:D72"/>
    <mergeCell ref="A2:F5"/>
  </mergeCells>
  <phoneticPr fontId="2" type="noConversion"/>
  <dataValidations xWindow="175" yWindow="408" count="2">
    <dataValidation type="list" allowBlank="1" showInputMessage="1" sqref="C6:E6">
      <formula1>IF(C6&lt;&gt;"",OFFSET(d_prod,MATCH(C6&amp;"*",l_prod,0)-1,,SUMPRODUCT((MID(l_prod,1,LEN(C6))=TEXT(C6,"0"))*1)),l_prod)</formula1>
    </dataValidation>
    <dataValidation type="list" allowBlank="1" sqref="B45:B68 B11:B35">
      <formula1>IF(B11&lt;&gt;"",OFFSET(d_intit,MATCH(B11&amp;"*",l_intit,0)-1,,SUMPRODUCT((MID(l_intit,1,LEN(B11))=TEXT(B11,"0"))*1)),l_intit)</formula1>
    </dataValidation>
  </dataValidations>
  <printOptions horizontalCentered="1"/>
  <pageMargins left="0.46000000000000008" right="0.30000000000000004" top="0.39000000000000007" bottom="0.52" header="0.39000000000000007" footer="0.34000000000000008"/>
  <pageSetup paperSize="0" orientation="portrait" horizontalDpi="4294967292" verticalDpi="4294967292"/>
  <headerFooter>
    <oddHeader xml:space="preserve">&amp;C&amp;"Tahoma,Normal"&amp;32l e s   &amp;36 2&amp;32   a i l l e u r s_x000D_&amp;"Tahoma,Gras"&amp;11L o c a t i o n   M o b i l i e r   e t   A c c e s s o i r e s </oddHeader>
    <oddFooter>&amp;C&amp;"Tahoma,Normal"&amp;8Association loi 1901 - SIRET 500 349 188 00010 - TVA intracommunautaire  FR 27500349188_x000D_211, rue Etienne Marcel - 93100 Montreuil - Tel : 06 12 06 56 25 - les2ailleurs@free.fr_x000D__x000D_&amp;P</oddFooter>
  </headerFooter>
  <rowBreaks count="3" manualBreakCount="3">
    <brk id="35" max="16383" man="1" pt="1"/>
    <brk id="73" max="16383" man="1"/>
    <brk id="78" max="16383" man="1"/>
  </rowBreaks>
  <ignoredErrors>
    <ignoredError sqref="B69:B72 C69:C72 A69:A72 D69:D73" evalError="1" emptyCellReference="1"/>
    <ignoredError sqref="A74:D80 B42:D44 A42:A43 B36:D40 A36 A38" evalError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 enableFormatConditionsCalculation="0"/>
  <dimension ref="A1:P8585"/>
  <sheetViews>
    <sheetView view="pageLayout" zoomScale="125" zoomScalePageLayoutView="125" workbookViewId="0">
      <selection activeCell="C10" sqref="C10"/>
    </sheetView>
  </sheetViews>
  <sheetFormatPr baseColWidth="10" defaultRowHeight="11.25" x14ac:dyDescent="0.15"/>
  <cols>
    <col min="1" max="1" width="10.85546875" customWidth="1"/>
    <col min="33" max="33" width="26.7109375" customWidth="1"/>
    <col min="47" max="47" width="13.85546875" customWidth="1"/>
    <col min="48" max="48" width="20.85546875" customWidth="1"/>
    <col min="49" max="49" width="12.140625" customWidth="1"/>
  </cols>
  <sheetData>
    <row r="1" spans="1:16" x14ac:dyDescent="0.15">
      <c r="A1" t="s">
        <v>636</v>
      </c>
      <c r="B1" t="s">
        <v>634</v>
      </c>
      <c r="C1" t="s">
        <v>635</v>
      </c>
      <c r="D1" t="s">
        <v>637</v>
      </c>
      <c r="E1" t="s">
        <v>638</v>
      </c>
      <c r="F1" t="s">
        <v>639</v>
      </c>
      <c r="G1" t="s">
        <v>640</v>
      </c>
      <c r="H1" t="s">
        <v>641</v>
      </c>
      <c r="I1" t="s">
        <v>466</v>
      </c>
      <c r="J1" t="s">
        <v>467</v>
      </c>
      <c r="K1" t="s">
        <v>468</v>
      </c>
      <c r="L1" t="s">
        <v>469</v>
      </c>
      <c r="M1" t="s">
        <v>470</v>
      </c>
      <c r="N1" t="s">
        <v>471</v>
      </c>
      <c r="O1" t="s">
        <v>472</v>
      </c>
      <c r="P1" t="s">
        <v>473</v>
      </c>
    </row>
    <row r="2" spans="1:16" s="41" customFormat="1" ht="14.1" customHeight="1" x14ac:dyDescent="0.15">
      <c r="A2" t="s">
        <v>8</v>
      </c>
      <c r="B2" t="s">
        <v>5919</v>
      </c>
      <c r="C2" t="s">
        <v>6098</v>
      </c>
      <c r="D2" t="s">
        <v>6099</v>
      </c>
      <c r="E2">
        <v>1</v>
      </c>
      <c r="F2"/>
      <c r="G2">
        <v>30</v>
      </c>
      <c r="H2"/>
      <c r="I2"/>
      <c r="J2"/>
      <c r="K2" t="s">
        <v>605</v>
      </c>
      <c r="L2"/>
      <c r="M2" t="s">
        <v>843</v>
      </c>
      <c r="N2" t="s">
        <v>373</v>
      </c>
      <c r="O2">
        <v>300</v>
      </c>
      <c r="P2">
        <v>2007</v>
      </c>
    </row>
    <row r="3" spans="1:16" s="42" customFormat="1" x14ac:dyDescent="0.15">
      <c r="A3" t="s">
        <v>185</v>
      </c>
      <c r="B3" t="s">
        <v>4141</v>
      </c>
      <c r="C3" t="s">
        <v>4142</v>
      </c>
      <c r="D3" t="s">
        <v>1057</v>
      </c>
      <c r="E3">
        <v>1</v>
      </c>
      <c r="F3">
        <v>1962</v>
      </c>
      <c r="G3">
        <v>4</v>
      </c>
      <c r="H3" t="s">
        <v>314</v>
      </c>
      <c r="I3"/>
      <c r="J3"/>
      <c r="K3" t="s">
        <v>372</v>
      </c>
      <c r="L3"/>
      <c r="M3" t="s">
        <v>480</v>
      </c>
      <c r="N3" t="s">
        <v>373</v>
      </c>
      <c r="O3">
        <v>40</v>
      </c>
      <c r="P3">
        <v>2005</v>
      </c>
    </row>
    <row r="4" spans="1:16" x14ac:dyDescent="0.15">
      <c r="A4" t="s">
        <v>186</v>
      </c>
      <c r="B4" t="s">
        <v>4143</v>
      </c>
      <c r="C4" t="s">
        <v>4144</v>
      </c>
      <c r="D4" s="40" t="s">
        <v>357</v>
      </c>
      <c r="E4">
        <v>2</v>
      </c>
      <c r="F4">
        <v>1940</v>
      </c>
      <c r="G4">
        <v>1.5</v>
      </c>
      <c r="H4" t="s">
        <v>314</v>
      </c>
      <c r="K4" t="s">
        <v>1445</v>
      </c>
      <c r="M4" t="s">
        <v>843</v>
      </c>
      <c r="N4" t="s">
        <v>373</v>
      </c>
      <c r="O4">
        <v>15</v>
      </c>
      <c r="P4">
        <v>2005</v>
      </c>
    </row>
    <row r="5" spans="1:16" x14ac:dyDescent="0.15">
      <c r="A5" t="s">
        <v>187</v>
      </c>
      <c r="B5" t="s">
        <v>4145</v>
      </c>
      <c r="C5" t="s">
        <v>4144</v>
      </c>
      <c r="D5" t="s">
        <v>357</v>
      </c>
      <c r="E5">
        <v>1</v>
      </c>
      <c r="F5">
        <v>1940</v>
      </c>
      <c r="G5">
        <v>1.5</v>
      </c>
      <c r="H5" t="s">
        <v>314</v>
      </c>
      <c r="K5" t="s">
        <v>1445</v>
      </c>
      <c r="M5" t="s">
        <v>843</v>
      </c>
      <c r="N5" t="s">
        <v>373</v>
      </c>
      <c r="O5">
        <v>15</v>
      </c>
      <c r="P5" s="1">
        <v>2005</v>
      </c>
    </row>
    <row r="6" spans="1:16" x14ac:dyDescent="0.15">
      <c r="A6" t="s">
        <v>86</v>
      </c>
      <c r="B6" t="s">
        <v>3682</v>
      </c>
      <c r="C6" t="s">
        <v>3683</v>
      </c>
      <c r="D6" t="s">
        <v>2031</v>
      </c>
      <c r="E6">
        <v>1</v>
      </c>
      <c r="F6">
        <v>1930</v>
      </c>
      <c r="G6">
        <v>13</v>
      </c>
      <c r="H6" t="s">
        <v>3684</v>
      </c>
      <c r="K6" t="s">
        <v>1445</v>
      </c>
      <c r="M6" t="s">
        <v>480</v>
      </c>
      <c r="N6">
        <v>5</v>
      </c>
      <c r="O6">
        <v>1300</v>
      </c>
      <c r="P6" s="1">
        <v>2007</v>
      </c>
    </row>
    <row r="7" spans="1:16" x14ac:dyDescent="0.15">
      <c r="A7" t="s">
        <v>129</v>
      </c>
      <c r="B7" t="s">
        <v>4591</v>
      </c>
      <c r="C7" t="s">
        <v>3683</v>
      </c>
      <c r="D7" t="s">
        <v>868</v>
      </c>
      <c r="E7">
        <v>2</v>
      </c>
      <c r="F7">
        <v>1960</v>
      </c>
      <c r="G7">
        <v>16</v>
      </c>
      <c r="H7">
        <v>70</v>
      </c>
      <c r="K7" t="s">
        <v>610</v>
      </c>
      <c r="M7" t="s">
        <v>480</v>
      </c>
      <c r="N7" t="s">
        <v>373</v>
      </c>
      <c r="O7">
        <v>160</v>
      </c>
      <c r="P7" s="1">
        <v>2006</v>
      </c>
    </row>
    <row r="8" spans="1:16" x14ac:dyDescent="0.15">
      <c r="A8" t="s">
        <v>94</v>
      </c>
      <c r="B8" t="s">
        <v>4345</v>
      </c>
      <c r="C8" t="s">
        <v>3683</v>
      </c>
      <c r="D8" t="s">
        <v>2077</v>
      </c>
      <c r="E8">
        <v>1</v>
      </c>
      <c r="F8">
        <v>1960</v>
      </c>
      <c r="G8">
        <v>4</v>
      </c>
      <c r="K8" t="s">
        <v>6915</v>
      </c>
      <c r="M8" t="s">
        <v>480</v>
      </c>
      <c r="N8" t="s">
        <v>373</v>
      </c>
      <c r="O8">
        <v>40</v>
      </c>
      <c r="P8" s="1">
        <v>2007</v>
      </c>
    </row>
    <row r="9" spans="1:16" x14ac:dyDescent="0.15">
      <c r="A9" t="s">
        <v>2079</v>
      </c>
      <c r="B9" t="s">
        <v>2078</v>
      </c>
      <c r="C9" t="s">
        <v>1972</v>
      </c>
      <c r="D9" t="s">
        <v>1295</v>
      </c>
      <c r="E9">
        <v>3</v>
      </c>
      <c r="F9">
        <v>1920</v>
      </c>
      <c r="G9">
        <v>85</v>
      </c>
      <c r="H9" t="s">
        <v>314</v>
      </c>
      <c r="K9" t="s">
        <v>842</v>
      </c>
      <c r="L9" t="s">
        <v>2080</v>
      </c>
      <c r="M9" t="s">
        <v>480</v>
      </c>
      <c r="N9" t="s">
        <v>373</v>
      </c>
      <c r="O9">
        <v>850</v>
      </c>
      <c r="P9">
        <v>2005</v>
      </c>
    </row>
    <row r="10" spans="1:16" x14ac:dyDescent="0.15">
      <c r="A10" t="s">
        <v>4535</v>
      </c>
      <c r="B10" t="s">
        <v>4534</v>
      </c>
      <c r="C10" t="s">
        <v>1972</v>
      </c>
      <c r="D10" t="s">
        <v>3399</v>
      </c>
      <c r="E10">
        <v>1</v>
      </c>
      <c r="F10">
        <v>1960</v>
      </c>
      <c r="G10">
        <v>83</v>
      </c>
      <c r="H10" t="s">
        <v>314</v>
      </c>
      <c r="K10" t="s">
        <v>3400</v>
      </c>
      <c r="M10" t="s">
        <v>480</v>
      </c>
      <c r="N10">
        <v>80</v>
      </c>
      <c r="O10">
        <v>830</v>
      </c>
      <c r="P10" s="1">
        <v>2005</v>
      </c>
    </row>
    <row r="11" spans="1:16" x14ac:dyDescent="0.15">
      <c r="A11" t="s">
        <v>6259</v>
      </c>
      <c r="B11" t="s">
        <v>6258</v>
      </c>
      <c r="C11" t="s">
        <v>1972</v>
      </c>
      <c r="D11" t="s">
        <v>6260</v>
      </c>
      <c r="E11">
        <v>1</v>
      </c>
      <c r="F11">
        <v>1960</v>
      </c>
      <c r="G11">
        <v>46</v>
      </c>
      <c r="H11" t="s">
        <v>314</v>
      </c>
      <c r="K11" t="s">
        <v>605</v>
      </c>
      <c r="M11" t="s">
        <v>480</v>
      </c>
      <c r="N11" t="s">
        <v>373</v>
      </c>
      <c r="O11">
        <v>460</v>
      </c>
      <c r="P11">
        <v>2007</v>
      </c>
    </row>
    <row r="12" spans="1:16" x14ac:dyDescent="0.15">
      <c r="A12" t="s">
        <v>532</v>
      </c>
      <c r="B12" t="s">
        <v>3952</v>
      </c>
      <c r="C12" t="s">
        <v>1972</v>
      </c>
      <c r="D12" t="s">
        <v>3953</v>
      </c>
      <c r="E12">
        <v>1</v>
      </c>
      <c r="F12">
        <v>1920</v>
      </c>
      <c r="G12">
        <v>65</v>
      </c>
      <c r="K12" t="s">
        <v>734</v>
      </c>
      <c r="M12" t="s">
        <v>480</v>
      </c>
      <c r="N12" t="s">
        <v>373</v>
      </c>
      <c r="O12">
        <v>650</v>
      </c>
      <c r="P12">
        <v>2006</v>
      </c>
    </row>
    <row r="13" spans="1:16" x14ac:dyDescent="0.15">
      <c r="A13" t="s">
        <v>59</v>
      </c>
      <c r="B13" t="s">
        <v>6642</v>
      </c>
      <c r="C13" t="s">
        <v>1972</v>
      </c>
      <c r="D13" t="s">
        <v>2396</v>
      </c>
      <c r="E13">
        <v>1</v>
      </c>
      <c r="F13">
        <v>1900</v>
      </c>
      <c r="G13">
        <v>35</v>
      </c>
      <c r="H13" t="s">
        <v>6643</v>
      </c>
      <c r="K13" t="s">
        <v>722</v>
      </c>
      <c r="L13" t="s">
        <v>5336</v>
      </c>
      <c r="M13" t="s">
        <v>480</v>
      </c>
      <c r="N13" t="s">
        <v>373</v>
      </c>
      <c r="O13">
        <v>350</v>
      </c>
      <c r="P13">
        <v>2010</v>
      </c>
    </row>
    <row r="14" spans="1:16" x14ac:dyDescent="0.15">
      <c r="A14" t="s">
        <v>68</v>
      </c>
      <c r="B14" t="s">
        <v>6911</v>
      </c>
      <c r="C14" t="s">
        <v>1972</v>
      </c>
      <c r="D14" t="s">
        <v>2396</v>
      </c>
      <c r="E14">
        <v>1</v>
      </c>
      <c r="F14">
        <v>1930</v>
      </c>
      <c r="G14">
        <v>28</v>
      </c>
      <c r="H14" t="s">
        <v>860</v>
      </c>
      <c r="K14" t="s">
        <v>722</v>
      </c>
      <c r="L14" t="s">
        <v>5336</v>
      </c>
      <c r="M14" t="s">
        <v>480</v>
      </c>
      <c r="N14" t="s">
        <v>373</v>
      </c>
      <c r="O14">
        <v>280</v>
      </c>
      <c r="P14">
        <v>2010</v>
      </c>
    </row>
    <row r="15" spans="1:16" x14ac:dyDescent="0.15">
      <c r="A15" t="s">
        <v>172</v>
      </c>
      <c r="B15" t="s">
        <v>5841</v>
      </c>
      <c r="C15" t="s">
        <v>1972</v>
      </c>
      <c r="D15" t="s">
        <v>2039</v>
      </c>
      <c r="E15">
        <v>1</v>
      </c>
      <c r="F15">
        <v>1880</v>
      </c>
      <c r="G15">
        <v>75</v>
      </c>
      <c r="H15" t="s">
        <v>4451</v>
      </c>
      <c r="K15" t="s">
        <v>5842</v>
      </c>
      <c r="M15" t="s">
        <v>480</v>
      </c>
      <c r="N15">
        <v>400</v>
      </c>
      <c r="O15">
        <v>750</v>
      </c>
      <c r="P15">
        <v>2006</v>
      </c>
    </row>
    <row r="16" spans="1:16" ht="33.75" x14ac:dyDescent="0.15">
      <c r="A16" s="40" t="s">
        <v>341</v>
      </c>
      <c r="B16" t="s">
        <v>2112</v>
      </c>
      <c r="C16" t="s">
        <v>2113</v>
      </c>
      <c r="D16" t="s">
        <v>2114</v>
      </c>
      <c r="E16">
        <v>1</v>
      </c>
      <c r="F16">
        <v>1960</v>
      </c>
      <c r="G16">
        <v>7.5</v>
      </c>
      <c r="H16" t="s">
        <v>599</v>
      </c>
      <c r="K16" t="s">
        <v>1743</v>
      </c>
      <c r="L16" t="s">
        <v>2115</v>
      </c>
      <c r="M16" t="s">
        <v>480</v>
      </c>
      <c r="N16">
        <v>15</v>
      </c>
      <c r="O16">
        <v>75</v>
      </c>
      <c r="P16">
        <v>2005</v>
      </c>
    </row>
    <row r="17" spans="1:16" x14ac:dyDescent="0.15">
      <c r="A17" t="s">
        <v>342</v>
      </c>
      <c r="B17" t="s">
        <v>2116</v>
      </c>
      <c r="C17" t="s">
        <v>2113</v>
      </c>
      <c r="D17" t="s">
        <v>2117</v>
      </c>
      <c r="E17">
        <v>1</v>
      </c>
      <c r="F17">
        <v>1960</v>
      </c>
      <c r="G17">
        <v>7.5</v>
      </c>
      <c r="H17" t="s">
        <v>599</v>
      </c>
      <c r="K17" t="s">
        <v>605</v>
      </c>
      <c r="L17" t="s">
        <v>2118</v>
      </c>
      <c r="M17" t="s">
        <v>480</v>
      </c>
      <c r="N17" t="s">
        <v>373</v>
      </c>
      <c r="O17">
        <v>75</v>
      </c>
      <c r="P17">
        <v>2005</v>
      </c>
    </row>
    <row r="18" spans="1:16" x14ac:dyDescent="0.15">
      <c r="A18" t="s">
        <v>83</v>
      </c>
      <c r="B18" t="s">
        <v>3589</v>
      </c>
      <c r="C18" t="s">
        <v>2113</v>
      </c>
      <c r="D18" t="s">
        <v>3590</v>
      </c>
      <c r="E18">
        <v>1</v>
      </c>
      <c r="F18">
        <v>1940</v>
      </c>
      <c r="G18">
        <v>13</v>
      </c>
      <c r="H18" t="s">
        <v>860</v>
      </c>
      <c r="K18" t="s">
        <v>722</v>
      </c>
      <c r="L18" t="s">
        <v>3591</v>
      </c>
      <c r="M18" t="s">
        <v>480</v>
      </c>
      <c r="N18" t="s">
        <v>373</v>
      </c>
      <c r="O18">
        <v>130</v>
      </c>
      <c r="P18">
        <v>2005</v>
      </c>
    </row>
    <row r="19" spans="1:16" x14ac:dyDescent="0.15">
      <c r="A19" t="s">
        <v>1779</v>
      </c>
      <c r="B19" t="s">
        <v>1778</v>
      </c>
      <c r="C19" t="s">
        <v>1972</v>
      </c>
      <c r="D19" t="s">
        <v>1780</v>
      </c>
      <c r="E19">
        <v>1</v>
      </c>
      <c r="F19">
        <v>1800</v>
      </c>
      <c r="G19">
        <v>125</v>
      </c>
      <c r="H19" t="s">
        <v>1781</v>
      </c>
      <c r="K19" t="s">
        <v>1782</v>
      </c>
      <c r="M19" t="s">
        <v>843</v>
      </c>
      <c r="N19" t="s">
        <v>373</v>
      </c>
      <c r="O19">
        <v>1250</v>
      </c>
      <c r="P19" s="1">
        <v>2005</v>
      </c>
    </row>
    <row r="20" spans="1:16" x14ac:dyDescent="0.15">
      <c r="A20" t="s">
        <v>67</v>
      </c>
      <c r="B20" t="s">
        <v>7053</v>
      </c>
      <c r="C20" t="s">
        <v>1972</v>
      </c>
      <c r="D20" t="s">
        <v>6910</v>
      </c>
      <c r="E20">
        <v>1</v>
      </c>
      <c r="F20">
        <v>1900</v>
      </c>
      <c r="G20">
        <v>75</v>
      </c>
      <c r="H20" t="s">
        <v>860</v>
      </c>
      <c r="K20" t="s">
        <v>722</v>
      </c>
      <c r="L20" t="s">
        <v>5336</v>
      </c>
      <c r="M20" t="s">
        <v>480</v>
      </c>
      <c r="N20" t="s">
        <v>373</v>
      </c>
      <c r="O20">
        <v>750</v>
      </c>
      <c r="P20">
        <v>2010</v>
      </c>
    </row>
    <row r="21" spans="1:16" ht="22.5" x14ac:dyDescent="0.15">
      <c r="A21" t="s">
        <v>13</v>
      </c>
      <c r="B21" s="40" t="s">
        <v>5949</v>
      </c>
      <c r="C21" t="s">
        <v>1209</v>
      </c>
      <c r="D21" t="s">
        <v>5950</v>
      </c>
      <c r="E21">
        <v>1</v>
      </c>
      <c r="F21">
        <v>1960</v>
      </c>
      <c r="G21">
        <v>5</v>
      </c>
      <c r="H21" t="s">
        <v>5754</v>
      </c>
      <c r="K21" t="s">
        <v>722</v>
      </c>
      <c r="M21" t="s">
        <v>480</v>
      </c>
      <c r="N21" t="s">
        <v>373</v>
      </c>
      <c r="O21">
        <v>50</v>
      </c>
      <c r="P21" s="1">
        <v>2008</v>
      </c>
    </row>
    <row r="22" spans="1:16" ht="22.5" x14ac:dyDescent="0.15">
      <c r="A22" t="s">
        <v>14</v>
      </c>
      <c r="B22" s="40" t="s">
        <v>5951</v>
      </c>
      <c r="C22" t="s">
        <v>1209</v>
      </c>
      <c r="D22" t="s">
        <v>5950</v>
      </c>
      <c r="E22">
        <v>1</v>
      </c>
      <c r="F22">
        <v>1960</v>
      </c>
      <c r="G22">
        <v>2.5</v>
      </c>
      <c r="H22" t="s">
        <v>5754</v>
      </c>
      <c r="K22" t="s">
        <v>605</v>
      </c>
      <c r="M22" t="s">
        <v>480</v>
      </c>
      <c r="N22" t="s">
        <v>3964</v>
      </c>
      <c r="O22">
        <v>25</v>
      </c>
      <c r="P22">
        <v>2008</v>
      </c>
    </row>
    <row r="23" spans="1:16" x14ac:dyDescent="0.15">
      <c r="A23" t="s">
        <v>104</v>
      </c>
      <c r="B23" t="s">
        <v>6297</v>
      </c>
      <c r="C23" t="s">
        <v>6289</v>
      </c>
      <c r="D23" t="s">
        <v>744</v>
      </c>
      <c r="E23">
        <v>1</v>
      </c>
      <c r="F23" t="s">
        <v>593</v>
      </c>
      <c r="G23">
        <v>4</v>
      </c>
      <c r="H23" t="s">
        <v>593</v>
      </c>
      <c r="K23" t="s">
        <v>6127</v>
      </c>
      <c r="L23" t="s">
        <v>6128</v>
      </c>
      <c r="M23" t="s">
        <v>843</v>
      </c>
      <c r="N23" t="s">
        <v>373</v>
      </c>
      <c r="O23">
        <v>40</v>
      </c>
      <c r="P23">
        <v>2004</v>
      </c>
    </row>
    <row r="24" spans="1:16" x14ac:dyDescent="0.15">
      <c r="A24" t="s">
        <v>105</v>
      </c>
      <c r="B24" t="s">
        <v>6129</v>
      </c>
      <c r="C24" t="s">
        <v>6289</v>
      </c>
      <c r="D24" t="s">
        <v>6130</v>
      </c>
      <c r="E24">
        <v>1</v>
      </c>
      <c r="F24" t="s">
        <v>593</v>
      </c>
      <c r="G24">
        <v>6</v>
      </c>
      <c r="H24" t="s">
        <v>593</v>
      </c>
      <c r="K24" t="s">
        <v>1929</v>
      </c>
      <c r="L24" t="s">
        <v>3950</v>
      </c>
      <c r="M24" t="s">
        <v>843</v>
      </c>
      <c r="N24" t="s">
        <v>373</v>
      </c>
      <c r="O24">
        <v>60</v>
      </c>
      <c r="P24">
        <v>2004</v>
      </c>
    </row>
    <row r="25" spans="1:16" x14ac:dyDescent="0.15">
      <c r="A25" t="s">
        <v>35</v>
      </c>
      <c r="B25" t="s">
        <v>6651</v>
      </c>
      <c r="C25" t="s">
        <v>6652</v>
      </c>
      <c r="D25" t="s">
        <v>6653</v>
      </c>
      <c r="E25">
        <v>1</v>
      </c>
      <c r="F25">
        <v>1960</v>
      </c>
      <c r="G25">
        <v>9</v>
      </c>
      <c r="H25" t="s">
        <v>3161</v>
      </c>
      <c r="K25" t="s">
        <v>6654</v>
      </c>
      <c r="M25" t="s">
        <v>843</v>
      </c>
      <c r="N25" t="s">
        <v>373</v>
      </c>
      <c r="O25">
        <v>90</v>
      </c>
      <c r="P25" s="1">
        <v>2007</v>
      </c>
    </row>
    <row r="26" spans="1:16" x14ac:dyDescent="0.15">
      <c r="A26" t="s">
        <v>180</v>
      </c>
      <c r="B26" t="s">
        <v>3756</v>
      </c>
      <c r="C26" t="s">
        <v>3757</v>
      </c>
      <c r="D26" t="s">
        <v>477</v>
      </c>
      <c r="E26">
        <v>1</v>
      </c>
      <c r="F26">
        <v>1970</v>
      </c>
      <c r="G26">
        <v>4</v>
      </c>
      <c r="H26" t="s">
        <v>477</v>
      </c>
      <c r="J26" t="s">
        <v>3758</v>
      </c>
      <c r="K26" t="s">
        <v>3759</v>
      </c>
      <c r="M26" t="s">
        <v>480</v>
      </c>
      <c r="N26" s="40" t="s">
        <v>741</v>
      </c>
      <c r="O26">
        <v>40</v>
      </c>
      <c r="P26">
        <v>2006</v>
      </c>
    </row>
    <row r="27" spans="1:16" x14ac:dyDescent="0.15">
      <c r="A27" t="s">
        <v>331</v>
      </c>
      <c r="B27" t="s">
        <v>1070</v>
      </c>
      <c r="C27" t="s">
        <v>1071</v>
      </c>
      <c r="D27" s="40"/>
      <c r="E27">
        <v>1</v>
      </c>
      <c r="F27">
        <v>1950</v>
      </c>
      <c r="G27">
        <v>19</v>
      </c>
      <c r="H27" t="s">
        <v>1072</v>
      </c>
      <c r="J27" t="s">
        <v>1073</v>
      </c>
      <c r="M27" t="s">
        <v>843</v>
      </c>
      <c r="N27" t="s">
        <v>373</v>
      </c>
      <c r="O27">
        <v>190</v>
      </c>
      <c r="P27">
        <v>2006</v>
      </c>
    </row>
    <row r="28" spans="1:16" x14ac:dyDescent="0.15">
      <c r="A28" t="s">
        <v>12</v>
      </c>
      <c r="B28" t="s">
        <v>5711</v>
      </c>
      <c r="C28" t="s">
        <v>1071</v>
      </c>
      <c r="E28">
        <v>1</v>
      </c>
      <c r="F28">
        <v>1950</v>
      </c>
      <c r="G28">
        <v>19</v>
      </c>
      <c r="H28" t="s">
        <v>1072</v>
      </c>
      <c r="J28" t="s">
        <v>5712</v>
      </c>
      <c r="M28" t="s">
        <v>843</v>
      </c>
      <c r="N28" t="s">
        <v>741</v>
      </c>
      <c r="O28">
        <v>190</v>
      </c>
      <c r="P28" s="1">
        <v>2006</v>
      </c>
    </row>
    <row r="29" spans="1:16" x14ac:dyDescent="0.15">
      <c r="A29" t="s">
        <v>16</v>
      </c>
      <c r="B29" t="s">
        <v>6341</v>
      </c>
      <c r="C29" t="s">
        <v>6342</v>
      </c>
      <c r="D29" t="s">
        <v>868</v>
      </c>
      <c r="E29">
        <v>1</v>
      </c>
      <c r="F29">
        <v>1930</v>
      </c>
      <c r="G29">
        <v>10</v>
      </c>
      <c r="H29" t="s">
        <v>860</v>
      </c>
      <c r="J29" t="s">
        <v>6343</v>
      </c>
      <c r="K29" t="s">
        <v>722</v>
      </c>
      <c r="M29" t="s">
        <v>843</v>
      </c>
      <c r="N29">
        <v>30</v>
      </c>
      <c r="O29">
        <v>100</v>
      </c>
      <c r="P29">
        <v>2009</v>
      </c>
    </row>
    <row r="30" spans="1:16" x14ac:dyDescent="0.15">
      <c r="A30" t="s">
        <v>85</v>
      </c>
      <c r="B30" t="s">
        <v>3216</v>
      </c>
      <c r="C30" t="s">
        <v>3217</v>
      </c>
      <c r="D30" t="s">
        <v>3218</v>
      </c>
      <c r="E30">
        <v>1</v>
      </c>
      <c r="F30">
        <v>1960</v>
      </c>
      <c r="G30">
        <v>2.5</v>
      </c>
      <c r="H30" t="s">
        <v>599</v>
      </c>
      <c r="J30" t="s">
        <v>3219</v>
      </c>
      <c r="K30" t="s">
        <v>969</v>
      </c>
      <c r="M30" t="s">
        <v>480</v>
      </c>
      <c r="N30" t="s">
        <v>373</v>
      </c>
      <c r="O30">
        <v>25</v>
      </c>
      <c r="P30" s="1">
        <v>2006</v>
      </c>
    </row>
    <row r="31" spans="1:16" x14ac:dyDescent="0.15">
      <c r="A31" t="s">
        <v>167</v>
      </c>
      <c r="B31" t="s">
        <v>5552</v>
      </c>
      <c r="C31" t="s">
        <v>3757</v>
      </c>
      <c r="D31" t="s">
        <v>868</v>
      </c>
      <c r="E31">
        <v>1</v>
      </c>
      <c r="F31">
        <v>1930</v>
      </c>
      <c r="G31">
        <v>30</v>
      </c>
      <c r="H31" t="s">
        <v>860</v>
      </c>
      <c r="K31" t="s">
        <v>722</v>
      </c>
      <c r="M31" t="s">
        <v>843</v>
      </c>
      <c r="N31">
        <v>40</v>
      </c>
      <c r="O31">
        <v>300</v>
      </c>
      <c r="P31">
        <v>2008</v>
      </c>
    </row>
    <row r="32" spans="1:16" x14ac:dyDescent="0.15">
      <c r="A32" t="s">
        <v>84</v>
      </c>
      <c r="B32" t="s">
        <v>3213</v>
      </c>
      <c r="C32" t="s">
        <v>3214</v>
      </c>
      <c r="D32" t="s">
        <v>3215</v>
      </c>
      <c r="E32">
        <v>1</v>
      </c>
      <c r="F32">
        <v>1950</v>
      </c>
      <c r="G32">
        <v>2.5</v>
      </c>
      <c r="H32" t="s">
        <v>314</v>
      </c>
      <c r="K32" t="s">
        <v>969</v>
      </c>
      <c r="M32" t="s">
        <v>480</v>
      </c>
      <c r="N32" t="s">
        <v>373</v>
      </c>
      <c r="O32">
        <v>25</v>
      </c>
      <c r="P32" s="1">
        <v>2005</v>
      </c>
    </row>
    <row r="33" spans="1:16" x14ac:dyDescent="0.15">
      <c r="A33" t="s">
        <v>338</v>
      </c>
      <c r="B33" t="s">
        <v>1291</v>
      </c>
      <c r="C33" t="s">
        <v>1292</v>
      </c>
      <c r="D33" t="s">
        <v>1293</v>
      </c>
      <c r="E33">
        <v>1</v>
      </c>
      <c r="F33">
        <v>1900</v>
      </c>
      <c r="G33">
        <v>1</v>
      </c>
      <c r="H33" t="s">
        <v>1294</v>
      </c>
      <c r="K33" t="s">
        <v>1295</v>
      </c>
      <c r="M33" t="s">
        <v>480</v>
      </c>
      <c r="N33" t="s">
        <v>373</v>
      </c>
      <c r="O33">
        <v>10</v>
      </c>
      <c r="P33">
        <v>2005</v>
      </c>
    </row>
    <row r="34" spans="1:16" x14ac:dyDescent="0.15">
      <c r="A34" t="s">
        <v>6694</v>
      </c>
      <c r="B34" t="s">
        <v>6693</v>
      </c>
      <c r="C34" t="s">
        <v>1601</v>
      </c>
      <c r="D34" s="40" t="s">
        <v>6695</v>
      </c>
      <c r="E34">
        <v>1</v>
      </c>
      <c r="F34">
        <v>1880</v>
      </c>
      <c r="G34">
        <v>13</v>
      </c>
      <c r="H34" t="s">
        <v>6696</v>
      </c>
      <c r="K34" t="s">
        <v>734</v>
      </c>
      <c r="M34" t="s">
        <v>480</v>
      </c>
      <c r="N34" t="s">
        <v>373</v>
      </c>
      <c r="O34">
        <v>130</v>
      </c>
      <c r="P34">
        <v>2005</v>
      </c>
    </row>
    <row r="35" spans="1:16" x14ac:dyDescent="0.15">
      <c r="A35" t="s">
        <v>196</v>
      </c>
      <c r="B35" t="s">
        <v>1936</v>
      </c>
      <c r="C35" t="s">
        <v>1601</v>
      </c>
      <c r="D35" t="s">
        <v>1295</v>
      </c>
      <c r="E35">
        <v>1</v>
      </c>
      <c r="F35">
        <v>1990</v>
      </c>
      <c r="G35">
        <v>41</v>
      </c>
      <c r="H35" t="s">
        <v>1937</v>
      </c>
      <c r="K35" t="s">
        <v>1938</v>
      </c>
      <c r="M35" t="s">
        <v>480</v>
      </c>
      <c r="N35" t="s">
        <v>741</v>
      </c>
      <c r="O35">
        <v>410</v>
      </c>
      <c r="P35">
        <v>2005</v>
      </c>
    </row>
    <row r="36" spans="1:16" x14ac:dyDescent="0.15">
      <c r="A36" t="s">
        <v>79</v>
      </c>
      <c r="B36" t="s">
        <v>6040</v>
      </c>
      <c r="C36" t="s">
        <v>5853</v>
      </c>
      <c r="D36" t="s">
        <v>2396</v>
      </c>
      <c r="E36">
        <v>2</v>
      </c>
      <c r="F36">
        <v>1970</v>
      </c>
      <c r="G36">
        <v>14</v>
      </c>
      <c r="H36" t="s">
        <v>3772</v>
      </c>
      <c r="K36" t="s">
        <v>969</v>
      </c>
      <c r="M36" t="s">
        <v>480</v>
      </c>
      <c r="N36" t="s">
        <v>373</v>
      </c>
      <c r="O36">
        <v>140</v>
      </c>
      <c r="P36">
        <v>2006</v>
      </c>
    </row>
    <row r="37" spans="1:16" x14ac:dyDescent="0.15">
      <c r="A37" t="s">
        <v>3160</v>
      </c>
      <c r="B37" t="s">
        <v>3159</v>
      </c>
      <c r="C37" t="s">
        <v>3155</v>
      </c>
      <c r="D37" t="s">
        <v>3161</v>
      </c>
      <c r="E37">
        <v>2</v>
      </c>
      <c r="F37">
        <v>1900</v>
      </c>
      <c r="G37">
        <v>2.5</v>
      </c>
      <c r="H37" t="s">
        <v>314</v>
      </c>
      <c r="K37" t="s">
        <v>1156</v>
      </c>
      <c r="L37" t="s">
        <v>3162</v>
      </c>
      <c r="M37" t="s">
        <v>480</v>
      </c>
      <c r="N37" t="s">
        <v>373</v>
      </c>
      <c r="O37">
        <v>25</v>
      </c>
      <c r="P37">
        <v>2005</v>
      </c>
    </row>
    <row r="38" spans="1:16" x14ac:dyDescent="0.15">
      <c r="A38" t="s">
        <v>418</v>
      </c>
      <c r="B38" t="s">
        <v>5805</v>
      </c>
      <c r="C38" t="s">
        <v>3155</v>
      </c>
      <c r="D38" t="s">
        <v>3164</v>
      </c>
      <c r="E38">
        <v>3</v>
      </c>
      <c r="F38">
        <v>1960</v>
      </c>
      <c r="G38">
        <v>2</v>
      </c>
      <c r="H38" t="s">
        <v>314</v>
      </c>
      <c r="K38" t="s">
        <v>605</v>
      </c>
      <c r="M38" t="s">
        <v>843</v>
      </c>
      <c r="N38" t="s">
        <v>373</v>
      </c>
      <c r="O38">
        <v>20</v>
      </c>
      <c r="P38">
        <v>2006</v>
      </c>
    </row>
    <row r="39" spans="1:16" x14ac:dyDescent="0.15">
      <c r="A39" t="s">
        <v>266</v>
      </c>
      <c r="B39" t="s">
        <v>1846</v>
      </c>
      <c r="C39" t="s">
        <v>1847</v>
      </c>
      <c r="D39" t="s">
        <v>1295</v>
      </c>
      <c r="E39">
        <v>1</v>
      </c>
      <c r="F39">
        <v>1900</v>
      </c>
      <c r="G39">
        <v>18</v>
      </c>
      <c r="H39" t="s">
        <v>841</v>
      </c>
      <c r="K39" t="s">
        <v>734</v>
      </c>
      <c r="M39" t="s">
        <v>480</v>
      </c>
      <c r="N39" t="s">
        <v>373</v>
      </c>
      <c r="O39">
        <v>180</v>
      </c>
      <c r="P39">
        <v>2002</v>
      </c>
    </row>
    <row r="40" spans="1:16" x14ac:dyDescent="0.15">
      <c r="A40" t="s">
        <v>7048</v>
      </c>
      <c r="B40" t="s">
        <v>7046</v>
      </c>
      <c r="C40" t="s">
        <v>7047</v>
      </c>
      <c r="D40" t="s">
        <v>6905</v>
      </c>
      <c r="E40">
        <v>1</v>
      </c>
      <c r="F40">
        <v>1880</v>
      </c>
      <c r="G40">
        <v>145</v>
      </c>
      <c r="H40" t="s">
        <v>6724</v>
      </c>
      <c r="K40" t="s">
        <v>5518</v>
      </c>
      <c r="L40" t="s">
        <v>5336</v>
      </c>
      <c r="M40" t="s">
        <v>843</v>
      </c>
      <c r="N40">
        <v>120</v>
      </c>
      <c r="O40">
        <v>1450</v>
      </c>
      <c r="P40">
        <v>2010</v>
      </c>
    </row>
    <row r="41" spans="1:16" x14ac:dyDescent="0.15">
      <c r="A41" t="s">
        <v>100</v>
      </c>
      <c r="B41" t="s">
        <v>5907</v>
      </c>
      <c r="C41" t="s">
        <v>1847</v>
      </c>
      <c r="D41" t="s">
        <v>101</v>
      </c>
      <c r="E41">
        <v>1</v>
      </c>
      <c r="F41">
        <v>1960</v>
      </c>
      <c r="G41">
        <v>65</v>
      </c>
      <c r="K41" t="s">
        <v>5166</v>
      </c>
      <c r="M41" t="s">
        <v>480</v>
      </c>
      <c r="N41" t="s">
        <v>373</v>
      </c>
      <c r="O41">
        <v>650</v>
      </c>
      <c r="P41">
        <v>2007</v>
      </c>
    </row>
    <row r="42" spans="1:16" x14ac:dyDescent="0.15">
      <c r="A42" t="s">
        <v>337</v>
      </c>
      <c r="B42" t="s">
        <v>796</v>
      </c>
      <c r="C42" t="s">
        <v>799</v>
      </c>
      <c r="D42" t="s">
        <v>800</v>
      </c>
      <c r="E42">
        <v>1</v>
      </c>
      <c r="F42">
        <v>1950</v>
      </c>
      <c r="G42">
        <v>4</v>
      </c>
      <c r="H42" t="s">
        <v>314</v>
      </c>
      <c r="K42" t="s">
        <v>734</v>
      </c>
      <c r="M42" t="s">
        <v>480</v>
      </c>
      <c r="N42" t="s">
        <v>373</v>
      </c>
      <c r="O42">
        <v>10</v>
      </c>
      <c r="P42" s="1">
        <v>2005</v>
      </c>
    </row>
    <row r="43" spans="1:16" x14ac:dyDescent="0.15">
      <c r="A43" t="s">
        <v>1089</v>
      </c>
      <c r="B43" t="s">
        <v>1308</v>
      </c>
      <c r="C43" t="s">
        <v>1309</v>
      </c>
      <c r="D43" t="s">
        <v>874</v>
      </c>
      <c r="E43">
        <v>1</v>
      </c>
      <c r="F43">
        <v>1950</v>
      </c>
      <c r="G43">
        <v>6</v>
      </c>
      <c r="H43" t="s">
        <v>371</v>
      </c>
      <c r="J43" t="s">
        <v>875</v>
      </c>
      <c r="K43" t="s">
        <v>876</v>
      </c>
      <c r="L43" t="s">
        <v>877</v>
      </c>
      <c r="M43" t="s">
        <v>843</v>
      </c>
      <c r="N43" t="s">
        <v>373</v>
      </c>
      <c r="O43">
        <v>60</v>
      </c>
      <c r="P43">
        <v>2005</v>
      </c>
    </row>
    <row r="44" spans="1:16" x14ac:dyDescent="0.15">
      <c r="A44" t="s">
        <v>1284</v>
      </c>
      <c r="B44" t="s">
        <v>1283</v>
      </c>
      <c r="C44" t="s">
        <v>1280</v>
      </c>
      <c r="D44" t="s">
        <v>1281</v>
      </c>
      <c r="E44">
        <v>1</v>
      </c>
      <c r="F44">
        <v>1900</v>
      </c>
      <c r="G44">
        <v>3</v>
      </c>
      <c r="H44" t="s">
        <v>860</v>
      </c>
      <c r="K44" t="s">
        <v>722</v>
      </c>
      <c r="L44" t="s">
        <v>1285</v>
      </c>
      <c r="M44" t="s">
        <v>480</v>
      </c>
      <c r="N44" t="s">
        <v>373</v>
      </c>
      <c r="O44">
        <v>30</v>
      </c>
      <c r="P44">
        <v>2005</v>
      </c>
    </row>
    <row r="45" spans="1:16" x14ac:dyDescent="0.15">
      <c r="A45" t="s">
        <v>1287</v>
      </c>
      <c r="B45" t="s">
        <v>1286</v>
      </c>
      <c r="C45" t="s">
        <v>1280</v>
      </c>
      <c r="D45" t="s">
        <v>1281</v>
      </c>
      <c r="E45">
        <v>1</v>
      </c>
      <c r="F45">
        <v>1900</v>
      </c>
      <c r="G45">
        <v>3</v>
      </c>
      <c r="H45" t="s">
        <v>477</v>
      </c>
      <c r="K45" t="s">
        <v>605</v>
      </c>
      <c r="L45" t="s">
        <v>1282</v>
      </c>
      <c r="M45" t="s">
        <v>480</v>
      </c>
      <c r="N45" t="s">
        <v>373</v>
      </c>
      <c r="O45">
        <v>30</v>
      </c>
      <c r="P45">
        <v>2005</v>
      </c>
    </row>
    <row r="46" spans="1:16" x14ac:dyDescent="0.15">
      <c r="A46" t="s">
        <v>2781</v>
      </c>
      <c r="B46" t="s">
        <v>3170</v>
      </c>
      <c r="C46" t="s">
        <v>3171</v>
      </c>
      <c r="D46" t="s">
        <v>1281</v>
      </c>
      <c r="E46">
        <v>19</v>
      </c>
      <c r="F46">
        <v>1900</v>
      </c>
      <c r="G46">
        <v>2.5</v>
      </c>
      <c r="H46" t="s">
        <v>860</v>
      </c>
      <c r="K46" t="s">
        <v>722</v>
      </c>
      <c r="M46" t="s">
        <v>480</v>
      </c>
      <c r="N46" t="s">
        <v>373</v>
      </c>
      <c r="O46">
        <v>25</v>
      </c>
      <c r="P46">
        <v>2005</v>
      </c>
    </row>
    <row r="47" spans="1:16" x14ac:dyDescent="0.15">
      <c r="A47" t="s">
        <v>184</v>
      </c>
      <c r="B47" t="s">
        <v>3129</v>
      </c>
      <c r="C47" t="s">
        <v>3130</v>
      </c>
      <c r="D47" t="s">
        <v>3131</v>
      </c>
      <c r="E47">
        <v>5</v>
      </c>
      <c r="F47">
        <v>1850</v>
      </c>
      <c r="G47">
        <v>18</v>
      </c>
      <c r="H47" t="s">
        <v>477</v>
      </c>
      <c r="K47" t="s">
        <v>1252</v>
      </c>
      <c r="M47" t="s">
        <v>480</v>
      </c>
      <c r="N47" t="s">
        <v>373</v>
      </c>
      <c r="O47">
        <v>180</v>
      </c>
      <c r="P47">
        <v>2000</v>
      </c>
    </row>
    <row r="48" spans="1:16" x14ac:dyDescent="0.15">
      <c r="A48" t="s">
        <v>40</v>
      </c>
      <c r="B48" t="s">
        <v>4083</v>
      </c>
      <c r="C48" t="s">
        <v>4084</v>
      </c>
      <c r="D48" t="s">
        <v>4085</v>
      </c>
      <c r="E48">
        <v>1</v>
      </c>
      <c r="F48">
        <v>1930</v>
      </c>
      <c r="G48">
        <v>75</v>
      </c>
      <c r="H48" t="s">
        <v>4086</v>
      </c>
      <c r="K48" t="s">
        <v>734</v>
      </c>
      <c r="M48" t="s">
        <v>480</v>
      </c>
      <c r="N48" t="s">
        <v>741</v>
      </c>
      <c r="O48">
        <v>610</v>
      </c>
      <c r="P48" s="1">
        <v>2006</v>
      </c>
    </row>
    <row r="49" spans="1:16" x14ac:dyDescent="0.15">
      <c r="A49" t="s">
        <v>4088</v>
      </c>
      <c r="B49" t="s">
        <v>4087</v>
      </c>
      <c r="C49" t="s">
        <v>4084</v>
      </c>
      <c r="D49" t="s">
        <v>4089</v>
      </c>
      <c r="E49">
        <v>1</v>
      </c>
      <c r="F49">
        <v>1860</v>
      </c>
      <c r="G49">
        <v>95</v>
      </c>
      <c r="H49" t="s">
        <v>4684</v>
      </c>
      <c r="K49" t="s">
        <v>372</v>
      </c>
      <c r="L49" t="s">
        <v>4685</v>
      </c>
      <c r="M49" t="s">
        <v>480</v>
      </c>
      <c r="N49">
        <v>180</v>
      </c>
      <c r="O49">
        <v>760</v>
      </c>
      <c r="P49" s="1">
        <v>2006</v>
      </c>
    </row>
    <row r="50" spans="1:16" x14ac:dyDescent="0.15">
      <c r="A50" t="s">
        <v>21</v>
      </c>
      <c r="B50" t="s">
        <v>5616</v>
      </c>
      <c r="C50" t="s">
        <v>5817</v>
      </c>
      <c r="D50" t="s">
        <v>5818</v>
      </c>
      <c r="E50">
        <v>1</v>
      </c>
      <c r="F50">
        <v>1960</v>
      </c>
      <c r="G50">
        <v>50</v>
      </c>
      <c r="H50" t="s">
        <v>5819</v>
      </c>
      <c r="K50" t="s">
        <v>734</v>
      </c>
      <c r="M50" t="s">
        <v>480</v>
      </c>
      <c r="N50" t="s">
        <v>373</v>
      </c>
      <c r="O50">
        <v>500</v>
      </c>
      <c r="P50">
        <v>2008</v>
      </c>
    </row>
    <row r="51" spans="1:16" x14ac:dyDescent="0.15">
      <c r="A51" t="s">
        <v>794</v>
      </c>
      <c r="B51" t="s">
        <v>793</v>
      </c>
      <c r="C51" t="s">
        <v>475</v>
      </c>
      <c r="D51" t="s">
        <v>362</v>
      </c>
      <c r="E51">
        <v>4</v>
      </c>
      <c r="F51">
        <v>1900</v>
      </c>
      <c r="G51">
        <v>1</v>
      </c>
      <c r="H51" t="s">
        <v>477</v>
      </c>
      <c r="J51" t="s">
        <v>795</v>
      </c>
      <c r="K51" t="s">
        <v>479</v>
      </c>
      <c r="M51" t="s">
        <v>480</v>
      </c>
      <c r="N51" t="s">
        <v>373</v>
      </c>
      <c r="O51">
        <v>10</v>
      </c>
      <c r="P51" s="1">
        <v>2004</v>
      </c>
    </row>
    <row r="52" spans="1:16" x14ac:dyDescent="0.15">
      <c r="A52" t="s">
        <v>244</v>
      </c>
      <c r="B52" t="s">
        <v>2994</v>
      </c>
      <c r="C52" t="s">
        <v>1064</v>
      </c>
      <c r="D52" t="s">
        <v>2995</v>
      </c>
      <c r="E52">
        <v>1</v>
      </c>
      <c r="G52">
        <v>3.5</v>
      </c>
      <c r="H52" t="s">
        <v>2996</v>
      </c>
      <c r="L52" t="s">
        <v>2997</v>
      </c>
      <c r="M52" t="s">
        <v>843</v>
      </c>
      <c r="N52" t="s">
        <v>373</v>
      </c>
      <c r="O52">
        <v>35</v>
      </c>
      <c r="P52">
        <v>2005</v>
      </c>
    </row>
    <row r="53" spans="1:16" x14ac:dyDescent="0.15">
      <c r="A53" t="s">
        <v>248</v>
      </c>
      <c r="B53" t="s">
        <v>2800</v>
      </c>
      <c r="C53" t="s">
        <v>1064</v>
      </c>
      <c r="D53" t="s">
        <v>2801</v>
      </c>
      <c r="E53">
        <v>1</v>
      </c>
      <c r="G53">
        <v>3.5</v>
      </c>
      <c r="H53" t="s">
        <v>2996</v>
      </c>
      <c r="K53" t="s">
        <v>588</v>
      </c>
      <c r="L53" t="s">
        <v>2802</v>
      </c>
      <c r="M53" t="s">
        <v>480</v>
      </c>
      <c r="N53" t="s">
        <v>373</v>
      </c>
      <c r="O53">
        <v>35</v>
      </c>
      <c r="P53">
        <v>2005</v>
      </c>
    </row>
    <row r="54" spans="1:16" x14ac:dyDescent="0.15">
      <c r="A54" t="s">
        <v>6111</v>
      </c>
      <c r="B54" t="s">
        <v>6109</v>
      </c>
      <c r="C54" t="s">
        <v>6110</v>
      </c>
      <c r="D54" t="s">
        <v>2933</v>
      </c>
      <c r="E54">
        <v>1</v>
      </c>
      <c r="F54" t="s">
        <v>2003</v>
      </c>
      <c r="G54">
        <v>5</v>
      </c>
      <c r="H54" t="s">
        <v>593</v>
      </c>
      <c r="K54" s="40" t="s">
        <v>6112</v>
      </c>
      <c r="L54" t="s">
        <v>6287</v>
      </c>
      <c r="M54" t="s">
        <v>843</v>
      </c>
      <c r="N54" t="s">
        <v>373</v>
      </c>
      <c r="O54">
        <v>50</v>
      </c>
      <c r="P54">
        <v>2005</v>
      </c>
    </row>
    <row r="55" spans="1:16" x14ac:dyDescent="0.15">
      <c r="A55" t="s">
        <v>149</v>
      </c>
      <c r="B55" t="s">
        <v>3350</v>
      </c>
      <c r="C55" t="s">
        <v>1064</v>
      </c>
      <c r="D55" t="s">
        <v>150</v>
      </c>
      <c r="E55">
        <v>1</v>
      </c>
      <c r="G55">
        <v>1</v>
      </c>
      <c r="K55" t="s">
        <v>315</v>
      </c>
      <c r="M55" t="s">
        <v>480</v>
      </c>
      <c r="N55" t="s">
        <v>373</v>
      </c>
      <c r="O55">
        <v>10</v>
      </c>
      <c r="P55" s="1">
        <v>2006</v>
      </c>
    </row>
    <row r="56" spans="1:16" x14ac:dyDescent="0.15">
      <c r="A56" t="s">
        <v>601</v>
      </c>
      <c r="B56" t="s">
        <v>1189</v>
      </c>
      <c r="C56" t="s">
        <v>1064</v>
      </c>
      <c r="D56" t="s">
        <v>1185</v>
      </c>
      <c r="E56">
        <v>1</v>
      </c>
      <c r="F56">
        <v>1930</v>
      </c>
      <c r="G56">
        <v>2.5</v>
      </c>
      <c r="H56" t="s">
        <v>1190</v>
      </c>
      <c r="J56" t="s">
        <v>1191</v>
      </c>
      <c r="K56" t="s">
        <v>354</v>
      </c>
      <c r="L56" t="s">
        <v>1192</v>
      </c>
      <c r="M56" t="s">
        <v>480</v>
      </c>
      <c r="N56" t="s">
        <v>373</v>
      </c>
      <c r="O56">
        <v>25</v>
      </c>
      <c r="P56">
        <v>2005</v>
      </c>
    </row>
    <row r="57" spans="1:16" x14ac:dyDescent="0.15">
      <c r="A57" t="s">
        <v>5203</v>
      </c>
      <c r="B57" t="s">
        <v>5201</v>
      </c>
      <c r="C57" t="s">
        <v>5202</v>
      </c>
      <c r="D57" t="s">
        <v>664</v>
      </c>
      <c r="E57">
        <v>1</v>
      </c>
      <c r="F57">
        <v>1960</v>
      </c>
      <c r="G57">
        <v>6</v>
      </c>
      <c r="K57" t="s">
        <v>588</v>
      </c>
      <c r="M57" t="s">
        <v>843</v>
      </c>
      <c r="N57" t="s">
        <v>373</v>
      </c>
      <c r="O57">
        <v>70</v>
      </c>
      <c r="P57">
        <v>2006</v>
      </c>
    </row>
    <row r="58" spans="1:16" x14ac:dyDescent="0.15">
      <c r="A58" t="s">
        <v>5385</v>
      </c>
      <c r="B58" t="s">
        <v>5210</v>
      </c>
      <c r="C58" t="s">
        <v>5202</v>
      </c>
      <c r="D58" t="s">
        <v>664</v>
      </c>
      <c r="E58">
        <v>1</v>
      </c>
      <c r="F58">
        <v>1960</v>
      </c>
      <c r="G58">
        <v>6</v>
      </c>
      <c r="K58" t="s">
        <v>969</v>
      </c>
      <c r="M58" t="s">
        <v>843</v>
      </c>
      <c r="N58" t="s">
        <v>373</v>
      </c>
      <c r="O58">
        <v>70</v>
      </c>
      <c r="P58">
        <v>2006</v>
      </c>
    </row>
    <row r="59" spans="1:16" x14ac:dyDescent="0.15">
      <c r="A59" t="s">
        <v>382</v>
      </c>
      <c r="B59" t="s">
        <v>6836</v>
      </c>
      <c r="C59" t="s">
        <v>1064</v>
      </c>
      <c r="D59" t="s">
        <v>6837</v>
      </c>
      <c r="E59">
        <v>1</v>
      </c>
      <c r="F59">
        <v>1960</v>
      </c>
      <c r="G59">
        <v>3.5</v>
      </c>
      <c r="H59">
        <v>60</v>
      </c>
      <c r="K59" t="s">
        <v>734</v>
      </c>
      <c r="L59" t="s">
        <v>6838</v>
      </c>
      <c r="M59" t="s">
        <v>843</v>
      </c>
      <c r="N59" t="s">
        <v>373</v>
      </c>
      <c r="O59">
        <v>35</v>
      </c>
      <c r="P59" s="1">
        <v>2010</v>
      </c>
    </row>
    <row r="60" spans="1:16" x14ac:dyDescent="0.15">
      <c r="A60" t="s">
        <v>492</v>
      </c>
      <c r="B60" t="s">
        <v>6843</v>
      </c>
      <c r="C60" t="s">
        <v>1064</v>
      </c>
      <c r="D60" t="s">
        <v>3660</v>
      </c>
      <c r="E60">
        <v>1</v>
      </c>
      <c r="F60">
        <v>1940</v>
      </c>
      <c r="G60">
        <v>3.5</v>
      </c>
      <c r="H60">
        <v>40</v>
      </c>
      <c r="K60" t="s">
        <v>6844</v>
      </c>
      <c r="L60" t="s">
        <v>6845</v>
      </c>
      <c r="M60" t="s">
        <v>480</v>
      </c>
      <c r="N60" t="s">
        <v>373</v>
      </c>
      <c r="O60">
        <v>35</v>
      </c>
      <c r="P60" s="1">
        <v>2010</v>
      </c>
    </row>
    <row r="61" spans="1:16" x14ac:dyDescent="0.15">
      <c r="A61" t="s">
        <v>151</v>
      </c>
      <c r="B61" t="s">
        <v>3351</v>
      </c>
      <c r="C61" t="s">
        <v>3352</v>
      </c>
      <c r="D61" t="s">
        <v>3353</v>
      </c>
      <c r="E61">
        <v>1</v>
      </c>
      <c r="F61">
        <v>1950</v>
      </c>
      <c r="G61">
        <v>2</v>
      </c>
      <c r="H61" t="s">
        <v>314</v>
      </c>
      <c r="K61" t="s">
        <v>734</v>
      </c>
      <c r="L61" t="s">
        <v>3354</v>
      </c>
      <c r="M61" t="s">
        <v>480</v>
      </c>
      <c r="N61">
        <v>0</v>
      </c>
      <c r="O61">
        <v>20</v>
      </c>
      <c r="P61">
        <v>2006</v>
      </c>
    </row>
    <row r="62" spans="1:16" x14ac:dyDescent="0.15">
      <c r="A62" t="s">
        <v>420</v>
      </c>
      <c r="B62" t="s">
        <v>5868</v>
      </c>
      <c r="C62" t="s">
        <v>3352</v>
      </c>
      <c r="D62" t="s">
        <v>3660</v>
      </c>
      <c r="E62">
        <v>1</v>
      </c>
      <c r="F62">
        <v>1920</v>
      </c>
      <c r="G62">
        <v>6</v>
      </c>
      <c r="H62" t="s">
        <v>314</v>
      </c>
      <c r="K62" t="s">
        <v>372</v>
      </c>
      <c r="M62" t="s">
        <v>480</v>
      </c>
      <c r="N62" t="s">
        <v>373</v>
      </c>
      <c r="O62">
        <v>15</v>
      </c>
      <c r="P62">
        <v>2005</v>
      </c>
    </row>
    <row r="63" spans="1:16" x14ac:dyDescent="0.15">
      <c r="A63" t="s">
        <v>6164</v>
      </c>
      <c r="B63" t="s">
        <v>6163</v>
      </c>
      <c r="C63" t="s">
        <v>3352</v>
      </c>
      <c r="D63" t="s">
        <v>3353</v>
      </c>
      <c r="E63">
        <v>1</v>
      </c>
      <c r="F63">
        <v>1950</v>
      </c>
      <c r="G63">
        <v>4</v>
      </c>
      <c r="H63" t="s">
        <v>314</v>
      </c>
      <c r="K63" t="s">
        <v>734</v>
      </c>
      <c r="L63" t="s">
        <v>6165</v>
      </c>
      <c r="M63" t="s">
        <v>480</v>
      </c>
      <c r="N63">
        <v>2</v>
      </c>
      <c r="O63">
        <v>40</v>
      </c>
      <c r="P63">
        <v>2008</v>
      </c>
    </row>
    <row r="64" spans="1:16" x14ac:dyDescent="0.15">
      <c r="A64" t="s">
        <v>5975</v>
      </c>
      <c r="B64" t="s">
        <v>5974</v>
      </c>
      <c r="C64" t="s">
        <v>3352</v>
      </c>
      <c r="D64" t="s">
        <v>6154</v>
      </c>
      <c r="E64">
        <v>1</v>
      </c>
      <c r="F64">
        <v>1950</v>
      </c>
      <c r="G64">
        <v>7</v>
      </c>
      <c r="H64" t="s">
        <v>314</v>
      </c>
      <c r="K64" t="s">
        <v>605</v>
      </c>
      <c r="M64" t="s">
        <v>480</v>
      </c>
      <c r="N64" t="s">
        <v>373</v>
      </c>
      <c r="O64">
        <v>70</v>
      </c>
      <c r="P64" s="1">
        <v>2005</v>
      </c>
    </row>
    <row r="65" spans="1:16" x14ac:dyDescent="0.15">
      <c r="A65" t="s">
        <v>245</v>
      </c>
      <c r="B65" t="s">
        <v>2793</v>
      </c>
      <c r="C65" t="s">
        <v>1064</v>
      </c>
      <c r="D65" t="s">
        <v>246</v>
      </c>
      <c r="E65">
        <v>3</v>
      </c>
      <c r="G65">
        <v>1.5</v>
      </c>
      <c r="K65" t="s">
        <v>315</v>
      </c>
      <c r="M65" t="s">
        <v>843</v>
      </c>
      <c r="N65" t="s">
        <v>373</v>
      </c>
      <c r="O65">
        <v>15</v>
      </c>
      <c r="P65">
        <v>2006</v>
      </c>
    </row>
    <row r="66" spans="1:16" x14ac:dyDescent="0.15">
      <c r="A66" t="s">
        <v>526</v>
      </c>
      <c r="B66" t="s">
        <v>4018</v>
      </c>
      <c r="C66" t="s">
        <v>1064</v>
      </c>
      <c r="D66" t="s">
        <v>4019</v>
      </c>
      <c r="E66">
        <v>1</v>
      </c>
      <c r="F66">
        <v>1940</v>
      </c>
      <c r="G66">
        <v>0.8</v>
      </c>
      <c r="P66" s="1"/>
    </row>
    <row r="67" spans="1:16" ht="45" x14ac:dyDescent="0.15">
      <c r="A67" t="s">
        <v>417</v>
      </c>
      <c r="B67" t="s">
        <v>1169</v>
      </c>
      <c r="C67" t="s">
        <v>1064</v>
      </c>
      <c r="D67" s="40" t="s">
        <v>1170</v>
      </c>
      <c r="E67">
        <v>1</v>
      </c>
      <c r="F67">
        <v>1960</v>
      </c>
      <c r="G67">
        <v>1.8</v>
      </c>
      <c r="H67" t="s">
        <v>477</v>
      </c>
      <c r="K67" t="s">
        <v>653</v>
      </c>
      <c r="L67" t="s">
        <v>1171</v>
      </c>
      <c r="M67" t="s">
        <v>480</v>
      </c>
      <c r="N67" t="s">
        <v>373</v>
      </c>
      <c r="O67">
        <v>15</v>
      </c>
      <c r="P67">
        <v>2005</v>
      </c>
    </row>
    <row r="68" spans="1:16" x14ac:dyDescent="0.15">
      <c r="A68" t="s">
        <v>3154</v>
      </c>
      <c r="B68" s="40" t="s">
        <v>3153</v>
      </c>
      <c r="C68" t="s">
        <v>1064</v>
      </c>
      <c r="D68" t="s">
        <v>3345</v>
      </c>
      <c r="E68">
        <v>1</v>
      </c>
      <c r="F68">
        <v>1880</v>
      </c>
      <c r="G68">
        <v>5.6</v>
      </c>
      <c r="H68" t="s">
        <v>593</v>
      </c>
      <c r="K68" t="s">
        <v>3346</v>
      </c>
      <c r="M68" t="s">
        <v>480</v>
      </c>
      <c r="N68" t="s">
        <v>373</v>
      </c>
      <c r="O68">
        <v>56</v>
      </c>
      <c r="P68" s="1">
        <v>2006</v>
      </c>
    </row>
    <row r="69" spans="1:16" x14ac:dyDescent="0.15">
      <c r="A69" t="s">
        <v>387</v>
      </c>
      <c r="B69" t="s">
        <v>6455</v>
      </c>
      <c r="C69" t="s">
        <v>1064</v>
      </c>
      <c r="E69">
        <v>1</v>
      </c>
      <c r="F69">
        <v>2000</v>
      </c>
      <c r="G69">
        <v>1</v>
      </c>
      <c r="H69" t="s">
        <v>6567</v>
      </c>
      <c r="K69" t="s">
        <v>653</v>
      </c>
      <c r="L69" t="s">
        <v>6568</v>
      </c>
      <c r="M69" t="s">
        <v>480</v>
      </c>
      <c r="N69" t="s">
        <v>741</v>
      </c>
      <c r="O69">
        <v>10</v>
      </c>
      <c r="P69">
        <v>2007</v>
      </c>
    </row>
    <row r="70" spans="1:16" x14ac:dyDescent="0.15">
      <c r="A70" t="s">
        <v>384</v>
      </c>
      <c r="B70" t="s">
        <v>6566</v>
      </c>
      <c r="C70" t="s">
        <v>1064</v>
      </c>
      <c r="E70">
        <v>1</v>
      </c>
      <c r="F70">
        <v>2000</v>
      </c>
      <c r="G70">
        <v>1</v>
      </c>
      <c r="H70" t="s">
        <v>6567</v>
      </c>
      <c r="K70" t="s">
        <v>605</v>
      </c>
      <c r="L70" t="s">
        <v>6568</v>
      </c>
      <c r="M70" t="s">
        <v>480</v>
      </c>
      <c r="N70" t="s">
        <v>741</v>
      </c>
      <c r="O70">
        <v>10</v>
      </c>
      <c r="P70">
        <v>2007</v>
      </c>
    </row>
    <row r="71" spans="1:16" x14ac:dyDescent="0.15">
      <c r="A71" t="s">
        <v>6206</v>
      </c>
      <c r="B71" s="40" t="s">
        <v>6389</v>
      </c>
      <c r="C71" t="s">
        <v>1064</v>
      </c>
      <c r="D71" t="s">
        <v>2396</v>
      </c>
      <c r="E71">
        <v>1</v>
      </c>
      <c r="F71">
        <v>1900</v>
      </c>
      <c r="G71">
        <v>4.5</v>
      </c>
      <c r="K71" t="s">
        <v>372</v>
      </c>
      <c r="L71" t="s">
        <v>6207</v>
      </c>
      <c r="M71" t="s">
        <v>480</v>
      </c>
      <c r="N71">
        <v>5</v>
      </c>
      <c r="O71">
        <v>35</v>
      </c>
      <c r="P71">
        <v>2009</v>
      </c>
    </row>
    <row r="72" spans="1:16" x14ac:dyDescent="0.15">
      <c r="A72" t="s">
        <v>677</v>
      </c>
      <c r="B72" t="s">
        <v>676</v>
      </c>
      <c r="C72" t="s">
        <v>1064</v>
      </c>
      <c r="D72" t="s">
        <v>678</v>
      </c>
      <c r="E72">
        <v>1</v>
      </c>
      <c r="F72">
        <v>1930</v>
      </c>
      <c r="G72">
        <v>1</v>
      </c>
      <c r="H72" t="s">
        <v>477</v>
      </c>
      <c r="K72" t="s">
        <v>653</v>
      </c>
      <c r="L72" t="s">
        <v>675</v>
      </c>
      <c r="M72" t="s">
        <v>480</v>
      </c>
      <c r="N72">
        <v>3</v>
      </c>
      <c r="O72">
        <v>10</v>
      </c>
      <c r="P72" s="1">
        <v>2005</v>
      </c>
    </row>
    <row r="73" spans="1:16" ht="22.5" x14ac:dyDescent="0.15">
      <c r="A73" t="s">
        <v>5645</v>
      </c>
      <c r="B73" t="s">
        <v>5644</v>
      </c>
      <c r="C73" t="s">
        <v>5641</v>
      </c>
      <c r="E73">
        <v>1</v>
      </c>
      <c r="F73">
        <v>1930</v>
      </c>
      <c r="G73">
        <v>0.9</v>
      </c>
      <c r="H73" t="s">
        <v>314</v>
      </c>
      <c r="K73" s="40" t="s">
        <v>5646</v>
      </c>
      <c r="M73" t="s">
        <v>480</v>
      </c>
      <c r="N73" t="s">
        <v>373</v>
      </c>
      <c r="O73">
        <v>9</v>
      </c>
      <c r="P73">
        <v>2005</v>
      </c>
    </row>
    <row r="74" spans="1:16" x14ac:dyDescent="0.15">
      <c r="A74" t="s">
        <v>763</v>
      </c>
      <c r="B74" t="s">
        <v>762</v>
      </c>
      <c r="C74" t="s">
        <v>1064</v>
      </c>
      <c r="D74" t="s">
        <v>764</v>
      </c>
      <c r="E74">
        <v>2</v>
      </c>
      <c r="F74">
        <v>1960</v>
      </c>
      <c r="G74">
        <v>0.5</v>
      </c>
      <c r="H74" t="s">
        <v>314</v>
      </c>
      <c r="J74" t="s">
        <v>764</v>
      </c>
      <c r="K74" t="s">
        <v>765</v>
      </c>
      <c r="L74" t="s">
        <v>1171</v>
      </c>
      <c r="M74" t="s">
        <v>843</v>
      </c>
      <c r="N74">
        <v>0.7</v>
      </c>
      <c r="O74">
        <v>5</v>
      </c>
      <c r="P74" s="1">
        <v>36891</v>
      </c>
    </row>
    <row r="75" spans="1:16" x14ac:dyDescent="0.15">
      <c r="A75" t="s">
        <v>181</v>
      </c>
      <c r="B75" t="s">
        <v>3397</v>
      </c>
      <c r="C75" t="s">
        <v>2991</v>
      </c>
      <c r="D75" t="s">
        <v>2795</v>
      </c>
      <c r="E75">
        <v>1</v>
      </c>
      <c r="F75">
        <v>1930</v>
      </c>
      <c r="G75">
        <v>1.5</v>
      </c>
      <c r="H75" t="s">
        <v>3205</v>
      </c>
      <c r="K75" t="s">
        <v>745</v>
      </c>
      <c r="L75" t="s">
        <v>3206</v>
      </c>
      <c r="M75" t="s">
        <v>480</v>
      </c>
      <c r="N75">
        <v>0.5</v>
      </c>
      <c r="O75">
        <v>10</v>
      </c>
      <c r="P75">
        <v>2006</v>
      </c>
    </row>
    <row r="76" spans="1:16" x14ac:dyDescent="0.15">
      <c r="A76" t="s">
        <v>3947</v>
      </c>
      <c r="B76" t="s">
        <v>3946</v>
      </c>
      <c r="C76" t="s">
        <v>1064</v>
      </c>
      <c r="D76" t="s">
        <v>3752</v>
      </c>
      <c r="E76">
        <v>1</v>
      </c>
      <c r="G76">
        <v>3</v>
      </c>
      <c r="H76" t="s">
        <v>477</v>
      </c>
      <c r="K76" t="s">
        <v>3753</v>
      </c>
      <c r="L76" t="s">
        <v>649</v>
      </c>
      <c r="M76" t="s">
        <v>480</v>
      </c>
      <c r="O76">
        <v>30</v>
      </c>
      <c r="P76">
        <v>2005</v>
      </c>
    </row>
    <row r="77" spans="1:16" x14ac:dyDescent="0.15">
      <c r="A77" t="s">
        <v>461</v>
      </c>
      <c r="B77" t="s">
        <v>2794</v>
      </c>
      <c r="C77" t="s">
        <v>2991</v>
      </c>
      <c r="D77" t="s">
        <v>2795</v>
      </c>
      <c r="E77">
        <v>1</v>
      </c>
      <c r="G77">
        <v>1</v>
      </c>
      <c r="H77" t="s">
        <v>2796</v>
      </c>
      <c r="K77" t="s">
        <v>372</v>
      </c>
      <c r="M77" t="s">
        <v>843</v>
      </c>
      <c r="N77" s="40" t="s">
        <v>373</v>
      </c>
      <c r="O77">
        <v>10</v>
      </c>
      <c r="P77" s="1">
        <v>2006</v>
      </c>
    </row>
    <row r="78" spans="1:16" x14ac:dyDescent="0.15">
      <c r="A78" t="s">
        <v>247</v>
      </c>
      <c r="B78" t="s">
        <v>2797</v>
      </c>
      <c r="C78" t="s">
        <v>2991</v>
      </c>
      <c r="D78" t="s">
        <v>2795</v>
      </c>
      <c r="E78">
        <v>1</v>
      </c>
      <c r="G78">
        <v>1</v>
      </c>
      <c r="H78" t="s">
        <v>2798</v>
      </c>
      <c r="K78" t="s">
        <v>2799</v>
      </c>
      <c r="M78" t="s">
        <v>843</v>
      </c>
      <c r="N78" t="s">
        <v>373</v>
      </c>
      <c r="O78">
        <v>10</v>
      </c>
      <c r="P78">
        <v>2005</v>
      </c>
    </row>
    <row r="79" spans="1:16" x14ac:dyDescent="0.15">
      <c r="A79" t="s">
        <v>529</v>
      </c>
      <c r="B79" t="s">
        <v>3811</v>
      </c>
      <c r="C79" t="s">
        <v>2991</v>
      </c>
      <c r="D79" t="s">
        <v>2992</v>
      </c>
      <c r="E79">
        <v>1</v>
      </c>
      <c r="G79">
        <v>1.6</v>
      </c>
      <c r="K79" t="s">
        <v>3188</v>
      </c>
      <c r="L79" t="s">
        <v>757</v>
      </c>
      <c r="M79" t="s">
        <v>843</v>
      </c>
      <c r="N79" t="s">
        <v>373</v>
      </c>
      <c r="O79">
        <v>16</v>
      </c>
      <c r="P79" s="1">
        <v>2006</v>
      </c>
    </row>
    <row r="80" spans="1:16" x14ac:dyDescent="0.15">
      <c r="A80" t="s">
        <v>527</v>
      </c>
      <c r="B80" t="s">
        <v>3617</v>
      </c>
      <c r="C80" t="s">
        <v>2991</v>
      </c>
      <c r="D80" t="s">
        <v>2992</v>
      </c>
      <c r="E80">
        <v>1</v>
      </c>
      <c r="G80">
        <v>1</v>
      </c>
      <c r="K80" t="s">
        <v>354</v>
      </c>
      <c r="L80" t="s">
        <v>757</v>
      </c>
      <c r="M80" t="s">
        <v>843</v>
      </c>
      <c r="N80" t="s">
        <v>373</v>
      </c>
      <c r="O80">
        <v>10</v>
      </c>
      <c r="P80" s="1">
        <v>2006</v>
      </c>
    </row>
    <row r="81" spans="1:16" x14ac:dyDescent="0.15">
      <c r="A81" t="s">
        <v>3809</v>
      </c>
      <c r="B81" t="s">
        <v>3618</v>
      </c>
      <c r="C81" t="s">
        <v>2991</v>
      </c>
      <c r="D81" t="s">
        <v>2992</v>
      </c>
      <c r="E81">
        <v>1</v>
      </c>
      <c r="G81">
        <v>1.6</v>
      </c>
      <c r="K81" t="s">
        <v>605</v>
      </c>
      <c r="L81" t="s">
        <v>3810</v>
      </c>
      <c r="M81" t="s">
        <v>843</v>
      </c>
      <c r="N81" t="s">
        <v>373</v>
      </c>
      <c r="O81">
        <v>16</v>
      </c>
      <c r="P81" s="1">
        <v>2006</v>
      </c>
    </row>
    <row r="82" spans="1:16" x14ac:dyDescent="0.15">
      <c r="A82" t="s">
        <v>3809</v>
      </c>
      <c r="B82" t="s">
        <v>3812</v>
      </c>
      <c r="C82" t="s">
        <v>2991</v>
      </c>
      <c r="D82" t="s">
        <v>2992</v>
      </c>
      <c r="E82">
        <v>1</v>
      </c>
      <c r="G82">
        <v>1.6</v>
      </c>
      <c r="K82" t="s">
        <v>3188</v>
      </c>
      <c r="L82" t="s">
        <v>3810</v>
      </c>
      <c r="M82" t="s">
        <v>843</v>
      </c>
      <c r="N82" t="s">
        <v>373</v>
      </c>
      <c r="O82">
        <v>16</v>
      </c>
      <c r="P82" s="1">
        <v>2006</v>
      </c>
    </row>
    <row r="83" spans="1:16" x14ac:dyDescent="0.15">
      <c r="A83" t="s">
        <v>5642</v>
      </c>
      <c r="B83" t="s">
        <v>5640</v>
      </c>
      <c r="C83" t="s">
        <v>5641</v>
      </c>
      <c r="E83">
        <v>1</v>
      </c>
      <c r="F83">
        <v>1930</v>
      </c>
      <c r="G83">
        <v>1</v>
      </c>
      <c r="H83" t="s">
        <v>314</v>
      </c>
      <c r="K83" t="s">
        <v>847</v>
      </c>
      <c r="M83" t="s">
        <v>480</v>
      </c>
      <c r="N83" t="s">
        <v>373</v>
      </c>
      <c r="O83">
        <v>10</v>
      </c>
      <c r="P83" s="3">
        <v>2005</v>
      </c>
    </row>
    <row r="84" spans="1:16" ht="45" x14ac:dyDescent="0.15">
      <c r="A84" s="40" t="s">
        <v>334</v>
      </c>
      <c r="B84" t="s">
        <v>870</v>
      </c>
      <c r="C84" t="s">
        <v>1064</v>
      </c>
      <c r="D84" t="s">
        <v>871</v>
      </c>
      <c r="E84">
        <v>1</v>
      </c>
      <c r="F84">
        <v>1930</v>
      </c>
      <c r="G84">
        <v>1.5</v>
      </c>
      <c r="H84" t="s">
        <v>477</v>
      </c>
      <c r="J84" t="s">
        <v>872</v>
      </c>
      <c r="L84" t="s">
        <v>873</v>
      </c>
      <c r="M84" t="s">
        <v>856</v>
      </c>
      <c r="N84" t="s">
        <v>373</v>
      </c>
      <c r="O84">
        <v>15</v>
      </c>
      <c r="P84">
        <v>2005</v>
      </c>
    </row>
    <row r="85" spans="1:16" x14ac:dyDescent="0.15">
      <c r="A85" t="s">
        <v>332</v>
      </c>
      <c r="B85" t="s">
        <v>1087</v>
      </c>
      <c r="C85" t="s">
        <v>1064</v>
      </c>
      <c r="D85" t="s">
        <v>1088</v>
      </c>
      <c r="E85">
        <v>1</v>
      </c>
      <c r="F85">
        <v>1930</v>
      </c>
      <c r="G85">
        <v>2.5</v>
      </c>
      <c r="H85" t="s">
        <v>477</v>
      </c>
      <c r="J85" t="s">
        <v>333</v>
      </c>
      <c r="K85" t="s">
        <v>869</v>
      </c>
      <c r="M85" t="s">
        <v>856</v>
      </c>
      <c r="N85" t="s">
        <v>373</v>
      </c>
      <c r="O85">
        <v>25</v>
      </c>
      <c r="P85">
        <v>2005</v>
      </c>
    </row>
    <row r="86" spans="1:16" x14ac:dyDescent="0.15">
      <c r="A86" t="s">
        <v>556</v>
      </c>
      <c r="B86" t="s">
        <v>555</v>
      </c>
      <c r="C86" t="s">
        <v>1064</v>
      </c>
      <c r="D86" t="s">
        <v>557</v>
      </c>
      <c r="E86">
        <v>1</v>
      </c>
      <c r="F86">
        <v>1940</v>
      </c>
      <c r="G86">
        <v>0.5</v>
      </c>
      <c r="H86" t="s">
        <v>558</v>
      </c>
      <c r="K86" t="s">
        <v>372</v>
      </c>
      <c r="L86" t="s">
        <v>1183</v>
      </c>
      <c r="M86" t="s">
        <v>480</v>
      </c>
      <c r="N86" t="s">
        <v>373</v>
      </c>
      <c r="O86">
        <v>5</v>
      </c>
      <c r="P86">
        <v>2005</v>
      </c>
    </row>
    <row r="87" spans="1:16" x14ac:dyDescent="0.15">
      <c r="A87" t="s">
        <v>483</v>
      </c>
      <c r="B87" t="s">
        <v>482</v>
      </c>
      <c r="C87" t="s">
        <v>1064</v>
      </c>
      <c r="D87" t="s">
        <v>484</v>
      </c>
      <c r="E87">
        <v>1</v>
      </c>
      <c r="F87">
        <v>1950</v>
      </c>
      <c r="G87">
        <v>1.5</v>
      </c>
      <c r="H87" t="s">
        <v>477</v>
      </c>
      <c r="L87" t="s">
        <v>485</v>
      </c>
      <c r="M87" t="s">
        <v>480</v>
      </c>
      <c r="N87" t="s">
        <v>373</v>
      </c>
      <c r="O87">
        <v>15</v>
      </c>
      <c r="P87" s="1">
        <v>2005</v>
      </c>
    </row>
    <row r="88" spans="1:16" x14ac:dyDescent="0.15">
      <c r="A88" t="s">
        <v>521</v>
      </c>
      <c r="B88" t="s">
        <v>520</v>
      </c>
      <c r="C88" t="s">
        <v>1064</v>
      </c>
      <c r="D88" t="s">
        <v>522</v>
      </c>
      <c r="E88">
        <v>1</v>
      </c>
      <c r="F88" s="40">
        <v>1930</v>
      </c>
      <c r="G88">
        <v>3.8</v>
      </c>
      <c r="H88" t="s">
        <v>477</v>
      </c>
      <c r="K88" t="s">
        <v>745</v>
      </c>
      <c r="M88" t="s">
        <v>480</v>
      </c>
      <c r="N88">
        <v>8</v>
      </c>
      <c r="O88">
        <v>38</v>
      </c>
      <c r="P88">
        <v>2005</v>
      </c>
    </row>
    <row r="89" spans="1:16" x14ac:dyDescent="0.15">
      <c r="A89" t="s">
        <v>510</v>
      </c>
      <c r="B89" t="s">
        <v>509</v>
      </c>
      <c r="C89" t="s">
        <v>1064</v>
      </c>
      <c r="D89" t="s">
        <v>511</v>
      </c>
      <c r="E89">
        <v>1</v>
      </c>
      <c r="F89">
        <v>1930</v>
      </c>
      <c r="G89">
        <v>3.8</v>
      </c>
      <c r="H89" t="s">
        <v>477</v>
      </c>
      <c r="K89" t="s">
        <v>354</v>
      </c>
      <c r="L89" t="s">
        <v>649</v>
      </c>
      <c r="M89" t="s">
        <v>480</v>
      </c>
      <c r="O89">
        <v>38</v>
      </c>
      <c r="P89" s="1">
        <v>2005</v>
      </c>
    </row>
    <row r="90" spans="1:16" x14ac:dyDescent="0.15">
      <c r="A90" t="s">
        <v>702</v>
      </c>
      <c r="B90" t="s">
        <v>518</v>
      </c>
      <c r="C90" t="s">
        <v>1064</v>
      </c>
      <c r="D90" t="s">
        <v>703</v>
      </c>
      <c r="E90">
        <v>1</v>
      </c>
      <c r="F90">
        <v>1930</v>
      </c>
      <c r="G90">
        <v>3.8</v>
      </c>
      <c r="H90" t="s">
        <v>477</v>
      </c>
      <c r="K90" t="s">
        <v>605</v>
      </c>
      <c r="L90" t="s">
        <v>649</v>
      </c>
      <c r="M90" t="s">
        <v>480</v>
      </c>
      <c r="N90">
        <v>8</v>
      </c>
      <c r="O90">
        <v>38</v>
      </c>
      <c r="P90">
        <v>2005</v>
      </c>
    </row>
    <row r="91" spans="1:16" x14ac:dyDescent="0.15">
      <c r="A91" t="s">
        <v>2567</v>
      </c>
      <c r="B91" t="s">
        <v>2566</v>
      </c>
      <c r="C91" t="s">
        <v>1064</v>
      </c>
      <c r="D91" t="s">
        <v>2568</v>
      </c>
      <c r="E91">
        <v>2</v>
      </c>
      <c r="F91">
        <v>1970</v>
      </c>
      <c r="G91">
        <v>4.5</v>
      </c>
      <c r="H91" t="s">
        <v>371</v>
      </c>
      <c r="K91" t="s">
        <v>2569</v>
      </c>
      <c r="M91" t="s">
        <v>843</v>
      </c>
      <c r="N91" t="s">
        <v>373</v>
      </c>
      <c r="O91">
        <v>45</v>
      </c>
      <c r="P91">
        <v>2006</v>
      </c>
    </row>
    <row r="92" spans="1:16" x14ac:dyDescent="0.15">
      <c r="A92" t="s">
        <v>513</v>
      </c>
      <c r="B92" t="s">
        <v>512</v>
      </c>
      <c r="C92" t="s">
        <v>1064</v>
      </c>
      <c r="D92" t="s">
        <v>651</v>
      </c>
      <c r="E92">
        <v>1</v>
      </c>
      <c r="F92">
        <v>1940</v>
      </c>
      <c r="G92">
        <v>1</v>
      </c>
      <c r="H92" t="s">
        <v>477</v>
      </c>
      <c r="J92" t="s">
        <v>514</v>
      </c>
      <c r="K92" t="s">
        <v>653</v>
      </c>
      <c r="L92" t="s">
        <v>515</v>
      </c>
      <c r="M92" t="s">
        <v>480</v>
      </c>
      <c r="N92" t="s">
        <v>373</v>
      </c>
      <c r="O92">
        <v>10</v>
      </c>
      <c r="P92">
        <v>2005</v>
      </c>
    </row>
    <row r="93" spans="1:16" x14ac:dyDescent="0.15">
      <c r="A93" t="s">
        <v>335</v>
      </c>
      <c r="B93" t="s">
        <v>642</v>
      </c>
      <c r="C93" t="s">
        <v>1064</v>
      </c>
      <c r="D93" t="s">
        <v>643</v>
      </c>
      <c r="E93">
        <v>1</v>
      </c>
      <c r="F93">
        <v>1930</v>
      </c>
      <c r="G93">
        <v>2</v>
      </c>
      <c r="H93" t="s">
        <v>477</v>
      </c>
      <c r="L93" t="s">
        <v>644</v>
      </c>
      <c r="M93" t="s">
        <v>480</v>
      </c>
      <c r="N93" t="s">
        <v>373</v>
      </c>
      <c r="O93">
        <v>20</v>
      </c>
      <c r="P93" s="1">
        <v>2005</v>
      </c>
    </row>
    <row r="94" spans="1:16" x14ac:dyDescent="0.15">
      <c r="A94" t="s">
        <v>336</v>
      </c>
      <c r="B94" t="s">
        <v>650</v>
      </c>
      <c r="C94" t="s">
        <v>1064</v>
      </c>
      <c r="D94" t="s">
        <v>651</v>
      </c>
      <c r="E94">
        <v>1</v>
      </c>
      <c r="F94">
        <v>1930</v>
      </c>
      <c r="G94">
        <v>2</v>
      </c>
      <c r="H94" t="s">
        <v>477</v>
      </c>
      <c r="J94" t="s">
        <v>652</v>
      </c>
      <c r="K94" t="s">
        <v>653</v>
      </c>
      <c r="L94" t="s">
        <v>481</v>
      </c>
      <c r="M94" t="s">
        <v>856</v>
      </c>
      <c r="N94" t="s">
        <v>373</v>
      </c>
      <c r="O94">
        <v>20</v>
      </c>
      <c r="P94" s="1">
        <v>2005</v>
      </c>
    </row>
    <row r="95" spans="1:16" x14ac:dyDescent="0.15">
      <c r="A95" t="s">
        <v>5867</v>
      </c>
      <c r="B95" t="s">
        <v>419</v>
      </c>
      <c r="C95" t="s">
        <v>3352</v>
      </c>
      <c r="D95" t="s">
        <v>5865</v>
      </c>
      <c r="E95">
        <v>1</v>
      </c>
      <c r="F95">
        <v>1970</v>
      </c>
      <c r="G95">
        <v>3</v>
      </c>
      <c r="H95" t="s">
        <v>314</v>
      </c>
      <c r="K95" t="s">
        <v>5866</v>
      </c>
      <c r="M95" t="s">
        <v>480</v>
      </c>
      <c r="N95" t="s">
        <v>373</v>
      </c>
      <c r="O95">
        <v>30</v>
      </c>
      <c r="P95" s="1">
        <v>2006</v>
      </c>
    </row>
    <row r="96" spans="1:16" x14ac:dyDescent="0.15">
      <c r="A96" t="s">
        <v>5864</v>
      </c>
      <c r="B96" s="40" t="s">
        <v>5863</v>
      </c>
      <c r="C96" t="s">
        <v>3352</v>
      </c>
      <c r="D96" t="s">
        <v>5865</v>
      </c>
      <c r="E96">
        <v>1</v>
      </c>
      <c r="F96">
        <v>1970</v>
      </c>
      <c r="G96">
        <v>2.5</v>
      </c>
      <c r="H96" t="s">
        <v>314</v>
      </c>
      <c r="K96" t="s">
        <v>5866</v>
      </c>
      <c r="M96" t="s">
        <v>480</v>
      </c>
      <c r="N96" t="s">
        <v>373</v>
      </c>
      <c r="O96">
        <v>25</v>
      </c>
      <c r="P96" s="1">
        <v>2006</v>
      </c>
    </row>
    <row r="97" spans="1:16" x14ac:dyDescent="0.15">
      <c r="A97" t="s">
        <v>5074</v>
      </c>
      <c r="B97" t="s">
        <v>5073</v>
      </c>
      <c r="C97" t="s">
        <v>3209</v>
      </c>
      <c r="D97" t="s">
        <v>664</v>
      </c>
      <c r="E97" t="s">
        <v>5075</v>
      </c>
      <c r="F97">
        <v>1930</v>
      </c>
      <c r="G97">
        <v>14</v>
      </c>
      <c r="H97" t="s">
        <v>314</v>
      </c>
      <c r="K97" t="s">
        <v>372</v>
      </c>
      <c r="M97" t="s">
        <v>480</v>
      </c>
      <c r="N97" t="s">
        <v>373</v>
      </c>
      <c r="O97" t="s">
        <v>5076</v>
      </c>
      <c r="P97">
        <v>2006</v>
      </c>
    </row>
    <row r="98" spans="1:16" x14ac:dyDescent="0.15">
      <c r="A98" t="s">
        <v>3596</v>
      </c>
      <c r="B98" t="s">
        <v>3595</v>
      </c>
      <c r="C98" t="s">
        <v>1064</v>
      </c>
      <c r="D98" t="s">
        <v>3398</v>
      </c>
      <c r="E98">
        <v>32</v>
      </c>
      <c r="F98">
        <v>1920</v>
      </c>
      <c r="G98">
        <v>14</v>
      </c>
      <c r="H98" t="s">
        <v>314</v>
      </c>
      <c r="K98" t="s">
        <v>3207</v>
      </c>
      <c r="M98" t="s">
        <v>480</v>
      </c>
      <c r="N98">
        <v>2.4</v>
      </c>
      <c r="O98">
        <v>140</v>
      </c>
    </row>
    <row r="99" spans="1:16" x14ac:dyDescent="0.15">
      <c r="A99" t="s">
        <v>5161</v>
      </c>
      <c r="B99" t="s">
        <v>5343</v>
      </c>
      <c r="C99" t="s">
        <v>5160</v>
      </c>
      <c r="D99" t="s">
        <v>2031</v>
      </c>
      <c r="E99">
        <v>1</v>
      </c>
      <c r="F99">
        <v>1950</v>
      </c>
      <c r="G99">
        <v>34</v>
      </c>
      <c r="H99">
        <v>50</v>
      </c>
      <c r="K99" t="s">
        <v>4184</v>
      </c>
      <c r="M99" t="s">
        <v>480</v>
      </c>
      <c r="N99" t="s">
        <v>373</v>
      </c>
      <c r="O99">
        <v>340</v>
      </c>
      <c r="P99">
        <v>2006</v>
      </c>
    </row>
    <row r="100" spans="1:16" x14ac:dyDescent="0.15">
      <c r="A100" t="s">
        <v>3021</v>
      </c>
      <c r="B100" t="s">
        <v>3020</v>
      </c>
      <c r="C100" t="s">
        <v>2575</v>
      </c>
      <c r="D100" t="s">
        <v>3022</v>
      </c>
      <c r="E100">
        <v>1</v>
      </c>
      <c r="F100">
        <v>1920</v>
      </c>
      <c r="G100">
        <v>1</v>
      </c>
      <c r="K100" t="s">
        <v>653</v>
      </c>
      <c r="M100" t="s">
        <v>843</v>
      </c>
      <c r="N100">
        <v>2</v>
      </c>
      <c r="O100">
        <v>10</v>
      </c>
    </row>
    <row r="101" spans="1:16" x14ac:dyDescent="0.15">
      <c r="A101" t="s">
        <v>249</v>
      </c>
      <c r="B101" t="s">
        <v>2803</v>
      </c>
      <c r="C101" t="s">
        <v>2575</v>
      </c>
      <c r="D101" t="s">
        <v>250</v>
      </c>
      <c r="E101">
        <v>2</v>
      </c>
      <c r="F101">
        <v>1850</v>
      </c>
      <c r="G101">
        <v>11</v>
      </c>
      <c r="H101" t="s">
        <v>593</v>
      </c>
      <c r="K101" t="s">
        <v>315</v>
      </c>
      <c r="M101" t="s">
        <v>480</v>
      </c>
      <c r="N101" t="s">
        <v>373</v>
      </c>
      <c r="O101">
        <v>110</v>
      </c>
      <c r="P101">
        <v>2004</v>
      </c>
    </row>
    <row r="102" spans="1:16" x14ac:dyDescent="0.15">
      <c r="A102" t="s">
        <v>171</v>
      </c>
      <c r="B102" t="s">
        <v>6157</v>
      </c>
      <c r="C102" t="s">
        <v>2575</v>
      </c>
      <c r="D102" t="s">
        <v>2507</v>
      </c>
      <c r="E102">
        <v>2</v>
      </c>
      <c r="G102">
        <v>4.5</v>
      </c>
      <c r="K102" t="s">
        <v>315</v>
      </c>
      <c r="M102" t="s">
        <v>843</v>
      </c>
      <c r="N102" t="s">
        <v>741</v>
      </c>
      <c r="O102">
        <v>45</v>
      </c>
      <c r="P102">
        <v>2006</v>
      </c>
    </row>
    <row r="103" spans="1:16" x14ac:dyDescent="0.15">
      <c r="A103" t="s">
        <v>3148</v>
      </c>
      <c r="B103" t="s">
        <v>2752</v>
      </c>
      <c r="C103" t="s">
        <v>2575</v>
      </c>
      <c r="D103" t="s">
        <v>2972</v>
      </c>
      <c r="E103">
        <v>1</v>
      </c>
      <c r="F103">
        <v>1900</v>
      </c>
      <c r="G103">
        <v>1.5</v>
      </c>
      <c r="H103" t="s">
        <v>860</v>
      </c>
      <c r="K103" t="s">
        <v>722</v>
      </c>
      <c r="M103" t="s">
        <v>480</v>
      </c>
      <c r="N103" t="s">
        <v>373</v>
      </c>
      <c r="O103">
        <v>15</v>
      </c>
      <c r="P103" s="1">
        <v>2006</v>
      </c>
    </row>
    <row r="104" spans="1:16" ht="22.5" x14ac:dyDescent="0.15">
      <c r="A104" t="s">
        <v>3148</v>
      </c>
      <c r="B104" t="s">
        <v>5584</v>
      </c>
      <c r="C104" t="s">
        <v>2575</v>
      </c>
      <c r="D104" s="40" t="s">
        <v>2972</v>
      </c>
      <c r="E104">
        <v>1</v>
      </c>
      <c r="F104">
        <v>1900</v>
      </c>
      <c r="G104">
        <v>1.5</v>
      </c>
      <c r="H104" t="s">
        <v>860</v>
      </c>
      <c r="K104" t="s">
        <v>722</v>
      </c>
      <c r="M104" t="s">
        <v>480</v>
      </c>
      <c r="N104" t="s">
        <v>3964</v>
      </c>
      <c r="O104">
        <v>15</v>
      </c>
      <c r="P104">
        <v>2006</v>
      </c>
    </row>
    <row r="105" spans="1:16" x14ac:dyDescent="0.15">
      <c r="A105" t="s">
        <v>5586</v>
      </c>
      <c r="B105" t="s">
        <v>5585</v>
      </c>
      <c r="C105" t="s">
        <v>2575</v>
      </c>
      <c r="D105" s="40" t="s">
        <v>721</v>
      </c>
      <c r="E105">
        <v>1</v>
      </c>
      <c r="F105">
        <v>1900</v>
      </c>
      <c r="G105">
        <v>1.5</v>
      </c>
      <c r="K105" t="s">
        <v>653</v>
      </c>
      <c r="M105" t="s">
        <v>480</v>
      </c>
      <c r="N105" t="s">
        <v>3964</v>
      </c>
      <c r="O105">
        <v>15</v>
      </c>
      <c r="P105">
        <v>2006</v>
      </c>
    </row>
    <row r="106" spans="1:16" x14ac:dyDescent="0.15">
      <c r="A106" t="s">
        <v>6679</v>
      </c>
      <c r="B106" t="s">
        <v>6678</v>
      </c>
      <c r="C106" t="s">
        <v>822</v>
      </c>
      <c r="D106" t="s">
        <v>6680</v>
      </c>
      <c r="E106">
        <v>2</v>
      </c>
      <c r="F106">
        <v>1960</v>
      </c>
      <c r="G106">
        <v>6.5</v>
      </c>
      <c r="K106" t="s">
        <v>6681</v>
      </c>
      <c r="L106" t="s">
        <v>6518</v>
      </c>
      <c r="M106" t="s">
        <v>480</v>
      </c>
      <c r="N106" t="s">
        <v>373</v>
      </c>
      <c r="O106">
        <v>65</v>
      </c>
      <c r="P106" s="1">
        <v>2010</v>
      </c>
    </row>
    <row r="107" spans="1:16" x14ac:dyDescent="0.15">
      <c r="A107" t="s">
        <v>6381</v>
      </c>
      <c r="B107" t="s">
        <v>6380</v>
      </c>
      <c r="C107" t="s">
        <v>5592</v>
      </c>
      <c r="D107" t="s">
        <v>6382</v>
      </c>
      <c r="E107">
        <v>2</v>
      </c>
      <c r="F107">
        <v>1980</v>
      </c>
      <c r="G107">
        <v>12</v>
      </c>
      <c r="H107" t="s">
        <v>593</v>
      </c>
      <c r="K107" t="s">
        <v>1156</v>
      </c>
      <c r="L107" t="s">
        <v>6383</v>
      </c>
      <c r="M107" t="s">
        <v>843</v>
      </c>
      <c r="N107" t="s">
        <v>6384</v>
      </c>
      <c r="O107">
        <v>120</v>
      </c>
      <c r="P107">
        <v>2008</v>
      </c>
    </row>
    <row r="108" spans="1:16" x14ac:dyDescent="0.15">
      <c r="A108" t="s">
        <v>5593</v>
      </c>
      <c r="B108" t="s">
        <v>5591</v>
      </c>
      <c r="C108" t="s">
        <v>5592</v>
      </c>
      <c r="D108" t="s">
        <v>5594</v>
      </c>
      <c r="E108">
        <v>2</v>
      </c>
      <c r="G108">
        <v>11</v>
      </c>
      <c r="K108" t="s">
        <v>4604</v>
      </c>
      <c r="M108" t="s">
        <v>480</v>
      </c>
      <c r="O108">
        <v>110</v>
      </c>
      <c r="P108" s="1">
        <v>2006</v>
      </c>
    </row>
    <row r="109" spans="1:16" x14ac:dyDescent="0.15">
      <c r="A109" t="s">
        <v>144</v>
      </c>
      <c r="B109" t="s">
        <v>2366</v>
      </c>
      <c r="C109" t="s">
        <v>2367</v>
      </c>
      <c r="E109">
        <v>1</v>
      </c>
      <c r="F109">
        <v>1980</v>
      </c>
      <c r="G109">
        <v>3</v>
      </c>
      <c r="M109" t="s">
        <v>843</v>
      </c>
      <c r="N109" t="s">
        <v>373</v>
      </c>
      <c r="O109">
        <v>30</v>
      </c>
      <c r="P109" s="1">
        <v>37231</v>
      </c>
    </row>
    <row r="110" spans="1:16" x14ac:dyDescent="0.15">
      <c r="A110" t="s">
        <v>1305</v>
      </c>
      <c r="B110" t="s">
        <v>1304</v>
      </c>
      <c r="C110" t="s">
        <v>1060</v>
      </c>
      <c r="D110" t="s">
        <v>1306</v>
      </c>
      <c r="E110">
        <v>4</v>
      </c>
      <c r="F110">
        <v>1950</v>
      </c>
      <c r="G110">
        <v>3.5</v>
      </c>
      <c r="H110" t="s">
        <v>371</v>
      </c>
      <c r="J110" t="s">
        <v>1307</v>
      </c>
      <c r="K110" t="s">
        <v>653</v>
      </c>
      <c r="M110" t="s">
        <v>843</v>
      </c>
      <c r="N110" t="s">
        <v>373</v>
      </c>
      <c r="O110">
        <v>35</v>
      </c>
      <c r="P110">
        <v>2005</v>
      </c>
    </row>
    <row r="111" spans="1:16" x14ac:dyDescent="0.15">
      <c r="A111" t="s">
        <v>3619</v>
      </c>
      <c r="B111" t="s">
        <v>3418</v>
      </c>
      <c r="C111" t="s">
        <v>1060</v>
      </c>
      <c r="D111" t="s">
        <v>1306</v>
      </c>
      <c r="E111">
        <v>1</v>
      </c>
      <c r="F111">
        <v>1960</v>
      </c>
      <c r="G111">
        <v>3</v>
      </c>
      <c r="H111" t="s">
        <v>371</v>
      </c>
      <c r="K111" t="s">
        <v>847</v>
      </c>
      <c r="M111" t="s">
        <v>480</v>
      </c>
      <c r="O111">
        <v>30</v>
      </c>
    </row>
    <row r="112" spans="1:16" x14ac:dyDescent="0.15">
      <c r="A112" t="s">
        <v>5431</v>
      </c>
      <c r="B112" t="s">
        <v>5430</v>
      </c>
      <c r="C112" t="s">
        <v>899</v>
      </c>
      <c r="D112" t="s">
        <v>5617</v>
      </c>
      <c r="E112">
        <v>1</v>
      </c>
      <c r="F112">
        <v>1960</v>
      </c>
      <c r="G112">
        <v>2.5</v>
      </c>
      <c r="H112" t="s">
        <v>371</v>
      </c>
      <c r="J112" t="s">
        <v>5618</v>
      </c>
      <c r="K112" t="s">
        <v>847</v>
      </c>
      <c r="M112" t="s">
        <v>843</v>
      </c>
      <c r="N112">
        <v>5</v>
      </c>
      <c r="O112">
        <v>25</v>
      </c>
      <c r="P112">
        <v>2007</v>
      </c>
    </row>
    <row r="113" spans="1:16" x14ac:dyDescent="0.15">
      <c r="A113" t="s">
        <v>3413</v>
      </c>
      <c r="B113" t="s">
        <v>3412</v>
      </c>
      <c r="C113" t="s">
        <v>1775</v>
      </c>
      <c r="D113" t="s">
        <v>3399</v>
      </c>
      <c r="E113">
        <v>1</v>
      </c>
      <c r="F113">
        <v>1950</v>
      </c>
      <c r="G113">
        <v>48</v>
      </c>
      <c r="H113" t="s">
        <v>314</v>
      </c>
      <c r="K113" t="s">
        <v>3400</v>
      </c>
      <c r="L113" t="s">
        <v>3608</v>
      </c>
      <c r="M113" t="s">
        <v>480</v>
      </c>
      <c r="N113" t="s">
        <v>3609</v>
      </c>
      <c r="O113">
        <v>480</v>
      </c>
      <c r="P113">
        <v>2005</v>
      </c>
    </row>
    <row r="114" spans="1:16" x14ac:dyDescent="0.15">
      <c r="A114" t="s">
        <v>95</v>
      </c>
      <c r="B114" t="s">
        <v>3610</v>
      </c>
      <c r="C114" t="s">
        <v>1775</v>
      </c>
      <c r="D114" t="s">
        <v>3611</v>
      </c>
      <c r="E114">
        <v>1</v>
      </c>
      <c r="F114">
        <v>1950</v>
      </c>
      <c r="G114">
        <v>52</v>
      </c>
      <c r="H114" t="s">
        <v>314</v>
      </c>
      <c r="K114" t="s">
        <v>3612</v>
      </c>
      <c r="L114" t="s">
        <v>3613</v>
      </c>
      <c r="M114" t="s">
        <v>480</v>
      </c>
      <c r="N114" t="s">
        <v>373</v>
      </c>
      <c r="O114">
        <v>520</v>
      </c>
      <c r="P114" s="1">
        <v>2006</v>
      </c>
    </row>
    <row r="115" spans="1:16" x14ac:dyDescent="0.15">
      <c r="A115" t="s">
        <v>562</v>
      </c>
      <c r="B115" t="s">
        <v>5847</v>
      </c>
      <c r="C115" t="s">
        <v>5848</v>
      </c>
      <c r="D115" t="s">
        <v>5849</v>
      </c>
      <c r="E115">
        <v>1</v>
      </c>
      <c r="F115">
        <v>1950</v>
      </c>
      <c r="G115">
        <v>55</v>
      </c>
      <c r="H115" t="s">
        <v>314</v>
      </c>
      <c r="J115" t="s">
        <v>2383</v>
      </c>
      <c r="K115" t="s">
        <v>5850</v>
      </c>
      <c r="L115" t="s">
        <v>5851</v>
      </c>
      <c r="M115" t="s">
        <v>480</v>
      </c>
      <c r="N115" t="s">
        <v>373</v>
      </c>
      <c r="O115">
        <v>550</v>
      </c>
      <c r="P115">
        <v>2006</v>
      </c>
    </row>
    <row r="116" spans="1:16" x14ac:dyDescent="0.15">
      <c r="A116" t="s">
        <v>173</v>
      </c>
      <c r="B116" t="s">
        <v>5843</v>
      </c>
      <c r="C116" t="s">
        <v>1775</v>
      </c>
      <c r="D116" t="s">
        <v>2039</v>
      </c>
      <c r="E116">
        <v>1</v>
      </c>
      <c r="F116">
        <v>1900</v>
      </c>
      <c r="G116">
        <v>65</v>
      </c>
      <c r="H116" t="s">
        <v>314</v>
      </c>
      <c r="K116" t="s">
        <v>5842</v>
      </c>
      <c r="L116" t="s">
        <v>5844</v>
      </c>
      <c r="M116" t="s">
        <v>480</v>
      </c>
      <c r="N116" t="s">
        <v>373</v>
      </c>
      <c r="O116">
        <v>550</v>
      </c>
      <c r="P116">
        <v>2005</v>
      </c>
    </row>
    <row r="117" spans="1:16" x14ac:dyDescent="0.15">
      <c r="A117" t="s">
        <v>5610</v>
      </c>
      <c r="B117" t="s">
        <v>6003</v>
      </c>
      <c r="C117" t="s">
        <v>1775</v>
      </c>
      <c r="D117" s="40" t="s">
        <v>2396</v>
      </c>
      <c r="E117">
        <v>1</v>
      </c>
      <c r="F117">
        <v>1900</v>
      </c>
      <c r="G117">
        <v>21</v>
      </c>
      <c r="K117" t="s">
        <v>372</v>
      </c>
      <c r="M117" t="s">
        <v>480</v>
      </c>
      <c r="N117" t="s">
        <v>373</v>
      </c>
      <c r="O117">
        <v>160</v>
      </c>
      <c r="P117" s="1">
        <v>2006</v>
      </c>
    </row>
    <row r="118" spans="1:16" x14ac:dyDescent="0.15">
      <c r="A118" t="s">
        <v>20</v>
      </c>
      <c r="B118" t="s">
        <v>6002</v>
      </c>
      <c r="C118" t="s">
        <v>1775</v>
      </c>
      <c r="D118" t="s">
        <v>2396</v>
      </c>
      <c r="E118">
        <v>1</v>
      </c>
      <c r="F118">
        <v>1950</v>
      </c>
      <c r="G118">
        <v>17</v>
      </c>
      <c r="H118" t="s">
        <v>860</v>
      </c>
      <c r="K118" t="s">
        <v>722</v>
      </c>
      <c r="M118" t="s">
        <v>480</v>
      </c>
      <c r="N118" t="s">
        <v>373</v>
      </c>
      <c r="O118">
        <v>140</v>
      </c>
      <c r="P118">
        <v>2006</v>
      </c>
    </row>
    <row r="119" spans="1:16" x14ac:dyDescent="0.15">
      <c r="A119" t="s">
        <v>96</v>
      </c>
      <c r="B119" t="s">
        <v>3614</v>
      </c>
      <c r="C119" t="s">
        <v>1775</v>
      </c>
      <c r="D119" t="s">
        <v>2396</v>
      </c>
      <c r="E119">
        <v>1</v>
      </c>
      <c r="F119">
        <v>1930</v>
      </c>
      <c r="G119">
        <v>18</v>
      </c>
      <c r="H119" t="s">
        <v>860</v>
      </c>
      <c r="K119" t="s">
        <v>722</v>
      </c>
      <c r="L119" t="s">
        <v>3615</v>
      </c>
      <c r="M119" t="s">
        <v>480</v>
      </c>
      <c r="N119" t="s">
        <v>373</v>
      </c>
      <c r="O119">
        <v>210</v>
      </c>
      <c r="P119">
        <v>2006</v>
      </c>
    </row>
    <row r="120" spans="1:16" x14ac:dyDescent="0.15">
      <c r="A120" t="s">
        <v>58</v>
      </c>
      <c r="B120" t="s">
        <v>6809</v>
      </c>
      <c r="C120" t="s">
        <v>1775</v>
      </c>
      <c r="D120" t="s">
        <v>6476</v>
      </c>
      <c r="E120">
        <v>1</v>
      </c>
      <c r="F120">
        <v>1940</v>
      </c>
      <c r="G120">
        <v>72</v>
      </c>
      <c r="H120" t="s">
        <v>6810</v>
      </c>
      <c r="K120" t="s">
        <v>734</v>
      </c>
      <c r="L120" t="s">
        <v>6811</v>
      </c>
      <c r="M120" t="s">
        <v>480</v>
      </c>
      <c r="O120">
        <v>550</v>
      </c>
      <c r="P120">
        <v>2010</v>
      </c>
    </row>
    <row r="121" spans="1:16" x14ac:dyDescent="0.15">
      <c r="A121" t="s">
        <v>118</v>
      </c>
      <c r="B121" t="s">
        <v>6263</v>
      </c>
      <c r="C121" t="s">
        <v>1775</v>
      </c>
      <c r="D121" t="s">
        <v>1295</v>
      </c>
      <c r="E121">
        <v>1</v>
      </c>
      <c r="F121">
        <v>1800</v>
      </c>
      <c r="G121">
        <v>55</v>
      </c>
      <c r="H121" t="s">
        <v>1788</v>
      </c>
      <c r="K121" t="s">
        <v>6443</v>
      </c>
      <c r="L121" t="s">
        <v>6265</v>
      </c>
      <c r="M121" t="s">
        <v>843</v>
      </c>
      <c r="N121" s="40" t="s">
        <v>373</v>
      </c>
      <c r="O121">
        <v>450</v>
      </c>
      <c r="P121" s="1">
        <v>2009</v>
      </c>
    </row>
    <row r="122" spans="1:16" x14ac:dyDescent="0.15">
      <c r="A122" t="s">
        <v>117</v>
      </c>
      <c r="B122" t="s">
        <v>6442</v>
      </c>
      <c r="C122" t="s">
        <v>1775</v>
      </c>
      <c r="D122" s="40" t="s">
        <v>1295</v>
      </c>
      <c r="E122">
        <v>1</v>
      </c>
      <c r="F122">
        <v>1800</v>
      </c>
      <c r="G122">
        <v>62</v>
      </c>
      <c r="H122" t="s">
        <v>1788</v>
      </c>
      <c r="K122" t="s">
        <v>6443</v>
      </c>
      <c r="L122" t="s">
        <v>6262</v>
      </c>
      <c r="M122" t="s">
        <v>843</v>
      </c>
      <c r="N122" t="s">
        <v>373</v>
      </c>
      <c r="O122">
        <v>540</v>
      </c>
      <c r="P122">
        <v>2009</v>
      </c>
    </row>
    <row r="123" spans="1:16" x14ac:dyDescent="0.15">
      <c r="A123" t="s">
        <v>4</v>
      </c>
      <c r="B123" t="s">
        <v>6881</v>
      </c>
      <c r="C123" t="s">
        <v>1775</v>
      </c>
      <c r="D123" t="s">
        <v>6882</v>
      </c>
      <c r="E123">
        <v>1</v>
      </c>
      <c r="F123">
        <v>1960</v>
      </c>
      <c r="G123">
        <v>145</v>
      </c>
      <c r="H123">
        <v>60</v>
      </c>
      <c r="K123" t="s">
        <v>734</v>
      </c>
      <c r="L123" t="s">
        <v>6811</v>
      </c>
      <c r="M123" t="s">
        <v>843</v>
      </c>
      <c r="N123">
        <v>90</v>
      </c>
      <c r="O123">
        <v>1450</v>
      </c>
      <c r="P123">
        <v>2010</v>
      </c>
    </row>
    <row r="124" spans="1:16" x14ac:dyDescent="0.15">
      <c r="A124" t="s">
        <v>6789</v>
      </c>
      <c r="B124" t="s">
        <v>6788</v>
      </c>
      <c r="C124" t="s">
        <v>1775</v>
      </c>
      <c r="D124" t="s">
        <v>1694</v>
      </c>
      <c r="E124">
        <v>3</v>
      </c>
      <c r="F124">
        <v>1960</v>
      </c>
      <c r="G124">
        <v>135</v>
      </c>
      <c r="H124" t="s">
        <v>713</v>
      </c>
      <c r="K124" t="s">
        <v>588</v>
      </c>
      <c r="L124" t="s">
        <v>6790</v>
      </c>
      <c r="M124" t="s">
        <v>480</v>
      </c>
      <c r="N124" t="s">
        <v>373</v>
      </c>
      <c r="O124">
        <v>35</v>
      </c>
      <c r="P124">
        <v>2010</v>
      </c>
    </row>
    <row r="125" spans="1:16" x14ac:dyDescent="0.15">
      <c r="A125" t="s">
        <v>33</v>
      </c>
      <c r="B125" t="s">
        <v>6632</v>
      </c>
      <c r="C125" t="s">
        <v>6429</v>
      </c>
      <c r="D125" t="s">
        <v>2039</v>
      </c>
      <c r="E125">
        <v>1</v>
      </c>
      <c r="F125">
        <v>1940</v>
      </c>
      <c r="G125">
        <v>61</v>
      </c>
      <c r="H125" t="s">
        <v>6633</v>
      </c>
      <c r="K125" t="s">
        <v>734</v>
      </c>
      <c r="L125" t="s">
        <v>6456</v>
      </c>
      <c r="M125" t="s">
        <v>480</v>
      </c>
      <c r="N125" t="s">
        <v>373</v>
      </c>
      <c r="O125">
        <v>610</v>
      </c>
      <c r="P125">
        <v>2009</v>
      </c>
    </row>
    <row r="126" spans="1:16" x14ac:dyDescent="0.15">
      <c r="A126" t="s">
        <v>116</v>
      </c>
      <c r="B126" t="s">
        <v>6428</v>
      </c>
      <c r="C126" t="s">
        <v>6429</v>
      </c>
      <c r="D126" t="s">
        <v>6612</v>
      </c>
      <c r="E126">
        <v>1</v>
      </c>
      <c r="F126">
        <v>1850</v>
      </c>
      <c r="G126">
        <v>135</v>
      </c>
      <c r="H126" t="s">
        <v>6440</v>
      </c>
      <c r="K126" t="s">
        <v>1782</v>
      </c>
      <c r="L126" t="s">
        <v>6441</v>
      </c>
      <c r="M126" t="s">
        <v>843</v>
      </c>
      <c r="N126" t="s">
        <v>373</v>
      </c>
      <c r="O126">
        <v>1200</v>
      </c>
      <c r="P126">
        <v>2009</v>
      </c>
    </row>
    <row r="127" spans="1:16" x14ac:dyDescent="0.15">
      <c r="A127" t="s">
        <v>201</v>
      </c>
      <c r="B127" t="s">
        <v>1786</v>
      </c>
      <c r="C127" t="s">
        <v>1787</v>
      </c>
      <c r="D127" t="s">
        <v>1295</v>
      </c>
      <c r="E127">
        <v>1</v>
      </c>
      <c r="F127">
        <v>1800</v>
      </c>
      <c r="G127">
        <v>72</v>
      </c>
      <c r="H127" t="s">
        <v>1788</v>
      </c>
      <c r="K127" t="s">
        <v>1782</v>
      </c>
      <c r="L127" t="s">
        <v>1789</v>
      </c>
      <c r="M127" t="s">
        <v>480</v>
      </c>
      <c r="N127" t="s">
        <v>373</v>
      </c>
      <c r="O127">
        <v>820</v>
      </c>
      <c r="P127">
        <v>2005</v>
      </c>
    </row>
    <row r="128" spans="1:16" x14ac:dyDescent="0.15">
      <c r="A128" t="s">
        <v>199</v>
      </c>
      <c r="B128" t="s">
        <v>1774</v>
      </c>
      <c r="C128" t="s">
        <v>1775</v>
      </c>
      <c r="D128" t="s">
        <v>1776</v>
      </c>
      <c r="E128">
        <v>1</v>
      </c>
      <c r="F128">
        <v>1900</v>
      </c>
      <c r="G128">
        <v>220</v>
      </c>
      <c r="H128" t="s">
        <v>860</v>
      </c>
      <c r="K128" t="s">
        <v>1777</v>
      </c>
      <c r="M128" t="s">
        <v>843</v>
      </c>
      <c r="N128">
        <v>360</v>
      </c>
      <c r="O128">
        <v>2200</v>
      </c>
      <c r="P128">
        <v>2005</v>
      </c>
    </row>
    <row r="129" spans="1:16" x14ac:dyDescent="0.15">
      <c r="A129" t="s">
        <v>158</v>
      </c>
      <c r="B129" t="s">
        <v>4871</v>
      </c>
      <c r="C129" t="s">
        <v>5253</v>
      </c>
      <c r="D129" t="s">
        <v>5067</v>
      </c>
      <c r="E129">
        <v>3</v>
      </c>
      <c r="F129">
        <v>1970</v>
      </c>
      <c r="G129">
        <v>65</v>
      </c>
      <c r="H129" t="s">
        <v>5068</v>
      </c>
      <c r="K129" t="s">
        <v>969</v>
      </c>
      <c r="L129" t="s">
        <v>4872</v>
      </c>
      <c r="M129" t="s">
        <v>480</v>
      </c>
      <c r="N129" t="s">
        <v>373</v>
      </c>
      <c r="O129">
        <v>500</v>
      </c>
      <c r="P129" s="1">
        <v>2006</v>
      </c>
    </row>
    <row r="130" spans="1:16" x14ac:dyDescent="0.15">
      <c r="A130" t="s">
        <v>4874</v>
      </c>
      <c r="B130" t="s">
        <v>4873</v>
      </c>
      <c r="C130" t="s">
        <v>5253</v>
      </c>
      <c r="D130" t="s">
        <v>3399</v>
      </c>
      <c r="E130">
        <v>3</v>
      </c>
      <c r="F130">
        <v>1960</v>
      </c>
      <c r="G130">
        <v>73</v>
      </c>
      <c r="H130" t="s">
        <v>2576</v>
      </c>
      <c r="K130" t="s">
        <v>4875</v>
      </c>
      <c r="L130" t="s">
        <v>4876</v>
      </c>
      <c r="M130" t="s">
        <v>480</v>
      </c>
      <c r="N130" t="s">
        <v>373</v>
      </c>
      <c r="O130">
        <v>730</v>
      </c>
      <c r="P130" s="1">
        <v>2006</v>
      </c>
    </row>
    <row r="131" spans="1:16" x14ac:dyDescent="0.15">
      <c r="A131" t="s">
        <v>4532</v>
      </c>
      <c r="B131" t="s">
        <v>4531</v>
      </c>
      <c r="C131" t="s">
        <v>3402</v>
      </c>
      <c r="D131" t="s">
        <v>2039</v>
      </c>
      <c r="E131">
        <v>1</v>
      </c>
      <c r="F131">
        <v>1930</v>
      </c>
      <c r="G131">
        <v>89</v>
      </c>
      <c r="H131" t="s">
        <v>1626</v>
      </c>
      <c r="K131" t="s">
        <v>734</v>
      </c>
      <c r="L131" t="s">
        <v>4533</v>
      </c>
      <c r="M131" t="s">
        <v>480</v>
      </c>
      <c r="N131">
        <v>150</v>
      </c>
      <c r="O131">
        <v>890</v>
      </c>
      <c r="P131">
        <v>2006</v>
      </c>
    </row>
    <row r="132" spans="1:16" x14ac:dyDescent="0.15">
      <c r="A132" t="s">
        <v>160</v>
      </c>
      <c r="B132" t="s">
        <v>5079</v>
      </c>
      <c r="C132" t="s">
        <v>5253</v>
      </c>
      <c r="D132" t="s">
        <v>1295</v>
      </c>
      <c r="E132">
        <v>1</v>
      </c>
      <c r="F132">
        <v>1940</v>
      </c>
      <c r="G132">
        <v>75</v>
      </c>
      <c r="H132" t="s">
        <v>5080</v>
      </c>
      <c r="K132" t="s">
        <v>5266</v>
      </c>
      <c r="L132" t="s">
        <v>5267</v>
      </c>
      <c r="M132" t="s">
        <v>856</v>
      </c>
      <c r="N132" t="s">
        <v>373</v>
      </c>
      <c r="O132">
        <v>550</v>
      </c>
      <c r="P132">
        <v>2005</v>
      </c>
    </row>
    <row r="133" spans="1:16" x14ac:dyDescent="0.15">
      <c r="A133" t="s">
        <v>3779</v>
      </c>
      <c r="B133" t="s">
        <v>3778</v>
      </c>
      <c r="C133" t="s">
        <v>3161</v>
      </c>
      <c r="D133" t="s">
        <v>3780</v>
      </c>
      <c r="E133">
        <v>1</v>
      </c>
      <c r="F133">
        <v>1960</v>
      </c>
      <c r="G133">
        <v>35</v>
      </c>
      <c r="H133" t="s">
        <v>2576</v>
      </c>
      <c r="K133" t="s">
        <v>734</v>
      </c>
      <c r="L133" t="s">
        <v>3781</v>
      </c>
      <c r="M133" t="s">
        <v>480</v>
      </c>
      <c r="N133" t="s">
        <v>373</v>
      </c>
      <c r="O133">
        <v>350</v>
      </c>
      <c r="P133">
        <v>2006</v>
      </c>
    </row>
    <row r="134" spans="1:16" x14ac:dyDescent="0.15">
      <c r="A134" t="s">
        <v>4306</v>
      </c>
      <c r="B134" t="s">
        <v>4305</v>
      </c>
      <c r="C134" t="s">
        <v>3402</v>
      </c>
      <c r="D134" t="s">
        <v>3399</v>
      </c>
      <c r="E134">
        <v>4</v>
      </c>
      <c r="F134">
        <v>1960</v>
      </c>
      <c r="G134">
        <v>55</v>
      </c>
      <c r="H134" t="s">
        <v>2576</v>
      </c>
      <c r="K134" t="s">
        <v>3937</v>
      </c>
      <c r="L134" t="s">
        <v>4307</v>
      </c>
      <c r="M134" t="s">
        <v>480</v>
      </c>
      <c r="N134" t="s">
        <v>373</v>
      </c>
      <c r="O134">
        <v>550</v>
      </c>
      <c r="P134">
        <v>2006</v>
      </c>
    </row>
    <row r="135" spans="1:16" ht="22.5" x14ac:dyDescent="0.15">
      <c r="A135" t="s">
        <v>4529</v>
      </c>
      <c r="B135" t="s">
        <v>4527</v>
      </c>
      <c r="C135" t="s">
        <v>4528</v>
      </c>
      <c r="D135" s="40" t="s">
        <v>4530</v>
      </c>
      <c r="E135">
        <v>1</v>
      </c>
      <c r="F135">
        <v>1960</v>
      </c>
      <c r="G135">
        <v>48</v>
      </c>
      <c r="H135" t="s">
        <v>2576</v>
      </c>
      <c r="K135" t="s">
        <v>605</v>
      </c>
      <c r="M135" t="s">
        <v>480</v>
      </c>
      <c r="N135">
        <v>250</v>
      </c>
      <c r="O135">
        <v>480</v>
      </c>
      <c r="P135">
        <v>2008</v>
      </c>
    </row>
    <row r="136" spans="1:16" ht="22.5" x14ac:dyDescent="0.15">
      <c r="A136" t="s">
        <v>424</v>
      </c>
      <c r="B136" t="s">
        <v>6155</v>
      </c>
      <c r="C136" t="s">
        <v>6156</v>
      </c>
      <c r="D136" s="40" t="s">
        <v>4530</v>
      </c>
      <c r="E136">
        <v>1</v>
      </c>
      <c r="F136">
        <v>1960</v>
      </c>
      <c r="G136">
        <v>62</v>
      </c>
      <c r="H136" t="s">
        <v>2576</v>
      </c>
      <c r="K136" t="s">
        <v>605</v>
      </c>
      <c r="M136" t="s">
        <v>843</v>
      </c>
      <c r="N136">
        <v>250</v>
      </c>
      <c r="O136">
        <v>620</v>
      </c>
      <c r="P136" s="1">
        <v>2006</v>
      </c>
    </row>
    <row r="137" spans="1:16" x14ac:dyDescent="0.15">
      <c r="A137" t="s">
        <v>6412</v>
      </c>
      <c r="B137" t="s">
        <v>6411</v>
      </c>
      <c r="C137" t="s">
        <v>5253</v>
      </c>
      <c r="D137" t="s">
        <v>2039</v>
      </c>
      <c r="E137">
        <v>1</v>
      </c>
      <c r="F137">
        <v>1930</v>
      </c>
      <c r="G137">
        <v>62</v>
      </c>
      <c r="H137" t="s">
        <v>1626</v>
      </c>
      <c r="K137" t="s">
        <v>734</v>
      </c>
      <c r="L137" t="s">
        <v>6413</v>
      </c>
      <c r="M137" t="s">
        <v>480</v>
      </c>
      <c r="N137">
        <v>80</v>
      </c>
      <c r="O137">
        <v>620</v>
      </c>
      <c r="P137">
        <v>2009</v>
      </c>
    </row>
    <row r="138" spans="1:16" x14ac:dyDescent="0.15">
      <c r="A138" t="s">
        <v>4859</v>
      </c>
      <c r="B138" t="s">
        <v>5055</v>
      </c>
      <c r="C138" t="s">
        <v>1464</v>
      </c>
      <c r="D138" t="s">
        <v>4860</v>
      </c>
      <c r="E138">
        <v>1</v>
      </c>
      <c r="F138">
        <v>1900</v>
      </c>
      <c r="G138">
        <v>44</v>
      </c>
      <c r="H138" t="s">
        <v>314</v>
      </c>
      <c r="K138" t="s">
        <v>734</v>
      </c>
      <c r="M138" t="s">
        <v>480</v>
      </c>
      <c r="N138" t="s">
        <v>373</v>
      </c>
      <c r="O138">
        <v>410</v>
      </c>
      <c r="P138">
        <v>2007</v>
      </c>
    </row>
    <row r="139" spans="1:16" x14ac:dyDescent="0.15">
      <c r="A139" t="s">
        <v>4859</v>
      </c>
      <c r="B139" t="s">
        <v>5457</v>
      </c>
      <c r="C139" t="s">
        <v>1464</v>
      </c>
      <c r="D139" t="s">
        <v>4860</v>
      </c>
      <c r="E139">
        <v>1</v>
      </c>
      <c r="F139">
        <v>1900</v>
      </c>
      <c r="G139">
        <v>42</v>
      </c>
      <c r="H139" t="s">
        <v>314</v>
      </c>
      <c r="K139" t="s">
        <v>5271</v>
      </c>
      <c r="L139" t="s">
        <v>5458</v>
      </c>
      <c r="M139" t="s">
        <v>480</v>
      </c>
      <c r="N139" t="s">
        <v>373</v>
      </c>
      <c r="O139">
        <v>420</v>
      </c>
      <c r="P139">
        <v>2007</v>
      </c>
    </row>
    <row r="140" spans="1:16" x14ac:dyDescent="0.15">
      <c r="A140" t="s">
        <v>414</v>
      </c>
      <c r="B140" t="s">
        <v>5273</v>
      </c>
      <c r="C140" t="s">
        <v>1464</v>
      </c>
      <c r="D140" t="s">
        <v>4860</v>
      </c>
      <c r="E140">
        <v>1</v>
      </c>
      <c r="F140">
        <v>1900</v>
      </c>
      <c r="G140">
        <v>41</v>
      </c>
      <c r="H140" t="s">
        <v>314</v>
      </c>
      <c r="K140" t="s">
        <v>5271</v>
      </c>
      <c r="L140" t="s">
        <v>5456</v>
      </c>
      <c r="M140" t="s">
        <v>480</v>
      </c>
      <c r="N140" t="s">
        <v>373</v>
      </c>
      <c r="O140">
        <v>410</v>
      </c>
      <c r="P140">
        <v>2005</v>
      </c>
    </row>
    <row r="141" spans="1:16" x14ac:dyDescent="0.15">
      <c r="A141" t="s">
        <v>214</v>
      </c>
      <c r="B141" t="s">
        <v>4720</v>
      </c>
      <c r="C141" t="s">
        <v>4525</v>
      </c>
      <c r="D141" t="s">
        <v>3408</v>
      </c>
      <c r="E141">
        <v>2</v>
      </c>
      <c r="F141">
        <v>1960</v>
      </c>
      <c r="G141">
        <v>82</v>
      </c>
      <c r="H141" t="s">
        <v>2576</v>
      </c>
      <c r="K141" t="s">
        <v>605</v>
      </c>
      <c r="L141" t="s">
        <v>4526</v>
      </c>
      <c r="M141" t="s">
        <v>480</v>
      </c>
      <c r="N141" t="s">
        <v>373</v>
      </c>
      <c r="O141">
        <v>720</v>
      </c>
      <c r="P141" s="1">
        <v>2006</v>
      </c>
    </row>
    <row r="142" spans="1:16" x14ac:dyDescent="0.15">
      <c r="A142" t="s">
        <v>5270</v>
      </c>
      <c r="B142" t="s">
        <v>5268</v>
      </c>
      <c r="C142" t="s">
        <v>5269</v>
      </c>
      <c r="D142" t="s">
        <v>2039</v>
      </c>
      <c r="E142">
        <v>1</v>
      </c>
      <c r="F142">
        <v>1930</v>
      </c>
      <c r="G142">
        <v>125</v>
      </c>
      <c r="H142" t="s">
        <v>1626</v>
      </c>
      <c r="K142" t="s">
        <v>5271</v>
      </c>
      <c r="L142" t="s">
        <v>5272</v>
      </c>
      <c r="M142" t="s">
        <v>480</v>
      </c>
      <c r="N142">
        <v>150</v>
      </c>
      <c r="O142">
        <v>1250</v>
      </c>
      <c r="P142">
        <v>2006</v>
      </c>
    </row>
    <row r="143" spans="1:16" x14ac:dyDescent="0.15">
      <c r="A143" t="s">
        <v>3407</v>
      </c>
      <c r="B143" t="s">
        <v>3405</v>
      </c>
      <c r="C143" t="s">
        <v>3406</v>
      </c>
      <c r="D143" t="s">
        <v>3408</v>
      </c>
      <c r="E143">
        <v>1</v>
      </c>
      <c r="F143">
        <v>1960</v>
      </c>
      <c r="G143">
        <v>55</v>
      </c>
      <c r="H143" t="s">
        <v>2576</v>
      </c>
      <c r="K143" t="s">
        <v>1648</v>
      </c>
      <c r="L143" t="s">
        <v>3409</v>
      </c>
      <c r="M143" t="s">
        <v>480</v>
      </c>
      <c r="N143" t="s">
        <v>3404</v>
      </c>
      <c r="O143">
        <v>550</v>
      </c>
      <c r="P143">
        <v>2006</v>
      </c>
    </row>
    <row r="144" spans="1:16" x14ac:dyDescent="0.15">
      <c r="A144" t="s">
        <v>4713</v>
      </c>
      <c r="B144" t="s">
        <v>4308</v>
      </c>
      <c r="C144" t="s">
        <v>4309</v>
      </c>
      <c r="D144" t="s">
        <v>4714</v>
      </c>
      <c r="E144">
        <v>1</v>
      </c>
      <c r="F144">
        <v>1920</v>
      </c>
      <c r="G144">
        <v>125</v>
      </c>
      <c r="H144" t="s">
        <v>314</v>
      </c>
      <c r="K144" t="s">
        <v>4715</v>
      </c>
      <c r="L144" t="s">
        <v>4716</v>
      </c>
      <c r="M144" t="s">
        <v>480</v>
      </c>
      <c r="N144">
        <v>150</v>
      </c>
      <c r="O144">
        <v>1100</v>
      </c>
      <c r="P144">
        <v>2006</v>
      </c>
    </row>
    <row r="145" spans="1:16" x14ac:dyDescent="0.15">
      <c r="A145" t="s">
        <v>157</v>
      </c>
      <c r="B145" t="s">
        <v>5252</v>
      </c>
      <c r="C145" t="s">
        <v>5253</v>
      </c>
      <c r="D145" t="s">
        <v>5067</v>
      </c>
      <c r="E145">
        <v>1</v>
      </c>
      <c r="F145">
        <v>1970</v>
      </c>
      <c r="G145">
        <v>58</v>
      </c>
      <c r="H145" t="s">
        <v>5068</v>
      </c>
      <c r="K145" t="s">
        <v>969</v>
      </c>
      <c r="L145" t="s">
        <v>4870</v>
      </c>
      <c r="M145" t="s">
        <v>480</v>
      </c>
      <c r="N145" t="s">
        <v>373</v>
      </c>
      <c r="O145">
        <v>500</v>
      </c>
      <c r="P145" s="1">
        <v>2006</v>
      </c>
    </row>
    <row r="146" spans="1:16" x14ac:dyDescent="0.15">
      <c r="A146" t="s">
        <v>174</v>
      </c>
      <c r="B146" t="s">
        <v>5845</v>
      </c>
      <c r="C146" t="s">
        <v>5846</v>
      </c>
      <c r="D146" t="s">
        <v>1295</v>
      </c>
      <c r="E146">
        <v>1</v>
      </c>
      <c r="F146">
        <v>1900</v>
      </c>
      <c r="G146">
        <v>95</v>
      </c>
      <c r="H146" t="s">
        <v>4943</v>
      </c>
      <c r="K146" t="s">
        <v>5842</v>
      </c>
      <c r="M146" t="s">
        <v>480</v>
      </c>
      <c r="O146">
        <v>950</v>
      </c>
      <c r="P146">
        <v>2006</v>
      </c>
    </row>
    <row r="147" spans="1:16" x14ac:dyDescent="0.15">
      <c r="A147" t="s">
        <v>3783</v>
      </c>
      <c r="B147" t="s">
        <v>3782</v>
      </c>
      <c r="C147" t="s">
        <v>1464</v>
      </c>
      <c r="D147" t="s">
        <v>3399</v>
      </c>
      <c r="E147">
        <v>2</v>
      </c>
      <c r="F147">
        <v>1960</v>
      </c>
      <c r="G147">
        <v>58</v>
      </c>
      <c r="H147" t="s">
        <v>2576</v>
      </c>
      <c r="K147" t="s">
        <v>3400</v>
      </c>
      <c r="L147" t="s">
        <v>3781</v>
      </c>
      <c r="M147" t="s">
        <v>480</v>
      </c>
      <c r="N147" t="s">
        <v>373</v>
      </c>
      <c r="O147">
        <v>580</v>
      </c>
      <c r="P147">
        <v>2006</v>
      </c>
    </row>
    <row r="148" spans="1:16" x14ac:dyDescent="0.15">
      <c r="A148" t="s">
        <v>376</v>
      </c>
      <c r="B148" t="s">
        <v>5825</v>
      </c>
      <c r="C148" t="s">
        <v>3161</v>
      </c>
      <c r="D148" t="s">
        <v>5826</v>
      </c>
      <c r="E148">
        <v>1</v>
      </c>
      <c r="F148">
        <v>1960</v>
      </c>
      <c r="G148">
        <v>220</v>
      </c>
      <c r="H148" t="s">
        <v>2576</v>
      </c>
      <c r="K148" t="s">
        <v>3244</v>
      </c>
      <c r="L148" t="s">
        <v>6011</v>
      </c>
      <c r="M148" t="s">
        <v>843</v>
      </c>
      <c r="N148">
        <v>750</v>
      </c>
      <c r="O148">
        <v>2300</v>
      </c>
      <c r="P148">
        <v>2009</v>
      </c>
    </row>
    <row r="149" spans="1:16" x14ac:dyDescent="0.15">
      <c r="A149" t="s">
        <v>2443</v>
      </c>
      <c r="B149" t="s">
        <v>2441</v>
      </c>
      <c r="C149" t="s">
        <v>2442</v>
      </c>
      <c r="D149" t="s">
        <v>2444</v>
      </c>
      <c r="E149">
        <v>1</v>
      </c>
      <c r="F149">
        <v>1900</v>
      </c>
      <c r="G149" s="40">
        <v>3.5</v>
      </c>
      <c r="K149" t="s">
        <v>605</v>
      </c>
      <c r="L149" t="s">
        <v>2445</v>
      </c>
      <c r="M149" t="s">
        <v>480</v>
      </c>
      <c r="N149" t="s">
        <v>373</v>
      </c>
      <c r="O149">
        <v>35</v>
      </c>
      <c r="P149">
        <v>2006</v>
      </c>
    </row>
    <row r="150" spans="1:16" x14ac:dyDescent="0.15">
      <c r="A150" t="s">
        <v>5923</v>
      </c>
      <c r="B150" t="s">
        <v>5922</v>
      </c>
      <c r="C150" t="s">
        <v>3233</v>
      </c>
      <c r="D150" t="s">
        <v>3235</v>
      </c>
      <c r="E150">
        <v>1</v>
      </c>
      <c r="F150">
        <v>1900</v>
      </c>
      <c r="G150">
        <v>20</v>
      </c>
      <c r="K150" t="s">
        <v>734</v>
      </c>
      <c r="L150" t="s">
        <v>2730</v>
      </c>
      <c r="M150" t="s">
        <v>480</v>
      </c>
      <c r="N150">
        <v>25</v>
      </c>
      <c r="O150">
        <v>200</v>
      </c>
      <c r="P150">
        <v>2008</v>
      </c>
    </row>
    <row r="151" spans="1:16" x14ac:dyDescent="0.15">
      <c r="A151" t="s">
        <v>170</v>
      </c>
      <c r="B151" t="s">
        <v>5966</v>
      </c>
      <c r="C151" t="s">
        <v>4967</v>
      </c>
      <c r="D151" t="s">
        <v>5964</v>
      </c>
      <c r="F151">
        <v>1950</v>
      </c>
      <c r="G151">
        <v>7</v>
      </c>
      <c r="K151" t="s">
        <v>734</v>
      </c>
      <c r="M151" t="s">
        <v>480</v>
      </c>
      <c r="N151">
        <v>5</v>
      </c>
      <c r="O151">
        <v>70</v>
      </c>
      <c r="P151" s="1">
        <v>2006</v>
      </c>
    </row>
    <row r="152" spans="1:16" x14ac:dyDescent="0.15">
      <c r="A152" t="s">
        <v>3463</v>
      </c>
      <c r="B152" t="s">
        <v>3462</v>
      </c>
      <c r="C152" t="s">
        <v>2442</v>
      </c>
      <c r="D152" t="s">
        <v>3464</v>
      </c>
      <c r="E152">
        <v>1</v>
      </c>
      <c r="F152">
        <v>1970</v>
      </c>
      <c r="G152">
        <v>2</v>
      </c>
      <c r="L152" t="s">
        <v>3465</v>
      </c>
      <c r="M152" t="s">
        <v>480</v>
      </c>
      <c r="O152">
        <v>12</v>
      </c>
    </row>
    <row r="153" spans="1:16" x14ac:dyDescent="0.15">
      <c r="A153" t="s">
        <v>5094</v>
      </c>
      <c r="B153" t="s">
        <v>5092</v>
      </c>
      <c r="C153" t="s">
        <v>5093</v>
      </c>
      <c r="D153" t="s">
        <v>5095</v>
      </c>
      <c r="E153">
        <v>2</v>
      </c>
      <c r="F153">
        <v>1890</v>
      </c>
      <c r="G153">
        <v>7.5</v>
      </c>
      <c r="H153" t="s">
        <v>593</v>
      </c>
      <c r="K153" t="s">
        <v>1156</v>
      </c>
      <c r="L153" t="s">
        <v>5096</v>
      </c>
      <c r="M153" t="s">
        <v>843</v>
      </c>
      <c r="N153">
        <v>40</v>
      </c>
      <c r="O153">
        <v>75</v>
      </c>
      <c r="P153">
        <v>2006</v>
      </c>
    </row>
    <row r="154" spans="1:16" x14ac:dyDescent="0.15">
      <c r="A154" t="s">
        <v>3866</v>
      </c>
      <c r="B154" t="s">
        <v>3864</v>
      </c>
      <c r="C154" t="s">
        <v>3865</v>
      </c>
      <c r="D154" t="s">
        <v>3161</v>
      </c>
      <c r="E154">
        <v>1</v>
      </c>
      <c r="F154">
        <v>1975</v>
      </c>
      <c r="G154">
        <v>6.5</v>
      </c>
      <c r="H154" t="s">
        <v>314</v>
      </c>
      <c r="J154" t="s">
        <v>3867</v>
      </c>
      <c r="K154" t="s">
        <v>588</v>
      </c>
      <c r="M154" t="s">
        <v>480</v>
      </c>
      <c r="O154">
        <v>65</v>
      </c>
    </row>
    <row r="155" spans="1:16" x14ac:dyDescent="0.15">
      <c r="A155" t="s">
        <v>422</v>
      </c>
      <c r="B155" t="s">
        <v>6074</v>
      </c>
      <c r="C155" t="s">
        <v>685</v>
      </c>
      <c r="D155" t="s">
        <v>6073</v>
      </c>
      <c r="E155">
        <v>1</v>
      </c>
      <c r="F155">
        <v>1940</v>
      </c>
      <c r="G155">
        <v>2</v>
      </c>
      <c r="H155" t="s">
        <v>314</v>
      </c>
      <c r="K155" t="s">
        <v>588</v>
      </c>
      <c r="M155" t="s">
        <v>480</v>
      </c>
      <c r="N155" t="s">
        <v>373</v>
      </c>
      <c r="O155">
        <v>20</v>
      </c>
      <c r="P155" s="1">
        <v>2007</v>
      </c>
    </row>
    <row r="156" spans="1:16" x14ac:dyDescent="0.15">
      <c r="A156" t="s">
        <v>421</v>
      </c>
      <c r="B156" t="s">
        <v>6072</v>
      </c>
      <c r="C156" t="s">
        <v>685</v>
      </c>
      <c r="D156" t="s">
        <v>6073</v>
      </c>
      <c r="E156">
        <v>1</v>
      </c>
      <c r="F156">
        <v>1940</v>
      </c>
      <c r="G156">
        <v>3.5</v>
      </c>
      <c r="H156" t="s">
        <v>314</v>
      </c>
      <c r="K156" t="s">
        <v>876</v>
      </c>
      <c r="M156" t="s">
        <v>480</v>
      </c>
      <c r="N156">
        <v>5</v>
      </c>
      <c r="O156">
        <v>35</v>
      </c>
      <c r="P156" s="1">
        <v>2007</v>
      </c>
    </row>
    <row r="157" spans="1:16" x14ac:dyDescent="0.15">
      <c r="A157" t="s">
        <v>458</v>
      </c>
      <c r="B157" t="s">
        <v>3062</v>
      </c>
      <c r="C157" t="s">
        <v>685</v>
      </c>
      <c r="D157" t="s">
        <v>3063</v>
      </c>
      <c r="E157">
        <v>1</v>
      </c>
      <c r="F157">
        <v>1960</v>
      </c>
      <c r="G157">
        <v>4</v>
      </c>
      <c r="H157" t="s">
        <v>314</v>
      </c>
      <c r="M157" t="s">
        <v>843</v>
      </c>
      <c r="N157" t="s">
        <v>373</v>
      </c>
      <c r="O157">
        <v>15</v>
      </c>
      <c r="P157">
        <v>2005</v>
      </c>
    </row>
    <row r="158" spans="1:16" x14ac:dyDescent="0.15">
      <c r="A158" t="s">
        <v>567</v>
      </c>
      <c r="B158" t="s">
        <v>684</v>
      </c>
      <c r="C158" t="s">
        <v>685</v>
      </c>
      <c r="D158" t="s">
        <v>686</v>
      </c>
      <c r="E158">
        <v>1</v>
      </c>
      <c r="F158">
        <v>1960</v>
      </c>
      <c r="G158">
        <v>4</v>
      </c>
      <c r="H158" t="s">
        <v>687</v>
      </c>
      <c r="K158" t="s">
        <v>372</v>
      </c>
      <c r="L158" t="s">
        <v>688</v>
      </c>
      <c r="M158" t="s">
        <v>480</v>
      </c>
      <c r="N158" t="s">
        <v>373</v>
      </c>
      <c r="O158">
        <v>25</v>
      </c>
      <c r="P158">
        <v>1999</v>
      </c>
    </row>
    <row r="159" spans="1:16" x14ac:dyDescent="0.15">
      <c r="A159" t="s">
        <v>183</v>
      </c>
      <c r="B159" t="s">
        <v>4041</v>
      </c>
      <c r="C159" t="s">
        <v>1060</v>
      </c>
      <c r="D159" t="s">
        <v>4042</v>
      </c>
      <c r="E159">
        <v>2</v>
      </c>
      <c r="G159">
        <v>6</v>
      </c>
      <c r="H159" t="s">
        <v>725</v>
      </c>
      <c r="K159" t="s">
        <v>4043</v>
      </c>
      <c r="M159" t="s">
        <v>843</v>
      </c>
      <c r="N159" t="s">
        <v>373</v>
      </c>
      <c r="O159">
        <v>10</v>
      </c>
      <c r="P159">
        <v>2005</v>
      </c>
    </row>
    <row r="160" spans="1:16" x14ac:dyDescent="0.15">
      <c r="A160" t="s">
        <v>2888</v>
      </c>
      <c r="B160" t="s">
        <v>2887</v>
      </c>
      <c r="C160" t="s">
        <v>1060</v>
      </c>
      <c r="D160" t="s">
        <v>2889</v>
      </c>
      <c r="E160">
        <v>3</v>
      </c>
      <c r="F160">
        <v>1970</v>
      </c>
      <c r="G160">
        <v>3.5</v>
      </c>
      <c r="H160" t="s">
        <v>371</v>
      </c>
      <c r="K160" t="s">
        <v>734</v>
      </c>
      <c r="M160" t="s">
        <v>843</v>
      </c>
      <c r="O160">
        <v>35</v>
      </c>
      <c r="P160" s="1">
        <v>2006</v>
      </c>
    </row>
    <row r="161" spans="1:16" x14ac:dyDescent="0.15">
      <c r="A161" t="s">
        <v>145</v>
      </c>
      <c r="B161" t="s">
        <v>2884</v>
      </c>
      <c r="C161" t="s">
        <v>1060</v>
      </c>
      <c r="D161" t="s">
        <v>2885</v>
      </c>
      <c r="E161">
        <v>5</v>
      </c>
      <c r="F161">
        <v>1960</v>
      </c>
      <c r="G161">
        <v>2</v>
      </c>
      <c r="H161" t="s">
        <v>371</v>
      </c>
      <c r="K161" t="s">
        <v>1062</v>
      </c>
      <c r="M161" t="s">
        <v>843</v>
      </c>
      <c r="N161" t="s">
        <v>373</v>
      </c>
      <c r="O161">
        <v>10</v>
      </c>
      <c r="P161">
        <v>2006</v>
      </c>
    </row>
    <row r="162" spans="1:16" x14ac:dyDescent="0.15">
      <c r="A162" t="s">
        <v>146</v>
      </c>
      <c r="B162" t="s">
        <v>2886</v>
      </c>
      <c r="C162" t="s">
        <v>1060</v>
      </c>
      <c r="D162" t="s">
        <v>2885</v>
      </c>
      <c r="E162">
        <v>4</v>
      </c>
      <c r="F162">
        <v>1980</v>
      </c>
      <c r="G162">
        <v>2</v>
      </c>
      <c r="H162" t="s">
        <v>371</v>
      </c>
      <c r="K162" t="s">
        <v>1062</v>
      </c>
      <c r="M162" t="s">
        <v>843</v>
      </c>
      <c r="P162">
        <v>2006</v>
      </c>
    </row>
    <row r="163" spans="1:16" x14ac:dyDescent="0.15">
      <c r="A163" t="s">
        <v>900</v>
      </c>
      <c r="B163" s="40" t="s">
        <v>898</v>
      </c>
      <c r="C163" t="s">
        <v>899</v>
      </c>
      <c r="D163" t="s">
        <v>602</v>
      </c>
      <c r="E163">
        <v>2</v>
      </c>
      <c r="F163">
        <v>1930</v>
      </c>
      <c r="G163">
        <v>3.5</v>
      </c>
      <c r="H163" t="s">
        <v>371</v>
      </c>
      <c r="J163" t="s">
        <v>901</v>
      </c>
      <c r="K163" t="s">
        <v>364</v>
      </c>
      <c r="L163" t="s">
        <v>902</v>
      </c>
      <c r="M163" t="s">
        <v>843</v>
      </c>
      <c r="N163">
        <v>8</v>
      </c>
      <c r="O163">
        <v>35</v>
      </c>
      <c r="P163">
        <v>2005</v>
      </c>
    </row>
    <row r="164" spans="1:16" x14ac:dyDescent="0.15">
      <c r="A164" t="s">
        <v>3674</v>
      </c>
      <c r="B164" t="s">
        <v>3673</v>
      </c>
      <c r="C164" t="s">
        <v>1060</v>
      </c>
      <c r="D164" t="s">
        <v>3675</v>
      </c>
      <c r="E164">
        <v>5</v>
      </c>
      <c r="G164">
        <v>4.5</v>
      </c>
      <c r="H164" t="s">
        <v>725</v>
      </c>
      <c r="K164" t="s">
        <v>1062</v>
      </c>
      <c r="L164" t="s">
        <v>3676</v>
      </c>
      <c r="M164" t="s">
        <v>843</v>
      </c>
      <c r="O164">
        <v>45</v>
      </c>
      <c r="P164" s="1">
        <v>2007</v>
      </c>
    </row>
    <row r="165" spans="1:16" x14ac:dyDescent="0.15">
      <c r="A165" t="s">
        <v>5350</v>
      </c>
      <c r="B165" t="s">
        <v>5164</v>
      </c>
      <c r="C165" t="s">
        <v>5165</v>
      </c>
      <c r="D165" t="s">
        <v>607</v>
      </c>
      <c r="E165">
        <v>1</v>
      </c>
      <c r="F165">
        <v>1960</v>
      </c>
      <c r="G165">
        <v>6.5</v>
      </c>
      <c r="H165" t="s">
        <v>314</v>
      </c>
      <c r="K165" t="s">
        <v>3612</v>
      </c>
      <c r="M165" t="s">
        <v>480</v>
      </c>
      <c r="N165" t="s">
        <v>373</v>
      </c>
      <c r="O165">
        <v>65</v>
      </c>
      <c r="P165" s="1">
        <v>2005</v>
      </c>
    </row>
    <row r="166" spans="1:16" x14ac:dyDescent="0.15">
      <c r="A166" t="s">
        <v>5352</v>
      </c>
      <c r="B166" t="s">
        <v>5351</v>
      </c>
      <c r="C166" t="s">
        <v>5165</v>
      </c>
      <c r="D166" t="s">
        <v>607</v>
      </c>
      <c r="E166">
        <v>1</v>
      </c>
      <c r="F166">
        <v>1960</v>
      </c>
      <c r="G166">
        <v>6</v>
      </c>
      <c r="H166" t="s">
        <v>314</v>
      </c>
      <c r="K166" t="s">
        <v>3612</v>
      </c>
      <c r="M166" t="s">
        <v>480</v>
      </c>
      <c r="N166" t="s">
        <v>373</v>
      </c>
      <c r="O166">
        <v>60</v>
      </c>
      <c r="P166">
        <v>2005</v>
      </c>
    </row>
    <row r="167" spans="1:16" x14ac:dyDescent="0.15">
      <c r="A167" t="s">
        <v>5352</v>
      </c>
      <c r="B167" t="s">
        <v>5535</v>
      </c>
      <c r="C167" t="s">
        <v>5165</v>
      </c>
      <c r="D167" t="s">
        <v>607</v>
      </c>
      <c r="E167">
        <v>1</v>
      </c>
      <c r="F167">
        <v>1960</v>
      </c>
      <c r="G167">
        <v>6</v>
      </c>
      <c r="H167" t="s">
        <v>314</v>
      </c>
      <c r="K167" t="s">
        <v>3612</v>
      </c>
      <c r="M167" t="s">
        <v>480</v>
      </c>
      <c r="N167" t="s">
        <v>373</v>
      </c>
      <c r="O167">
        <v>60</v>
      </c>
      <c r="P167">
        <v>2005</v>
      </c>
    </row>
    <row r="168" spans="1:16" x14ac:dyDescent="0.15">
      <c r="A168" t="s">
        <v>4540</v>
      </c>
      <c r="B168" t="s">
        <v>4539</v>
      </c>
      <c r="C168" t="s">
        <v>1784</v>
      </c>
      <c r="D168" t="s">
        <v>868</v>
      </c>
      <c r="E168">
        <v>1</v>
      </c>
      <c r="F168">
        <v>1960</v>
      </c>
      <c r="G168">
        <v>10</v>
      </c>
      <c r="H168" t="s">
        <v>314</v>
      </c>
      <c r="K168" t="s">
        <v>969</v>
      </c>
      <c r="M168" t="s">
        <v>480</v>
      </c>
      <c r="N168" t="s">
        <v>373</v>
      </c>
      <c r="O168">
        <v>90</v>
      </c>
      <c r="P168">
        <v>2005</v>
      </c>
    </row>
    <row r="169" spans="1:16" x14ac:dyDescent="0.15">
      <c r="A169" t="s">
        <v>3803</v>
      </c>
      <c r="B169" t="s">
        <v>3802</v>
      </c>
      <c r="C169" t="s">
        <v>1784</v>
      </c>
      <c r="D169" t="s">
        <v>2396</v>
      </c>
      <c r="E169">
        <v>1</v>
      </c>
      <c r="F169">
        <v>1960</v>
      </c>
      <c r="G169">
        <v>7</v>
      </c>
      <c r="H169" t="s">
        <v>314</v>
      </c>
      <c r="K169" t="s">
        <v>3804</v>
      </c>
      <c r="M169" t="s">
        <v>480</v>
      </c>
      <c r="N169" t="s">
        <v>373</v>
      </c>
      <c r="O169">
        <v>60</v>
      </c>
      <c r="P169">
        <v>2000</v>
      </c>
    </row>
    <row r="170" spans="1:16" x14ac:dyDescent="0.15">
      <c r="A170" t="s">
        <v>163</v>
      </c>
      <c r="B170" t="s">
        <v>5466</v>
      </c>
      <c r="C170" t="s">
        <v>1784</v>
      </c>
      <c r="D170" t="s">
        <v>607</v>
      </c>
      <c r="E170">
        <v>1</v>
      </c>
      <c r="F170">
        <v>1960</v>
      </c>
      <c r="G170">
        <v>24</v>
      </c>
      <c r="H170" t="s">
        <v>314</v>
      </c>
      <c r="K170" t="s">
        <v>605</v>
      </c>
      <c r="L170" t="s">
        <v>5467</v>
      </c>
      <c r="M170" t="s">
        <v>480</v>
      </c>
      <c r="N170" t="s">
        <v>373</v>
      </c>
      <c r="O170">
        <v>230</v>
      </c>
      <c r="P170" s="1">
        <v>2005</v>
      </c>
    </row>
    <row r="171" spans="1:16" x14ac:dyDescent="0.15">
      <c r="A171" t="s">
        <v>200</v>
      </c>
      <c r="B171" t="s">
        <v>1783</v>
      </c>
      <c r="C171" t="s">
        <v>1784</v>
      </c>
      <c r="D171" t="s">
        <v>1785</v>
      </c>
      <c r="E171">
        <v>1</v>
      </c>
      <c r="F171">
        <v>1950</v>
      </c>
      <c r="G171">
        <v>24</v>
      </c>
      <c r="H171" t="s">
        <v>314</v>
      </c>
      <c r="K171" t="s">
        <v>372</v>
      </c>
      <c r="M171" t="s">
        <v>480</v>
      </c>
      <c r="N171">
        <v>30</v>
      </c>
      <c r="O171">
        <v>170</v>
      </c>
      <c r="P171">
        <v>2005</v>
      </c>
    </row>
    <row r="172" spans="1:16" x14ac:dyDescent="0.15">
      <c r="A172" t="s">
        <v>200</v>
      </c>
      <c r="B172" t="s">
        <v>4538</v>
      </c>
      <c r="C172" t="s">
        <v>1784</v>
      </c>
      <c r="D172" t="s">
        <v>868</v>
      </c>
      <c r="E172">
        <v>1</v>
      </c>
      <c r="F172">
        <v>1960</v>
      </c>
      <c r="G172">
        <v>23</v>
      </c>
      <c r="H172" t="s">
        <v>314</v>
      </c>
      <c r="K172" t="s">
        <v>605</v>
      </c>
      <c r="M172" t="s">
        <v>480</v>
      </c>
      <c r="N172" t="s">
        <v>373</v>
      </c>
      <c r="O172">
        <v>230</v>
      </c>
      <c r="P172">
        <v>2005</v>
      </c>
    </row>
    <row r="173" spans="1:16" x14ac:dyDescent="0.15">
      <c r="A173" t="s">
        <v>534</v>
      </c>
      <c r="B173" t="s">
        <v>4536</v>
      </c>
      <c r="C173" t="s">
        <v>1784</v>
      </c>
      <c r="D173" s="40" t="s">
        <v>868</v>
      </c>
      <c r="E173">
        <v>1</v>
      </c>
      <c r="F173">
        <v>1950</v>
      </c>
      <c r="G173">
        <v>28</v>
      </c>
      <c r="H173" t="s">
        <v>314</v>
      </c>
      <c r="K173" t="s">
        <v>605</v>
      </c>
      <c r="M173" t="s">
        <v>480</v>
      </c>
      <c r="N173" t="s">
        <v>373</v>
      </c>
      <c r="O173">
        <v>280</v>
      </c>
      <c r="P173" s="1">
        <v>2005</v>
      </c>
    </row>
    <row r="174" spans="1:16" x14ac:dyDescent="0.15">
      <c r="A174" t="s">
        <v>217</v>
      </c>
      <c r="B174" t="s">
        <v>3805</v>
      </c>
      <c r="C174" t="s">
        <v>1784</v>
      </c>
      <c r="D174" t="s">
        <v>1295</v>
      </c>
      <c r="E174">
        <v>1</v>
      </c>
      <c r="F174">
        <v>1960</v>
      </c>
      <c r="G174">
        <v>7</v>
      </c>
      <c r="H174" t="s">
        <v>314</v>
      </c>
      <c r="K174" t="s">
        <v>734</v>
      </c>
      <c r="M174" t="s">
        <v>843</v>
      </c>
      <c r="N174" t="s">
        <v>373</v>
      </c>
      <c r="O174">
        <v>60</v>
      </c>
      <c r="P174">
        <v>2007</v>
      </c>
    </row>
    <row r="175" spans="1:16" x14ac:dyDescent="0.15">
      <c r="A175" t="s">
        <v>535</v>
      </c>
      <c r="B175" t="s">
        <v>4537</v>
      </c>
      <c r="C175" t="s">
        <v>1784</v>
      </c>
      <c r="D175" t="s">
        <v>868</v>
      </c>
      <c r="E175">
        <v>1</v>
      </c>
      <c r="F175">
        <v>1950</v>
      </c>
      <c r="G175">
        <v>26</v>
      </c>
      <c r="H175" t="s">
        <v>314</v>
      </c>
      <c r="K175" t="s">
        <v>605</v>
      </c>
      <c r="M175" t="s">
        <v>480</v>
      </c>
      <c r="N175" t="s">
        <v>373</v>
      </c>
      <c r="O175">
        <v>280</v>
      </c>
      <c r="P175">
        <v>2005</v>
      </c>
    </row>
    <row r="176" spans="1:16" x14ac:dyDescent="0.15">
      <c r="A176" t="s">
        <v>209</v>
      </c>
      <c r="B176" t="s">
        <v>4055</v>
      </c>
      <c r="C176" t="s">
        <v>1784</v>
      </c>
      <c r="D176" t="s">
        <v>868</v>
      </c>
      <c r="E176">
        <v>2</v>
      </c>
      <c r="F176">
        <v>1950</v>
      </c>
      <c r="G176">
        <v>52</v>
      </c>
      <c r="H176" t="s">
        <v>314</v>
      </c>
      <c r="K176" t="s">
        <v>605</v>
      </c>
      <c r="M176" t="s">
        <v>480</v>
      </c>
      <c r="N176" t="s">
        <v>373</v>
      </c>
      <c r="O176">
        <v>320</v>
      </c>
      <c r="P176">
        <v>2007</v>
      </c>
    </row>
    <row r="177" spans="1:16" x14ac:dyDescent="0.15">
      <c r="A177" t="s">
        <v>210</v>
      </c>
      <c r="B177" t="s">
        <v>3699</v>
      </c>
      <c r="C177" t="s">
        <v>3698</v>
      </c>
      <c r="D177" t="s">
        <v>750</v>
      </c>
      <c r="E177">
        <v>10</v>
      </c>
      <c r="F177">
        <v>1950</v>
      </c>
      <c r="G177">
        <v>0.5</v>
      </c>
      <c r="H177">
        <v>50</v>
      </c>
      <c r="M177" t="s">
        <v>480</v>
      </c>
      <c r="N177" t="s">
        <v>3700</v>
      </c>
      <c r="O177">
        <v>3</v>
      </c>
      <c r="P177" s="1">
        <v>2007</v>
      </c>
    </row>
    <row r="178" spans="1:16" ht="22.5" x14ac:dyDescent="0.15">
      <c r="A178" t="s">
        <v>166</v>
      </c>
      <c r="B178" t="s">
        <v>5360</v>
      </c>
      <c r="C178" t="s">
        <v>5361</v>
      </c>
      <c r="D178" s="40" t="s">
        <v>609</v>
      </c>
      <c r="E178">
        <v>2</v>
      </c>
      <c r="F178">
        <v>1950</v>
      </c>
      <c r="G178">
        <v>6</v>
      </c>
      <c r="H178" t="s">
        <v>965</v>
      </c>
      <c r="K178" t="s">
        <v>876</v>
      </c>
      <c r="L178" t="s">
        <v>5362</v>
      </c>
      <c r="M178" t="s">
        <v>480</v>
      </c>
      <c r="N178" t="s">
        <v>5363</v>
      </c>
      <c r="O178">
        <v>60</v>
      </c>
      <c r="P178">
        <v>2008</v>
      </c>
    </row>
    <row r="179" spans="1:16" x14ac:dyDescent="0.15">
      <c r="A179" t="s">
        <v>168</v>
      </c>
      <c r="B179" t="s">
        <v>5553</v>
      </c>
      <c r="C179" t="s">
        <v>5554</v>
      </c>
      <c r="D179" t="s">
        <v>609</v>
      </c>
      <c r="E179">
        <v>3</v>
      </c>
      <c r="G179">
        <v>6</v>
      </c>
      <c r="H179" t="s">
        <v>314</v>
      </c>
      <c r="K179" t="s">
        <v>876</v>
      </c>
      <c r="L179" t="s">
        <v>5555</v>
      </c>
      <c r="M179" t="s">
        <v>843</v>
      </c>
      <c r="N179">
        <v>7.5</v>
      </c>
      <c r="O179">
        <v>50</v>
      </c>
      <c r="P179">
        <v>2008</v>
      </c>
    </row>
    <row r="180" spans="1:16" x14ac:dyDescent="0.15">
      <c r="A180" t="s">
        <v>2288</v>
      </c>
      <c r="B180" t="s">
        <v>2287</v>
      </c>
      <c r="C180" t="s">
        <v>544</v>
      </c>
      <c r="D180" t="s">
        <v>2289</v>
      </c>
      <c r="E180">
        <v>1</v>
      </c>
      <c r="F180">
        <v>1960</v>
      </c>
      <c r="G180">
        <v>1</v>
      </c>
      <c r="K180" t="s">
        <v>605</v>
      </c>
      <c r="M180" t="s">
        <v>480</v>
      </c>
      <c r="N180" t="s">
        <v>373</v>
      </c>
      <c r="O180">
        <v>10</v>
      </c>
      <c r="P180">
        <v>2005</v>
      </c>
    </row>
    <row r="181" spans="1:16" x14ac:dyDescent="0.15">
      <c r="A181" t="s">
        <v>457</v>
      </c>
      <c r="B181" t="s">
        <v>3045</v>
      </c>
      <c r="C181" t="s">
        <v>544</v>
      </c>
      <c r="D181" t="s">
        <v>2289</v>
      </c>
      <c r="E181">
        <v>1</v>
      </c>
      <c r="F181">
        <v>1960</v>
      </c>
      <c r="G181">
        <v>2.5</v>
      </c>
      <c r="H181">
        <v>60</v>
      </c>
      <c r="K181" t="s">
        <v>354</v>
      </c>
      <c r="M181" t="s">
        <v>843</v>
      </c>
      <c r="N181" t="s">
        <v>373</v>
      </c>
      <c r="O181">
        <v>25</v>
      </c>
      <c r="P181" s="1">
        <v>2005</v>
      </c>
    </row>
    <row r="182" spans="1:16" x14ac:dyDescent="0.15">
      <c r="A182" t="s">
        <v>545</v>
      </c>
      <c r="B182" t="s">
        <v>543</v>
      </c>
      <c r="C182" t="s">
        <v>544</v>
      </c>
      <c r="D182" t="s">
        <v>602</v>
      </c>
      <c r="E182">
        <v>1</v>
      </c>
      <c r="F182">
        <v>1940</v>
      </c>
      <c r="G182">
        <v>3</v>
      </c>
      <c r="H182" t="s">
        <v>603</v>
      </c>
      <c r="J182" t="s">
        <v>604</v>
      </c>
      <c r="K182" t="s">
        <v>605</v>
      </c>
      <c r="M182" t="s">
        <v>480</v>
      </c>
      <c r="N182" t="s">
        <v>373</v>
      </c>
      <c r="O182">
        <v>30</v>
      </c>
      <c r="P182">
        <v>2004</v>
      </c>
    </row>
    <row r="183" spans="1:16" x14ac:dyDescent="0.15">
      <c r="A183" t="s">
        <v>7050</v>
      </c>
      <c r="B183" t="s">
        <v>7049</v>
      </c>
      <c r="C183" t="s">
        <v>5554</v>
      </c>
      <c r="D183" t="s">
        <v>6419</v>
      </c>
      <c r="E183">
        <v>1</v>
      </c>
      <c r="F183">
        <v>1930</v>
      </c>
      <c r="G183">
        <v>11</v>
      </c>
      <c r="H183" t="s">
        <v>1626</v>
      </c>
      <c r="K183" t="s">
        <v>1252</v>
      </c>
      <c r="L183" t="s">
        <v>6420</v>
      </c>
      <c r="M183" t="s">
        <v>480</v>
      </c>
      <c r="N183">
        <v>5</v>
      </c>
      <c r="O183">
        <v>70</v>
      </c>
      <c r="P183">
        <v>2008</v>
      </c>
    </row>
    <row r="184" spans="1:16" x14ac:dyDescent="0.15">
      <c r="A184" t="s">
        <v>6418</v>
      </c>
      <c r="B184" t="s">
        <v>6417</v>
      </c>
      <c r="C184" t="s">
        <v>5554</v>
      </c>
      <c r="D184" t="s">
        <v>6419</v>
      </c>
      <c r="E184">
        <v>1</v>
      </c>
      <c r="F184">
        <v>1930</v>
      </c>
      <c r="G184">
        <v>11</v>
      </c>
      <c r="H184" t="s">
        <v>1626</v>
      </c>
      <c r="K184" t="s">
        <v>1252</v>
      </c>
      <c r="L184" t="s">
        <v>6420</v>
      </c>
      <c r="M184" t="s">
        <v>480</v>
      </c>
      <c r="N184">
        <v>5</v>
      </c>
      <c r="O184">
        <v>70</v>
      </c>
      <c r="P184" s="1">
        <v>2008</v>
      </c>
    </row>
    <row r="185" spans="1:16" x14ac:dyDescent="0.15">
      <c r="A185" t="s">
        <v>2692</v>
      </c>
      <c r="B185" t="s">
        <v>2876</v>
      </c>
      <c r="C185" t="s">
        <v>544</v>
      </c>
      <c r="D185" t="s">
        <v>2693</v>
      </c>
      <c r="E185">
        <v>9</v>
      </c>
      <c r="F185">
        <v>1960</v>
      </c>
      <c r="G185">
        <v>2</v>
      </c>
      <c r="H185" t="s">
        <v>371</v>
      </c>
      <c r="J185" t="s">
        <v>2176</v>
      </c>
      <c r="K185" t="s">
        <v>847</v>
      </c>
      <c r="M185" t="s">
        <v>843</v>
      </c>
      <c r="N185">
        <v>10</v>
      </c>
      <c r="O185">
        <v>12</v>
      </c>
      <c r="P185">
        <v>2005</v>
      </c>
    </row>
    <row r="186" spans="1:16" x14ac:dyDescent="0.15">
      <c r="A186" t="s">
        <v>3</v>
      </c>
      <c r="B186" t="s">
        <v>6610</v>
      </c>
      <c r="C186" t="s">
        <v>1349</v>
      </c>
      <c r="D186" t="s">
        <v>6616</v>
      </c>
      <c r="E186">
        <v>2</v>
      </c>
      <c r="F186">
        <v>1960</v>
      </c>
      <c r="G186">
        <v>15</v>
      </c>
      <c r="H186" t="s">
        <v>6918</v>
      </c>
      <c r="K186" t="s">
        <v>4708</v>
      </c>
      <c r="M186" t="s">
        <v>843</v>
      </c>
      <c r="O186">
        <v>150</v>
      </c>
      <c r="P186" s="1">
        <v>2010</v>
      </c>
    </row>
    <row r="187" spans="1:16" x14ac:dyDescent="0.15">
      <c r="A187" t="s">
        <v>111</v>
      </c>
      <c r="B187" t="s">
        <v>6008</v>
      </c>
      <c r="C187" t="s">
        <v>1349</v>
      </c>
      <c r="D187" t="s">
        <v>112</v>
      </c>
      <c r="E187">
        <v>4</v>
      </c>
      <c r="F187">
        <v>1950</v>
      </c>
      <c r="G187">
        <v>14</v>
      </c>
      <c r="K187" t="s">
        <v>730</v>
      </c>
      <c r="M187" t="s">
        <v>843</v>
      </c>
      <c r="N187" t="s">
        <v>6009</v>
      </c>
      <c r="O187">
        <v>100</v>
      </c>
      <c r="P187">
        <v>2009</v>
      </c>
    </row>
    <row r="188" spans="1:16" x14ac:dyDescent="0.15">
      <c r="A188" t="s">
        <v>2</v>
      </c>
      <c r="B188" t="s">
        <v>6945</v>
      </c>
      <c r="C188" t="s">
        <v>1349</v>
      </c>
      <c r="D188" t="s">
        <v>6616</v>
      </c>
      <c r="E188">
        <v>4</v>
      </c>
      <c r="F188">
        <v>1960</v>
      </c>
      <c r="G188">
        <v>14</v>
      </c>
      <c r="H188" t="s">
        <v>6617</v>
      </c>
      <c r="K188" t="s">
        <v>6605</v>
      </c>
      <c r="M188" t="s">
        <v>843</v>
      </c>
      <c r="N188">
        <v>19</v>
      </c>
      <c r="O188">
        <v>140</v>
      </c>
      <c r="P188">
        <v>2010</v>
      </c>
    </row>
    <row r="189" spans="1:16" x14ac:dyDescent="0.15">
      <c r="A189" t="s">
        <v>70</v>
      </c>
      <c r="B189" t="s">
        <v>6917</v>
      </c>
      <c r="C189" t="s">
        <v>1349</v>
      </c>
      <c r="D189" t="s">
        <v>1990</v>
      </c>
      <c r="E189">
        <v>6</v>
      </c>
      <c r="F189">
        <v>1960</v>
      </c>
      <c r="G189">
        <v>15</v>
      </c>
      <c r="H189" t="s">
        <v>6918</v>
      </c>
      <c r="J189" t="s">
        <v>6919</v>
      </c>
      <c r="K189" t="s">
        <v>730</v>
      </c>
      <c r="M189" t="s">
        <v>843</v>
      </c>
      <c r="O189">
        <v>150</v>
      </c>
      <c r="P189">
        <v>2009</v>
      </c>
    </row>
    <row r="190" spans="1:16" x14ac:dyDescent="0.15">
      <c r="A190" t="s">
        <v>71</v>
      </c>
      <c r="B190" t="s">
        <v>7057</v>
      </c>
      <c r="C190" t="s">
        <v>1349</v>
      </c>
      <c r="D190" t="s">
        <v>1990</v>
      </c>
      <c r="E190">
        <v>4</v>
      </c>
      <c r="F190">
        <v>1960</v>
      </c>
      <c r="G190">
        <v>15</v>
      </c>
      <c r="H190" t="s">
        <v>6918</v>
      </c>
      <c r="J190" t="s">
        <v>7070</v>
      </c>
      <c r="K190" t="s">
        <v>734</v>
      </c>
      <c r="M190" t="s">
        <v>843</v>
      </c>
      <c r="O190">
        <v>150</v>
      </c>
      <c r="P190">
        <v>2009</v>
      </c>
    </row>
    <row r="191" spans="1:16" x14ac:dyDescent="0.15">
      <c r="A191" t="s">
        <v>72</v>
      </c>
      <c r="B191" t="s">
        <v>7071</v>
      </c>
      <c r="C191" t="s">
        <v>1349</v>
      </c>
      <c r="D191" t="s">
        <v>4714</v>
      </c>
      <c r="E191">
        <v>6</v>
      </c>
      <c r="F191">
        <v>1960</v>
      </c>
      <c r="G191">
        <v>15</v>
      </c>
      <c r="H191" t="s">
        <v>6918</v>
      </c>
      <c r="K191" t="s">
        <v>3400</v>
      </c>
      <c r="M191" t="s">
        <v>843</v>
      </c>
      <c r="O191">
        <v>150</v>
      </c>
      <c r="P191">
        <v>2009</v>
      </c>
    </row>
    <row r="192" spans="1:16" x14ac:dyDescent="0.15">
      <c r="A192" t="s">
        <v>0</v>
      </c>
      <c r="B192" t="s">
        <v>7072</v>
      </c>
      <c r="C192" t="s">
        <v>1349</v>
      </c>
      <c r="D192" t="s">
        <v>7073</v>
      </c>
      <c r="E192">
        <v>4</v>
      </c>
      <c r="F192">
        <v>1960</v>
      </c>
      <c r="G192">
        <v>17</v>
      </c>
      <c r="H192" t="s">
        <v>6918</v>
      </c>
      <c r="K192" t="s">
        <v>730</v>
      </c>
      <c r="M192" t="s">
        <v>843</v>
      </c>
      <c r="N192" t="s">
        <v>6009</v>
      </c>
      <c r="O192">
        <v>170</v>
      </c>
      <c r="P192">
        <v>2009</v>
      </c>
    </row>
    <row r="193" spans="1:16" x14ac:dyDescent="0.15">
      <c r="A193" t="s">
        <v>1577</v>
      </c>
      <c r="B193" t="s">
        <v>1576</v>
      </c>
      <c r="C193" t="s">
        <v>1349</v>
      </c>
      <c r="D193" t="s">
        <v>1578</v>
      </c>
      <c r="E193">
        <v>1</v>
      </c>
      <c r="F193">
        <v>1900</v>
      </c>
      <c r="G193">
        <v>11</v>
      </c>
      <c r="H193" t="s">
        <v>1579</v>
      </c>
      <c r="K193" t="s">
        <v>722</v>
      </c>
      <c r="M193" t="s">
        <v>480</v>
      </c>
      <c r="N193" t="s">
        <v>373</v>
      </c>
      <c r="O193">
        <v>110</v>
      </c>
      <c r="P193" s="3">
        <v>2005</v>
      </c>
    </row>
    <row r="194" spans="1:16" x14ac:dyDescent="0.15">
      <c r="A194" t="s">
        <v>110</v>
      </c>
      <c r="B194" t="s">
        <v>6005</v>
      </c>
      <c r="C194" t="s">
        <v>1349</v>
      </c>
      <c r="D194" t="s">
        <v>6006</v>
      </c>
      <c r="E194">
        <v>1</v>
      </c>
      <c r="F194">
        <v>1850</v>
      </c>
      <c r="G194">
        <v>12</v>
      </c>
      <c r="H194" t="s">
        <v>1573</v>
      </c>
      <c r="K194" t="s">
        <v>6007</v>
      </c>
      <c r="M194" t="s">
        <v>480</v>
      </c>
      <c r="N194">
        <v>15</v>
      </c>
      <c r="O194">
        <v>120</v>
      </c>
      <c r="P194" s="1">
        <v>2009</v>
      </c>
    </row>
    <row r="195" spans="1:16" x14ac:dyDescent="0.15">
      <c r="A195" t="s">
        <v>74</v>
      </c>
      <c r="B195" t="s">
        <v>5723</v>
      </c>
      <c r="C195" t="s">
        <v>1349</v>
      </c>
      <c r="D195" t="s">
        <v>4714</v>
      </c>
      <c r="E195">
        <v>4</v>
      </c>
      <c r="F195">
        <v>1940</v>
      </c>
      <c r="G195">
        <v>12</v>
      </c>
      <c r="K195" t="s">
        <v>5724</v>
      </c>
      <c r="M195" t="s">
        <v>480</v>
      </c>
      <c r="N195" t="s">
        <v>373</v>
      </c>
      <c r="O195">
        <v>120</v>
      </c>
      <c r="P195" s="1">
        <v>2007</v>
      </c>
    </row>
    <row r="196" spans="1:16" x14ac:dyDescent="0.15">
      <c r="A196" t="s">
        <v>380</v>
      </c>
      <c r="B196" t="s">
        <v>6582</v>
      </c>
      <c r="C196" t="s">
        <v>1349</v>
      </c>
      <c r="D196" t="s">
        <v>6583</v>
      </c>
      <c r="E196">
        <v>2</v>
      </c>
      <c r="F196">
        <v>1880</v>
      </c>
      <c r="G196">
        <v>9</v>
      </c>
      <c r="H196" t="s">
        <v>1788</v>
      </c>
      <c r="K196" t="s">
        <v>734</v>
      </c>
      <c r="M196" t="s">
        <v>843</v>
      </c>
      <c r="N196">
        <v>8</v>
      </c>
      <c r="O196">
        <v>90</v>
      </c>
      <c r="P196">
        <v>2009</v>
      </c>
    </row>
    <row r="197" spans="1:16" x14ac:dyDescent="0.15">
      <c r="A197" t="s">
        <v>169</v>
      </c>
      <c r="B197" t="s">
        <v>5980</v>
      </c>
      <c r="C197" t="s">
        <v>1349</v>
      </c>
      <c r="D197" t="s">
        <v>2396</v>
      </c>
      <c r="E197">
        <v>1</v>
      </c>
      <c r="F197">
        <v>1900</v>
      </c>
      <c r="G197">
        <v>7.5</v>
      </c>
      <c r="H197" t="s">
        <v>5981</v>
      </c>
      <c r="K197" t="s">
        <v>722</v>
      </c>
      <c r="M197" t="s">
        <v>480</v>
      </c>
      <c r="N197" t="s">
        <v>373</v>
      </c>
      <c r="O197">
        <v>75</v>
      </c>
      <c r="P197">
        <v>2005</v>
      </c>
    </row>
    <row r="198" spans="1:16" x14ac:dyDescent="0.15">
      <c r="A198" t="s">
        <v>73</v>
      </c>
      <c r="B198" t="s">
        <v>5533</v>
      </c>
      <c r="C198" t="s">
        <v>1349</v>
      </c>
      <c r="D198" t="s">
        <v>1990</v>
      </c>
      <c r="E198">
        <v>2</v>
      </c>
      <c r="F198">
        <v>1948</v>
      </c>
      <c r="G198">
        <v>25</v>
      </c>
      <c r="I198" t="s">
        <v>5534</v>
      </c>
      <c r="J198" t="s">
        <v>5722</v>
      </c>
      <c r="K198" t="s">
        <v>745</v>
      </c>
      <c r="M198" t="s">
        <v>480</v>
      </c>
      <c r="N198" t="s">
        <v>373</v>
      </c>
      <c r="O198">
        <v>250</v>
      </c>
      <c r="P198" s="1">
        <v>2008</v>
      </c>
    </row>
    <row r="199" spans="1:16" ht="22.5" x14ac:dyDescent="0.15">
      <c r="A199" t="s">
        <v>345</v>
      </c>
      <c r="B199" t="s">
        <v>1574</v>
      </c>
      <c r="C199" t="s">
        <v>1349</v>
      </c>
      <c r="D199" t="s">
        <v>1572</v>
      </c>
      <c r="E199">
        <v>4</v>
      </c>
      <c r="F199" s="40" t="s">
        <v>1575</v>
      </c>
      <c r="G199">
        <v>12</v>
      </c>
      <c r="H199" t="s">
        <v>593</v>
      </c>
      <c r="K199" t="s">
        <v>734</v>
      </c>
      <c r="M199" t="s">
        <v>480</v>
      </c>
      <c r="N199" t="s">
        <v>373</v>
      </c>
      <c r="O199">
        <v>120</v>
      </c>
      <c r="P199">
        <v>2005</v>
      </c>
    </row>
    <row r="200" spans="1:16" ht="22.5" x14ac:dyDescent="0.15">
      <c r="A200" t="s">
        <v>344</v>
      </c>
      <c r="B200" t="s">
        <v>1348</v>
      </c>
      <c r="C200" t="s">
        <v>1349</v>
      </c>
      <c r="D200" s="40" t="s">
        <v>1572</v>
      </c>
      <c r="E200">
        <v>2</v>
      </c>
      <c r="F200" t="s">
        <v>593</v>
      </c>
      <c r="G200">
        <v>25</v>
      </c>
      <c r="H200" t="s">
        <v>1573</v>
      </c>
      <c r="K200" t="s">
        <v>734</v>
      </c>
      <c r="M200" t="s">
        <v>856</v>
      </c>
      <c r="N200" t="s">
        <v>373</v>
      </c>
      <c r="O200">
        <v>250</v>
      </c>
      <c r="P200">
        <v>2005</v>
      </c>
    </row>
    <row r="201" spans="1:16" x14ac:dyDescent="0.15">
      <c r="A201" t="s">
        <v>188</v>
      </c>
      <c r="B201" t="s">
        <v>1848</v>
      </c>
      <c r="C201" t="s">
        <v>1849</v>
      </c>
      <c r="D201" t="s">
        <v>1850</v>
      </c>
      <c r="E201">
        <v>1</v>
      </c>
      <c r="F201">
        <v>1980</v>
      </c>
      <c r="G201">
        <v>15</v>
      </c>
      <c r="H201" t="s">
        <v>1851</v>
      </c>
      <c r="K201" t="s">
        <v>734</v>
      </c>
      <c r="M201" t="s">
        <v>843</v>
      </c>
      <c r="N201" t="s">
        <v>373</v>
      </c>
      <c r="O201">
        <v>150</v>
      </c>
      <c r="P201" s="1">
        <v>2008</v>
      </c>
    </row>
    <row r="202" spans="1:16" x14ac:dyDescent="0.15">
      <c r="A202" t="s">
        <v>97</v>
      </c>
      <c r="B202" t="s">
        <v>4201</v>
      </c>
      <c r="C202" t="s">
        <v>4202</v>
      </c>
      <c r="D202" t="s">
        <v>4400</v>
      </c>
      <c r="E202">
        <v>3</v>
      </c>
      <c r="F202">
        <v>1960</v>
      </c>
      <c r="G202">
        <v>9</v>
      </c>
      <c r="H202" t="s">
        <v>4203</v>
      </c>
      <c r="K202" t="s">
        <v>605</v>
      </c>
      <c r="M202" t="s">
        <v>480</v>
      </c>
      <c r="N202" t="s">
        <v>373</v>
      </c>
      <c r="O202">
        <v>90</v>
      </c>
      <c r="P202" s="1">
        <v>2006</v>
      </c>
    </row>
    <row r="203" spans="1:16" x14ac:dyDescent="0.15">
      <c r="A203" t="s">
        <v>263</v>
      </c>
      <c r="B203" t="s">
        <v>1586</v>
      </c>
      <c r="C203" t="s">
        <v>1587</v>
      </c>
      <c r="D203" t="s">
        <v>1588</v>
      </c>
      <c r="E203">
        <v>4</v>
      </c>
      <c r="F203">
        <v>1900</v>
      </c>
      <c r="G203">
        <v>19</v>
      </c>
      <c r="H203" t="s">
        <v>1369</v>
      </c>
      <c r="K203" t="s">
        <v>734</v>
      </c>
      <c r="M203" t="s">
        <v>843</v>
      </c>
      <c r="N203" t="s">
        <v>373</v>
      </c>
      <c r="O203">
        <v>190</v>
      </c>
      <c r="P203">
        <v>2005</v>
      </c>
    </row>
    <row r="204" spans="1:16" x14ac:dyDescent="0.15">
      <c r="A204" t="s">
        <v>536</v>
      </c>
      <c r="B204" t="s">
        <v>4541</v>
      </c>
      <c r="C204" t="s">
        <v>4542</v>
      </c>
      <c r="D204" t="s">
        <v>1572</v>
      </c>
      <c r="E204">
        <v>1</v>
      </c>
      <c r="F204">
        <v>1880</v>
      </c>
      <c r="G204">
        <v>20</v>
      </c>
      <c r="H204" t="s">
        <v>4349</v>
      </c>
      <c r="J204" t="s">
        <v>4350</v>
      </c>
      <c r="K204" t="s">
        <v>734</v>
      </c>
      <c r="M204" t="s">
        <v>843</v>
      </c>
      <c r="N204">
        <v>2</v>
      </c>
      <c r="O204">
        <v>200</v>
      </c>
      <c r="P204">
        <v>2008</v>
      </c>
    </row>
    <row r="205" spans="1:16" x14ac:dyDescent="0.15">
      <c r="A205" t="s">
        <v>10</v>
      </c>
      <c r="B205" t="s">
        <v>6254</v>
      </c>
      <c r="C205" t="s">
        <v>4542</v>
      </c>
      <c r="D205" t="s">
        <v>852</v>
      </c>
      <c r="E205">
        <v>1</v>
      </c>
      <c r="F205">
        <v>1960</v>
      </c>
      <c r="G205">
        <v>13</v>
      </c>
      <c r="H205" t="s">
        <v>558</v>
      </c>
      <c r="K205" t="s">
        <v>734</v>
      </c>
      <c r="M205" t="s">
        <v>480</v>
      </c>
      <c r="N205" t="s">
        <v>373</v>
      </c>
      <c r="O205">
        <v>130</v>
      </c>
      <c r="P205" s="1">
        <v>2008</v>
      </c>
    </row>
    <row r="206" spans="1:16" x14ac:dyDescent="0.15">
      <c r="A206" t="s">
        <v>1</v>
      </c>
      <c r="B206" t="s">
        <v>6943</v>
      </c>
      <c r="C206" t="s">
        <v>6944</v>
      </c>
      <c r="D206" t="s">
        <v>1295</v>
      </c>
      <c r="E206">
        <v>1</v>
      </c>
      <c r="F206">
        <v>1880</v>
      </c>
      <c r="G206">
        <v>20</v>
      </c>
      <c r="H206" t="s">
        <v>4349</v>
      </c>
      <c r="K206" t="s">
        <v>734</v>
      </c>
      <c r="M206" t="s">
        <v>843</v>
      </c>
      <c r="O206">
        <v>200</v>
      </c>
      <c r="P206">
        <v>2010</v>
      </c>
    </row>
    <row r="207" spans="1:16" x14ac:dyDescent="0.15">
      <c r="A207" t="s">
        <v>56</v>
      </c>
      <c r="B207" t="s">
        <v>6794</v>
      </c>
      <c r="C207" t="s">
        <v>1349</v>
      </c>
      <c r="D207" t="s">
        <v>1572</v>
      </c>
      <c r="E207">
        <v>6</v>
      </c>
      <c r="F207">
        <v>1880</v>
      </c>
      <c r="G207">
        <v>32</v>
      </c>
      <c r="H207" t="s">
        <v>6440</v>
      </c>
      <c r="K207" t="s">
        <v>734</v>
      </c>
      <c r="L207" t="s">
        <v>6795</v>
      </c>
      <c r="M207" t="s">
        <v>843</v>
      </c>
      <c r="N207">
        <v>260</v>
      </c>
      <c r="O207">
        <v>320</v>
      </c>
      <c r="P207" s="1">
        <v>2010</v>
      </c>
    </row>
    <row r="208" spans="1:16" x14ac:dyDescent="0.15">
      <c r="A208" t="s">
        <v>208</v>
      </c>
      <c r="B208" t="s">
        <v>4620</v>
      </c>
      <c r="C208" t="s">
        <v>4621</v>
      </c>
      <c r="D208" t="s">
        <v>4622</v>
      </c>
      <c r="E208">
        <v>1</v>
      </c>
      <c r="F208">
        <v>1960</v>
      </c>
      <c r="G208">
        <v>7</v>
      </c>
      <c r="H208" t="s">
        <v>1595</v>
      </c>
      <c r="K208" t="s">
        <v>734</v>
      </c>
      <c r="M208" t="s">
        <v>480</v>
      </c>
      <c r="N208" t="s">
        <v>373</v>
      </c>
      <c r="O208">
        <v>70</v>
      </c>
      <c r="P208">
        <v>2005</v>
      </c>
    </row>
    <row r="209" spans="1:16" x14ac:dyDescent="0.15">
      <c r="A209" t="s">
        <v>6771</v>
      </c>
      <c r="B209" t="s">
        <v>6604</v>
      </c>
      <c r="C209" t="s">
        <v>4621</v>
      </c>
      <c r="D209" t="s">
        <v>4622</v>
      </c>
      <c r="E209">
        <v>1</v>
      </c>
      <c r="F209">
        <v>1960</v>
      </c>
      <c r="G209">
        <v>7</v>
      </c>
      <c r="H209" t="s">
        <v>1595</v>
      </c>
      <c r="K209" t="s">
        <v>734</v>
      </c>
      <c r="M209" t="s">
        <v>480</v>
      </c>
      <c r="N209" t="s">
        <v>373</v>
      </c>
      <c r="O209">
        <v>70</v>
      </c>
      <c r="P209">
        <v>2005</v>
      </c>
    </row>
    <row r="210" spans="1:16" x14ac:dyDescent="0.15">
      <c r="A210" t="s">
        <v>6603</v>
      </c>
      <c r="B210" t="s">
        <v>7032</v>
      </c>
      <c r="C210" t="s">
        <v>4621</v>
      </c>
      <c r="D210" t="s">
        <v>4622</v>
      </c>
      <c r="E210">
        <v>1</v>
      </c>
      <c r="F210">
        <v>1960</v>
      </c>
      <c r="G210">
        <v>7</v>
      </c>
      <c r="H210" t="s">
        <v>1595</v>
      </c>
      <c r="K210" t="s">
        <v>354</v>
      </c>
      <c r="M210" t="s">
        <v>480</v>
      </c>
      <c r="N210" t="s">
        <v>373</v>
      </c>
      <c r="O210">
        <v>70</v>
      </c>
      <c r="P210">
        <v>2005</v>
      </c>
    </row>
    <row r="211" spans="1:16" x14ac:dyDescent="0.15">
      <c r="A211" t="s">
        <v>52</v>
      </c>
      <c r="B211" t="s">
        <v>6766</v>
      </c>
      <c r="C211" t="s">
        <v>1349</v>
      </c>
      <c r="D211" t="s">
        <v>1990</v>
      </c>
      <c r="E211">
        <v>1</v>
      </c>
      <c r="F211" t="s">
        <v>593</v>
      </c>
      <c r="G211">
        <v>28</v>
      </c>
      <c r="H211" t="s">
        <v>6767</v>
      </c>
      <c r="K211" t="s">
        <v>6768</v>
      </c>
      <c r="M211" t="s">
        <v>480</v>
      </c>
      <c r="N211">
        <v>20</v>
      </c>
      <c r="O211">
        <v>280</v>
      </c>
      <c r="P211">
        <v>2005</v>
      </c>
    </row>
    <row r="212" spans="1:16" x14ac:dyDescent="0.15">
      <c r="A212" t="s">
        <v>53</v>
      </c>
      <c r="B212" t="s">
        <v>6769</v>
      </c>
      <c r="C212" t="s">
        <v>1349</v>
      </c>
      <c r="D212" t="s">
        <v>6770</v>
      </c>
      <c r="E212">
        <v>2</v>
      </c>
      <c r="F212">
        <v>1960</v>
      </c>
      <c r="G212">
        <v>14</v>
      </c>
      <c r="H212" t="s">
        <v>4879</v>
      </c>
      <c r="J212" t="s">
        <v>6601</v>
      </c>
      <c r="K212" t="s">
        <v>372</v>
      </c>
      <c r="M212" t="s">
        <v>843</v>
      </c>
      <c r="N212">
        <v>8</v>
      </c>
      <c r="O212">
        <v>140</v>
      </c>
      <c r="P212" s="1">
        <v>2009</v>
      </c>
    </row>
    <row r="213" spans="1:16" x14ac:dyDescent="0.15">
      <c r="A213" t="s">
        <v>207</v>
      </c>
      <c r="B213" t="s">
        <v>4417</v>
      </c>
      <c r="C213" t="s">
        <v>1349</v>
      </c>
      <c r="D213" t="s">
        <v>4617</v>
      </c>
      <c r="E213">
        <v>4</v>
      </c>
      <c r="F213">
        <v>1980</v>
      </c>
      <c r="G213">
        <v>19</v>
      </c>
      <c r="H213" t="s">
        <v>1865</v>
      </c>
      <c r="J213" t="s">
        <v>1642</v>
      </c>
      <c r="K213" t="s">
        <v>372</v>
      </c>
      <c r="M213" t="s">
        <v>843</v>
      </c>
      <c r="N213" t="s">
        <v>373</v>
      </c>
      <c r="O213">
        <v>190</v>
      </c>
      <c r="P213" s="1">
        <v>2006</v>
      </c>
    </row>
    <row r="214" spans="1:16" x14ac:dyDescent="0.15">
      <c r="A214" t="s">
        <v>69</v>
      </c>
      <c r="B214" t="s">
        <v>6912</v>
      </c>
      <c r="C214" t="s">
        <v>6913</v>
      </c>
      <c r="D214" t="s">
        <v>6655</v>
      </c>
      <c r="E214">
        <v>3</v>
      </c>
      <c r="F214">
        <v>1927</v>
      </c>
      <c r="G214">
        <v>29</v>
      </c>
      <c r="H214" t="s">
        <v>2497</v>
      </c>
      <c r="I214" t="s">
        <v>6914</v>
      </c>
      <c r="J214" t="s">
        <v>4412</v>
      </c>
      <c r="K214" t="s">
        <v>6915</v>
      </c>
      <c r="M214" t="s">
        <v>843</v>
      </c>
      <c r="O214">
        <v>299</v>
      </c>
      <c r="P214">
        <v>2009</v>
      </c>
    </row>
    <row r="215" spans="1:16" x14ac:dyDescent="0.15">
      <c r="A215" t="s">
        <v>346</v>
      </c>
      <c r="B215" t="s">
        <v>1580</v>
      </c>
      <c r="C215" t="s">
        <v>1349</v>
      </c>
      <c r="D215" t="s">
        <v>1581</v>
      </c>
      <c r="E215">
        <v>1</v>
      </c>
      <c r="F215">
        <v>1900</v>
      </c>
      <c r="G215">
        <v>6</v>
      </c>
      <c r="H215" t="s">
        <v>841</v>
      </c>
      <c r="K215" t="s">
        <v>734</v>
      </c>
      <c r="M215" t="s">
        <v>843</v>
      </c>
      <c r="N215" t="s">
        <v>373</v>
      </c>
      <c r="O215">
        <v>60</v>
      </c>
      <c r="P215">
        <v>2005</v>
      </c>
    </row>
    <row r="216" spans="1:16" x14ac:dyDescent="0.15">
      <c r="A216" t="s">
        <v>114</v>
      </c>
      <c r="B216" t="s">
        <v>6581</v>
      </c>
      <c r="C216" t="s">
        <v>1349</v>
      </c>
      <c r="D216" t="s">
        <v>1993</v>
      </c>
      <c r="E216">
        <v>1</v>
      </c>
      <c r="F216">
        <v>1960</v>
      </c>
      <c r="G216">
        <v>12</v>
      </c>
      <c r="H216" t="s">
        <v>314</v>
      </c>
      <c r="K216" t="s">
        <v>372</v>
      </c>
      <c r="M216" t="s">
        <v>480</v>
      </c>
      <c r="N216" t="s">
        <v>6009</v>
      </c>
      <c r="O216">
        <v>120</v>
      </c>
      <c r="P216">
        <v>2006</v>
      </c>
    </row>
    <row r="217" spans="1:16" x14ac:dyDescent="0.15">
      <c r="A217" t="s">
        <v>1992</v>
      </c>
      <c r="B217" t="s">
        <v>1799</v>
      </c>
      <c r="C217" t="s">
        <v>1349</v>
      </c>
      <c r="D217" t="s">
        <v>1993</v>
      </c>
      <c r="E217">
        <v>2</v>
      </c>
      <c r="F217">
        <v>1960</v>
      </c>
      <c r="G217">
        <v>15</v>
      </c>
      <c r="H217" t="s">
        <v>314</v>
      </c>
      <c r="K217" t="s">
        <v>734</v>
      </c>
      <c r="M217" t="s">
        <v>480</v>
      </c>
      <c r="N217" t="s">
        <v>373</v>
      </c>
      <c r="O217">
        <v>150</v>
      </c>
      <c r="P217">
        <v>2005</v>
      </c>
    </row>
    <row r="218" spans="1:16" x14ac:dyDescent="0.15">
      <c r="A218" t="s">
        <v>205</v>
      </c>
      <c r="B218" t="s">
        <v>4207</v>
      </c>
      <c r="C218" t="s">
        <v>1349</v>
      </c>
      <c r="D218" t="s">
        <v>1993</v>
      </c>
      <c r="E218">
        <v>7</v>
      </c>
      <c r="F218">
        <v>1960</v>
      </c>
      <c r="G218">
        <v>17</v>
      </c>
      <c r="H218" t="s">
        <v>314</v>
      </c>
      <c r="K218" t="s">
        <v>372</v>
      </c>
      <c r="M218" t="s">
        <v>480</v>
      </c>
      <c r="N218" t="s">
        <v>373</v>
      </c>
      <c r="O218">
        <v>170</v>
      </c>
      <c r="P218">
        <v>2006</v>
      </c>
    </row>
    <row r="219" spans="1:16" x14ac:dyDescent="0.15">
      <c r="A219" t="s">
        <v>204</v>
      </c>
      <c r="B219" t="s">
        <v>4206</v>
      </c>
      <c r="C219" t="s">
        <v>1349</v>
      </c>
      <c r="D219" t="s">
        <v>1993</v>
      </c>
      <c r="E219">
        <v>1</v>
      </c>
      <c r="F219">
        <v>1960</v>
      </c>
      <c r="G219">
        <v>16</v>
      </c>
      <c r="H219" t="s">
        <v>314</v>
      </c>
      <c r="K219" t="s">
        <v>605</v>
      </c>
      <c r="M219" t="s">
        <v>480</v>
      </c>
      <c r="N219" t="s">
        <v>373</v>
      </c>
      <c r="O219">
        <v>120</v>
      </c>
      <c r="P219">
        <v>2006</v>
      </c>
    </row>
    <row r="220" spans="1:16" x14ac:dyDescent="0.15">
      <c r="A220" t="s">
        <v>204</v>
      </c>
      <c r="B220" t="s">
        <v>5987</v>
      </c>
      <c r="C220" t="s">
        <v>1349</v>
      </c>
      <c r="D220" t="s">
        <v>1993</v>
      </c>
      <c r="E220">
        <v>1</v>
      </c>
      <c r="F220">
        <v>1960</v>
      </c>
      <c r="G220">
        <v>12</v>
      </c>
      <c r="H220" t="s">
        <v>314</v>
      </c>
      <c r="K220" t="s">
        <v>605</v>
      </c>
      <c r="M220" t="s">
        <v>480</v>
      </c>
      <c r="N220" t="s">
        <v>373</v>
      </c>
      <c r="O220">
        <v>120</v>
      </c>
      <c r="P220" s="1">
        <v>2006</v>
      </c>
    </row>
    <row r="221" spans="1:16" x14ac:dyDescent="0.15">
      <c r="A221" t="s">
        <v>161</v>
      </c>
      <c r="B221" t="s">
        <v>5459</v>
      </c>
      <c r="C221" t="s">
        <v>5460</v>
      </c>
      <c r="D221" t="s">
        <v>5461</v>
      </c>
      <c r="E221">
        <v>4</v>
      </c>
      <c r="F221">
        <v>1962</v>
      </c>
      <c r="G221">
        <v>19</v>
      </c>
      <c r="H221">
        <v>60</v>
      </c>
      <c r="I221" t="s">
        <v>5462</v>
      </c>
      <c r="J221" t="s">
        <v>5463</v>
      </c>
      <c r="K221" t="s">
        <v>5464</v>
      </c>
      <c r="M221" t="s">
        <v>843</v>
      </c>
      <c r="N221">
        <v>200</v>
      </c>
      <c r="O221">
        <v>190</v>
      </c>
      <c r="P221" s="1">
        <v>2006</v>
      </c>
    </row>
    <row r="222" spans="1:16" x14ac:dyDescent="0.15">
      <c r="A222" t="s">
        <v>162</v>
      </c>
      <c r="B222" t="s">
        <v>5465</v>
      </c>
      <c r="C222" t="s">
        <v>1371</v>
      </c>
      <c r="D222" t="s">
        <v>5461</v>
      </c>
      <c r="E222">
        <v>1</v>
      </c>
      <c r="F222">
        <v>1960</v>
      </c>
      <c r="G222">
        <v>19</v>
      </c>
      <c r="H222">
        <v>60</v>
      </c>
      <c r="J222" t="s">
        <v>5463</v>
      </c>
      <c r="K222" t="s">
        <v>605</v>
      </c>
      <c r="M222" t="s">
        <v>843</v>
      </c>
      <c r="N222">
        <v>50</v>
      </c>
      <c r="O222">
        <v>190</v>
      </c>
      <c r="P222" s="1">
        <v>2006</v>
      </c>
    </row>
    <row r="223" spans="1:16" x14ac:dyDescent="0.15">
      <c r="A223" t="s">
        <v>206</v>
      </c>
      <c r="B223" t="s">
        <v>4416</v>
      </c>
      <c r="C223" t="s">
        <v>1371</v>
      </c>
      <c r="D223" t="s">
        <v>868</v>
      </c>
      <c r="E223">
        <v>4</v>
      </c>
      <c r="F223">
        <v>1980</v>
      </c>
      <c r="G223">
        <v>9</v>
      </c>
      <c r="K223" t="s">
        <v>722</v>
      </c>
      <c r="M223" t="s">
        <v>843</v>
      </c>
      <c r="N223" t="s">
        <v>373</v>
      </c>
      <c r="O223">
        <v>90</v>
      </c>
      <c r="P223">
        <v>2006</v>
      </c>
    </row>
    <row r="224" spans="1:16" x14ac:dyDescent="0.15">
      <c r="A224" t="s">
        <v>203</v>
      </c>
      <c r="B224" t="s">
        <v>4204</v>
      </c>
      <c r="C224" t="s">
        <v>1349</v>
      </c>
      <c r="D224" t="s">
        <v>4205</v>
      </c>
      <c r="E224">
        <v>4</v>
      </c>
      <c r="F224">
        <v>1960</v>
      </c>
      <c r="G224">
        <v>16</v>
      </c>
      <c r="H224" t="s">
        <v>314</v>
      </c>
      <c r="J224" t="s">
        <v>2383</v>
      </c>
      <c r="K224" t="s">
        <v>969</v>
      </c>
      <c r="M224" t="s">
        <v>480</v>
      </c>
      <c r="N224" t="s">
        <v>373</v>
      </c>
      <c r="O224">
        <v>130</v>
      </c>
      <c r="P224">
        <v>2006</v>
      </c>
    </row>
    <row r="225" spans="1:16" ht="33.75" x14ac:dyDescent="0.15">
      <c r="A225" t="s">
        <v>211</v>
      </c>
      <c r="B225" t="s">
        <v>4303</v>
      </c>
      <c r="C225" t="s">
        <v>1349</v>
      </c>
      <c r="D225" t="s">
        <v>4205</v>
      </c>
      <c r="E225">
        <v>2</v>
      </c>
      <c r="F225">
        <v>1960</v>
      </c>
      <c r="G225">
        <v>13</v>
      </c>
      <c r="H225" s="40" t="s">
        <v>314</v>
      </c>
      <c r="K225" t="s">
        <v>969</v>
      </c>
      <c r="M225" t="s">
        <v>480</v>
      </c>
      <c r="N225" t="s">
        <v>373</v>
      </c>
      <c r="O225">
        <v>110</v>
      </c>
      <c r="P225">
        <v>2006</v>
      </c>
    </row>
    <row r="226" spans="1:16" ht="33.75" x14ac:dyDescent="0.15">
      <c r="A226" t="s">
        <v>75</v>
      </c>
      <c r="B226" t="s">
        <v>5725</v>
      </c>
      <c r="C226" t="s">
        <v>1349</v>
      </c>
      <c r="D226" s="40" t="s">
        <v>1797</v>
      </c>
      <c r="E226">
        <v>3</v>
      </c>
      <c r="F226">
        <v>1960</v>
      </c>
      <c r="G226">
        <v>11</v>
      </c>
      <c r="H226" t="s">
        <v>4879</v>
      </c>
      <c r="K226" t="s">
        <v>734</v>
      </c>
      <c r="M226" t="s">
        <v>480</v>
      </c>
      <c r="N226" t="s">
        <v>373</v>
      </c>
      <c r="O226">
        <v>75</v>
      </c>
      <c r="P226">
        <v>2008</v>
      </c>
    </row>
    <row r="227" spans="1:16" x14ac:dyDescent="0.15">
      <c r="A227" t="s">
        <v>212</v>
      </c>
      <c r="B227" t="s">
        <v>4504</v>
      </c>
      <c r="C227" t="s">
        <v>1349</v>
      </c>
      <c r="D227" t="s">
        <v>4205</v>
      </c>
      <c r="E227">
        <v>1</v>
      </c>
      <c r="F227">
        <v>1960</v>
      </c>
      <c r="G227">
        <v>13</v>
      </c>
      <c r="H227" t="s">
        <v>314</v>
      </c>
      <c r="J227" t="s">
        <v>2383</v>
      </c>
      <c r="K227" t="s">
        <v>605</v>
      </c>
      <c r="M227" t="s">
        <v>480</v>
      </c>
      <c r="N227" t="s">
        <v>373</v>
      </c>
      <c r="O227">
        <v>130</v>
      </c>
      <c r="P227">
        <v>2006</v>
      </c>
    </row>
    <row r="228" spans="1:16" x14ac:dyDescent="0.15">
      <c r="A228" t="s">
        <v>212</v>
      </c>
      <c r="B228" t="s">
        <v>4503</v>
      </c>
      <c r="C228" t="s">
        <v>1349</v>
      </c>
      <c r="D228" t="s">
        <v>4205</v>
      </c>
      <c r="E228">
        <v>1</v>
      </c>
      <c r="F228">
        <v>1960</v>
      </c>
      <c r="G228">
        <v>13</v>
      </c>
      <c r="H228" t="s">
        <v>314</v>
      </c>
      <c r="K228" t="s">
        <v>605</v>
      </c>
      <c r="M228" t="s">
        <v>480</v>
      </c>
      <c r="N228" t="s">
        <v>373</v>
      </c>
      <c r="O228">
        <v>130</v>
      </c>
      <c r="P228" s="1">
        <v>2006</v>
      </c>
    </row>
    <row r="229" spans="1:16" x14ac:dyDescent="0.15">
      <c r="A229" t="s">
        <v>4411</v>
      </c>
      <c r="B229" t="s">
        <v>4208</v>
      </c>
      <c r="C229" t="s">
        <v>1349</v>
      </c>
      <c r="D229" t="s">
        <v>2039</v>
      </c>
      <c r="E229">
        <v>11</v>
      </c>
      <c r="F229">
        <v>1950</v>
      </c>
      <c r="G229">
        <v>9</v>
      </c>
      <c r="H229" t="s">
        <v>314</v>
      </c>
      <c r="J229" t="s">
        <v>4412</v>
      </c>
      <c r="K229" t="s">
        <v>734</v>
      </c>
      <c r="M229" t="s">
        <v>843</v>
      </c>
      <c r="N229" t="s">
        <v>373</v>
      </c>
      <c r="O229">
        <v>90</v>
      </c>
      <c r="P229">
        <v>2006</v>
      </c>
    </row>
    <row r="230" spans="1:16" x14ac:dyDescent="0.15">
      <c r="A230" t="s">
        <v>6319</v>
      </c>
      <c r="B230" t="s">
        <v>6318</v>
      </c>
      <c r="C230" t="s">
        <v>1583</v>
      </c>
      <c r="D230" t="s">
        <v>1295</v>
      </c>
      <c r="E230">
        <v>3</v>
      </c>
      <c r="F230">
        <v>1920</v>
      </c>
      <c r="G230">
        <v>16</v>
      </c>
      <c r="H230" t="s">
        <v>6320</v>
      </c>
      <c r="I230" t="s">
        <v>6321</v>
      </c>
      <c r="K230" t="s">
        <v>734</v>
      </c>
      <c r="M230" t="s">
        <v>480</v>
      </c>
      <c r="N230">
        <v>45</v>
      </c>
      <c r="O230">
        <v>160</v>
      </c>
      <c r="P230">
        <v>2007</v>
      </c>
    </row>
    <row r="231" spans="1:16" x14ac:dyDescent="0.15">
      <c r="A231" t="s">
        <v>6802</v>
      </c>
      <c r="B231" t="s">
        <v>6801</v>
      </c>
      <c r="C231" t="s">
        <v>1349</v>
      </c>
      <c r="D231" t="s">
        <v>4415</v>
      </c>
      <c r="E231">
        <v>9</v>
      </c>
      <c r="F231">
        <v>1930</v>
      </c>
      <c r="G231">
        <v>9</v>
      </c>
      <c r="H231" t="s">
        <v>314</v>
      </c>
      <c r="K231" t="s">
        <v>734</v>
      </c>
      <c r="M231" t="s">
        <v>480</v>
      </c>
      <c r="N231">
        <v>10</v>
      </c>
      <c r="O231">
        <v>90</v>
      </c>
      <c r="P231" s="1">
        <v>2006</v>
      </c>
    </row>
    <row r="232" spans="1:16" x14ac:dyDescent="0.15">
      <c r="A232" t="s">
        <v>4414</v>
      </c>
      <c r="B232" t="s">
        <v>4413</v>
      </c>
      <c r="C232" t="s">
        <v>1349</v>
      </c>
      <c r="D232" t="s">
        <v>4415</v>
      </c>
      <c r="E232">
        <v>4</v>
      </c>
      <c r="F232">
        <v>1940</v>
      </c>
      <c r="G232">
        <v>9</v>
      </c>
      <c r="H232" t="s">
        <v>314</v>
      </c>
      <c r="K232" t="s">
        <v>734</v>
      </c>
      <c r="M232" t="s">
        <v>480</v>
      </c>
      <c r="N232">
        <v>10</v>
      </c>
      <c r="O232">
        <v>90</v>
      </c>
      <c r="P232" s="1">
        <v>2006</v>
      </c>
    </row>
    <row r="233" spans="1:16" x14ac:dyDescent="0.15">
      <c r="A233" t="s">
        <v>4199</v>
      </c>
      <c r="B233" t="s">
        <v>4198</v>
      </c>
      <c r="C233" t="s">
        <v>1583</v>
      </c>
      <c r="D233" t="s">
        <v>4200</v>
      </c>
      <c r="E233">
        <v>15</v>
      </c>
      <c r="F233">
        <v>1910</v>
      </c>
      <c r="G233">
        <v>21</v>
      </c>
      <c r="H233" t="s">
        <v>371</v>
      </c>
      <c r="K233" t="s">
        <v>2587</v>
      </c>
      <c r="M233" t="s">
        <v>480</v>
      </c>
      <c r="O233">
        <v>210</v>
      </c>
      <c r="P233" s="1">
        <v>2006</v>
      </c>
    </row>
    <row r="234" spans="1:16" x14ac:dyDescent="0.15">
      <c r="A234" t="s">
        <v>3807</v>
      </c>
      <c r="B234" t="s">
        <v>3616</v>
      </c>
      <c r="C234" t="s">
        <v>1583</v>
      </c>
      <c r="D234" t="s">
        <v>3808</v>
      </c>
      <c r="E234">
        <v>30</v>
      </c>
      <c r="F234">
        <v>1960</v>
      </c>
      <c r="G234">
        <v>18</v>
      </c>
      <c r="H234" t="s">
        <v>371</v>
      </c>
      <c r="K234" t="s">
        <v>3997</v>
      </c>
      <c r="M234" t="s">
        <v>843</v>
      </c>
      <c r="N234" t="s">
        <v>373</v>
      </c>
      <c r="O234">
        <v>180</v>
      </c>
      <c r="P234">
        <v>2006</v>
      </c>
    </row>
    <row r="235" spans="1:16" x14ac:dyDescent="0.15">
      <c r="A235" t="s">
        <v>3999</v>
      </c>
      <c r="B235" t="s">
        <v>3998</v>
      </c>
      <c r="C235" t="s">
        <v>1583</v>
      </c>
      <c r="D235" t="s">
        <v>1295</v>
      </c>
      <c r="E235">
        <v>16</v>
      </c>
      <c r="F235">
        <v>1890</v>
      </c>
      <c r="G235">
        <v>16</v>
      </c>
      <c r="H235" t="s">
        <v>4000</v>
      </c>
      <c r="K235" t="s">
        <v>2587</v>
      </c>
      <c r="M235" t="s">
        <v>480</v>
      </c>
      <c r="O235">
        <v>160</v>
      </c>
      <c r="P235">
        <v>2006</v>
      </c>
    </row>
    <row r="236" spans="1:16" x14ac:dyDescent="0.15">
      <c r="A236" t="s">
        <v>1372</v>
      </c>
      <c r="B236" t="s">
        <v>1370</v>
      </c>
      <c r="C236" t="s">
        <v>1371</v>
      </c>
      <c r="D236" t="s">
        <v>607</v>
      </c>
      <c r="E236">
        <v>4</v>
      </c>
      <c r="F236">
        <v>1980</v>
      </c>
      <c r="G236">
        <v>9</v>
      </c>
      <c r="H236" t="s">
        <v>1595</v>
      </c>
      <c r="K236" t="s">
        <v>722</v>
      </c>
      <c r="M236" t="s">
        <v>843</v>
      </c>
      <c r="N236" t="s">
        <v>373</v>
      </c>
      <c r="O236">
        <v>90</v>
      </c>
      <c r="P236">
        <v>2005</v>
      </c>
    </row>
    <row r="237" spans="1:16" x14ac:dyDescent="0.15">
      <c r="A237" t="s">
        <v>1999</v>
      </c>
      <c r="B237" t="s">
        <v>1997</v>
      </c>
      <c r="C237" t="s">
        <v>1349</v>
      </c>
      <c r="D237" t="s">
        <v>2186</v>
      </c>
      <c r="E237">
        <v>2</v>
      </c>
      <c r="F237">
        <v>1980</v>
      </c>
      <c r="G237">
        <v>9</v>
      </c>
      <c r="H237" t="s">
        <v>2578</v>
      </c>
      <c r="K237" t="s">
        <v>653</v>
      </c>
      <c r="M237" t="s">
        <v>480</v>
      </c>
      <c r="N237" t="s">
        <v>741</v>
      </c>
      <c r="O237">
        <v>90</v>
      </c>
      <c r="P237">
        <v>2007</v>
      </c>
    </row>
    <row r="238" spans="1:16" x14ac:dyDescent="0.15">
      <c r="A238" t="s">
        <v>6669</v>
      </c>
      <c r="B238" t="s">
        <v>6668</v>
      </c>
      <c r="C238" t="s">
        <v>1349</v>
      </c>
      <c r="D238" t="s">
        <v>4878</v>
      </c>
      <c r="E238">
        <v>2</v>
      </c>
      <c r="F238">
        <v>1960</v>
      </c>
      <c r="G238">
        <v>12</v>
      </c>
      <c r="H238" t="s">
        <v>4879</v>
      </c>
      <c r="K238" t="s">
        <v>605</v>
      </c>
      <c r="M238" t="s">
        <v>843</v>
      </c>
      <c r="N238">
        <v>16</v>
      </c>
      <c r="O238">
        <v>120</v>
      </c>
      <c r="P238" s="1">
        <v>2009</v>
      </c>
    </row>
    <row r="239" spans="1:16" x14ac:dyDescent="0.15">
      <c r="A239" t="s">
        <v>6316</v>
      </c>
      <c r="B239" t="s">
        <v>6315</v>
      </c>
      <c r="C239" t="s">
        <v>1349</v>
      </c>
      <c r="D239" t="s">
        <v>4878</v>
      </c>
      <c r="E239">
        <v>4</v>
      </c>
      <c r="F239">
        <v>1960</v>
      </c>
      <c r="G239">
        <v>12</v>
      </c>
      <c r="J239" t="s">
        <v>6317</v>
      </c>
      <c r="K239" t="s">
        <v>605</v>
      </c>
      <c r="M239" t="s">
        <v>480</v>
      </c>
      <c r="N239" t="s">
        <v>373</v>
      </c>
      <c r="O239">
        <v>120</v>
      </c>
      <c r="P239">
        <v>2008</v>
      </c>
    </row>
    <row r="240" spans="1:16" x14ac:dyDescent="0.15">
      <c r="A240" t="s">
        <v>1597</v>
      </c>
      <c r="B240" t="s">
        <v>1596</v>
      </c>
      <c r="C240" t="s">
        <v>1349</v>
      </c>
      <c r="D240" t="s">
        <v>1797</v>
      </c>
      <c r="E240">
        <v>7</v>
      </c>
      <c r="F240">
        <v>1960</v>
      </c>
      <c r="G240">
        <v>14</v>
      </c>
      <c r="H240" t="s">
        <v>314</v>
      </c>
      <c r="K240" t="s">
        <v>1178</v>
      </c>
      <c r="M240" t="s">
        <v>480</v>
      </c>
      <c r="N240" t="s">
        <v>1798</v>
      </c>
      <c r="O240">
        <v>140</v>
      </c>
      <c r="P240">
        <v>2005</v>
      </c>
    </row>
    <row r="241" spans="1:16" x14ac:dyDescent="0.15">
      <c r="A241" t="s">
        <v>113</v>
      </c>
      <c r="B241" t="s">
        <v>6197</v>
      </c>
      <c r="C241" t="s">
        <v>822</v>
      </c>
      <c r="D241" t="s">
        <v>6198</v>
      </c>
      <c r="E241">
        <v>1</v>
      </c>
      <c r="F241">
        <v>1880</v>
      </c>
      <c r="G241">
        <v>21</v>
      </c>
      <c r="H241" t="s">
        <v>593</v>
      </c>
      <c r="K241" t="s">
        <v>315</v>
      </c>
      <c r="L241" t="s">
        <v>6379</v>
      </c>
      <c r="M241" t="s">
        <v>843</v>
      </c>
      <c r="N241">
        <v>70</v>
      </c>
      <c r="O241">
        <v>210</v>
      </c>
      <c r="P241">
        <v>2009</v>
      </c>
    </row>
    <row r="242" spans="1:16" x14ac:dyDescent="0.15">
      <c r="A242" t="s">
        <v>6523</v>
      </c>
      <c r="B242" t="s">
        <v>6508</v>
      </c>
      <c r="C242" t="s">
        <v>822</v>
      </c>
      <c r="D242" t="s">
        <v>6524</v>
      </c>
      <c r="E242">
        <v>2</v>
      </c>
      <c r="F242">
        <v>1850</v>
      </c>
      <c r="G242">
        <v>13</v>
      </c>
      <c r="H242" t="s">
        <v>593</v>
      </c>
      <c r="K242" t="s">
        <v>1156</v>
      </c>
      <c r="M242" t="s">
        <v>843</v>
      </c>
      <c r="N242" t="s">
        <v>373</v>
      </c>
      <c r="O242">
        <v>130</v>
      </c>
      <c r="P242">
        <v>2007</v>
      </c>
    </row>
    <row r="243" spans="1:16" x14ac:dyDescent="0.15">
      <c r="A243" t="s">
        <v>955</v>
      </c>
      <c r="B243" t="s">
        <v>954</v>
      </c>
      <c r="C243" t="s">
        <v>864</v>
      </c>
      <c r="D243" t="s">
        <v>398</v>
      </c>
      <c r="E243">
        <v>3</v>
      </c>
      <c r="F243">
        <v>1960</v>
      </c>
      <c r="H243" t="s">
        <v>371</v>
      </c>
      <c r="M243" t="s">
        <v>843</v>
      </c>
      <c r="P243" s="1">
        <v>37223</v>
      </c>
    </row>
    <row r="244" spans="1:16" x14ac:dyDescent="0.15">
      <c r="A244" t="s">
        <v>2557</v>
      </c>
      <c r="B244" t="s">
        <v>2360</v>
      </c>
      <c r="C244" t="s">
        <v>2561</v>
      </c>
      <c r="D244" t="s">
        <v>2558</v>
      </c>
      <c r="E244">
        <v>2</v>
      </c>
      <c r="F244">
        <v>1850</v>
      </c>
      <c r="G244">
        <v>5</v>
      </c>
      <c r="H244" t="s">
        <v>593</v>
      </c>
      <c r="K244" t="s">
        <v>1156</v>
      </c>
      <c r="L244" t="s">
        <v>2559</v>
      </c>
      <c r="M244" t="s">
        <v>480</v>
      </c>
      <c r="N244" t="s">
        <v>373</v>
      </c>
      <c r="O244">
        <v>50</v>
      </c>
      <c r="P244">
        <v>2006</v>
      </c>
    </row>
    <row r="245" spans="1:16" x14ac:dyDescent="0.15">
      <c r="A245" t="s">
        <v>7024</v>
      </c>
      <c r="B245" t="s">
        <v>6880</v>
      </c>
      <c r="C245" t="s">
        <v>6076</v>
      </c>
      <c r="D245" t="s">
        <v>6851</v>
      </c>
      <c r="E245" t="s">
        <v>6852</v>
      </c>
      <c r="F245">
        <v>1960</v>
      </c>
      <c r="G245">
        <v>15</v>
      </c>
      <c r="H245" t="s">
        <v>314</v>
      </c>
      <c r="K245" t="s">
        <v>6079</v>
      </c>
      <c r="M245" t="s">
        <v>843</v>
      </c>
      <c r="N245" t="s">
        <v>373</v>
      </c>
      <c r="O245">
        <v>15</v>
      </c>
      <c r="P245">
        <v>2010</v>
      </c>
    </row>
    <row r="246" spans="1:16" x14ac:dyDescent="0.15">
      <c r="A246" t="s">
        <v>6077</v>
      </c>
      <c r="B246" t="s">
        <v>6075</v>
      </c>
      <c r="C246" t="s">
        <v>6076</v>
      </c>
      <c r="D246" t="s">
        <v>6078</v>
      </c>
      <c r="E246">
        <v>5</v>
      </c>
      <c r="F246">
        <v>1960</v>
      </c>
      <c r="G246">
        <v>2.5</v>
      </c>
      <c r="H246" t="s">
        <v>314</v>
      </c>
      <c r="K246" t="s">
        <v>6079</v>
      </c>
      <c r="M246" t="s">
        <v>843</v>
      </c>
      <c r="N246" t="s">
        <v>3964</v>
      </c>
      <c r="O246">
        <v>25</v>
      </c>
      <c r="P246" s="1">
        <v>2007</v>
      </c>
    </row>
    <row r="247" spans="1:16" x14ac:dyDescent="0.15">
      <c r="A247" t="s">
        <v>4450</v>
      </c>
      <c r="B247" t="s">
        <v>4647</v>
      </c>
      <c r="C247" t="s">
        <v>4648</v>
      </c>
      <c r="D247" t="s">
        <v>2396</v>
      </c>
      <c r="E247">
        <v>1</v>
      </c>
      <c r="F247">
        <v>1880</v>
      </c>
      <c r="G247">
        <v>185</v>
      </c>
      <c r="H247" t="s">
        <v>4451</v>
      </c>
      <c r="K247" t="s">
        <v>3550</v>
      </c>
      <c r="M247" t="s">
        <v>480</v>
      </c>
      <c r="N247" s="40" t="s">
        <v>373</v>
      </c>
      <c r="O247">
        <v>1850</v>
      </c>
      <c r="P247" s="1">
        <v>2007</v>
      </c>
    </row>
    <row r="248" spans="1:16" x14ac:dyDescent="0.15">
      <c r="A248" t="s">
        <v>78</v>
      </c>
      <c r="B248" t="s">
        <v>6036</v>
      </c>
      <c r="C248" t="s">
        <v>6037</v>
      </c>
      <c r="D248" t="s">
        <v>6038</v>
      </c>
      <c r="E248">
        <v>1</v>
      </c>
      <c r="F248">
        <v>1950</v>
      </c>
      <c r="G248">
        <v>23</v>
      </c>
      <c r="H248" t="s">
        <v>6039</v>
      </c>
      <c r="K248" t="s">
        <v>722</v>
      </c>
      <c r="M248" t="s">
        <v>480</v>
      </c>
      <c r="N248" t="s">
        <v>373</v>
      </c>
      <c r="O248">
        <v>140</v>
      </c>
      <c r="P248" s="1">
        <v>2006</v>
      </c>
    </row>
    <row r="249" spans="1:16" x14ac:dyDescent="0.15">
      <c r="A249" t="s">
        <v>189</v>
      </c>
      <c r="B249" t="s">
        <v>1868</v>
      </c>
      <c r="C249" t="s">
        <v>1863</v>
      </c>
      <c r="D249" t="s">
        <v>1869</v>
      </c>
      <c r="E249">
        <v>2</v>
      </c>
      <c r="F249">
        <v>2004</v>
      </c>
      <c r="G249">
        <v>60</v>
      </c>
      <c r="H249" t="s">
        <v>713</v>
      </c>
      <c r="I249" t="s">
        <v>1870</v>
      </c>
      <c r="K249" t="s">
        <v>734</v>
      </c>
      <c r="M249" t="s">
        <v>843</v>
      </c>
      <c r="N249" t="s">
        <v>373</v>
      </c>
      <c r="O249">
        <v>600</v>
      </c>
      <c r="P249" s="1">
        <v>37208</v>
      </c>
    </row>
    <row r="250" spans="1:16" x14ac:dyDescent="0.15">
      <c r="A250" t="s">
        <v>1864</v>
      </c>
      <c r="B250" t="s">
        <v>1862</v>
      </c>
      <c r="C250" t="s">
        <v>1863</v>
      </c>
      <c r="D250" t="s">
        <v>868</v>
      </c>
      <c r="E250">
        <v>2</v>
      </c>
      <c r="F250">
        <v>1980</v>
      </c>
      <c r="G250">
        <v>58</v>
      </c>
      <c r="H250" t="s">
        <v>1865</v>
      </c>
      <c r="K250" t="s">
        <v>1866</v>
      </c>
      <c r="L250" t="s">
        <v>1867</v>
      </c>
      <c r="M250" t="s">
        <v>843</v>
      </c>
      <c r="N250" t="s">
        <v>373</v>
      </c>
      <c r="O250">
        <v>580</v>
      </c>
      <c r="P250" s="1">
        <v>2000</v>
      </c>
    </row>
    <row r="251" spans="1:16" x14ac:dyDescent="0.15">
      <c r="A251" t="s">
        <v>275</v>
      </c>
      <c r="B251" t="s">
        <v>1852</v>
      </c>
      <c r="C251" t="s">
        <v>1853</v>
      </c>
      <c r="D251" t="s">
        <v>1658</v>
      </c>
      <c r="E251">
        <v>1</v>
      </c>
      <c r="F251">
        <v>1970</v>
      </c>
      <c r="G251">
        <v>280</v>
      </c>
      <c r="H251" t="s">
        <v>1858</v>
      </c>
      <c r="K251" t="s">
        <v>1859</v>
      </c>
      <c r="L251" t="s">
        <v>1860</v>
      </c>
      <c r="M251" t="s">
        <v>843</v>
      </c>
      <c r="N251" t="s">
        <v>1861</v>
      </c>
      <c r="O251">
        <v>2800</v>
      </c>
      <c r="P251">
        <v>2005</v>
      </c>
    </row>
    <row r="252" spans="1:16" x14ac:dyDescent="0.15">
      <c r="A252" t="s">
        <v>213</v>
      </c>
      <c r="B252" t="s">
        <v>4304</v>
      </c>
      <c r="C252" t="s">
        <v>1863</v>
      </c>
      <c r="D252" t="s">
        <v>2396</v>
      </c>
      <c r="E252">
        <v>1</v>
      </c>
      <c r="F252">
        <v>1930</v>
      </c>
      <c r="G252">
        <v>21</v>
      </c>
      <c r="H252" t="s">
        <v>860</v>
      </c>
      <c r="K252" t="s">
        <v>722</v>
      </c>
      <c r="M252" t="s">
        <v>480</v>
      </c>
      <c r="N252" t="s">
        <v>373</v>
      </c>
      <c r="O252">
        <v>210</v>
      </c>
      <c r="P252">
        <v>2006</v>
      </c>
    </row>
    <row r="253" spans="1:16" x14ac:dyDescent="0.15">
      <c r="A253" t="s">
        <v>6719</v>
      </c>
      <c r="B253" t="s">
        <v>6717</v>
      </c>
      <c r="C253" t="s">
        <v>6718</v>
      </c>
      <c r="D253" t="s">
        <v>744</v>
      </c>
      <c r="E253">
        <v>2</v>
      </c>
      <c r="F253">
        <v>1930</v>
      </c>
      <c r="G253">
        <v>6.5</v>
      </c>
      <c r="H253" s="40"/>
      <c r="K253" t="s">
        <v>653</v>
      </c>
      <c r="L253" t="s">
        <v>6550</v>
      </c>
      <c r="M253" t="s">
        <v>843</v>
      </c>
      <c r="N253" t="s">
        <v>6551</v>
      </c>
      <c r="O253">
        <v>65</v>
      </c>
      <c r="P253">
        <v>2005</v>
      </c>
    </row>
    <row r="254" spans="1:16" x14ac:dyDescent="0.15">
      <c r="A254" t="s">
        <v>907</v>
      </c>
      <c r="B254" t="s">
        <v>906</v>
      </c>
      <c r="C254" t="s">
        <v>666</v>
      </c>
      <c r="D254" t="s">
        <v>750</v>
      </c>
      <c r="E254">
        <v>1</v>
      </c>
      <c r="F254">
        <v>1950</v>
      </c>
      <c r="G254">
        <v>2.5</v>
      </c>
      <c r="H254" t="s">
        <v>725</v>
      </c>
      <c r="K254" t="s">
        <v>745</v>
      </c>
      <c r="M254" t="s">
        <v>843</v>
      </c>
      <c r="N254">
        <v>0.3</v>
      </c>
      <c r="O254">
        <v>25</v>
      </c>
      <c r="P254" s="1">
        <v>34793</v>
      </c>
    </row>
    <row r="255" spans="1:16" x14ac:dyDescent="0.15">
      <c r="A255" t="s">
        <v>2942</v>
      </c>
      <c r="B255" t="s">
        <v>2385</v>
      </c>
      <c r="C255" t="s">
        <v>2386</v>
      </c>
      <c r="D255" t="s">
        <v>2943</v>
      </c>
      <c r="E255">
        <v>3</v>
      </c>
      <c r="F255">
        <v>1970</v>
      </c>
      <c r="G255">
        <v>5</v>
      </c>
      <c r="H255" t="s">
        <v>314</v>
      </c>
      <c r="K255" t="s">
        <v>605</v>
      </c>
      <c r="L255" t="s">
        <v>3149</v>
      </c>
      <c r="M255" t="s">
        <v>480</v>
      </c>
      <c r="N255" t="s">
        <v>373</v>
      </c>
      <c r="O255">
        <v>50</v>
      </c>
      <c r="P255" s="1">
        <v>2004</v>
      </c>
    </row>
    <row r="256" spans="1:16" x14ac:dyDescent="0.15">
      <c r="A256" t="s">
        <v>4301</v>
      </c>
      <c r="B256" t="s">
        <v>4099</v>
      </c>
      <c r="C256" t="s">
        <v>3502</v>
      </c>
      <c r="D256" t="s">
        <v>4302</v>
      </c>
      <c r="E256">
        <v>1</v>
      </c>
      <c r="F256">
        <v>1930</v>
      </c>
      <c r="G256">
        <v>2.5</v>
      </c>
      <c r="H256" t="s">
        <v>314</v>
      </c>
      <c r="M256" t="s">
        <v>843</v>
      </c>
      <c r="N256">
        <v>60</v>
      </c>
      <c r="O256">
        <v>25</v>
      </c>
      <c r="P256">
        <v>2007</v>
      </c>
    </row>
    <row r="257" spans="1:16" x14ac:dyDescent="0.15">
      <c r="A257" t="s">
        <v>4153</v>
      </c>
      <c r="B257" t="s">
        <v>4351</v>
      </c>
      <c r="C257" t="s">
        <v>2386</v>
      </c>
      <c r="D257" t="s">
        <v>750</v>
      </c>
      <c r="E257">
        <v>10</v>
      </c>
      <c r="F257">
        <v>1960</v>
      </c>
      <c r="G257">
        <v>3.5</v>
      </c>
      <c r="H257" t="s">
        <v>314</v>
      </c>
      <c r="K257" t="s">
        <v>734</v>
      </c>
      <c r="L257" t="s">
        <v>4154</v>
      </c>
      <c r="M257" t="s">
        <v>480</v>
      </c>
      <c r="N257">
        <v>10</v>
      </c>
      <c r="O257">
        <v>35</v>
      </c>
      <c r="P257">
        <v>2007</v>
      </c>
    </row>
    <row r="258" spans="1:16" x14ac:dyDescent="0.15">
      <c r="A258" t="s">
        <v>3222</v>
      </c>
      <c r="B258" t="s">
        <v>3220</v>
      </c>
      <c r="C258" t="s">
        <v>3221</v>
      </c>
      <c r="D258" t="s">
        <v>3223</v>
      </c>
      <c r="E258">
        <v>12</v>
      </c>
      <c r="F258">
        <v>1960</v>
      </c>
      <c r="G258">
        <v>0.5</v>
      </c>
      <c r="H258" t="s">
        <v>371</v>
      </c>
      <c r="K258" t="s">
        <v>985</v>
      </c>
      <c r="M258" t="s">
        <v>843</v>
      </c>
      <c r="N258">
        <v>10</v>
      </c>
      <c r="O258">
        <v>3</v>
      </c>
      <c r="P258" s="1">
        <v>2005</v>
      </c>
    </row>
    <row r="259" spans="1:16" x14ac:dyDescent="0.15">
      <c r="A259" t="s">
        <v>533</v>
      </c>
      <c r="B259" t="s">
        <v>4426</v>
      </c>
      <c r="C259" t="s">
        <v>2629</v>
      </c>
      <c r="D259" t="s">
        <v>4427</v>
      </c>
      <c r="E259">
        <v>1</v>
      </c>
      <c r="F259">
        <v>1960</v>
      </c>
      <c r="G259">
        <v>4</v>
      </c>
      <c r="K259" t="s">
        <v>3386</v>
      </c>
      <c r="M259" t="s">
        <v>480</v>
      </c>
      <c r="N259" t="s">
        <v>373</v>
      </c>
      <c r="O259">
        <v>30</v>
      </c>
      <c r="P259" s="1">
        <v>2004</v>
      </c>
    </row>
    <row r="260" spans="1:16" x14ac:dyDescent="0.15">
      <c r="A260" t="s">
        <v>106</v>
      </c>
      <c r="B260" t="s">
        <v>6304</v>
      </c>
      <c r="C260" t="s">
        <v>2629</v>
      </c>
      <c r="D260" t="s">
        <v>6305</v>
      </c>
      <c r="E260">
        <v>2</v>
      </c>
      <c r="F260">
        <v>1900</v>
      </c>
      <c r="G260">
        <v>1.5</v>
      </c>
      <c r="H260" t="s">
        <v>725</v>
      </c>
      <c r="K260" t="s">
        <v>315</v>
      </c>
      <c r="L260" t="s">
        <v>6306</v>
      </c>
      <c r="M260" t="s">
        <v>480</v>
      </c>
      <c r="N260" t="s">
        <v>373</v>
      </c>
      <c r="O260">
        <v>15</v>
      </c>
      <c r="P260">
        <v>2004</v>
      </c>
    </row>
    <row r="261" spans="1:16" x14ac:dyDescent="0.15">
      <c r="A261" t="s">
        <v>251</v>
      </c>
      <c r="B261" t="s">
        <v>2632</v>
      </c>
      <c r="C261" t="s">
        <v>2629</v>
      </c>
      <c r="D261" t="s">
        <v>252</v>
      </c>
      <c r="E261">
        <v>1</v>
      </c>
      <c r="F261">
        <v>1900</v>
      </c>
      <c r="G261">
        <v>5</v>
      </c>
      <c r="K261" t="s">
        <v>315</v>
      </c>
      <c r="L261" t="s">
        <v>2633</v>
      </c>
      <c r="M261" t="s">
        <v>480</v>
      </c>
      <c r="N261" t="s">
        <v>373</v>
      </c>
      <c r="O261">
        <v>50</v>
      </c>
      <c r="P261">
        <v>2003</v>
      </c>
    </row>
    <row r="262" spans="1:16" x14ac:dyDescent="0.15">
      <c r="A262" t="s">
        <v>6356</v>
      </c>
      <c r="B262" t="s">
        <v>6354</v>
      </c>
      <c r="C262" t="s">
        <v>2950</v>
      </c>
      <c r="D262" t="s">
        <v>2268</v>
      </c>
      <c r="E262">
        <v>1</v>
      </c>
      <c r="F262">
        <v>1880</v>
      </c>
      <c r="G262">
        <v>6.5</v>
      </c>
      <c r="H262" t="s">
        <v>3665</v>
      </c>
      <c r="K262" t="s">
        <v>372</v>
      </c>
      <c r="L262" t="s">
        <v>6357</v>
      </c>
      <c r="M262" t="s">
        <v>843</v>
      </c>
      <c r="O262">
        <v>55</v>
      </c>
      <c r="P262" s="1">
        <v>2009</v>
      </c>
    </row>
    <row r="263" spans="1:16" x14ac:dyDescent="0.15">
      <c r="A263" t="s">
        <v>6492</v>
      </c>
      <c r="B263" t="s">
        <v>6491</v>
      </c>
      <c r="C263" t="s">
        <v>2950</v>
      </c>
      <c r="D263" t="s">
        <v>6493</v>
      </c>
      <c r="E263">
        <v>1</v>
      </c>
      <c r="F263">
        <v>1900</v>
      </c>
      <c r="G263">
        <v>6.5</v>
      </c>
      <c r="H263" t="s">
        <v>3660</v>
      </c>
      <c r="K263" t="s">
        <v>588</v>
      </c>
      <c r="L263" t="s">
        <v>6494</v>
      </c>
      <c r="M263" t="s">
        <v>480</v>
      </c>
      <c r="N263">
        <v>10</v>
      </c>
      <c r="O263">
        <v>65</v>
      </c>
      <c r="P263">
        <v>2009</v>
      </c>
    </row>
    <row r="264" spans="1:16" x14ac:dyDescent="0.15">
      <c r="A264" t="s">
        <v>2067</v>
      </c>
      <c r="B264" t="s">
        <v>2266</v>
      </c>
      <c r="C264" t="s">
        <v>2950</v>
      </c>
      <c r="D264" t="s">
        <v>2268</v>
      </c>
      <c r="E264">
        <v>2</v>
      </c>
      <c r="F264">
        <v>2004</v>
      </c>
      <c r="G264">
        <v>6.5</v>
      </c>
      <c r="H264" t="s">
        <v>2952</v>
      </c>
      <c r="J264" t="s">
        <v>2684</v>
      </c>
      <c r="K264" t="s">
        <v>653</v>
      </c>
      <c r="L264" t="s">
        <v>2245</v>
      </c>
      <c r="M264" t="s">
        <v>843</v>
      </c>
      <c r="N264">
        <v>42</v>
      </c>
      <c r="O264">
        <v>65</v>
      </c>
      <c r="P264">
        <v>2005</v>
      </c>
    </row>
    <row r="265" spans="1:16" x14ac:dyDescent="0.15">
      <c r="A265" t="s">
        <v>4098</v>
      </c>
      <c r="B265" t="s">
        <v>4097</v>
      </c>
      <c r="C265" t="s">
        <v>2950</v>
      </c>
      <c r="D265" t="s">
        <v>2996</v>
      </c>
      <c r="E265">
        <v>7</v>
      </c>
      <c r="F265">
        <v>1930</v>
      </c>
      <c r="G265">
        <v>8</v>
      </c>
      <c r="H265" t="s">
        <v>2279</v>
      </c>
      <c r="K265" t="s">
        <v>354</v>
      </c>
      <c r="M265" t="s">
        <v>843</v>
      </c>
      <c r="N265">
        <v>60</v>
      </c>
      <c r="O265">
        <v>80</v>
      </c>
      <c r="P265">
        <v>2007</v>
      </c>
    </row>
    <row r="266" spans="1:16" x14ac:dyDescent="0.15">
      <c r="A266" t="s">
        <v>6160</v>
      </c>
      <c r="B266" t="s">
        <v>6159</v>
      </c>
      <c r="C266" t="s">
        <v>4048</v>
      </c>
      <c r="D266" t="s">
        <v>6161</v>
      </c>
      <c r="E266">
        <v>1</v>
      </c>
      <c r="G266">
        <v>3</v>
      </c>
      <c r="K266" t="s">
        <v>5061</v>
      </c>
      <c r="M266" t="s">
        <v>480</v>
      </c>
      <c r="N266" t="s">
        <v>3964</v>
      </c>
      <c r="O266">
        <v>18</v>
      </c>
      <c r="P266" s="1">
        <v>2000</v>
      </c>
    </row>
    <row r="267" spans="1:16" x14ac:dyDescent="0.15">
      <c r="A267" t="s">
        <v>494</v>
      </c>
      <c r="B267" t="s">
        <v>6878</v>
      </c>
      <c r="C267" t="s">
        <v>6879</v>
      </c>
      <c r="D267" t="s">
        <v>868</v>
      </c>
      <c r="E267">
        <v>4</v>
      </c>
      <c r="F267">
        <v>1980</v>
      </c>
      <c r="G267">
        <v>28</v>
      </c>
      <c r="H267" t="s">
        <v>314</v>
      </c>
      <c r="K267" t="s">
        <v>969</v>
      </c>
      <c r="M267" t="s">
        <v>480</v>
      </c>
      <c r="N267" t="s">
        <v>373</v>
      </c>
      <c r="O267">
        <v>280</v>
      </c>
      <c r="P267">
        <v>2009</v>
      </c>
    </row>
    <row r="268" spans="1:16" x14ac:dyDescent="0.15">
      <c r="A268" t="s">
        <v>3960</v>
      </c>
      <c r="B268" t="s">
        <v>3958</v>
      </c>
      <c r="C268" t="s">
        <v>3959</v>
      </c>
      <c r="D268" t="s">
        <v>3961</v>
      </c>
      <c r="E268">
        <v>1</v>
      </c>
      <c r="F268">
        <v>1920</v>
      </c>
      <c r="G268">
        <v>1.5</v>
      </c>
      <c r="H268" t="s">
        <v>477</v>
      </c>
      <c r="K268" t="s">
        <v>354</v>
      </c>
      <c r="M268" t="s">
        <v>480</v>
      </c>
      <c r="N268">
        <v>2</v>
      </c>
      <c r="O268">
        <v>15</v>
      </c>
      <c r="P268">
        <v>2005</v>
      </c>
    </row>
    <row r="269" spans="1:16" x14ac:dyDescent="0.15">
      <c r="A269" t="s">
        <v>6527</v>
      </c>
      <c r="B269" t="s">
        <v>6525</v>
      </c>
      <c r="C269" t="s">
        <v>6526</v>
      </c>
      <c r="D269" t="s">
        <v>6345</v>
      </c>
      <c r="E269">
        <v>1</v>
      </c>
      <c r="F269">
        <v>1880</v>
      </c>
      <c r="G269">
        <v>8</v>
      </c>
      <c r="H269" t="s">
        <v>3665</v>
      </c>
      <c r="K269" t="s">
        <v>3188</v>
      </c>
      <c r="L269" t="s">
        <v>6346</v>
      </c>
      <c r="M269" t="s">
        <v>480</v>
      </c>
      <c r="N269">
        <v>5</v>
      </c>
      <c r="O269">
        <v>80</v>
      </c>
      <c r="P269" s="1">
        <v>2009</v>
      </c>
    </row>
    <row r="270" spans="1:16" x14ac:dyDescent="0.15">
      <c r="A270" t="s">
        <v>402</v>
      </c>
      <c r="B270" t="s">
        <v>5214</v>
      </c>
      <c r="C270" t="s">
        <v>5213</v>
      </c>
      <c r="D270" t="s">
        <v>4174</v>
      </c>
      <c r="E270">
        <v>1</v>
      </c>
      <c r="F270">
        <v>1930</v>
      </c>
      <c r="G270">
        <v>16</v>
      </c>
      <c r="H270" t="s">
        <v>3660</v>
      </c>
      <c r="K270" t="s">
        <v>605</v>
      </c>
      <c r="M270" t="s">
        <v>843</v>
      </c>
      <c r="N270">
        <v>22.9</v>
      </c>
      <c r="O270">
        <v>150</v>
      </c>
      <c r="P270" s="1">
        <v>2006</v>
      </c>
    </row>
    <row r="271" spans="1:16" x14ac:dyDescent="0.15">
      <c r="A271" t="s">
        <v>401</v>
      </c>
      <c r="B271" t="s">
        <v>5212</v>
      </c>
      <c r="C271" t="s">
        <v>5213</v>
      </c>
      <c r="D271" t="s">
        <v>4174</v>
      </c>
      <c r="E271">
        <v>1</v>
      </c>
      <c r="F271">
        <v>1930</v>
      </c>
      <c r="G271">
        <v>16</v>
      </c>
      <c r="H271" t="s">
        <v>3660</v>
      </c>
      <c r="K271" t="s">
        <v>605</v>
      </c>
      <c r="M271" t="s">
        <v>843</v>
      </c>
      <c r="N271">
        <v>22.9</v>
      </c>
      <c r="O271">
        <v>150</v>
      </c>
      <c r="P271">
        <v>2006</v>
      </c>
    </row>
    <row r="272" spans="1:16" x14ac:dyDescent="0.15">
      <c r="A272" t="s">
        <v>5120</v>
      </c>
      <c r="B272" t="s">
        <v>5119</v>
      </c>
      <c r="C272" t="s">
        <v>4909</v>
      </c>
      <c r="D272" t="s">
        <v>5121</v>
      </c>
      <c r="E272">
        <v>1</v>
      </c>
      <c r="F272">
        <v>1880</v>
      </c>
      <c r="G272">
        <v>38</v>
      </c>
      <c r="H272" t="s">
        <v>3665</v>
      </c>
      <c r="K272" t="s">
        <v>5122</v>
      </c>
      <c r="L272" t="s">
        <v>5123</v>
      </c>
      <c r="M272" t="s">
        <v>480</v>
      </c>
      <c r="N272" t="s">
        <v>373</v>
      </c>
      <c r="O272">
        <v>380</v>
      </c>
      <c r="P272" s="1">
        <v>2004</v>
      </c>
    </row>
    <row r="273" spans="1:16" x14ac:dyDescent="0.15">
      <c r="A273" t="s">
        <v>60</v>
      </c>
      <c r="B273" t="s">
        <v>6853</v>
      </c>
      <c r="C273" t="s">
        <v>6854</v>
      </c>
      <c r="D273" t="s">
        <v>6855</v>
      </c>
      <c r="E273" t="s">
        <v>6856</v>
      </c>
      <c r="F273">
        <v>1940</v>
      </c>
      <c r="G273">
        <v>15</v>
      </c>
      <c r="H273" t="s">
        <v>314</v>
      </c>
      <c r="K273" t="s">
        <v>588</v>
      </c>
      <c r="M273" t="s">
        <v>843</v>
      </c>
      <c r="O273" t="s">
        <v>590</v>
      </c>
      <c r="P273" s="1">
        <v>2010</v>
      </c>
    </row>
    <row r="274" spans="1:16" x14ac:dyDescent="0.15">
      <c r="A274" t="s">
        <v>61</v>
      </c>
      <c r="B274" t="s">
        <v>6857</v>
      </c>
      <c r="C274" t="s">
        <v>6854</v>
      </c>
      <c r="D274" t="s">
        <v>6858</v>
      </c>
      <c r="E274" t="s">
        <v>6859</v>
      </c>
      <c r="F274">
        <v>1940</v>
      </c>
      <c r="G274">
        <v>15</v>
      </c>
      <c r="H274" t="s">
        <v>314</v>
      </c>
      <c r="K274" t="s">
        <v>588</v>
      </c>
      <c r="M274" t="s">
        <v>843</v>
      </c>
      <c r="O274" t="s">
        <v>590</v>
      </c>
      <c r="P274">
        <v>2010</v>
      </c>
    </row>
    <row r="275" spans="1:16" x14ac:dyDescent="0.15">
      <c r="A275" t="s">
        <v>65</v>
      </c>
      <c r="B275" t="s">
        <v>6897</v>
      </c>
      <c r="C275" t="s">
        <v>6854</v>
      </c>
      <c r="D275" t="s">
        <v>6855</v>
      </c>
      <c r="F275">
        <v>1940</v>
      </c>
      <c r="G275">
        <v>15</v>
      </c>
      <c r="H275" t="s">
        <v>314</v>
      </c>
      <c r="K275" t="s">
        <v>6898</v>
      </c>
      <c r="M275" t="s">
        <v>843</v>
      </c>
      <c r="O275" t="s">
        <v>590</v>
      </c>
      <c r="P275">
        <v>2010</v>
      </c>
    </row>
    <row r="276" spans="1:16" x14ac:dyDescent="0.15">
      <c r="A276" t="s">
        <v>64</v>
      </c>
      <c r="B276" t="s">
        <v>6895</v>
      </c>
      <c r="C276" t="s">
        <v>6854</v>
      </c>
      <c r="D276" t="s">
        <v>6855</v>
      </c>
      <c r="E276" t="s">
        <v>6896</v>
      </c>
      <c r="F276">
        <v>1940</v>
      </c>
      <c r="G276">
        <v>15</v>
      </c>
      <c r="H276" t="s">
        <v>314</v>
      </c>
      <c r="K276" t="s">
        <v>3612</v>
      </c>
      <c r="M276" t="s">
        <v>843</v>
      </c>
      <c r="O276" t="s">
        <v>590</v>
      </c>
      <c r="P276">
        <v>2010</v>
      </c>
    </row>
    <row r="277" spans="1:16" x14ac:dyDescent="0.15">
      <c r="A277" t="s">
        <v>63</v>
      </c>
      <c r="B277" t="s">
        <v>6893</v>
      </c>
      <c r="C277" t="s">
        <v>6854</v>
      </c>
      <c r="D277" t="s">
        <v>6855</v>
      </c>
      <c r="E277" t="s">
        <v>6894</v>
      </c>
      <c r="F277">
        <v>1940</v>
      </c>
      <c r="G277">
        <v>15</v>
      </c>
      <c r="H277" t="s">
        <v>314</v>
      </c>
      <c r="K277" t="s">
        <v>372</v>
      </c>
      <c r="M277" t="s">
        <v>843</v>
      </c>
      <c r="O277" t="s">
        <v>590</v>
      </c>
      <c r="P277" s="1">
        <v>2010</v>
      </c>
    </row>
    <row r="278" spans="1:16" x14ac:dyDescent="0.15">
      <c r="A278" t="s">
        <v>497</v>
      </c>
      <c r="B278" t="s">
        <v>3799</v>
      </c>
      <c r="C278" t="s">
        <v>3800</v>
      </c>
      <c r="D278" t="s">
        <v>1207</v>
      </c>
      <c r="E278">
        <v>1</v>
      </c>
      <c r="F278">
        <v>1900</v>
      </c>
      <c r="G278">
        <v>6</v>
      </c>
      <c r="H278" t="s">
        <v>314</v>
      </c>
      <c r="K278" t="s">
        <v>364</v>
      </c>
      <c r="M278" t="s">
        <v>480</v>
      </c>
      <c r="N278">
        <v>2</v>
      </c>
      <c r="O278">
        <v>60</v>
      </c>
      <c r="P278">
        <v>2005</v>
      </c>
    </row>
    <row r="279" spans="1:16" x14ac:dyDescent="0.15">
      <c r="A279" t="s">
        <v>5086</v>
      </c>
      <c r="B279" t="s">
        <v>4883</v>
      </c>
      <c r="C279" t="s">
        <v>4863</v>
      </c>
      <c r="D279" t="s">
        <v>5087</v>
      </c>
      <c r="E279">
        <v>1</v>
      </c>
      <c r="F279">
        <v>1970</v>
      </c>
      <c r="G279">
        <v>19</v>
      </c>
      <c r="H279" t="s">
        <v>4487</v>
      </c>
      <c r="K279" t="s">
        <v>5088</v>
      </c>
      <c r="M279" t="s">
        <v>480</v>
      </c>
      <c r="N279" t="s">
        <v>373</v>
      </c>
      <c r="O279">
        <v>190</v>
      </c>
      <c r="P279">
        <v>1995</v>
      </c>
    </row>
    <row r="280" spans="1:16" x14ac:dyDescent="0.15">
      <c r="A280" t="s">
        <v>4490</v>
      </c>
      <c r="B280" t="s">
        <v>4489</v>
      </c>
      <c r="C280" t="s">
        <v>4863</v>
      </c>
      <c r="D280" t="s">
        <v>4491</v>
      </c>
      <c r="E280">
        <v>1</v>
      </c>
      <c r="F280">
        <v>1960</v>
      </c>
      <c r="G280">
        <v>34</v>
      </c>
      <c r="H280" t="s">
        <v>4487</v>
      </c>
      <c r="K280" t="s">
        <v>605</v>
      </c>
      <c r="M280" t="s">
        <v>480</v>
      </c>
      <c r="N280" t="s">
        <v>3964</v>
      </c>
      <c r="O280">
        <v>340</v>
      </c>
      <c r="P280">
        <v>2005</v>
      </c>
    </row>
    <row r="281" spans="1:16" x14ac:dyDescent="0.15">
      <c r="A281" t="s">
        <v>4485</v>
      </c>
      <c r="B281" t="s">
        <v>4484</v>
      </c>
      <c r="C281" t="s">
        <v>4863</v>
      </c>
      <c r="D281" t="s">
        <v>4486</v>
      </c>
      <c r="E281">
        <v>1</v>
      </c>
      <c r="F281">
        <v>1960</v>
      </c>
      <c r="G281">
        <v>45</v>
      </c>
      <c r="H281" t="s">
        <v>4487</v>
      </c>
      <c r="K281" t="s">
        <v>4488</v>
      </c>
      <c r="M281" t="s">
        <v>480</v>
      </c>
      <c r="N281" t="s">
        <v>373</v>
      </c>
      <c r="O281">
        <v>450</v>
      </c>
      <c r="P281">
        <v>2005</v>
      </c>
    </row>
    <row r="282" spans="1:16" x14ac:dyDescent="0.15">
      <c r="A282" t="s">
        <v>179</v>
      </c>
      <c r="B282" t="s">
        <v>3943</v>
      </c>
      <c r="C282" t="s">
        <v>3944</v>
      </c>
      <c r="D282" s="40"/>
      <c r="E282">
        <v>5</v>
      </c>
      <c r="G282">
        <v>24</v>
      </c>
      <c r="H282" t="s">
        <v>599</v>
      </c>
      <c r="K282" t="s">
        <v>3945</v>
      </c>
      <c r="M282" t="s">
        <v>480</v>
      </c>
      <c r="N282">
        <v>10</v>
      </c>
      <c r="O282">
        <v>240</v>
      </c>
      <c r="P282" s="1">
        <v>37200</v>
      </c>
    </row>
    <row r="283" spans="1:16" x14ac:dyDescent="0.15">
      <c r="A283" t="s">
        <v>6473</v>
      </c>
      <c r="B283" t="s">
        <v>6472</v>
      </c>
      <c r="C283" t="s">
        <v>5953</v>
      </c>
      <c r="D283" t="s">
        <v>1295</v>
      </c>
      <c r="E283">
        <v>1</v>
      </c>
      <c r="F283">
        <v>1900</v>
      </c>
      <c r="G283">
        <v>12</v>
      </c>
      <c r="H283" t="s">
        <v>2197</v>
      </c>
      <c r="K283" t="s">
        <v>2491</v>
      </c>
      <c r="M283" t="s">
        <v>480</v>
      </c>
      <c r="N283">
        <v>35</v>
      </c>
      <c r="O283">
        <v>120</v>
      </c>
      <c r="P283">
        <v>2008</v>
      </c>
    </row>
    <row r="284" spans="1:16" x14ac:dyDescent="0.15">
      <c r="A284" t="s">
        <v>537</v>
      </c>
      <c r="B284" t="s">
        <v>3605</v>
      </c>
      <c r="C284" t="s">
        <v>3914</v>
      </c>
      <c r="D284" t="s">
        <v>3606</v>
      </c>
      <c r="E284">
        <v>1</v>
      </c>
      <c r="F284" t="s">
        <v>3607</v>
      </c>
      <c r="G284">
        <v>11.5</v>
      </c>
      <c r="H284">
        <v>50</v>
      </c>
      <c r="K284" t="s">
        <v>745</v>
      </c>
      <c r="M284" t="s">
        <v>843</v>
      </c>
      <c r="N284" t="s">
        <v>373</v>
      </c>
      <c r="O284">
        <v>115</v>
      </c>
      <c r="P284">
        <v>2007</v>
      </c>
    </row>
    <row r="285" spans="1:16" x14ac:dyDescent="0.15">
      <c r="A285" t="s">
        <v>1962</v>
      </c>
      <c r="B285" t="s">
        <v>1952</v>
      </c>
      <c r="C285" t="s">
        <v>1953</v>
      </c>
      <c r="D285" t="s">
        <v>1963</v>
      </c>
      <c r="E285">
        <v>1</v>
      </c>
      <c r="F285">
        <v>1950</v>
      </c>
      <c r="G285">
        <v>42</v>
      </c>
      <c r="H285" t="s">
        <v>1964</v>
      </c>
      <c r="I285" t="s">
        <v>1965</v>
      </c>
      <c r="K285" t="s">
        <v>1966</v>
      </c>
      <c r="M285" t="s">
        <v>480</v>
      </c>
      <c r="N285" t="s">
        <v>373</v>
      </c>
      <c r="O285">
        <v>1800</v>
      </c>
      <c r="P285">
        <v>2004</v>
      </c>
    </row>
    <row r="286" spans="1:16" x14ac:dyDescent="0.15">
      <c r="A286" t="s">
        <v>3597</v>
      </c>
      <c r="B286" t="s">
        <v>3785</v>
      </c>
      <c r="C286" t="s">
        <v>3786</v>
      </c>
      <c r="D286" t="s">
        <v>3598</v>
      </c>
      <c r="E286">
        <v>1</v>
      </c>
      <c r="F286">
        <v>1970</v>
      </c>
      <c r="G286">
        <v>5.5</v>
      </c>
      <c r="H286" t="s">
        <v>3599</v>
      </c>
      <c r="K286" t="s">
        <v>1156</v>
      </c>
      <c r="L286" t="s">
        <v>3600</v>
      </c>
      <c r="M286" t="s">
        <v>843</v>
      </c>
      <c r="N286" t="s">
        <v>373</v>
      </c>
      <c r="O286">
        <v>55</v>
      </c>
      <c r="P286">
        <v>2005</v>
      </c>
    </row>
    <row r="287" spans="1:16" x14ac:dyDescent="0.15">
      <c r="A287" t="s">
        <v>7023</v>
      </c>
      <c r="B287" t="s">
        <v>7022</v>
      </c>
      <c r="C287" t="s">
        <v>7020</v>
      </c>
      <c r="D287" t="s">
        <v>6520</v>
      </c>
      <c r="E287">
        <v>1</v>
      </c>
      <c r="F287">
        <v>1930</v>
      </c>
      <c r="G287">
        <v>35</v>
      </c>
      <c r="H287" t="s">
        <v>477</v>
      </c>
      <c r="K287" t="s">
        <v>2484</v>
      </c>
      <c r="M287" t="s">
        <v>480</v>
      </c>
      <c r="N287" t="s">
        <v>373</v>
      </c>
      <c r="O287">
        <v>350</v>
      </c>
      <c r="P287">
        <v>2009</v>
      </c>
    </row>
    <row r="288" spans="1:16" x14ac:dyDescent="0.15">
      <c r="A288" t="s">
        <v>273</v>
      </c>
      <c r="B288" s="40" t="s">
        <v>1770</v>
      </c>
      <c r="C288" t="s">
        <v>1756</v>
      </c>
      <c r="D288" t="s">
        <v>1771</v>
      </c>
      <c r="E288">
        <v>1</v>
      </c>
      <c r="F288">
        <v>1920</v>
      </c>
      <c r="G288">
        <v>32</v>
      </c>
      <c r="K288" t="s">
        <v>605</v>
      </c>
      <c r="M288" t="s">
        <v>480</v>
      </c>
      <c r="N288" t="s">
        <v>373</v>
      </c>
      <c r="O288">
        <v>320</v>
      </c>
      <c r="P288" s="1">
        <v>2005</v>
      </c>
    </row>
    <row r="289" spans="1:16" x14ac:dyDescent="0.15">
      <c r="A289" t="s">
        <v>6908</v>
      </c>
      <c r="B289" t="s">
        <v>6907</v>
      </c>
      <c r="C289" t="s">
        <v>1756</v>
      </c>
      <c r="D289" t="s">
        <v>6909</v>
      </c>
      <c r="E289">
        <v>1</v>
      </c>
      <c r="F289">
        <v>1880</v>
      </c>
      <c r="G289">
        <v>58</v>
      </c>
      <c r="H289" t="s">
        <v>6724</v>
      </c>
      <c r="K289" t="s">
        <v>372</v>
      </c>
      <c r="L289" t="s">
        <v>5336</v>
      </c>
      <c r="M289" t="s">
        <v>843</v>
      </c>
      <c r="N289">
        <v>45</v>
      </c>
      <c r="O289">
        <v>580</v>
      </c>
      <c r="P289">
        <v>2010</v>
      </c>
    </row>
    <row r="290" spans="1:16" x14ac:dyDescent="0.15">
      <c r="A290" t="s">
        <v>270</v>
      </c>
      <c r="B290" t="s">
        <v>1755</v>
      </c>
      <c r="C290" t="s">
        <v>1756</v>
      </c>
      <c r="D290" t="s">
        <v>1757</v>
      </c>
      <c r="E290">
        <v>1</v>
      </c>
      <c r="F290">
        <v>1850</v>
      </c>
      <c r="G290">
        <v>38</v>
      </c>
      <c r="H290" t="s">
        <v>1555</v>
      </c>
      <c r="K290" t="s">
        <v>734</v>
      </c>
      <c r="L290" t="s">
        <v>1758</v>
      </c>
      <c r="M290" t="s">
        <v>480</v>
      </c>
      <c r="N290" t="s">
        <v>373</v>
      </c>
      <c r="O290">
        <v>380</v>
      </c>
      <c r="P290">
        <v>2005</v>
      </c>
    </row>
    <row r="291" spans="1:16" x14ac:dyDescent="0.15">
      <c r="A291" t="s">
        <v>66</v>
      </c>
      <c r="B291" t="s">
        <v>7043</v>
      </c>
      <c r="C291" t="s">
        <v>1756</v>
      </c>
      <c r="D291" t="s">
        <v>6905</v>
      </c>
      <c r="E291">
        <v>2</v>
      </c>
      <c r="F291">
        <v>1900</v>
      </c>
      <c r="G291">
        <v>68</v>
      </c>
      <c r="H291" t="s">
        <v>6906</v>
      </c>
      <c r="K291" t="s">
        <v>734</v>
      </c>
      <c r="L291" t="s">
        <v>5336</v>
      </c>
      <c r="M291" t="s">
        <v>843</v>
      </c>
      <c r="N291">
        <v>0</v>
      </c>
      <c r="O291">
        <v>680</v>
      </c>
      <c r="P291" s="1">
        <v>2010</v>
      </c>
    </row>
    <row r="292" spans="1:16" x14ac:dyDescent="0.15">
      <c r="A292" t="s">
        <v>495</v>
      </c>
      <c r="B292" t="s">
        <v>7051</v>
      </c>
      <c r="C292" t="s">
        <v>1756</v>
      </c>
      <c r="D292" t="s">
        <v>7052</v>
      </c>
      <c r="E292">
        <v>1</v>
      </c>
      <c r="F292">
        <v>1900</v>
      </c>
      <c r="G292">
        <v>42</v>
      </c>
      <c r="K292" t="s">
        <v>5181</v>
      </c>
      <c r="L292" t="s">
        <v>5336</v>
      </c>
      <c r="M292" t="s">
        <v>856</v>
      </c>
      <c r="N292" t="s">
        <v>373</v>
      </c>
      <c r="O292">
        <v>420</v>
      </c>
      <c r="P292" s="1">
        <v>2007</v>
      </c>
    </row>
    <row r="293" spans="1:16" x14ac:dyDescent="0.15">
      <c r="A293" t="s">
        <v>375</v>
      </c>
      <c r="B293" t="s">
        <v>6177</v>
      </c>
      <c r="C293" t="s">
        <v>6178</v>
      </c>
      <c r="D293" t="s">
        <v>5816</v>
      </c>
      <c r="E293">
        <v>2</v>
      </c>
      <c r="G293">
        <v>35</v>
      </c>
      <c r="H293" t="s">
        <v>713</v>
      </c>
      <c r="K293" t="s">
        <v>847</v>
      </c>
      <c r="M293" t="s">
        <v>480</v>
      </c>
      <c r="N293">
        <v>280</v>
      </c>
      <c r="O293">
        <v>280</v>
      </c>
      <c r="P293">
        <v>2007</v>
      </c>
    </row>
    <row r="294" spans="1:16" x14ac:dyDescent="0.15">
      <c r="A294" t="s">
        <v>1760</v>
      </c>
      <c r="B294" s="40" t="s">
        <v>1759</v>
      </c>
      <c r="C294" t="s">
        <v>1756</v>
      </c>
      <c r="D294" t="s">
        <v>1761</v>
      </c>
      <c r="E294">
        <v>1</v>
      </c>
      <c r="F294">
        <v>1900</v>
      </c>
      <c r="G294">
        <v>35</v>
      </c>
      <c r="H294" t="s">
        <v>1762</v>
      </c>
      <c r="K294" t="s">
        <v>372</v>
      </c>
      <c r="M294" t="s">
        <v>856</v>
      </c>
      <c r="N294" t="s">
        <v>373</v>
      </c>
      <c r="O294">
        <v>350</v>
      </c>
      <c r="P294" s="1">
        <v>1997</v>
      </c>
    </row>
    <row r="295" spans="1:16" x14ac:dyDescent="0.15">
      <c r="A295" t="s">
        <v>28</v>
      </c>
      <c r="B295" s="40" t="s">
        <v>6489</v>
      </c>
      <c r="C295" t="s">
        <v>1756</v>
      </c>
      <c r="D295" t="s">
        <v>6655</v>
      </c>
      <c r="E295">
        <v>2</v>
      </c>
      <c r="F295">
        <v>1970</v>
      </c>
      <c r="G295">
        <v>125</v>
      </c>
      <c r="H295" t="s">
        <v>1751</v>
      </c>
      <c r="K295" t="s">
        <v>734</v>
      </c>
      <c r="L295" t="s">
        <v>6656</v>
      </c>
      <c r="M295" t="s">
        <v>843</v>
      </c>
      <c r="N295">
        <v>1000</v>
      </c>
      <c r="O295">
        <v>1250</v>
      </c>
      <c r="P295" s="1">
        <v>2009</v>
      </c>
    </row>
    <row r="296" spans="1:16" x14ac:dyDescent="0.15">
      <c r="A296" t="s">
        <v>274</v>
      </c>
      <c r="B296" t="s">
        <v>1772</v>
      </c>
      <c r="C296" t="s">
        <v>1756</v>
      </c>
      <c r="D296" t="s">
        <v>1295</v>
      </c>
      <c r="E296">
        <v>1</v>
      </c>
      <c r="F296">
        <v>1940</v>
      </c>
      <c r="G296">
        <v>19</v>
      </c>
      <c r="H296" t="s">
        <v>314</v>
      </c>
      <c r="J296" t="s">
        <v>1571</v>
      </c>
      <c r="K296" t="s">
        <v>734</v>
      </c>
      <c r="M296" t="s">
        <v>480</v>
      </c>
      <c r="N296" t="s">
        <v>373</v>
      </c>
      <c r="O296">
        <v>10</v>
      </c>
      <c r="P296" s="1">
        <v>2005</v>
      </c>
    </row>
    <row r="297" spans="1:16" x14ac:dyDescent="0.15">
      <c r="A297" t="s">
        <v>218</v>
      </c>
      <c r="B297" t="s">
        <v>3994</v>
      </c>
      <c r="C297" t="s">
        <v>1756</v>
      </c>
      <c r="D297" t="s">
        <v>4714</v>
      </c>
      <c r="E297">
        <v>1</v>
      </c>
      <c r="F297">
        <v>1920</v>
      </c>
      <c r="G297">
        <v>28</v>
      </c>
      <c r="H297" t="s">
        <v>314</v>
      </c>
      <c r="K297" t="s">
        <v>734</v>
      </c>
      <c r="L297" t="s">
        <v>3995</v>
      </c>
      <c r="M297" t="s">
        <v>480</v>
      </c>
      <c r="N297">
        <v>90</v>
      </c>
      <c r="O297">
        <v>280</v>
      </c>
      <c r="P297">
        <v>2007</v>
      </c>
    </row>
    <row r="298" spans="1:16" x14ac:dyDescent="0.15">
      <c r="A298" t="s">
        <v>7044</v>
      </c>
      <c r="B298" t="s">
        <v>7038</v>
      </c>
      <c r="C298" t="s">
        <v>1756</v>
      </c>
      <c r="D298" t="s">
        <v>7045</v>
      </c>
      <c r="E298">
        <v>1</v>
      </c>
      <c r="F298">
        <v>1880</v>
      </c>
      <c r="G298">
        <v>65</v>
      </c>
      <c r="H298" t="s">
        <v>6724</v>
      </c>
      <c r="K298" t="s">
        <v>372</v>
      </c>
      <c r="L298" t="s">
        <v>5336</v>
      </c>
      <c r="M298" t="s">
        <v>843</v>
      </c>
      <c r="N298">
        <v>35</v>
      </c>
      <c r="O298">
        <v>650</v>
      </c>
      <c r="P298" s="1">
        <v>2010</v>
      </c>
    </row>
    <row r="299" spans="1:16" x14ac:dyDescent="0.15">
      <c r="A299" t="s">
        <v>272</v>
      </c>
      <c r="B299" t="s">
        <v>1766</v>
      </c>
      <c r="C299" t="s">
        <v>1756</v>
      </c>
      <c r="D299" t="s">
        <v>1767</v>
      </c>
      <c r="E299">
        <v>1</v>
      </c>
      <c r="F299">
        <v>1940</v>
      </c>
      <c r="G299">
        <v>18</v>
      </c>
      <c r="H299" t="s">
        <v>1768</v>
      </c>
      <c r="J299" t="s">
        <v>1769</v>
      </c>
      <c r="K299" t="s">
        <v>605</v>
      </c>
      <c r="M299" t="s">
        <v>480</v>
      </c>
      <c r="N299">
        <v>18</v>
      </c>
      <c r="O299">
        <v>180</v>
      </c>
      <c r="P299">
        <v>2007</v>
      </c>
    </row>
    <row r="300" spans="1:16" x14ac:dyDescent="0.15">
      <c r="A300" t="s">
        <v>271</v>
      </c>
      <c r="B300" t="s">
        <v>1763</v>
      </c>
      <c r="C300" t="s">
        <v>1756</v>
      </c>
      <c r="D300" t="s">
        <v>852</v>
      </c>
      <c r="E300">
        <v>3</v>
      </c>
      <c r="F300">
        <v>1990</v>
      </c>
      <c r="G300">
        <v>24</v>
      </c>
      <c r="H300" t="s">
        <v>1764</v>
      </c>
      <c r="J300" t="s">
        <v>851</v>
      </c>
      <c r="K300" t="s">
        <v>734</v>
      </c>
      <c r="M300" t="s">
        <v>480</v>
      </c>
      <c r="N300" t="s">
        <v>1765</v>
      </c>
      <c r="O300">
        <v>240</v>
      </c>
      <c r="P300" s="1">
        <v>2000</v>
      </c>
    </row>
    <row r="301" spans="1:16" x14ac:dyDescent="0.15">
      <c r="A301" t="s">
        <v>566</v>
      </c>
      <c r="B301" t="s">
        <v>5529</v>
      </c>
      <c r="C301" t="s">
        <v>1756</v>
      </c>
      <c r="D301" t="s">
        <v>5530</v>
      </c>
      <c r="E301">
        <v>4</v>
      </c>
      <c r="F301">
        <v>1960</v>
      </c>
      <c r="G301">
        <v>45</v>
      </c>
      <c r="H301" t="s">
        <v>5531</v>
      </c>
      <c r="K301" t="s">
        <v>354</v>
      </c>
      <c r="L301" t="s">
        <v>5532</v>
      </c>
      <c r="M301" t="s">
        <v>843</v>
      </c>
      <c r="N301" t="s">
        <v>373</v>
      </c>
      <c r="O301">
        <v>450</v>
      </c>
      <c r="P301">
        <v>2008</v>
      </c>
    </row>
    <row r="302" spans="1:16" x14ac:dyDescent="0.15">
      <c r="A302" t="s">
        <v>108</v>
      </c>
      <c r="B302" t="s">
        <v>6500</v>
      </c>
      <c r="C302" t="s">
        <v>1756</v>
      </c>
      <c r="D302" t="s">
        <v>3955</v>
      </c>
      <c r="E302">
        <v>1</v>
      </c>
      <c r="F302">
        <v>1970</v>
      </c>
      <c r="G302">
        <v>32</v>
      </c>
      <c r="H302" t="s">
        <v>314</v>
      </c>
      <c r="K302" t="s">
        <v>372</v>
      </c>
      <c r="M302" t="s">
        <v>843</v>
      </c>
      <c r="N302" t="s">
        <v>373</v>
      </c>
      <c r="O302">
        <v>320</v>
      </c>
      <c r="P302">
        <v>2009</v>
      </c>
    </row>
    <row r="303" spans="1:16" x14ac:dyDescent="0.15">
      <c r="A303" t="s">
        <v>175</v>
      </c>
      <c r="B303" t="s">
        <v>5852</v>
      </c>
      <c r="C303" t="s">
        <v>1756</v>
      </c>
      <c r="D303" t="s">
        <v>5656</v>
      </c>
      <c r="E303">
        <v>1</v>
      </c>
      <c r="F303">
        <v>1960</v>
      </c>
      <c r="G303">
        <v>24</v>
      </c>
      <c r="H303" t="s">
        <v>314</v>
      </c>
      <c r="K303" t="s">
        <v>969</v>
      </c>
      <c r="M303" t="s">
        <v>843</v>
      </c>
      <c r="N303" t="s">
        <v>373</v>
      </c>
      <c r="O303">
        <v>240</v>
      </c>
      <c r="P303">
        <v>2008</v>
      </c>
    </row>
    <row r="304" spans="1:16" x14ac:dyDescent="0.15">
      <c r="A304" t="s">
        <v>215</v>
      </c>
      <c r="B304" t="s">
        <v>4155</v>
      </c>
      <c r="C304" t="s">
        <v>1756</v>
      </c>
      <c r="D304" t="s">
        <v>3955</v>
      </c>
      <c r="E304">
        <v>1</v>
      </c>
      <c r="F304">
        <v>1930</v>
      </c>
      <c r="G304">
        <v>35</v>
      </c>
      <c r="H304" t="s">
        <v>1626</v>
      </c>
      <c r="K304" t="s">
        <v>3956</v>
      </c>
      <c r="M304" t="s">
        <v>843</v>
      </c>
      <c r="N304">
        <v>30</v>
      </c>
      <c r="O304">
        <v>350</v>
      </c>
      <c r="P304" s="1">
        <v>2005</v>
      </c>
    </row>
    <row r="305" spans="1:16" x14ac:dyDescent="0.15">
      <c r="A305" t="s">
        <v>109</v>
      </c>
      <c r="B305" t="s">
        <v>6004</v>
      </c>
      <c r="C305" t="s">
        <v>1756</v>
      </c>
      <c r="D305" t="s">
        <v>3955</v>
      </c>
      <c r="E305">
        <v>1</v>
      </c>
      <c r="F305">
        <v>1930</v>
      </c>
      <c r="G305">
        <v>32</v>
      </c>
      <c r="H305" t="s">
        <v>1626</v>
      </c>
      <c r="K305" t="s">
        <v>605</v>
      </c>
      <c r="M305" t="s">
        <v>480</v>
      </c>
      <c r="N305">
        <v>50</v>
      </c>
      <c r="O305">
        <v>280</v>
      </c>
      <c r="P305">
        <v>2009</v>
      </c>
    </row>
    <row r="306" spans="1:16" x14ac:dyDescent="0.15">
      <c r="A306" t="s">
        <v>6659</v>
      </c>
      <c r="B306" t="s">
        <v>6657</v>
      </c>
      <c r="C306" t="s">
        <v>6658</v>
      </c>
      <c r="D306" t="s">
        <v>6660</v>
      </c>
      <c r="E306">
        <v>2</v>
      </c>
      <c r="F306">
        <v>1970</v>
      </c>
      <c r="G306">
        <v>38</v>
      </c>
      <c r="H306" t="s">
        <v>6661</v>
      </c>
      <c r="K306" t="s">
        <v>734</v>
      </c>
      <c r="L306" t="s">
        <v>6662</v>
      </c>
      <c r="M306" t="s">
        <v>843</v>
      </c>
      <c r="N306">
        <v>30</v>
      </c>
      <c r="O306">
        <v>380</v>
      </c>
      <c r="P306">
        <v>2009</v>
      </c>
    </row>
    <row r="307" spans="1:16" x14ac:dyDescent="0.15">
      <c r="A307" t="s">
        <v>216</v>
      </c>
      <c r="B307" t="s">
        <v>3957</v>
      </c>
      <c r="C307" t="s">
        <v>1756</v>
      </c>
      <c r="D307" t="s">
        <v>1797</v>
      </c>
      <c r="E307">
        <v>1</v>
      </c>
      <c r="F307">
        <v>1960</v>
      </c>
      <c r="G307">
        <v>21</v>
      </c>
      <c r="H307" t="s">
        <v>314</v>
      </c>
      <c r="K307" t="s">
        <v>969</v>
      </c>
      <c r="M307" t="s">
        <v>480</v>
      </c>
      <c r="N307" t="s">
        <v>373</v>
      </c>
      <c r="O307">
        <v>210</v>
      </c>
      <c r="P307">
        <v>2005</v>
      </c>
    </row>
    <row r="308" spans="1:16" x14ac:dyDescent="0.15">
      <c r="A308" t="s">
        <v>343</v>
      </c>
      <c r="B308" t="s">
        <v>1748</v>
      </c>
      <c r="C308" t="s">
        <v>1749</v>
      </c>
      <c r="D308" t="s">
        <v>1750</v>
      </c>
      <c r="E308">
        <v>2</v>
      </c>
      <c r="F308">
        <v>1955</v>
      </c>
      <c r="G308">
        <v>45</v>
      </c>
      <c r="H308" t="s">
        <v>1751</v>
      </c>
      <c r="I308" t="s">
        <v>1752</v>
      </c>
      <c r="J308" t="s">
        <v>1753</v>
      </c>
      <c r="K308" t="s">
        <v>722</v>
      </c>
      <c r="L308" t="s">
        <v>1754</v>
      </c>
      <c r="M308" t="s">
        <v>843</v>
      </c>
      <c r="N308" t="s">
        <v>373</v>
      </c>
      <c r="O308">
        <v>550</v>
      </c>
      <c r="P308">
        <v>1996</v>
      </c>
    </row>
    <row r="309" spans="1:16" x14ac:dyDescent="0.15">
      <c r="A309" t="s">
        <v>6797</v>
      </c>
      <c r="B309" t="s">
        <v>6796</v>
      </c>
      <c r="C309" t="s">
        <v>1756</v>
      </c>
      <c r="D309" t="s">
        <v>6798</v>
      </c>
      <c r="E309">
        <v>2</v>
      </c>
      <c r="F309">
        <v>1880</v>
      </c>
      <c r="G309">
        <v>100</v>
      </c>
      <c r="H309" t="s">
        <v>2715</v>
      </c>
      <c r="K309" t="s">
        <v>734</v>
      </c>
      <c r="L309" t="s">
        <v>6971</v>
      </c>
      <c r="M309" t="s">
        <v>843</v>
      </c>
      <c r="N309">
        <v>300</v>
      </c>
      <c r="O309">
        <v>1000</v>
      </c>
      <c r="P309">
        <v>2010</v>
      </c>
    </row>
    <row r="310" spans="1:16" x14ac:dyDescent="0.15">
      <c r="A310" t="s">
        <v>6974</v>
      </c>
      <c r="B310" t="s">
        <v>7069</v>
      </c>
      <c r="C310" t="s">
        <v>1756</v>
      </c>
      <c r="D310" t="s">
        <v>6798</v>
      </c>
      <c r="E310">
        <v>2</v>
      </c>
      <c r="F310">
        <v>1880</v>
      </c>
      <c r="G310">
        <v>34</v>
      </c>
      <c r="H310" t="s">
        <v>593</v>
      </c>
      <c r="J310" t="s">
        <v>6975</v>
      </c>
      <c r="K310" t="s">
        <v>734</v>
      </c>
      <c r="L310" t="s">
        <v>6976</v>
      </c>
      <c r="M310" t="s">
        <v>843</v>
      </c>
      <c r="N310">
        <v>280</v>
      </c>
      <c r="O310">
        <v>340</v>
      </c>
      <c r="P310">
        <v>2010</v>
      </c>
    </row>
    <row r="311" spans="1:16" x14ac:dyDescent="0.15">
      <c r="A311" t="s">
        <v>6973</v>
      </c>
      <c r="B311" t="s">
        <v>6972</v>
      </c>
      <c r="C311" t="s">
        <v>1756</v>
      </c>
      <c r="D311" t="s">
        <v>6798</v>
      </c>
      <c r="E311">
        <v>2</v>
      </c>
      <c r="F311">
        <v>1880</v>
      </c>
      <c r="G311">
        <v>85</v>
      </c>
      <c r="H311" t="s">
        <v>2715</v>
      </c>
      <c r="K311" t="s">
        <v>734</v>
      </c>
      <c r="L311" t="s">
        <v>7068</v>
      </c>
      <c r="M311" t="s">
        <v>843</v>
      </c>
      <c r="N311">
        <v>300</v>
      </c>
      <c r="O311">
        <v>850</v>
      </c>
      <c r="P311">
        <v>2010</v>
      </c>
    </row>
    <row r="312" spans="1:16" x14ac:dyDescent="0.15">
      <c r="A312" t="s">
        <v>6781</v>
      </c>
      <c r="B312" t="s">
        <v>6611</v>
      </c>
      <c r="C312" t="s">
        <v>1349</v>
      </c>
      <c r="D312" t="s">
        <v>5706</v>
      </c>
      <c r="E312">
        <v>2</v>
      </c>
      <c r="F312">
        <v>1960</v>
      </c>
      <c r="G312">
        <v>28</v>
      </c>
      <c r="H312" t="s">
        <v>6918</v>
      </c>
      <c r="K312" t="s">
        <v>3550</v>
      </c>
      <c r="M312" t="s">
        <v>843</v>
      </c>
      <c r="O312">
        <v>280</v>
      </c>
      <c r="P312">
        <v>2010</v>
      </c>
    </row>
    <row r="313" spans="1:16" x14ac:dyDescent="0.15">
      <c r="A313" t="s">
        <v>4195</v>
      </c>
      <c r="B313" t="s">
        <v>3996</v>
      </c>
      <c r="C313" t="s">
        <v>4194</v>
      </c>
      <c r="E313">
        <v>1</v>
      </c>
      <c r="F313">
        <v>1940</v>
      </c>
      <c r="G313">
        <v>3.5</v>
      </c>
      <c r="H313" t="s">
        <v>561</v>
      </c>
      <c r="K313" t="s">
        <v>1859</v>
      </c>
      <c r="M313" t="s">
        <v>480</v>
      </c>
      <c r="N313" t="s">
        <v>373</v>
      </c>
      <c r="O313">
        <v>35</v>
      </c>
      <c r="P313">
        <v>2006</v>
      </c>
    </row>
    <row r="314" spans="1:16" x14ac:dyDescent="0.15">
      <c r="A314" t="s">
        <v>1158</v>
      </c>
      <c r="B314" t="s">
        <v>941</v>
      </c>
      <c r="C314" t="s">
        <v>449</v>
      </c>
      <c r="D314" t="s">
        <v>1382</v>
      </c>
      <c r="E314">
        <v>2</v>
      </c>
      <c r="G314">
        <v>2.5</v>
      </c>
      <c r="H314" t="s">
        <v>599</v>
      </c>
      <c r="L314" t="s">
        <v>706</v>
      </c>
      <c r="M314" t="s">
        <v>843</v>
      </c>
      <c r="N314" t="s">
        <v>373</v>
      </c>
      <c r="O314">
        <v>25</v>
      </c>
      <c r="P314" s="1">
        <v>2005</v>
      </c>
    </row>
    <row r="315" spans="1:16" x14ac:dyDescent="0.15">
      <c r="A315" t="s">
        <v>780</v>
      </c>
      <c r="B315" t="s">
        <v>779</v>
      </c>
      <c r="C315" t="s">
        <v>798</v>
      </c>
      <c r="D315" t="s">
        <v>781</v>
      </c>
      <c r="E315">
        <v>1</v>
      </c>
      <c r="G315">
        <v>3.5</v>
      </c>
      <c r="H315" t="s">
        <v>599</v>
      </c>
      <c r="K315" t="s">
        <v>782</v>
      </c>
      <c r="L315" t="s">
        <v>1386</v>
      </c>
      <c r="M315" t="s">
        <v>843</v>
      </c>
      <c r="N315" t="s">
        <v>373</v>
      </c>
      <c r="O315">
        <v>35</v>
      </c>
      <c r="P315">
        <v>2005</v>
      </c>
    </row>
    <row r="316" spans="1:16" x14ac:dyDescent="0.15">
      <c r="A316" t="s">
        <v>890</v>
      </c>
      <c r="B316" t="s">
        <v>889</v>
      </c>
      <c r="C316" t="s">
        <v>449</v>
      </c>
      <c r="D316" t="s">
        <v>891</v>
      </c>
      <c r="E316">
        <v>1</v>
      </c>
      <c r="F316">
        <v>1990</v>
      </c>
      <c r="G316">
        <v>0.5</v>
      </c>
      <c r="H316" t="s">
        <v>599</v>
      </c>
      <c r="K316" t="s">
        <v>364</v>
      </c>
      <c r="M316" t="s">
        <v>480</v>
      </c>
      <c r="N316" t="s">
        <v>373</v>
      </c>
      <c r="O316">
        <v>5</v>
      </c>
      <c r="P316" s="1">
        <v>2005</v>
      </c>
    </row>
    <row r="317" spans="1:16" x14ac:dyDescent="0.15">
      <c r="A317" t="s">
        <v>47</v>
      </c>
      <c r="B317" t="s">
        <v>4958</v>
      </c>
      <c r="C317" t="s">
        <v>4959</v>
      </c>
      <c r="D317" t="s">
        <v>4430</v>
      </c>
      <c r="E317">
        <v>1</v>
      </c>
      <c r="F317">
        <v>1910</v>
      </c>
      <c r="G317">
        <v>40</v>
      </c>
      <c r="H317" t="s">
        <v>2552</v>
      </c>
      <c r="L317" t="s">
        <v>4960</v>
      </c>
      <c r="M317" t="s">
        <v>480</v>
      </c>
      <c r="N317" t="s">
        <v>373</v>
      </c>
      <c r="O317">
        <v>240</v>
      </c>
      <c r="P317" s="1">
        <v>2005</v>
      </c>
    </row>
    <row r="318" spans="1:16" x14ac:dyDescent="0.15">
      <c r="A318" t="s">
        <v>48</v>
      </c>
      <c r="B318" t="s">
        <v>4955</v>
      </c>
      <c r="C318" t="s">
        <v>4959</v>
      </c>
      <c r="D318" t="s">
        <v>1427</v>
      </c>
      <c r="E318">
        <v>1</v>
      </c>
      <c r="F318">
        <v>1910</v>
      </c>
      <c r="G318">
        <v>40</v>
      </c>
      <c r="H318" t="s">
        <v>4956</v>
      </c>
      <c r="M318" t="s">
        <v>480</v>
      </c>
      <c r="N318" t="s">
        <v>3964</v>
      </c>
      <c r="O318">
        <v>240</v>
      </c>
      <c r="P318">
        <v>2005</v>
      </c>
    </row>
    <row r="319" spans="1:16" x14ac:dyDescent="0.15">
      <c r="A319" t="s">
        <v>6365</v>
      </c>
      <c r="B319" t="s">
        <v>6363</v>
      </c>
      <c r="C319" t="s">
        <v>6364</v>
      </c>
      <c r="D319" t="s">
        <v>6299</v>
      </c>
      <c r="E319">
        <v>1</v>
      </c>
      <c r="F319">
        <v>1930</v>
      </c>
      <c r="G319">
        <v>48</v>
      </c>
      <c r="H319">
        <v>30</v>
      </c>
      <c r="K319" t="s">
        <v>653</v>
      </c>
      <c r="M319" t="s">
        <v>843</v>
      </c>
      <c r="N319">
        <v>200</v>
      </c>
      <c r="O319">
        <v>480</v>
      </c>
      <c r="P319" s="1">
        <v>2008</v>
      </c>
    </row>
    <row r="320" spans="1:16" x14ac:dyDescent="0.15">
      <c r="A320" t="s">
        <v>6298</v>
      </c>
      <c r="B320" t="s">
        <v>6474</v>
      </c>
      <c r="C320" t="s">
        <v>6475</v>
      </c>
      <c r="D320" t="s">
        <v>6299</v>
      </c>
      <c r="E320">
        <v>1</v>
      </c>
      <c r="F320">
        <v>1930</v>
      </c>
      <c r="G320">
        <v>18</v>
      </c>
      <c r="H320" t="s">
        <v>6300</v>
      </c>
      <c r="K320" t="s">
        <v>6480</v>
      </c>
      <c r="M320" t="s">
        <v>843</v>
      </c>
      <c r="N320">
        <v>45</v>
      </c>
      <c r="O320">
        <v>180</v>
      </c>
      <c r="P320" s="1">
        <v>2008</v>
      </c>
    </row>
    <row r="321" spans="1:16" x14ac:dyDescent="0.15">
      <c r="A321" t="s">
        <v>4631</v>
      </c>
      <c r="B321" t="s">
        <v>4629</v>
      </c>
      <c r="C321" t="s">
        <v>4630</v>
      </c>
      <c r="D321" t="s">
        <v>868</v>
      </c>
      <c r="E321">
        <v>2</v>
      </c>
      <c r="F321">
        <v>1940</v>
      </c>
      <c r="G321">
        <v>3</v>
      </c>
      <c r="K321" t="s">
        <v>1258</v>
      </c>
      <c r="M321" t="s">
        <v>480</v>
      </c>
      <c r="N321" t="s">
        <v>373</v>
      </c>
      <c r="O321">
        <v>30</v>
      </c>
      <c r="P321" s="1">
        <v>2006</v>
      </c>
    </row>
    <row r="322" spans="1:16" ht="33.75" x14ac:dyDescent="0.15">
      <c r="A322" t="s">
        <v>1616</v>
      </c>
      <c r="B322" t="s">
        <v>1615</v>
      </c>
      <c r="C322" t="s">
        <v>1094</v>
      </c>
      <c r="D322" s="40" t="s">
        <v>1095</v>
      </c>
      <c r="E322">
        <v>1</v>
      </c>
      <c r="F322">
        <v>1950</v>
      </c>
      <c r="G322">
        <v>26</v>
      </c>
      <c r="H322" t="s">
        <v>1096</v>
      </c>
      <c r="J322" t="s">
        <v>1617</v>
      </c>
      <c r="K322" t="s">
        <v>969</v>
      </c>
      <c r="L322" t="s">
        <v>1618</v>
      </c>
      <c r="M322" t="s">
        <v>843</v>
      </c>
      <c r="N322" t="s">
        <v>373</v>
      </c>
      <c r="O322">
        <v>260</v>
      </c>
      <c r="P322">
        <v>1997</v>
      </c>
    </row>
    <row r="323" spans="1:16" x14ac:dyDescent="0.15">
      <c r="A323" t="s">
        <v>4674</v>
      </c>
      <c r="B323" t="s">
        <v>4673</v>
      </c>
      <c r="C323" t="s">
        <v>2437</v>
      </c>
      <c r="D323" t="s">
        <v>2548</v>
      </c>
      <c r="E323">
        <v>1</v>
      </c>
      <c r="F323">
        <v>1880</v>
      </c>
      <c r="G323">
        <v>6.5</v>
      </c>
      <c r="I323" t="s">
        <v>4675</v>
      </c>
      <c r="K323" t="s">
        <v>734</v>
      </c>
      <c r="L323" t="s">
        <v>4676</v>
      </c>
      <c r="M323" t="s">
        <v>480</v>
      </c>
      <c r="N323" t="s">
        <v>373</v>
      </c>
      <c r="O323">
        <v>65</v>
      </c>
      <c r="P323">
        <v>2004</v>
      </c>
    </row>
    <row r="324" spans="1:16" x14ac:dyDescent="0.15">
      <c r="A324" t="s">
        <v>1630</v>
      </c>
      <c r="B324" t="s">
        <v>1629</v>
      </c>
      <c r="C324" t="s">
        <v>1094</v>
      </c>
      <c r="D324" t="s">
        <v>1295</v>
      </c>
      <c r="E324">
        <v>1</v>
      </c>
      <c r="F324">
        <v>1880</v>
      </c>
      <c r="G324">
        <v>11</v>
      </c>
      <c r="H324" t="s">
        <v>593</v>
      </c>
      <c r="K324" t="s">
        <v>734</v>
      </c>
      <c r="L324" t="s">
        <v>1631</v>
      </c>
      <c r="M324" t="s">
        <v>480</v>
      </c>
      <c r="N324" t="s">
        <v>373</v>
      </c>
      <c r="O324">
        <v>110</v>
      </c>
      <c r="P324" s="1">
        <v>2010</v>
      </c>
    </row>
    <row r="325" spans="1:16" x14ac:dyDescent="0.15">
      <c r="A325" t="s">
        <v>1633</v>
      </c>
      <c r="B325" t="s">
        <v>1632</v>
      </c>
      <c r="C325" t="s">
        <v>1094</v>
      </c>
      <c r="D325" t="s">
        <v>1634</v>
      </c>
      <c r="E325">
        <v>1</v>
      </c>
      <c r="F325">
        <v>1930</v>
      </c>
      <c r="G325">
        <v>7</v>
      </c>
      <c r="H325" t="s">
        <v>314</v>
      </c>
      <c r="J325" t="s">
        <v>1635</v>
      </c>
      <c r="K325" t="s">
        <v>1636</v>
      </c>
      <c r="L325" t="s">
        <v>1423</v>
      </c>
      <c r="M325" t="s">
        <v>843</v>
      </c>
      <c r="N325" t="s">
        <v>373</v>
      </c>
      <c r="O325">
        <v>70</v>
      </c>
      <c r="P325" s="1">
        <v>2005</v>
      </c>
    </row>
    <row r="326" spans="1:16" x14ac:dyDescent="0.15">
      <c r="A326" t="s">
        <v>4644</v>
      </c>
      <c r="B326" t="s">
        <v>4643</v>
      </c>
      <c r="C326" t="s">
        <v>1094</v>
      </c>
      <c r="D326" t="s">
        <v>2330</v>
      </c>
      <c r="E326">
        <v>1</v>
      </c>
      <c r="F326">
        <v>1930</v>
      </c>
      <c r="G326">
        <v>27</v>
      </c>
      <c r="H326">
        <v>30</v>
      </c>
      <c r="K326" t="s">
        <v>4645</v>
      </c>
      <c r="L326" t="s">
        <v>4646</v>
      </c>
      <c r="M326" t="s">
        <v>480</v>
      </c>
      <c r="N326">
        <v>20</v>
      </c>
      <c r="O326">
        <v>270</v>
      </c>
      <c r="P326">
        <v>2007</v>
      </c>
    </row>
    <row r="327" spans="1:16" x14ac:dyDescent="0.15">
      <c r="A327" t="s">
        <v>339</v>
      </c>
      <c r="B327" t="s">
        <v>1093</v>
      </c>
      <c r="C327" t="s">
        <v>1094</v>
      </c>
      <c r="D327" t="s">
        <v>1095</v>
      </c>
      <c r="E327">
        <v>1</v>
      </c>
      <c r="F327">
        <v>1977</v>
      </c>
      <c r="G327">
        <v>14</v>
      </c>
      <c r="H327" t="s">
        <v>1096</v>
      </c>
      <c r="J327" t="s">
        <v>1097</v>
      </c>
      <c r="K327" t="s">
        <v>969</v>
      </c>
      <c r="L327" t="s">
        <v>1098</v>
      </c>
      <c r="M327" t="s">
        <v>843</v>
      </c>
      <c r="N327" t="s">
        <v>373</v>
      </c>
      <c r="O327">
        <v>120</v>
      </c>
      <c r="P327">
        <v>2005</v>
      </c>
    </row>
    <row r="328" spans="1:16" x14ac:dyDescent="0.15">
      <c r="A328" t="s">
        <v>1612</v>
      </c>
      <c r="B328" t="s">
        <v>1610</v>
      </c>
      <c r="C328" t="s">
        <v>1094</v>
      </c>
      <c r="D328" t="s">
        <v>1613</v>
      </c>
      <c r="E328">
        <v>1</v>
      </c>
      <c r="F328">
        <v>1970</v>
      </c>
      <c r="G328">
        <v>8</v>
      </c>
      <c r="H328" t="s">
        <v>477</v>
      </c>
      <c r="J328" t="s">
        <v>1614</v>
      </c>
      <c r="K328" t="s">
        <v>734</v>
      </c>
      <c r="M328" t="s">
        <v>843</v>
      </c>
      <c r="N328" t="s">
        <v>373</v>
      </c>
      <c r="O328">
        <v>80</v>
      </c>
      <c r="P328">
        <v>1999</v>
      </c>
    </row>
    <row r="329" spans="1:16" x14ac:dyDescent="0.15">
      <c r="A329" t="s">
        <v>5855</v>
      </c>
      <c r="B329" t="s">
        <v>5657</v>
      </c>
      <c r="C329" t="s">
        <v>1094</v>
      </c>
      <c r="D329" t="s">
        <v>5856</v>
      </c>
      <c r="E329">
        <v>1</v>
      </c>
      <c r="F329">
        <v>1930</v>
      </c>
      <c r="G329">
        <v>18</v>
      </c>
      <c r="H329" t="s">
        <v>1626</v>
      </c>
      <c r="K329" t="s">
        <v>734</v>
      </c>
      <c r="M329" t="s">
        <v>843</v>
      </c>
      <c r="N329">
        <v>25</v>
      </c>
      <c r="O329">
        <v>180</v>
      </c>
      <c r="P329">
        <v>2008</v>
      </c>
    </row>
    <row r="330" spans="1:16" x14ac:dyDescent="0.15">
      <c r="A330" t="s">
        <v>1422</v>
      </c>
      <c r="B330" t="s">
        <v>1424</v>
      </c>
      <c r="C330" t="s">
        <v>1094</v>
      </c>
      <c r="D330" t="s">
        <v>1199</v>
      </c>
      <c r="E330">
        <v>1</v>
      </c>
      <c r="F330">
        <v>1960</v>
      </c>
      <c r="G330">
        <v>5</v>
      </c>
      <c r="H330" t="s">
        <v>477</v>
      </c>
      <c r="J330" t="s">
        <v>1621</v>
      </c>
      <c r="K330" t="s">
        <v>605</v>
      </c>
      <c r="L330" t="s">
        <v>1200</v>
      </c>
      <c r="M330" t="s">
        <v>843</v>
      </c>
      <c r="N330" t="s">
        <v>373</v>
      </c>
      <c r="O330">
        <v>48</v>
      </c>
      <c r="P330" s="1">
        <v>2005</v>
      </c>
    </row>
    <row r="331" spans="1:16" x14ac:dyDescent="0.15">
      <c r="A331" t="s">
        <v>6824</v>
      </c>
      <c r="B331" t="s">
        <v>6823</v>
      </c>
      <c r="C331" t="s">
        <v>6088</v>
      </c>
      <c r="D331" t="s">
        <v>2396</v>
      </c>
      <c r="E331">
        <v>1</v>
      </c>
      <c r="F331">
        <v>1900</v>
      </c>
      <c r="G331">
        <v>6.5</v>
      </c>
      <c r="H331" t="s">
        <v>477</v>
      </c>
      <c r="K331" t="s">
        <v>730</v>
      </c>
      <c r="M331" t="s">
        <v>480</v>
      </c>
      <c r="N331" t="s">
        <v>373</v>
      </c>
      <c r="O331">
        <v>65</v>
      </c>
      <c r="P331" s="1">
        <v>2006</v>
      </c>
    </row>
    <row r="332" spans="1:16" x14ac:dyDescent="0.15">
      <c r="A332" t="s">
        <v>6089</v>
      </c>
      <c r="B332" t="s">
        <v>6255</v>
      </c>
      <c r="C332" t="s">
        <v>6088</v>
      </c>
      <c r="D332" t="s">
        <v>6090</v>
      </c>
      <c r="E332">
        <v>1</v>
      </c>
      <c r="F332">
        <v>1960</v>
      </c>
      <c r="G332">
        <v>5</v>
      </c>
      <c r="H332" t="s">
        <v>4879</v>
      </c>
      <c r="K332" t="s">
        <v>5903</v>
      </c>
      <c r="M332" t="s">
        <v>480</v>
      </c>
      <c r="N332" t="s">
        <v>373</v>
      </c>
      <c r="O332">
        <v>50</v>
      </c>
      <c r="P332">
        <v>2006</v>
      </c>
    </row>
    <row r="333" spans="1:16" x14ac:dyDescent="0.15">
      <c r="A333" t="s">
        <v>5453</v>
      </c>
      <c r="B333" t="s">
        <v>5452</v>
      </c>
      <c r="C333" t="s">
        <v>4068</v>
      </c>
      <c r="E333">
        <v>1</v>
      </c>
      <c r="F333">
        <v>1970</v>
      </c>
      <c r="G333">
        <v>5</v>
      </c>
      <c r="H333" t="s">
        <v>314</v>
      </c>
      <c r="K333" t="s">
        <v>5454</v>
      </c>
      <c r="M333" t="s">
        <v>480</v>
      </c>
      <c r="N333" t="s">
        <v>373</v>
      </c>
      <c r="O333">
        <v>50</v>
      </c>
      <c r="P333">
        <v>2006</v>
      </c>
    </row>
    <row r="334" spans="1:16" x14ac:dyDescent="0.15">
      <c r="A334" t="s">
        <v>22</v>
      </c>
      <c r="B334" t="s">
        <v>6410</v>
      </c>
      <c r="C334" t="s">
        <v>2477</v>
      </c>
      <c r="D334" t="s">
        <v>2475</v>
      </c>
      <c r="E334">
        <v>1</v>
      </c>
      <c r="F334">
        <v>1960</v>
      </c>
      <c r="G334">
        <v>30</v>
      </c>
      <c r="H334" t="s">
        <v>2479</v>
      </c>
      <c r="K334" t="s">
        <v>588</v>
      </c>
      <c r="M334" t="s">
        <v>480</v>
      </c>
      <c r="N334">
        <v>30</v>
      </c>
      <c r="O334">
        <v>300</v>
      </c>
      <c r="P334" s="1">
        <v>2009</v>
      </c>
    </row>
    <row r="335" spans="1:16" x14ac:dyDescent="0.15">
      <c r="A335" t="s">
        <v>2311</v>
      </c>
      <c r="B335" t="s">
        <v>2310</v>
      </c>
      <c r="C335" t="s">
        <v>2481</v>
      </c>
      <c r="D335" t="s">
        <v>2312</v>
      </c>
      <c r="E335">
        <v>2</v>
      </c>
      <c r="F335">
        <v>2004</v>
      </c>
      <c r="G335">
        <v>40</v>
      </c>
      <c r="H335" t="s">
        <v>2497</v>
      </c>
      <c r="J335" t="s">
        <v>2498</v>
      </c>
      <c r="K335" t="s">
        <v>876</v>
      </c>
      <c r="M335" t="s">
        <v>843</v>
      </c>
      <c r="N335">
        <v>195</v>
      </c>
      <c r="O335">
        <v>400</v>
      </c>
      <c r="P335">
        <v>2004</v>
      </c>
    </row>
    <row r="336" spans="1:16" ht="22.5" x14ac:dyDescent="0.15">
      <c r="A336" t="s">
        <v>5634</v>
      </c>
      <c r="B336" t="s">
        <v>5633</v>
      </c>
      <c r="C336" t="s">
        <v>2481</v>
      </c>
      <c r="D336" t="s">
        <v>5635</v>
      </c>
      <c r="E336">
        <v>2</v>
      </c>
      <c r="F336">
        <v>2000</v>
      </c>
      <c r="G336">
        <v>35</v>
      </c>
      <c r="H336" s="40" t="s">
        <v>2497</v>
      </c>
      <c r="K336" t="s">
        <v>5840</v>
      </c>
      <c r="M336" t="s">
        <v>843</v>
      </c>
      <c r="N336">
        <v>20</v>
      </c>
      <c r="O336">
        <v>350</v>
      </c>
      <c r="P336">
        <v>2008</v>
      </c>
    </row>
    <row r="337" spans="1:16" x14ac:dyDescent="0.15">
      <c r="A337" t="s">
        <v>2682</v>
      </c>
      <c r="B337" t="s">
        <v>2480</v>
      </c>
      <c r="C337" t="s">
        <v>2481</v>
      </c>
      <c r="D337" t="s">
        <v>2683</v>
      </c>
      <c r="E337">
        <v>2</v>
      </c>
      <c r="F337">
        <v>2005</v>
      </c>
      <c r="G337">
        <v>52</v>
      </c>
      <c r="H337" t="s">
        <v>713</v>
      </c>
      <c r="J337" t="s">
        <v>2684</v>
      </c>
      <c r="K337" t="s">
        <v>2685</v>
      </c>
      <c r="L337" t="s">
        <v>2686</v>
      </c>
      <c r="M337" t="s">
        <v>843</v>
      </c>
      <c r="N337">
        <v>190</v>
      </c>
      <c r="O337">
        <v>520</v>
      </c>
      <c r="P337">
        <v>2004</v>
      </c>
    </row>
    <row r="338" spans="1:16" ht="22.5" x14ac:dyDescent="0.15">
      <c r="A338" t="s">
        <v>7063</v>
      </c>
      <c r="B338" t="s">
        <v>6970</v>
      </c>
      <c r="C338" t="s">
        <v>2481</v>
      </c>
      <c r="D338" t="s">
        <v>7064</v>
      </c>
      <c r="E338">
        <v>1</v>
      </c>
      <c r="F338">
        <v>1910</v>
      </c>
      <c r="G338">
        <v>62</v>
      </c>
      <c r="K338" t="s">
        <v>5496</v>
      </c>
      <c r="L338" t="s">
        <v>7065</v>
      </c>
      <c r="M338" t="s">
        <v>843</v>
      </c>
      <c r="N338" s="40" t="s">
        <v>7066</v>
      </c>
      <c r="O338">
        <v>620</v>
      </c>
      <c r="P338">
        <v>2009</v>
      </c>
    </row>
    <row r="339" spans="1:16" x14ac:dyDescent="0.15">
      <c r="A339" t="s">
        <v>3898</v>
      </c>
      <c r="B339" t="s">
        <v>3897</v>
      </c>
      <c r="C339" t="s">
        <v>1876</v>
      </c>
      <c r="D339" t="s">
        <v>4091</v>
      </c>
      <c r="E339">
        <v>1</v>
      </c>
      <c r="F339">
        <v>1954</v>
      </c>
      <c r="G339">
        <v>55</v>
      </c>
      <c r="H339" t="s">
        <v>4092</v>
      </c>
      <c r="I339" t="s">
        <v>4093</v>
      </c>
      <c r="K339" t="s">
        <v>354</v>
      </c>
      <c r="M339" t="s">
        <v>480</v>
      </c>
      <c r="N339">
        <v>450</v>
      </c>
      <c r="O339">
        <v>2600</v>
      </c>
      <c r="P339" s="1">
        <v>2007</v>
      </c>
    </row>
    <row r="340" spans="1:16" x14ac:dyDescent="0.15">
      <c r="A340" t="s">
        <v>4338</v>
      </c>
      <c r="B340" t="s">
        <v>4337</v>
      </c>
      <c r="C340" t="s">
        <v>1876</v>
      </c>
      <c r="D340" t="s">
        <v>4339</v>
      </c>
      <c r="E340">
        <v>1</v>
      </c>
      <c r="F340">
        <v>1930</v>
      </c>
      <c r="G340">
        <v>27</v>
      </c>
      <c r="H340" t="s">
        <v>1626</v>
      </c>
      <c r="K340" t="s">
        <v>364</v>
      </c>
      <c r="M340" t="s">
        <v>843</v>
      </c>
      <c r="N340" t="s">
        <v>373</v>
      </c>
      <c r="O340">
        <v>270</v>
      </c>
      <c r="P340">
        <v>2007</v>
      </c>
    </row>
    <row r="341" spans="1:16" x14ac:dyDescent="0.15">
      <c r="A341" t="s">
        <v>2761</v>
      </c>
      <c r="B341" t="s">
        <v>2577</v>
      </c>
      <c r="C341" t="s">
        <v>1954</v>
      </c>
      <c r="D341" t="s">
        <v>1987</v>
      </c>
      <c r="E341">
        <v>2</v>
      </c>
      <c r="F341">
        <v>1950</v>
      </c>
      <c r="G341">
        <v>21</v>
      </c>
      <c r="H341" t="s">
        <v>965</v>
      </c>
      <c r="K341" t="s">
        <v>605</v>
      </c>
      <c r="M341" t="s">
        <v>480</v>
      </c>
      <c r="N341" t="s">
        <v>2762</v>
      </c>
      <c r="O341">
        <v>210</v>
      </c>
      <c r="P341" s="1">
        <v>1998</v>
      </c>
    </row>
    <row r="342" spans="1:16" ht="22.5" x14ac:dyDescent="0.15">
      <c r="A342" t="s">
        <v>62</v>
      </c>
      <c r="B342" t="s">
        <v>6684</v>
      </c>
      <c r="C342" t="s">
        <v>1876</v>
      </c>
      <c r="D342" t="s">
        <v>607</v>
      </c>
      <c r="E342">
        <v>1</v>
      </c>
      <c r="F342">
        <v>1960</v>
      </c>
      <c r="G342">
        <v>14</v>
      </c>
      <c r="H342">
        <v>60</v>
      </c>
      <c r="K342" t="s">
        <v>6685</v>
      </c>
      <c r="M342" t="s">
        <v>843</v>
      </c>
      <c r="O342" s="40" t="s">
        <v>6686</v>
      </c>
      <c r="P342">
        <v>2009</v>
      </c>
    </row>
    <row r="343" spans="1:16" x14ac:dyDescent="0.15">
      <c r="A343" t="s">
        <v>230</v>
      </c>
      <c r="B343" t="s">
        <v>2043</v>
      </c>
      <c r="C343" t="s">
        <v>1876</v>
      </c>
      <c r="D343" t="s">
        <v>2044</v>
      </c>
      <c r="E343">
        <v>1</v>
      </c>
      <c r="F343">
        <v>1970</v>
      </c>
      <c r="G343">
        <v>23</v>
      </c>
      <c r="H343" t="s">
        <v>1751</v>
      </c>
      <c r="K343" t="s">
        <v>364</v>
      </c>
      <c r="M343" t="s">
        <v>480</v>
      </c>
      <c r="N343" t="s">
        <v>373</v>
      </c>
      <c r="O343">
        <v>230</v>
      </c>
      <c r="P343" s="1">
        <v>1995</v>
      </c>
    </row>
    <row r="344" spans="1:16" x14ac:dyDescent="0.15">
      <c r="A344" t="s">
        <v>460</v>
      </c>
      <c r="B344" t="s">
        <v>2983</v>
      </c>
      <c r="C344" t="s">
        <v>1533</v>
      </c>
      <c r="E344">
        <v>2</v>
      </c>
      <c r="F344">
        <v>1850</v>
      </c>
      <c r="G344">
        <v>24</v>
      </c>
      <c r="K344" t="s">
        <v>364</v>
      </c>
      <c r="M344" t="s">
        <v>843</v>
      </c>
      <c r="N344" t="s">
        <v>373</v>
      </c>
      <c r="O344">
        <v>150</v>
      </c>
      <c r="P344">
        <v>2006</v>
      </c>
    </row>
    <row r="345" spans="1:16" ht="33.75" x14ac:dyDescent="0.15">
      <c r="A345" t="s">
        <v>1315</v>
      </c>
      <c r="B345" t="s">
        <v>1314</v>
      </c>
      <c r="C345" t="s">
        <v>1533</v>
      </c>
      <c r="D345" s="40" t="s">
        <v>1316</v>
      </c>
      <c r="E345">
        <v>1</v>
      </c>
      <c r="F345">
        <v>1850</v>
      </c>
      <c r="G345">
        <v>22</v>
      </c>
      <c r="K345" t="s">
        <v>722</v>
      </c>
      <c r="L345" t="s">
        <v>1301</v>
      </c>
      <c r="M345" t="s">
        <v>480</v>
      </c>
      <c r="N345" t="s">
        <v>373</v>
      </c>
      <c r="O345">
        <v>280</v>
      </c>
      <c r="P345">
        <v>2005</v>
      </c>
    </row>
    <row r="346" spans="1:16" x14ac:dyDescent="0.15">
      <c r="A346" t="s">
        <v>88</v>
      </c>
      <c r="B346" t="s">
        <v>3318</v>
      </c>
      <c r="C346" t="s">
        <v>1533</v>
      </c>
      <c r="D346" t="s">
        <v>3319</v>
      </c>
      <c r="E346">
        <v>1</v>
      </c>
      <c r="G346">
        <v>5</v>
      </c>
      <c r="K346" t="s">
        <v>364</v>
      </c>
      <c r="M346" t="s">
        <v>480</v>
      </c>
      <c r="N346">
        <v>10</v>
      </c>
      <c r="O346">
        <v>30</v>
      </c>
      <c r="P346" s="1">
        <v>2006</v>
      </c>
    </row>
    <row r="347" spans="1:16" x14ac:dyDescent="0.15">
      <c r="A347" t="s">
        <v>89</v>
      </c>
      <c r="B347" t="s">
        <v>3320</v>
      </c>
      <c r="C347" t="s">
        <v>1533</v>
      </c>
      <c r="D347" t="s">
        <v>2211</v>
      </c>
      <c r="E347">
        <v>1</v>
      </c>
      <c r="G347">
        <v>6</v>
      </c>
      <c r="K347" t="s">
        <v>1156</v>
      </c>
      <c r="M347" t="s">
        <v>480</v>
      </c>
      <c r="N347" t="s">
        <v>373</v>
      </c>
      <c r="O347">
        <v>60</v>
      </c>
      <c r="P347" s="1">
        <v>2006</v>
      </c>
    </row>
    <row r="348" spans="1:16" x14ac:dyDescent="0.15">
      <c r="A348" t="s">
        <v>242</v>
      </c>
      <c r="B348" t="s">
        <v>2984</v>
      </c>
      <c r="C348" t="s">
        <v>1533</v>
      </c>
      <c r="E348">
        <v>1</v>
      </c>
      <c r="F348">
        <v>1850</v>
      </c>
      <c r="G348">
        <v>6</v>
      </c>
      <c r="K348" t="s">
        <v>1252</v>
      </c>
      <c r="M348" t="s">
        <v>480</v>
      </c>
      <c r="N348" t="s">
        <v>373</v>
      </c>
      <c r="O348">
        <v>60</v>
      </c>
      <c r="P348" s="1">
        <v>2006</v>
      </c>
    </row>
    <row r="349" spans="1:16" x14ac:dyDescent="0.15">
      <c r="A349" t="s">
        <v>241</v>
      </c>
      <c r="B349" t="s">
        <v>2981</v>
      </c>
      <c r="C349" t="s">
        <v>1533</v>
      </c>
      <c r="D349" t="s">
        <v>2982</v>
      </c>
      <c r="E349">
        <v>1</v>
      </c>
      <c r="F349">
        <v>1850</v>
      </c>
      <c r="G349">
        <v>7</v>
      </c>
      <c r="K349" t="s">
        <v>722</v>
      </c>
      <c r="M349" t="s">
        <v>843</v>
      </c>
      <c r="N349" t="s">
        <v>373</v>
      </c>
      <c r="O349">
        <v>70</v>
      </c>
      <c r="P349" s="1">
        <v>2006</v>
      </c>
    </row>
    <row r="350" spans="1:16" x14ac:dyDescent="0.15">
      <c r="A350" t="s">
        <v>241</v>
      </c>
      <c r="B350" t="s">
        <v>2986</v>
      </c>
      <c r="C350" t="s">
        <v>1533</v>
      </c>
      <c r="D350" t="s">
        <v>2982</v>
      </c>
      <c r="E350">
        <v>1</v>
      </c>
      <c r="F350">
        <v>1850</v>
      </c>
      <c r="G350">
        <v>7</v>
      </c>
      <c r="K350" t="s">
        <v>722</v>
      </c>
      <c r="M350" t="s">
        <v>843</v>
      </c>
      <c r="N350" t="s">
        <v>373</v>
      </c>
      <c r="O350">
        <v>70</v>
      </c>
      <c r="P350" s="1">
        <v>2006</v>
      </c>
    </row>
    <row r="351" spans="1:16" x14ac:dyDescent="0.15">
      <c r="A351" t="s">
        <v>237</v>
      </c>
      <c r="B351" t="s">
        <v>2264</v>
      </c>
      <c r="C351" t="s">
        <v>1876</v>
      </c>
      <c r="D351" t="s">
        <v>607</v>
      </c>
      <c r="E351">
        <v>1</v>
      </c>
      <c r="F351">
        <v>1960</v>
      </c>
      <c r="G351">
        <v>18</v>
      </c>
      <c r="K351" t="s">
        <v>653</v>
      </c>
      <c r="M351" t="s">
        <v>843</v>
      </c>
      <c r="N351">
        <v>5</v>
      </c>
      <c r="O351">
        <v>180</v>
      </c>
      <c r="P351">
        <v>2003</v>
      </c>
    </row>
    <row r="352" spans="1:16" x14ac:dyDescent="0.15">
      <c r="A352" t="s">
        <v>279</v>
      </c>
      <c r="B352" t="s">
        <v>2495</v>
      </c>
      <c r="C352" t="s">
        <v>1876</v>
      </c>
      <c r="D352" t="s">
        <v>2496</v>
      </c>
      <c r="E352">
        <v>1</v>
      </c>
      <c r="F352">
        <v>2004</v>
      </c>
      <c r="G352">
        <v>15</v>
      </c>
      <c r="H352" t="s">
        <v>2497</v>
      </c>
      <c r="J352" t="s">
        <v>2498</v>
      </c>
      <c r="K352" t="s">
        <v>874</v>
      </c>
      <c r="M352" t="s">
        <v>843</v>
      </c>
      <c r="N352">
        <v>80</v>
      </c>
      <c r="O352">
        <v>10</v>
      </c>
      <c r="P352">
        <v>2004</v>
      </c>
    </row>
    <row r="353" spans="1:16" ht="22.5" x14ac:dyDescent="0.15">
      <c r="A353" t="s">
        <v>102</v>
      </c>
      <c r="B353" t="s">
        <v>5915</v>
      </c>
      <c r="C353" t="s">
        <v>3683</v>
      </c>
      <c r="D353" t="s">
        <v>5916</v>
      </c>
      <c r="E353">
        <v>4</v>
      </c>
      <c r="F353">
        <v>1920</v>
      </c>
      <c r="G353">
        <v>19</v>
      </c>
      <c r="H353" s="40" t="s">
        <v>5917</v>
      </c>
      <c r="K353" t="s">
        <v>5918</v>
      </c>
      <c r="M353" t="s">
        <v>843</v>
      </c>
      <c r="N353">
        <v>80</v>
      </c>
      <c r="O353">
        <v>190</v>
      </c>
      <c r="P353">
        <v>2008</v>
      </c>
    </row>
    <row r="354" spans="1:16" x14ac:dyDescent="0.15">
      <c r="A354" t="s">
        <v>131</v>
      </c>
      <c r="B354" t="s">
        <v>4605</v>
      </c>
      <c r="C354" t="s">
        <v>3683</v>
      </c>
      <c r="D354" t="s">
        <v>4804</v>
      </c>
      <c r="E354">
        <v>4</v>
      </c>
      <c r="F354">
        <v>1920</v>
      </c>
      <c r="G354">
        <v>21</v>
      </c>
      <c r="H354">
        <v>20</v>
      </c>
      <c r="K354" t="s">
        <v>479</v>
      </c>
      <c r="M354" t="s">
        <v>480</v>
      </c>
      <c r="N354" t="s">
        <v>3964</v>
      </c>
      <c r="O354">
        <v>210</v>
      </c>
      <c r="P354" s="1">
        <v>2000</v>
      </c>
    </row>
    <row r="355" spans="1:16" x14ac:dyDescent="0.15">
      <c r="A355" t="s">
        <v>6682</v>
      </c>
      <c r="B355" t="s">
        <v>6863</v>
      </c>
      <c r="C355" t="s">
        <v>6864</v>
      </c>
      <c r="D355" t="s">
        <v>1212</v>
      </c>
      <c r="E355">
        <v>2</v>
      </c>
      <c r="G355">
        <v>9.5</v>
      </c>
      <c r="H355">
        <v>60</v>
      </c>
      <c r="J355">
        <v>1960</v>
      </c>
      <c r="K355" t="s">
        <v>1156</v>
      </c>
      <c r="M355" t="s">
        <v>843</v>
      </c>
      <c r="N355" t="s">
        <v>373</v>
      </c>
      <c r="O355">
        <v>95</v>
      </c>
      <c r="P355">
        <v>2000</v>
      </c>
    </row>
    <row r="356" spans="1:16" x14ac:dyDescent="0.15">
      <c r="A356" t="s">
        <v>4587</v>
      </c>
      <c r="B356" t="s">
        <v>4391</v>
      </c>
      <c r="C356" t="s">
        <v>3683</v>
      </c>
      <c r="D356" t="s">
        <v>1212</v>
      </c>
      <c r="E356">
        <v>4</v>
      </c>
      <c r="G356">
        <v>9</v>
      </c>
      <c r="H356">
        <v>60</v>
      </c>
      <c r="J356">
        <v>1960</v>
      </c>
      <c r="K356" t="s">
        <v>1156</v>
      </c>
      <c r="M356" t="s">
        <v>843</v>
      </c>
      <c r="N356" t="s">
        <v>373</v>
      </c>
      <c r="O356">
        <v>90</v>
      </c>
      <c r="P356" s="1">
        <v>2000</v>
      </c>
    </row>
    <row r="357" spans="1:16" x14ac:dyDescent="0.15">
      <c r="A357" t="s">
        <v>4587</v>
      </c>
      <c r="B357" t="s">
        <v>6683</v>
      </c>
      <c r="C357" t="s">
        <v>3683</v>
      </c>
      <c r="D357" t="s">
        <v>1212</v>
      </c>
      <c r="E357">
        <v>1</v>
      </c>
      <c r="G357">
        <v>7.5</v>
      </c>
      <c r="H357">
        <v>60</v>
      </c>
      <c r="J357">
        <v>1960</v>
      </c>
      <c r="K357" t="s">
        <v>1156</v>
      </c>
      <c r="M357" t="s">
        <v>843</v>
      </c>
      <c r="N357" t="s">
        <v>373</v>
      </c>
      <c r="O357">
        <v>75</v>
      </c>
      <c r="P357" s="1">
        <v>2000</v>
      </c>
    </row>
    <row r="358" spans="1:16" x14ac:dyDescent="0.15">
      <c r="A358" t="s">
        <v>130</v>
      </c>
      <c r="B358" t="s">
        <v>4594</v>
      </c>
      <c r="C358" t="s">
        <v>3683</v>
      </c>
      <c r="D358" t="s">
        <v>2600</v>
      </c>
      <c r="E358">
        <v>2</v>
      </c>
      <c r="F358">
        <v>1960</v>
      </c>
      <c r="G358">
        <v>17</v>
      </c>
      <c r="H358">
        <v>60</v>
      </c>
      <c r="K358" t="s">
        <v>847</v>
      </c>
      <c r="M358" t="s">
        <v>843</v>
      </c>
      <c r="N358">
        <v>20</v>
      </c>
      <c r="O358">
        <v>170</v>
      </c>
      <c r="P358" s="1">
        <v>2006</v>
      </c>
    </row>
    <row r="359" spans="1:16" x14ac:dyDescent="0.15">
      <c r="A359" t="s">
        <v>5513</v>
      </c>
      <c r="B359" t="s">
        <v>5697</v>
      </c>
      <c r="C359" t="s">
        <v>3683</v>
      </c>
      <c r="D359" t="s">
        <v>5514</v>
      </c>
      <c r="E359">
        <v>12</v>
      </c>
      <c r="F359">
        <v>1940</v>
      </c>
      <c r="G359">
        <v>12</v>
      </c>
      <c r="H359" t="s">
        <v>5342</v>
      </c>
      <c r="K359" t="s">
        <v>722</v>
      </c>
      <c r="M359" t="s">
        <v>480</v>
      </c>
      <c r="N359" t="s">
        <v>3964</v>
      </c>
      <c r="O359">
        <v>120</v>
      </c>
      <c r="P359">
        <v>2006</v>
      </c>
    </row>
    <row r="360" spans="1:16" x14ac:dyDescent="0.15">
      <c r="A360" t="s">
        <v>4334</v>
      </c>
      <c r="B360" t="s">
        <v>4333</v>
      </c>
      <c r="C360" t="s">
        <v>1876</v>
      </c>
      <c r="D360" t="s">
        <v>4335</v>
      </c>
      <c r="E360">
        <v>1</v>
      </c>
      <c r="F360">
        <v>1960</v>
      </c>
      <c r="G360">
        <v>13</v>
      </c>
      <c r="H360">
        <v>60</v>
      </c>
      <c r="K360" t="s">
        <v>4336</v>
      </c>
      <c r="M360" t="s">
        <v>843</v>
      </c>
      <c r="N360" t="s">
        <v>373</v>
      </c>
      <c r="O360">
        <v>130</v>
      </c>
      <c r="P360">
        <v>2007</v>
      </c>
    </row>
    <row r="361" spans="1:16" x14ac:dyDescent="0.15">
      <c r="A361" t="s">
        <v>456</v>
      </c>
      <c r="B361" t="s">
        <v>2313</v>
      </c>
      <c r="C361" t="s">
        <v>1876</v>
      </c>
      <c r="D361" t="s">
        <v>1877</v>
      </c>
      <c r="E361">
        <v>1</v>
      </c>
      <c r="F361">
        <v>2004</v>
      </c>
      <c r="G361">
        <v>25</v>
      </c>
      <c r="H361" t="s">
        <v>713</v>
      </c>
      <c r="K361" t="s">
        <v>2314</v>
      </c>
      <c r="M361" t="s">
        <v>843</v>
      </c>
      <c r="N361">
        <v>125</v>
      </c>
      <c r="O361">
        <v>150</v>
      </c>
      <c r="P361">
        <v>2004</v>
      </c>
    </row>
    <row r="362" spans="1:16" x14ac:dyDescent="0.15">
      <c r="A362" t="s">
        <v>280</v>
      </c>
      <c r="B362" t="s">
        <v>2315</v>
      </c>
      <c r="C362" t="s">
        <v>1876</v>
      </c>
      <c r="D362" t="s">
        <v>2475</v>
      </c>
      <c r="E362">
        <v>2</v>
      </c>
      <c r="F362">
        <v>2004</v>
      </c>
      <c r="G362">
        <v>22</v>
      </c>
      <c r="H362" t="s">
        <v>713</v>
      </c>
      <c r="K362" t="s">
        <v>2316</v>
      </c>
      <c r="M362" t="s">
        <v>843</v>
      </c>
      <c r="N362">
        <v>125</v>
      </c>
      <c r="O362">
        <v>220</v>
      </c>
      <c r="P362" s="1">
        <v>2004</v>
      </c>
    </row>
    <row r="363" spans="1:16" x14ac:dyDescent="0.15">
      <c r="A363" t="s">
        <v>225</v>
      </c>
      <c r="B363" t="s">
        <v>2598</v>
      </c>
      <c r="C363" t="s">
        <v>1876</v>
      </c>
      <c r="D363" t="s">
        <v>2410</v>
      </c>
      <c r="E363">
        <v>2</v>
      </c>
      <c r="F363">
        <v>1940</v>
      </c>
      <c r="G363">
        <v>11</v>
      </c>
      <c r="K363" t="s">
        <v>605</v>
      </c>
      <c r="M363" t="s">
        <v>843</v>
      </c>
      <c r="N363">
        <v>20</v>
      </c>
      <c r="O363">
        <v>110</v>
      </c>
      <c r="P363">
        <v>2005</v>
      </c>
    </row>
    <row r="364" spans="1:16" x14ac:dyDescent="0.15">
      <c r="A364" t="s">
        <v>289</v>
      </c>
      <c r="B364" t="s">
        <v>2156</v>
      </c>
      <c r="C364" t="s">
        <v>1876</v>
      </c>
      <c r="D364" t="s">
        <v>290</v>
      </c>
      <c r="E364">
        <v>1</v>
      </c>
      <c r="F364">
        <v>1960</v>
      </c>
      <c r="G364">
        <v>17</v>
      </c>
      <c r="H364" s="40"/>
      <c r="K364" t="s">
        <v>2155</v>
      </c>
      <c r="M364" t="s">
        <v>480</v>
      </c>
      <c r="N364" t="s">
        <v>373</v>
      </c>
      <c r="O364">
        <v>170</v>
      </c>
      <c r="P364">
        <v>2003</v>
      </c>
    </row>
    <row r="365" spans="1:16" x14ac:dyDescent="0.15">
      <c r="A365" t="s">
        <v>240</v>
      </c>
      <c r="B365" t="s">
        <v>3173</v>
      </c>
      <c r="C365" t="s">
        <v>2979</v>
      </c>
      <c r="D365" t="s">
        <v>2980</v>
      </c>
      <c r="E365">
        <v>1</v>
      </c>
      <c r="F365">
        <v>1940</v>
      </c>
      <c r="G365">
        <v>8</v>
      </c>
      <c r="K365" t="s">
        <v>985</v>
      </c>
      <c r="M365" t="s">
        <v>480</v>
      </c>
      <c r="N365" t="s">
        <v>373</v>
      </c>
      <c r="O365">
        <v>80</v>
      </c>
      <c r="P365">
        <v>2006</v>
      </c>
    </row>
    <row r="366" spans="1:16" x14ac:dyDescent="0.15">
      <c r="A366" t="s">
        <v>93</v>
      </c>
      <c r="B366" t="s">
        <v>4331</v>
      </c>
      <c r="C366" t="s">
        <v>1876</v>
      </c>
      <c r="D366" t="s">
        <v>4332</v>
      </c>
      <c r="E366">
        <v>1</v>
      </c>
      <c r="F366">
        <v>1930</v>
      </c>
      <c r="G366">
        <v>12</v>
      </c>
      <c r="H366" t="s">
        <v>1626</v>
      </c>
      <c r="K366" t="s">
        <v>876</v>
      </c>
      <c r="M366" t="s">
        <v>843</v>
      </c>
      <c r="N366">
        <v>25</v>
      </c>
      <c r="O366">
        <v>72</v>
      </c>
      <c r="P366" s="1">
        <v>2007</v>
      </c>
    </row>
    <row r="367" spans="1:16" x14ac:dyDescent="0.15">
      <c r="A367" t="s">
        <v>262</v>
      </c>
      <c r="B367" t="s">
        <v>3246</v>
      </c>
      <c r="C367" t="s">
        <v>2071</v>
      </c>
      <c r="D367" t="s">
        <v>1987</v>
      </c>
      <c r="E367">
        <v>3</v>
      </c>
      <c r="F367">
        <v>1960</v>
      </c>
      <c r="G367">
        <v>16</v>
      </c>
      <c r="H367" t="s">
        <v>314</v>
      </c>
      <c r="K367" t="s">
        <v>605</v>
      </c>
      <c r="M367" t="s">
        <v>480</v>
      </c>
      <c r="N367" t="s">
        <v>3247</v>
      </c>
      <c r="O367">
        <v>160</v>
      </c>
      <c r="P367" s="1">
        <v>2005</v>
      </c>
    </row>
    <row r="368" spans="1:16" x14ac:dyDescent="0.15">
      <c r="A368" t="s">
        <v>137</v>
      </c>
      <c r="B368" t="s">
        <v>2076</v>
      </c>
      <c r="C368" t="s">
        <v>2071</v>
      </c>
      <c r="D368" t="s">
        <v>2077</v>
      </c>
      <c r="E368">
        <v>3</v>
      </c>
      <c r="F368">
        <v>1950</v>
      </c>
      <c r="G368">
        <v>16</v>
      </c>
      <c r="H368" t="s">
        <v>314</v>
      </c>
      <c r="K368" t="s">
        <v>605</v>
      </c>
      <c r="N368" t="s">
        <v>373</v>
      </c>
      <c r="O368">
        <v>160</v>
      </c>
      <c r="P368">
        <v>2005</v>
      </c>
    </row>
    <row r="369" spans="1:16" x14ac:dyDescent="0.15">
      <c r="A369" t="s">
        <v>296</v>
      </c>
      <c r="B369" t="s">
        <v>2776</v>
      </c>
      <c r="C369" t="s">
        <v>2777</v>
      </c>
      <c r="D369" t="s">
        <v>609</v>
      </c>
      <c r="E369">
        <v>1</v>
      </c>
      <c r="F369">
        <v>2005</v>
      </c>
      <c r="G369">
        <v>6</v>
      </c>
      <c r="H369" t="s">
        <v>314</v>
      </c>
      <c r="J369" t="s">
        <v>851</v>
      </c>
      <c r="K369" t="s">
        <v>876</v>
      </c>
      <c r="L369" t="s">
        <v>2775</v>
      </c>
      <c r="M369" t="s">
        <v>843</v>
      </c>
      <c r="N369">
        <v>19</v>
      </c>
      <c r="O369">
        <v>60</v>
      </c>
      <c r="P369">
        <v>2005</v>
      </c>
    </row>
    <row r="370" spans="1:16" x14ac:dyDescent="0.15">
      <c r="A370" t="s">
        <v>152</v>
      </c>
      <c r="B370" t="s">
        <v>3358</v>
      </c>
      <c r="C370" t="s">
        <v>2071</v>
      </c>
      <c r="D370" t="s">
        <v>3359</v>
      </c>
      <c r="E370">
        <v>1</v>
      </c>
      <c r="F370">
        <v>1940</v>
      </c>
      <c r="G370">
        <v>11</v>
      </c>
      <c r="H370" t="s">
        <v>314</v>
      </c>
      <c r="K370" t="s">
        <v>876</v>
      </c>
      <c r="M370" t="s">
        <v>480</v>
      </c>
      <c r="N370" t="s">
        <v>373</v>
      </c>
      <c r="O370">
        <v>110</v>
      </c>
      <c r="P370">
        <v>2006</v>
      </c>
    </row>
    <row r="371" spans="1:16" x14ac:dyDescent="0.15">
      <c r="A371" t="s">
        <v>261</v>
      </c>
      <c r="B371" t="s">
        <v>3245</v>
      </c>
      <c r="C371" t="s">
        <v>2071</v>
      </c>
      <c r="D371" t="s">
        <v>2077</v>
      </c>
      <c r="E371">
        <v>1</v>
      </c>
      <c r="F371">
        <v>1950</v>
      </c>
      <c r="G371">
        <v>13</v>
      </c>
      <c r="H371" t="s">
        <v>314</v>
      </c>
      <c r="K371" t="s">
        <v>605</v>
      </c>
      <c r="M371" t="s">
        <v>480</v>
      </c>
      <c r="N371">
        <v>15</v>
      </c>
      <c r="O371">
        <v>130</v>
      </c>
      <c r="P371" s="1">
        <v>2005</v>
      </c>
    </row>
    <row r="372" spans="1:16" x14ac:dyDescent="0.15">
      <c r="A372" t="s">
        <v>224</v>
      </c>
      <c r="B372" t="s">
        <v>2595</v>
      </c>
      <c r="C372" t="s">
        <v>2777</v>
      </c>
      <c r="D372" t="s">
        <v>2596</v>
      </c>
      <c r="E372">
        <v>1</v>
      </c>
      <c r="F372">
        <v>1950</v>
      </c>
      <c r="G372">
        <v>16</v>
      </c>
      <c r="H372" t="s">
        <v>2597</v>
      </c>
      <c r="K372" t="s">
        <v>315</v>
      </c>
      <c r="M372" t="s">
        <v>480</v>
      </c>
      <c r="N372" t="s">
        <v>373</v>
      </c>
      <c r="O372">
        <v>160</v>
      </c>
      <c r="P372">
        <v>2005</v>
      </c>
    </row>
    <row r="373" spans="1:16" x14ac:dyDescent="0.15">
      <c r="A373" t="s">
        <v>260</v>
      </c>
      <c r="B373" t="s">
        <v>2845</v>
      </c>
      <c r="C373" t="s">
        <v>1876</v>
      </c>
      <c r="D373" t="s">
        <v>3243</v>
      </c>
      <c r="E373">
        <v>1</v>
      </c>
      <c r="F373">
        <v>1960</v>
      </c>
      <c r="G373">
        <v>11</v>
      </c>
      <c r="K373" t="s">
        <v>3244</v>
      </c>
      <c r="M373" t="s">
        <v>480</v>
      </c>
      <c r="N373">
        <v>4</v>
      </c>
      <c r="O373">
        <v>110</v>
      </c>
      <c r="P373">
        <v>2006</v>
      </c>
    </row>
    <row r="374" spans="1:16" x14ac:dyDescent="0.15">
      <c r="A374" t="s">
        <v>235</v>
      </c>
      <c r="B374" t="s">
        <v>2260</v>
      </c>
      <c r="C374" t="s">
        <v>1876</v>
      </c>
      <c r="D374" t="s">
        <v>2128</v>
      </c>
      <c r="E374">
        <v>1</v>
      </c>
      <c r="F374">
        <v>1960</v>
      </c>
      <c r="G374">
        <v>7</v>
      </c>
      <c r="H374">
        <v>60</v>
      </c>
      <c r="K374" t="s">
        <v>2261</v>
      </c>
      <c r="M374" t="s">
        <v>856</v>
      </c>
      <c r="N374" t="s">
        <v>373</v>
      </c>
      <c r="O374">
        <v>70</v>
      </c>
      <c r="P374">
        <v>1999</v>
      </c>
    </row>
    <row r="375" spans="1:16" x14ac:dyDescent="0.15">
      <c r="A375" t="s">
        <v>235</v>
      </c>
      <c r="B375" t="s">
        <v>2262</v>
      </c>
      <c r="C375" t="s">
        <v>1876</v>
      </c>
      <c r="D375" t="s">
        <v>236</v>
      </c>
      <c r="E375">
        <v>1</v>
      </c>
      <c r="F375">
        <v>1960</v>
      </c>
      <c r="G375">
        <v>9</v>
      </c>
      <c r="H375">
        <v>60</v>
      </c>
      <c r="K375" t="s">
        <v>2263</v>
      </c>
      <c r="M375" t="s">
        <v>480</v>
      </c>
      <c r="N375" t="s">
        <v>373</v>
      </c>
      <c r="O375">
        <v>90</v>
      </c>
      <c r="P375">
        <v>2002</v>
      </c>
    </row>
    <row r="376" spans="1:16" x14ac:dyDescent="0.15">
      <c r="A376" t="s">
        <v>284</v>
      </c>
      <c r="B376" t="s">
        <v>2127</v>
      </c>
      <c r="C376" t="s">
        <v>1876</v>
      </c>
      <c r="D376" t="s">
        <v>2128</v>
      </c>
      <c r="E376">
        <v>1</v>
      </c>
      <c r="F376">
        <v>1980</v>
      </c>
      <c r="G376">
        <v>18</v>
      </c>
      <c r="K376" t="s">
        <v>722</v>
      </c>
      <c r="M376" t="s">
        <v>480</v>
      </c>
      <c r="N376" t="s">
        <v>837</v>
      </c>
      <c r="O376">
        <v>180</v>
      </c>
      <c r="P376">
        <v>2002</v>
      </c>
    </row>
    <row r="377" spans="1:16" x14ac:dyDescent="0.15">
      <c r="A377" t="s">
        <v>153</v>
      </c>
      <c r="B377" t="s">
        <v>3360</v>
      </c>
      <c r="C377" t="s">
        <v>1876</v>
      </c>
      <c r="D377" t="s">
        <v>3172</v>
      </c>
      <c r="E377">
        <v>1</v>
      </c>
      <c r="F377">
        <v>1930</v>
      </c>
      <c r="G377">
        <v>17</v>
      </c>
      <c r="K377" t="s">
        <v>1239</v>
      </c>
      <c r="M377" t="s">
        <v>480</v>
      </c>
      <c r="N377" t="s">
        <v>373</v>
      </c>
      <c r="O377">
        <v>170</v>
      </c>
      <c r="P377" s="1">
        <v>2006</v>
      </c>
    </row>
    <row r="378" spans="1:16" x14ac:dyDescent="0.15">
      <c r="A378" t="s">
        <v>121</v>
      </c>
      <c r="B378" t="s">
        <v>6485</v>
      </c>
      <c r="C378" t="s">
        <v>1876</v>
      </c>
      <c r="D378" t="s">
        <v>2211</v>
      </c>
      <c r="E378">
        <v>1</v>
      </c>
      <c r="F378">
        <v>1930</v>
      </c>
      <c r="G378">
        <v>21</v>
      </c>
      <c r="H378" t="s">
        <v>314</v>
      </c>
      <c r="K378" t="s">
        <v>1156</v>
      </c>
      <c r="M378" t="s">
        <v>480</v>
      </c>
      <c r="N378">
        <v>25</v>
      </c>
      <c r="O378">
        <v>210</v>
      </c>
      <c r="P378" s="1">
        <v>2008</v>
      </c>
    </row>
    <row r="379" spans="1:16" x14ac:dyDescent="0.15">
      <c r="A379" t="s">
        <v>612</v>
      </c>
      <c r="B379" t="s">
        <v>2068</v>
      </c>
      <c r="C379" t="s">
        <v>1876</v>
      </c>
      <c r="D379" t="s">
        <v>607</v>
      </c>
      <c r="E379">
        <v>1</v>
      </c>
      <c r="F379">
        <v>1960</v>
      </c>
      <c r="G379">
        <v>16</v>
      </c>
      <c r="H379" t="s">
        <v>2576</v>
      </c>
      <c r="K379" t="s">
        <v>653</v>
      </c>
      <c r="L379" t="s">
        <v>2069</v>
      </c>
      <c r="M379" t="s">
        <v>843</v>
      </c>
      <c r="N379" t="s">
        <v>373</v>
      </c>
      <c r="O379">
        <v>160</v>
      </c>
      <c r="P379">
        <v>2005</v>
      </c>
    </row>
    <row r="380" spans="1:16" x14ac:dyDescent="0.15">
      <c r="A380" t="s">
        <v>1955</v>
      </c>
      <c r="B380" s="40" t="s">
        <v>2132</v>
      </c>
      <c r="C380" t="s">
        <v>1954</v>
      </c>
      <c r="D380" t="s">
        <v>1956</v>
      </c>
      <c r="E380">
        <v>1</v>
      </c>
      <c r="F380">
        <v>1930</v>
      </c>
      <c r="G380">
        <v>32</v>
      </c>
      <c r="H380" t="s">
        <v>1626</v>
      </c>
      <c r="K380" t="s">
        <v>1957</v>
      </c>
      <c r="M380" t="s">
        <v>480</v>
      </c>
      <c r="N380">
        <v>32</v>
      </c>
      <c r="O380">
        <v>190</v>
      </c>
      <c r="P380" s="1">
        <v>1999</v>
      </c>
    </row>
    <row r="381" spans="1:16" x14ac:dyDescent="0.15">
      <c r="A381" t="s">
        <v>291</v>
      </c>
      <c r="B381" t="s">
        <v>2157</v>
      </c>
      <c r="C381" t="s">
        <v>1876</v>
      </c>
      <c r="D381" t="s">
        <v>2158</v>
      </c>
      <c r="E381">
        <v>1</v>
      </c>
      <c r="F381">
        <v>1960</v>
      </c>
      <c r="G381">
        <v>25</v>
      </c>
      <c r="K381" t="s">
        <v>734</v>
      </c>
      <c r="M381" t="s">
        <v>480</v>
      </c>
      <c r="N381" t="s">
        <v>373</v>
      </c>
      <c r="O381">
        <v>250</v>
      </c>
      <c r="P381">
        <v>2003</v>
      </c>
    </row>
    <row r="382" spans="1:16" x14ac:dyDescent="0.15">
      <c r="A382" t="s">
        <v>277</v>
      </c>
      <c r="B382" t="s">
        <v>2085</v>
      </c>
      <c r="C382" t="s">
        <v>1876</v>
      </c>
      <c r="D382" t="s">
        <v>2086</v>
      </c>
      <c r="E382">
        <v>1</v>
      </c>
      <c r="F382">
        <v>2005</v>
      </c>
      <c r="G382">
        <v>12</v>
      </c>
      <c r="H382" t="s">
        <v>713</v>
      </c>
      <c r="K382" t="s">
        <v>847</v>
      </c>
      <c r="M382" t="s">
        <v>843</v>
      </c>
      <c r="N382" t="s">
        <v>373</v>
      </c>
      <c r="O382">
        <v>120</v>
      </c>
      <c r="P382">
        <v>2002</v>
      </c>
    </row>
    <row r="383" spans="1:16" x14ac:dyDescent="0.15">
      <c r="A383" t="s">
        <v>233</v>
      </c>
      <c r="B383" t="s">
        <v>2048</v>
      </c>
      <c r="C383" t="s">
        <v>1876</v>
      </c>
      <c r="D383" t="s">
        <v>2049</v>
      </c>
      <c r="E383">
        <v>1</v>
      </c>
      <c r="F383">
        <v>1960</v>
      </c>
      <c r="G383">
        <v>16</v>
      </c>
      <c r="H383">
        <v>60</v>
      </c>
      <c r="K383" t="s">
        <v>2050</v>
      </c>
      <c r="M383" t="s">
        <v>480</v>
      </c>
      <c r="N383" t="s">
        <v>373</v>
      </c>
      <c r="O383">
        <v>160</v>
      </c>
      <c r="P383">
        <v>1996</v>
      </c>
    </row>
    <row r="384" spans="1:16" x14ac:dyDescent="0.15">
      <c r="A384" t="s">
        <v>219</v>
      </c>
      <c r="B384" t="s">
        <v>3689</v>
      </c>
      <c r="C384" t="s">
        <v>3690</v>
      </c>
      <c r="D384" t="s">
        <v>3691</v>
      </c>
      <c r="E384">
        <v>1</v>
      </c>
      <c r="F384">
        <v>1935</v>
      </c>
      <c r="G384">
        <v>35</v>
      </c>
      <c r="H384" t="s">
        <v>3692</v>
      </c>
      <c r="I384" t="s">
        <v>3693</v>
      </c>
      <c r="J384" t="s">
        <v>3694</v>
      </c>
      <c r="K384" t="s">
        <v>1445</v>
      </c>
      <c r="M384" t="s">
        <v>843</v>
      </c>
      <c r="N384">
        <v>100</v>
      </c>
      <c r="O384">
        <v>350</v>
      </c>
      <c r="P384">
        <v>2007</v>
      </c>
    </row>
    <row r="385" spans="1:16" x14ac:dyDescent="0.15">
      <c r="A385" t="s">
        <v>2779</v>
      </c>
      <c r="B385" t="s">
        <v>2778</v>
      </c>
      <c r="C385" t="s">
        <v>2777</v>
      </c>
      <c r="D385" t="s">
        <v>609</v>
      </c>
      <c r="E385">
        <v>1</v>
      </c>
      <c r="F385">
        <v>1950</v>
      </c>
      <c r="G385">
        <v>35</v>
      </c>
      <c r="H385" t="s">
        <v>2780</v>
      </c>
      <c r="I385" t="s">
        <v>2593</v>
      </c>
      <c r="J385" t="s">
        <v>2594</v>
      </c>
      <c r="K385" t="s">
        <v>876</v>
      </c>
      <c r="M385" t="s">
        <v>843</v>
      </c>
      <c r="N385">
        <v>170</v>
      </c>
      <c r="O385">
        <v>350</v>
      </c>
      <c r="P385" s="1">
        <v>2005</v>
      </c>
    </row>
    <row r="386" spans="1:16" x14ac:dyDescent="0.15">
      <c r="A386" t="s">
        <v>226</v>
      </c>
      <c r="B386" t="s">
        <v>2411</v>
      </c>
      <c r="C386" t="s">
        <v>2777</v>
      </c>
      <c r="D386" t="s">
        <v>2412</v>
      </c>
      <c r="E386">
        <v>1</v>
      </c>
      <c r="F386">
        <v>1930</v>
      </c>
      <c r="G386">
        <v>14</v>
      </c>
      <c r="H386" t="s">
        <v>1626</v>
      </c>
      <c r="K386" t="s">
        <v>876</v>
      </c>
      <c r="M386" t="s">
        <v>480</v>
      </c>
      <c r="N386">
        <v>15</v>
      </c>
      <c r="O386">
        <v>140</v>
      </c>
      <c r="P386">
        <v>2005</v>
      </c>
    </row>
    <row r="387" spans="1:16" x14ac:dyDescent="0.15">
      <c r="A387" t="s">
        <v>226</v>
      </c>
      <c r="B387" t="s">
        <v>2413</v>
      </c>
      <c r="C387" t="s">
        <v>2777</v>
      </c>
      <c r="D387" t="s">
        <v>609</v>
      </c>
      <c r="E387">
        <v>1</v>
      </c>
      <c r="F387">
        <v>1920</v>
      </c>
      <c r="G387">
        <v>16</v>
      </c>
      <c r="H387" t="s">
        <v>1626</v>
      </c>
      <c r="K387" t="s">
        <v>876</v>
      </c>
      <c r="M387" t="s">
        <v>480</v>
      </c>
      <c r="N387">
        <v>35</v>
      </c>
      <c r="O387">
        <v>160</v>
      </c>
      <c r="P387" s="1">
        <v>2005</v>
      </c>
    </row>
    <row r="388" spans="1:16" x14ac:dyDescent="0.15">
      <c r="A388" t="s">
        <v>2669</v>
      </c>
      <c r="B388" t="s">
        <v>2668</v>
      </c>
      <c r="C388" t="s">
        <v>2071</v>
      </c>
      <c r="D388" t="s">
        <v>868</v>
      </c>
      <c r="E388">
        <v>1</v>
      </c>
      <c r="F388">
        <v>1960</v>
      </c>
      <c r="G388">
        <v>17</v>
      </c>
      <c r="H388" t="s">
        <v>314</v>
      </c>
      <c r="K388" t="s">
        <v>2659</v>
      </c>
      <c r="M388" t="s">
        <v>480</v>
      </c>
      <c r="N388" t="s">
        <v>373</v>
      </c>
      <c r="O388">
        <v>170</v>
      </c>
      <c r="P388">
        <v>2007</v>
      </c>
    </row>
    <row r="389" spans="1:16" x14ac:dyDescent="0.15">
      <c r="A389" t="s">
        <v>426</v>
      </c>
      <c r="B389" t="s">
        <v>4971</v>
      </c>
      <c r="C389" t="s">
        <v>2071</v>
      </c>
      <c r="D389" t="s">
        <v>2289</v>
      </c>
      <c r="E389">
        <v>3</v>
      </c>
      <c r="F389">
        <v>1960</v>
      </c>
      <c r="G389">
        <v>19</v>
      </c>
      <c r="H389" t="s">
        <v>314</v>
      </c>
      <c r="K389" t="s">
        <v>588</v>
      </c>
      <c r="M389" t="s">
        <v>480</v>
      </c>
      <c r="N389">
        <v>25</v>
      </c>
      <c r="O389">
        <v>190</v>
      </c>
      <c r="P389">
        <v>2007</v>
      </c>
    </row>
    <row r="390" spans="1:16" x14ac:dyDescent="0.15">
      <c r="A390" t="s">
        <v>238</v>
      </c>
      <c r="B390" t="s">
        <v>2070</v>
      </c>
      <c r="C390" t="s">
        <v>2071</v>
      </c>
      <c r="D390" t="s">
        <v>2072</v>
      </c>
      <c r="E390">
        <v>1</v>
      </c>
      <c r="F390">
        <v>1940</v>
      </c>
      <c r="G390">
        <v>14</v>
      </c>
      <c r="H390" t="s">
        <v>314</v>
      </c>
      <c r="K390" t="s">
        <v>876</v>
      </c>
      <c r="M390" t="s">
        <v>480</v>
      </c>
      <c r="N390" t="s">
        <v>373</v>
      </c>
      <c r="O390">
        <v>140</v>
      </c>
      <c r="P390" s="1">
        <v>2005</v>
      </c>
    </row>
    <row r="391" spans="1:16" x14ac:dyDescent="0.15">
      <c r="A391" t="s">
        <v>531</v>
      </c>
      <c r="B391" t="s">
        <v>3321</v>
      </c>
      <c r="C391" t="s">
        <v>3516</v>
      </c>
      <c r="D391" t="s">
        <v>3517</v>
      </c>
      <c r="E391">
        <v>1</v>
      </c>
      <c r="F391">
        <v>1930</v>
      </c>
      <c r="G391">
        <v>15</v>
      </c>
      <c r="H391" t="s">
        <v>1626</v>
      </c>
      <c r="K391" t="s">
        <v>4970</v>
      </c>
      <c r="M391" t="s">
        <v>843</v>
      </c>
      <c r="N391">
        <v>25</v>
      </c>
      <c r="O391">
        <v>150</v>
      </c>
      <c r="P391" s="1">
        <v>2007</v>
      </c>
    </row>
    <row r="392" spans="1:16" ht="33.75" x14ac:dyDescent="0.15">
      <c r="A392" t="s">
        <v>416</v>
      </c>
      <c r="B392" t="s">
        <v>415</v>
      </c>
      <c r="C392" t="s">
        <v>2071</v>
      </c>
      <c r="D392" t="s">
        <v>3517</v>
      </c>
      <c r="E392">
        <v>1</v>
      </c>
      <c r="F392">
        <v>1930</v>
      </c>
      <c r="G392">
        <v>15</v>
      </c>
      <c r="H392" t="s">
        <v>1626</v>
      </c>
      <c r="K392" s="40" t="s">
        <v>4970</v>
      </c>
      <c r="M392" t="s">
        <v>843</v>
      </c>
      <c r="N392" t="s">
        <v>373</v>
      </c>
      <c r="O392">
        <v>150</v>
      </c>
      <c r="P392" s="1">
        <v>2008</v>
      </c>
    </row>
    <row r="393" spans="1:16" x14ac:dyDescent="0.15">
      <c r="A393" t="s">
        <v>295</v>
      </c>
      <c r="B393" t="s">
        <v>2582</v>
      </c>
      <c r="C393" t="s">
        <v>1954</v>
      </c>
      <c r="D393" t="s">
        <v>1987</v>
      </c>
      <c r="E393">
        <v>1</v>
      </c>
      <c r="F393">
        <v>1960</v>
      </c>
      <c r="G393">
        <v>11</v>
      </c>
      <c r="H393" t="s">
        <v>2769</v>
      </c>
      <c r="K393" t="s">
        <v>734</v>
      </c>
      <c r="M393" t="s">
        <v>480</v>
      </c>
      <c r="N393" t="s">
        <v>373</v>
      </c>
      <c r="O393">
        <v>110</v>
      </c>
      <c r="P393">
        <v>1999</v>
      </c>
    </row>
    <row r="394" spans="1:16" x14ac:dyDescent="0.15">
      <c r="A394" t="s">
        <v>5911</v>
      </c>
      <c r="B394" t="s">
        <v>5910</v>
      </c>
      <c r="C394" t="s">
        <v>1876</v>
      </c>
      <c r="D394" t="s">
        <v>2077</v>
      </c>
      <c r="E394">
        <v>1</v>
      </c>
      <c r="F394">
        <v>1960</v>
      </c>
      <c r="G394">
        <v>16</v>
      </c>
      <c r="H394" t="s">
        <v>5707</v>
      </c>
      <c r="K394" t="s">
        <v>372</v>
      </c>
      <c r="M394" t="s">
        <v>480</v>
      </c>
      <c r="N394" t="s">
        <v>373</v>
      </c>
      <c r="O394">
        <v>160</v>
      </c>
      <c r="P394">
        <v>2008</v>
      </c>
    </row>
    <row r="395" spans="1:16" x14ac:dyDescent="0.15">
      <c r="A395" t="s">
        <v>294</v>
      </c>
      <c r="B395" t="s">
        <v>2763</v>
      </c>
      <c r="C395" t="s">
        <v>1954</v>
      </c>
      <c r="D395" t="s">
        <v>1987</v>
      </c>
      <c r="E395">
        <v>1</v>
      </c>
      <c r="F395">
        <v>1960</v>
      </c>
      <c r="G395">
        <v>12</v>
      </c>
      <c r="H395" t="s">
        <v>2576</v>
      </c>
      <c r="K395" t="s">
        <v>2581</v>
      </c>
      <c r="M395" t="s">
        <v>480</v>
      </c>
      <c r="N395" t="s">
        <v>373</v>
      </c>
      <c r="O395">
        <v>120</v>
      </c>
      <c r="P395">
        <v>2000</v>
      </c>
    </row>
    <row r="396" spans="1:16" x14ac:dyDescent="0.15">
      <c r="A396" t="s">
        <v>3881</v>
      </c>
      <c r="B396" t="s">
        <v>3880</v>
      </c>
      <c r="C396" t="s">
        <v>2071</v>
      </c>
      <c r="D396" t="s">
        <v>3882</v>
      </c>
      <c r="E396">
        <v>2</v>
      </c>
      <c r="F396">
        <v>1930</v>
      </c>
      <c r="G396">
        <v>40</v>
      </c>
      <c r="H396" t="s">
        <v>3686</v>
      </c>
      <c r="I396" t="s">
        <v>3687</v>
      </c>
      <c r="J396" t="s">
        <v>3688</v>
      </c>
      <c r="K396" t="s">
        <v>4196</v>
      </c>
      <c r="M396" t="s">
        <v>843</v>
      </c>
      <c r="N396">
        <v>170</v>
      </c>
      <c r="O396">
        <v>400</v>
      </c>
      <c r="P396">
        <v>2008</v>
      </c>
    </row>
    <row r="397" spans="1:16" x14ac:dyDescent="0.15">
      <c r="A397" t="s">
        <v>4316</v>
      </c>
      <c r="B397" t="s">
        <v>4315</v>
      </c>
      <c r="C397" t="s">
        <v>2071</v>
      </c>
      <c r="D397" t="s">
        <v>3517</v>
      </c>
      <c r="E397">
        <v>1</v>
      </c>
      <c r="F397">
        <v>1930</v>
      </c>
      <c r="G397">
        <v>17</v>
      </c>
      <c r="H397" t="s">
        <v>1626</v>
      </c>
      <c r="K397" t="s">
        <v>1445</v>
      </c>
      <c r="M397" t="s">
        <v>480</v>
      </c>
      <c r="N397">
        <v>20</v>
      </c>
      <c r="O397">
        <v>170</v>
      </c>
      <c r="P397" s="1">
        <v>2007</v>
      </c>
    </row>
    <row r="398" spans="1:16" x14ac:dyDescent="0.15">
      <c r="A398" t="s">
        <v>4310</v>
      </c>
      <c r="B398" t="s">
        <v>4110</v>
      </c>
      <c r="C398" t="s">
        <v>2071</v>
      </c>
      <c r="D398" t="s">
        <v>4311</v>
      </c>
      <c r="E398">
        <v>1</v>
      </c>
      <c r="F398">
        <v>1930</v>
      </c>
      <c r="G398">
        <v>16</v>
      </c>
      <c r="H398" t="s">
        <v>314</v>
      </c>
      <c r="K398" t="s">
        <v>4312</v>
      </c>
      <c r="M398" t="s">
        <v>480</v>
      </c>
      <c r="N398">
        <v>10</v>
      </c>
      <c r="O398">
        <v>160</v>
      </c>
      <c r="P398" s="1">
        <v>2007</v>
      </c>
    </row>
    <row r="399" spans="1:16" x14ac:dyDescent="0.15">
      <c r="A399" t="s">
        <v>5435</v>
      </c>
      <c r="B399" t="s">
        <v>5434</v>
      </c>
      <c r="C399" t="s">
        <v>2071</v>
      </c>
      <c r="D399" t="s">
        <v>2077</v>
      </c>
      <c r="E399">
        <v>1</v>
      </c>
      <c r="F399">
        <v>1980</v>
      </c>
      <c r="G399">
        <v>21</v>
      </c>
      <c r="H399" t="s">
        <v>5436</v>
      </c>
      <c r="J399" t="s">
        <v>5437</v>
      </c>
      <c r="K399" t="s">
        <v>3188</v>
      </c>
      <c r="M399" t="s">
        <v>480</v>
      </c>
      <c r="N399" t="s">
        <v>373</v>
      </c>
      <c r="O399">
        <v>210</v>
      </c>
      <c r="P399" s="1">
        <v>2008</v>
      </c>
    </row>
    <row r="400" spans="1:16" ht="56.25" x14ac:dyDescent="0.15">
      <c r="A400" s="40" t="s">
        <v>92</v>
      </c>
      <c r="B400" t="s">
        <v>4329</v>
      </c>
      <c r="C400" t="s">
        <v>2071</v>
      </c>
      <c r="D400" t="s">
        <v>4330</v>
      </c>
      <c r="E400">
        <v>1</v>
      </c>
      <c r="F400">
        <v>1930</v>
      </c>
      <c r="G400">
        <v>15</v>
      </c>
      <c r="H400" t="s">
        <v>1626</v>
      </c>
      <c r="K400" t="s">
        <v>1445</v>
      </c>
      <c r="M400" t="s">
        <v>843</v>
      </c>
      <c r="N400">
        <v>15</v>
      </c>
      <c r="O400">
        <v>150</v>
      </c>
      <c r="P400" s="1">
        <v>2007</v>
      </c>
    </row>
    <row r="401" spans="1:16" x14ac:dyDescent="0.15">
      <c r="A401" t="s">
        <v>239</v>
      </c>
      <c r="B401" t="s">
        <v>2073</v>
      </c>
      <c r="C401" t="s">
        <v>2071</v>
      </c>
      <c r="D401" t="s">
        <v>2074</v>
      </c>
      <c r="E401">
        <v>1</v>
      </c>
      <c r="G401">
        <v>22</v>
      </c>
      <c r="H401" t="s">
        <v>314</v>
      </c>
      <c r="K401" t="s">
        <v>2075</v>
      </c>
      <c r="M401" t="s">
        <v>480</v>
      </c>
      <c r="N401" t="s">
        <v>373</v>
      </c>
      <c r="O401">
        <v>220</v>
      </c>
      <c r="P401" s="1">
        <v>2005</v>
      </c>
    </row>
    <row r="402" spans="1:16" x14ac:dyDescent="0.15">
      <c r="A402" t="s">
        <v>227</v>
      </c>
      <c r="B402" t="s">
        <v>2223</v>
      </c>
      <c r="C402" t="s">
        <v>2224</v>
      </c>
      <c r="D402" t="s">
        <v>1987</v>
      </c>
      <c r="E402">
        <v>1</v>
      </c>
      <c r="F402">
        <v>1960</v>
      </c>
      <c r="G402">
        <v>13</v>
      </c>
      <c r="H402" t="s">
        <v>2576</v>
      </c>
      <c r="K402" t="s">
        <v>1143</v>
      </c>
      <c r="M402" t="s">
        <v>843</v>
      </c>
      <c r="N402" t="s">
        <v>373</v>
      </c>
      <c r="O402">
        <v>130</v>
      </c>
      <c r="P402" s="1">
        <v>2005</v>
      </c>
    </row>
    <row r="403" spans="1:16" x14ac:dyDescent="0.15">
      <c r="A403" t="s">
        <v>228</v>
      </c>
      <c r="B403" t="s">
        <v>2225</v>
      </c>
      <c r="C403" t="s">
        <v>2226</v>
      </c>
      <c r="D403" t="s">
        <v>1987</v>
      </c>
      <c r="E403">
        <v>1</v>
      </c>
      <c r="F403">
        <v>1960</v>
      </c>
      <c r="G403">
        <v>16</v>
      </c>
      <c r="H403" t="s">
        <v>2576</v>
      </c>
      <c r="I403" t="s">
        <v>2227</v>
      </c>
      <c r="K403" t="s">
        <v>975</v>
      </c>
      <c r="M403" t="s">
        <v>480</v>
      </c>
      <c r="N403" t="s">
        <v>373</v>
      </c>
      <c r="O403">
        <v>160</v>
      </c>
      <c r="P403" s="1">
        <v>2000</v>
      </c>
    </row>
    <row r="404" spans="1:16" x14ac:dyDescent="0.15">
      <c r="A404" s="41" t="s">
        <v>176</v>
      </c>
      <c r="B404" s="41" t="s">
        <v>3248</v>
      </c>
      <c r="C404" s="41" t="s">
        <v>2979</v>
      </c>
      <c r="D404" s="41" t="s">
        <v>3249</v>
      </c>
      <c r="E404" s="41">
        <v>2</v>
      </c>
      <c r="F404" s="41">
        <v>1930</v>
      </c>
      <c r="G404" s="41">
        <v>21</v>
      </c>
      <c r="H404" s="41"/>
      <c r="I404" s="41"/>
      <c r="J404" s="41"/>
      <c r="K404" s="41" t="s">
        <v>3250</v>
      </c>
      <c r="L404" s="41"/>
      <c r="M404" s="41" t="s">
        <v>843</v>
      </c>
      <c r="N404" s="41">
        <v>60</v>
      </c>
      <c r="O404" s="41">
        <v>145</v>
      </c>
      <c r="P404" s="43">
        <v>2006</v>
      </c>
    </row>
    <row r="405" spans="1:16" x14ac:dyDescent="0.15">
      <c r="A405" t="s">
        <v>3313</v>
      </c>
      <c r="B405" t="s">
        <v>3312</v>
      </c>
      <c r="C405" t="s">
        <v>3310</v>
      </c>
      <c r="D405" t="s">
        <v>2031</v>
      </c>
      <c r="E405">
        <v>1</v>
      </c>
      <c r="F405">
        <v>1930</v>
      </c>
      <c r="G405">
        <v>4</v>
      </c>
      <c r="K405" t="s">
        <v>969</v>
      </c>
      <c r="M405" t="s">
        <v>480</v>
      </c>
      <c r="N405">
        <v>1</v>
      </c>
      <c r="O405">
        <v>40</v>
      </c>
      <c r="P405" s="1">
        <v>2007</v>
      </c>
    </row>
    <row r="406" spans="1:16" x14ac:dyDescent="0.15">
      <c r="A406" t="s">
        <v>3311</v>
      </c>
      <c r="B406" t="s">
        <v>3309</v>
      </c>
      <c r="C406" t="s">
        <v>3310</v>
      </c>
      <c r="D406" t="s">
        <v>2031</v>
      </c>
      <c r="E406">
        <v>1</v>
      </c>
      <c r="F406">
        <v>1930</v>
      </c>
      <c r="G406">
        <v>4</v>
      </c>
      <c r="K406" t="s">
        <v>1178</v>
      </c>
      <c r="M406" t="s">
        <v>480</v>
      </c>
      <c r="N406">
        <v>1</v>
      </c>
      <c r="O406">
        <v>40</v>
      </c>
      <c r="P406">
        <v>2007</v>
      </c>
    </row>
    <row r="407" spans="1:16" x14ac:dyDescent="0.15">
      <c r="A407" t="s">
        <v>6620</v>
      </c>
      <c r="B407" t="s">
        <v>6602</v>
      </c>
      <c r="C407" t="s">
        <v>1876</v>
      </c>
      <c r="D407" t="s">
        <v>6179</v>
      </c>
      <c r="E407">
        <v>1</v>
      </c>
      <c r="F407">
        <v>1930</v>
      </c>
      <c r="G407">
        <v>12</v>
      </c>
      <c r="H407" t="s">
        <v>6621</v>
      </c>
      <c r="K407" t="s">
        <v>1432</v>
      </c>
      <c r="M407" t="s">
        <v>843</v>
      </c>
      <c r="N407" t="s">
        <v>373</v>
      </c>
      <c r="O407">
        <v>120</v>
      </c>
      <c r="P407">
        <v>2010</v>
      </c>
    </row>
    <row r="408" spans="1:16" x14ac:dyDescent="0.15">
      <c r="A408" t="s">
        <v>6623</v>
      </c>
      <c r="B408" t="s">
        <v>6622</v>
      </c>
      <c r="C408" t="s">
        <v>1876</v>
      </c>
      <c r="D408" t="s">
        <v>6179</v>
      </c>
      <c r="E408">
        <v>1</v>
      </c>
      <c r="F408">
        <v>1930</v>
      </c>
      <c r="G408">
        <v>12</v>
      </c>
      <c r="H408" t="s">
        <v>6621</v>
      </c>
      <c r="K408" t="s">
        <v>1432</v>
      </c>
      <c r="M408" t="s">
        <v>843</v>
      </c>
      <c r="N408" t="s">
        <v>373</v>
      </c>
      <c r="O408">
        <v>120</v>
      </c>
      <c r="P408">
        <v>2010</v>
      </c>
    </row>
    <row r="409" spans="1:16" x14ac:dyDescent="0.15">
      <c r="A409" t="s">
        <v>5976</v>
      </c>
      <c r="B409" t="s">
        <v>5775</v>
      </c>
      <c r="C409" t="s">
        <v>1876</v>
      </c>
      <c r="D409" t="s">
        <v>5977</v>
      </c>
      <c r="E409">
        <v>1</v>
      </c>
      <c r="F409">
        <v>1950</v>
      </c>
      <c r="G409">
        <v>11</v>
      </c>
      <c r="K409" t="s">
        <v>5978</v>
      </c>
      <c r="L409" t="s">
        <v>5979</v>
      </c>
      <c r="M409" t="s">
        <v>480</v>
      </c>
      <c r="N409">
        <v>7.5</v>
      </c>
      <c r="O409">
        <v>11</v>
      </c>
      <c r="P409">
        <v>2008</v>
      </c>
    </row>
    <row r="410" spans="1:16" x14ac:dyDescent="0.15">
      <c r="A410" t="s">
        <v>6761</v>
      </c>
      <c r="B410" s="40" t="s">
        <v>6940</v>
      </c>
      <c r="C410" t="s">
        <v>1876</v>
      </c>
      <c r="D410" t="s">
        <v>6762</v>
      </c>
      <c r="E410">
        <v>1</v>
      </c>
      <c r="F410">
        <v>1990</v>
      </c>
      <c r="G410">
        <v>16</v>
      </c>
      <c r="H410" t="s">
        <v>4430</v>
      </c>
      <c r="K410" t="s">
        <v>605</v>
      </c>
      <c r="L410" t="s">
        <v>6763</v>
      </c>
      <c r="M410" t="s">
        <v>843</v>
      </c>
      <c r="N410" t="s">
        <v>373</v>
      </c>
      <c r="O410">
        <v>160</v>
      </c>
      <c r="P410">
        <v>2000</v>
      </c>
    </row>
    <row r="411" spans="1:16" x14ac:dyDescent="0.15">
      <c r="A411" t="s">
        <v>234</v>
      </c>
      <c r="B411" t="s">
        <v>2054</v>
      </c>
      <c r="C411" t="s">
        <v>1876</v>
      </c>
      <c r="D411" t="s">
        <v>2259</v>
      </c>
      <c r="E411">
        <v>1</v>
      </c>
      <c r="F411">
        <v>1960</v>
      </c>
      <c r="G411">
        <v>7</v>
      </c>
      <c r="H411">
        <v>60</v>
      </c>
      <c r="K411" t="s">
        <v>1300</v>
      </c>
      <c r="M411" t="s">
        <v>480</v>
      </c>
      <c r="N411" t="s">
        <v>373</v>
      </c>
      <c r="O411">
        <v>70</v>
      </c>
      <c r="P411">
        <v>1999</v>
      </c>
    </row>
    <row r="412" spans="1:16" x14ac:dyDescent="0.15">
      <c r="A412" t="s">
        <v>292</v>
      </c>
      <c r="B412" t="s">
        <v>2159</v>
      </c>
      <c r="C412" t="s">
        <v>2160</v>
      </c>
      <c r="D412" t="s">
        <v>868</v>
      </c>
      <c r="E412">
        <v>1</v>
      </c>
      <c r="F412">
        <v>1960</v>
      </c>
      <c r="G412">
        <v>19</v>
      </c>
      <c r="K412" t="s">
        <v>1156</v>
      </c>
      <c r="L412" t="s">
        <v>2161</v>
      </c>
      <c r="M412" t="s">
        <v>843</v>
      </c>
      <c r="N412">
        <v>15</v>
      </c>
      <c r="O412">
        <v>190</v>
      </c>
      <c r="P412">
        <v>2002</v>
      </c>
    </row>
    <row r="413" spans="1:16" x14ac:dyDescent="0.15">
      <c r="A413" t="s">
        <v>428</v>
      </c>
      <c r="B413" t="s">
        <v>5988</v>
      </c>
      <c r="C413" t="s">
        <v>427</v>
      </c>
      <c r="D413" t="s">
        <v>5034</v>
      </c>
      <c r="F413">
        <v>1900</v>
      </c>
      <c r="G413">
        <v>63</v>
      </c>
      <c r="K413" t="s">
        <v>1156</v>
      </c>
      <c r="M413" t="s">
        <v>480</v>
      </c>
      <c r="N413" t="s">
        <v>741</v>
      </c>
      <c r="O413">
        <v>630</v>
      </c>
      <c r="P413">
        <v>2006</v>
      </c>
    </row>
    <row r="414" spans="1:16" x14ac:dyDescent="0.15">
      <c r="A414" t="s">
        <v>258</v>
      </c>
      <c r="B414" t="s">
        <v>2666</v>
      </c>
      <c r="C414" t="s">
        <v>2042</v>
      </c>
      <c r="D414" t="s">
        <v>2667</v>
      </c>
      <c r="E414">
        <v>1</v>
      </c>
      <c r="F414">
        <v>1900</v>
      </c>
      <c r="G414">
        <v>15</v>
      </c>
      <c r="H414" t="s">
        <v>860</v>
      </c>
      <c r="K414" t="s">
        <v>315</v>
      </c>
      <c r="M414" t="s">
        <v>480</v>
      </c>
      <c r="N414" t="s">
        <v>373</v>
      </c>
      <c r="O414">
        <v>150</v>
      </c>
      <c r="P414">
        <v>2005</v>
      </c>
    </row>
    <row r="415" spans="1:16" x14ac:dyDescent="0.15">
      <c r="A415" t="s">
        <v>221</v>
      </c>
      <c r="B415" t="s">
        <v>4298</v>
      </c>
      <c r="C415" t="s">
        <v>1876</v>
      </c>
      <c r="D415" t="s">
        <v>4299</v>
      </c>
      <c r="E415">
        <v>1</v>
      </c>
      <c r="F415">
        <v>1950</v>
      </c>
      <c r="G415">
        <v>54</v>
      </c>
      <c r="H415" t="s">
        <v>860</v>
      </c>
      <c r="K415" t="s">
        <v>722</v>
      </c>
      <c r="M415" t="s">
        <v>480</v>
      </c>
      <c r="N415" t="s">
        <v>373</v>
      </c>
      <c r="O415">
        <v>540</v>
      </c>
      <c r="P415">
        <v>2005</v>
      </c>
    </row>
    <row r="416" spans="1:16" x14ac:dyDescent="0.15">
      <c r="A416" t="s">
        <v>530</v>
      </c>
      <c r="B416" t="s">
        <v>3307</v>
      </c>
      <c r="C416" t="s">
        <v>1876</v>
      </c>
      <c r="D416" t="s">
        <v>3308</v>
      </c>
      <c r="E416">
        <v>1</v>
      </c>
      <c r="F416">
        <v>1960</v>
      </c>
      <c r="G416">
        <v>14</v>
      </c>
      <c r="K416" t="s">
        <v>653</v>
      </c>
      <c r="M416" t="s">
        <v>843</v>
      </c>
      <c r="N416">
        <v>15</v>
      </c>
      <c r="O416">
        <v>120</v>
      </c>
      <c r="P416" s="1">
        <v>2007</v>
      </c>
    </row>
    <row r="417" spans="1:16" x14ac:dyDescent="0.15">
      <c r="A417" t="s">
        <v>378</v>
      </c>
      <c r="B417" t="s">
        <v>5908</v>
      </c>
      <c r="C417" t="s">
        <v>1876</v>
      </c>
      <c r="D417" t="s">
        <v>2077</v>
      </c>
      <c r="E417">
        <v>1</v>
      </c>
      <c r="F417">
        <v>1960</v>
      </c>
      <c r="G417">
        <v>25</v>
      </c>
      <c r="H417" t="s">
        <v>5707</v>
      </c>
      <c r="I417" t="s">
        <v>5909</v>
      </c>
      <c r="K417" t="s">
        <v>605</v>
      </c>
      <c r="M417" t="s">
        <v>480</v>
      </c>
      <c r="N417" t="s">
        <v>373</v>
      </c>
      <c r="O417">
        <v>250</v>
      </c>
      <c r="P417">
        <v>2008</v>
      </c>
    </row>
    <row r="418" spans="1:16" x14ac:dyDescent="0.15">
      <c r="A418" t="s">
        <v>99</v>
      </c>
      <c r="B418" t="s">
        <v>6261</v>
      </c>
      <c r="C418" t="s">
        <v>1876</v>
      </c>
      <c r="D418" t="s">
        <v>609</v>
      </c>
      <c r="E418">
        <v>1</v>
      </c>
      <c r="F418">
        <v>1960</v>
      </c>
      <c r="G418">
        <v>26</v>
      </c>
      <c r="H418" t="s">
        <v>4077</v>
      </c>
      <c r="K418" t="s">
        <v>876</v>
      </c>
      <c r="M418" t="s">
        <v>843</v>
      </c>
      <c r="N418">
        <v>30</v>
      </c>
      <c r="O418">
        <v>260</v>
      </c>
      <c r="P418">
        <v>2009</v>
      </c>
    </row>
    <row r="419" spans="1:16" x14ac:dyDescent="0.15">
      <c r="A419" t="s">
        <v>231</v>
      </c>
      <c r="B419" t="s">
        <v>2045</v>
      </c>
      <c r="C419" t="s">
        <v>1876</v>
      </c>
      <c r="D419" t="s">
        <v>609</v>
      </c>
      <c r="E419">
        <v>1</v>
      </c>
      <c r="F419">
        <v>1970</v>
      </c>
      <c r="G419">
        <v>16</v>
      </c>
      <c r="H419">
        <v>70</v>
      </c>
      <c r="K419" t="s">
        <v>876</v>
      </c>
      <c r="M419" t="s">
        <v>843</v>
      </c>
      <c r="N419" t="s">
        <v>373</v>
      </c>
      <c r="O419">
        <v>160</v>
      </c>
      <c r="P419" s="1">
        <v>2000</v>
      </c>
    </row>
    <row r="420" spans="1:16" x14ac:dyDescent="0.15">
      <c r="A420" t="s">
        <v>281</v>
      </c>
      <c r="B420" t="s">
        <v>2317</v>
      </c>
      <c r="C420" t="s">
        <v>1876</v>
      </c>
      <c r="D420" t="s">
        <v>2318</v>
      </c>
      <c r="E420">
        <v>2</v>
      </c>
      <c r="F420">
        <v>2004</v>
      </c>
      <c r="G420">
        <v>22</v>
      </c>
      <c r="H420" t="s">
        <v>713</v>
      </c>
      <c r="K420" t="s">
        <v>282</v>
      </c>
      <c r="M420" t="s">
        <v>843</v>
      </c>
      <c r="N420">
        <v>102</v>
      </c>
      <c r="O420">
        <v>220</v>
      </c>
      <c r="P420">
        <v>2004</v>
      </c>
    </row>
    <row r="421" spans="1:16" x14ac:dyDescent="0.15">
      <c r="A421" t="s">
        <v>2771</v>
      </c>
      <c r="B421" t="s">
        <v>2770</v>
      </c>
      <c r="C421" t="s">
        <v>1954</v>
      </c>
      <c r="D421" t="s">
        <v>1987</v>
      </c>
      <c r="E421">
        <v>1</v>
      </c>
      <c r="F421">
        <v>1960</v>
      </c>
      <c r="G421">
        <v>17</v>
      </c>
      <c r="H421" t="s">
        <v>2576</v>
      </c>
      <c r="K421" t="s">
        <v>969</v>
      </c>
      <c r="M421" t="s">
        <v>480</v>
      </c>
      <c r="N421" t="s">
        <v>373</v>
      </c>
      <c r="O421">
        <v>170</v>
      </c>
      <c r="P421">
        <v>1998</v>
      </c>
    </row>
    <row r="422" spans="1:16" x14ac:dyDescent="0.15">
      <c r="A422" t="s">
        <v>6278</v>
      </c>
      <c r="B422" t="s">
        <v>6277</v>
      </c>
      <c r="C422" t="s">
        <v>1876</v>
      </c>
      <c r="D422" t="s">
        <v>6279</v>
      </c>
      <c r="E422">
        <v>1</v>
      </c>
      <c r="F422">
        <v>1950</v>
      </c>
      <c r="G422">
        <v>17</v>
      </c>
      <c r="H422" t="s">
        <v>314</v>
      </c>
      <c r="K422" t="s">
        <v>969</v>
      </c>
      <c r="L422" t="s">
        <v>6280</v>
      </c>
      <c r="M422" t="s">
        <v>480</v>
      </c>
      <c r="N422">
        <v>45</v>
      </c>
      <c r="O422">
        <v>170</v>
      </c>
      <c r="P422">
        <v>2009</v>
      </c>
    </row>
    <row r="423" spans="1:16" x14ac:dyDescent="0.15">
      <c r="A423" t="s">
        <v>3896</v>
      </c>
      <c r="B423" t="s">
        <v>3895</v>
      </c>
      <c r="C423" t="s">
        <v>2071</v>
      </c>
      <c r="D423" t="s">
        <v>3882</v>
      </c>
      <c r="E423">
        <v>1</v>
      </c>
      <c r="F423">
        <v>1960</v>
      </c>
      <c r="G423">
        <v>13</v>
      </c>
      <c r="H423" t="s">
        <v>2769</v>
      </c>
      <c r="K423" t="s">
        <v>1143</v>
      </c>
      <c r="M423" t="s">
        <v>480</v>
      </c>
      <c r="N423">
        <v>3</v>
      </c>
      <c r="O423">
        <v>130</v>
      </c>
      <c r="P423">
        <v>2007</v>
      </c>
    </row>
    <row r="424" spans="1:16" x14ac:dyDescent="0.15">
      <c r="A424" t="s">
        <v>2229</v>
      </c>
      <c r="B424" t="s">
        <v>2228</v>
      </c>
      <c r="C424" t="s">
        <v>1876</v>
      </c>
      <c r="D424" t="s">
        <v>2040</v>
      </c>
      <c r="E424">
        <v>1</v>
      </c>
      <c r="F424">
        <v>1950</v>
      </c>
      <c r="G424">
        <v>15</v>
      </c>
      <c r="H424" t="s">
        <v>314</v>
      </c>
      <c r="K424" t="s">
        <v>1143</v>
      </c>
      <c r="M424" t="s">
        <v>843</v>
      </c>
      <c r="N424" t="s">
        <v>373</v>
      </c>
      <c r="O424">
        <v>150</v>
      </c>
      <c r="P424">
        <v>2008</v>
      </c>
    </row>
    <row r="425" spans="1:16" x14ac:dyDescent="0.15">
      <c r="A425" t="s">
        <v>3905</v>
      </c>
      <c r="B425" t="s">
        <v>3904</v>
      </c>
      <c r="C425" t="s">
        <v>1876</v>
      </c>
      <c r="D425" t="s">
        <v>3906</v>
      </c>
      <c r="E425">
        <v>2</v>
      </c>
      <c r="F425">
        <v>1940</v>
      </c>
      <c r="G425">
        <v>27</v>
      </c>
      <c r="H425" t="s">
        <v>314</v>
      </c>
      <c r="K425" t="s">
        <v>605</v>
      </c>
      <c r="M425" t="s">
        <v>843</v>
      </c>
      <c r="N425">
        <v>135</v>
      </c>
      <c r="O425">
        <v>270</v>
      </c>
      <c r="P425" s="1">
        <v>2007</v>
      </c>
    </row>
    <row r="426" spans="1:16" x14ac:dyDescent="0.15">
      <c r="A426" t="s">
        <v>455</v>
      </c>
      <c r="B426" t="s">
        <v>1875</v>
      </c>
      <c r="C426" t="s">
        <v>1876</v>
      </c>
      <c r="D426" t="s">
        <v>1877</v>
      </c>
      <c r="E426">
        <v>2</v>
      </c>
      <c r="F426">
        <v>1980</v>
      </c>
      <c r="G426">
        <v>24</v>
      </c>
      <c r="H426" t="s">
        <v>713</v>
      </c>
      <c r="K426" t="s">
        <v>1498</v>
      </c>
      <c r="L426" t="s">
        <v>1878</v>
      </c>
      <c r="M426" t="s">
        <v>843</v>
      </c>
      <c r="N426">
        <v>191.35</v>
      </c>
      <c r="O426">
        <v>240</v>
      </c>
      <c r="P426">
        <v>2004</v>
      </c>
    </row>
    <row r="427" spans="1:16" x14ac:dyDescent="0.15">
      <c r="A427" t="s">
        <v>283</v>
      </c>
      <c r="B427" t="s">
        <v>2123</v>
      </c>
      <c r="C427" t="s">
        <v>1876</v>
      </c>
      <c r="D427" t="s">
        <v>2124</v>
      </c>
      <c r="E427">
        <v>2</v>
      </c>
      <c r="F427">
        <v>2004</v>
      </c>
      <c r="G427">
        <v>26</v>
      </c>
      <c r="H427" t="s">
        <v>713</v>
      </c>
      <c r="J427" t="s">
        <v>2125</v>
      </c>
      <c r="K427" t="s">
        <v>2126</v>
      </c>
      <c r="M427" t="s">
        <v>843</v>
      </c>
      <c r="N427">
        <v>236</v>
      </c>
      <c r="O427">
        <v>260</v>
      </c>
      <c r="P427" s="1">
        <v>2004</v>
      </c>
    </row>
    <row r="428" spans="1:16" x14ac:dyDescent="0.15">
      <c r="A428" t="s">
        <v>6901</v>
      </c>
      <c r="B428" t="s">
        <v>6900</v>
      </c>
      <c r="C428" t="s">
        <v>1876</v>
      </c>
      <c r="D428" t="s">
        <v>6902</v>
      </c>
      <c r="E428">
        <v>1</v>
      </c>
      <c r="F428">
        <v>1930</v>
      </c>
      <c r="G428">
        <v>54</v>
      </c>
      <c r="H428">
        <v>30</v>
      </c>
      <c r="K428" t="s">
        <v>605</v>
      </c>
      <c r="M428" t="s">
        <v>843</v>
      </c>
      <c r="O428">
        <v>540</v>
      </c>
      <c r="P428">
        <v>2010</v>
      </c>
    </row>
    <row r="429" spans="1:16" x14ac:dyDescent="0.15">
      <c r="A429" t="s">
        <v>4973</v>
      </c>
      <c r="B429" t="s">
        <v>4972</v>
      </c>
      <c r="C429" t="s">
        <v>1876</v>
      </c>
      <c r="D429" t="s">
        <v>4974</v>
      </c>
      <c r="E429">
        <v>1</v>
      </c>
      <c r="F429">
        <v>1940</v>
      </c>
      <c r="G429">
        <v>32</v>
      </c>
      <c r="H429" t="s">
        <v>3161</v>
      </c>
      <c r="K429" t="s">
        <v>4125</v>
      </c>
      <c r="M429" t="s">
        <v>843</v>
      </c>
      <c r="N429">
        <v>35</v>
      </c>
      <c r="O429">
        <v>320</v>
      </c>
      <c r="P429">
        <v>2008</v>
      </c>
    </row>
    <row r="430" spans="1:16" x14ac:dyDescent="0.15">
      <c r="A430" t="s">
        <v>285</v>
      </c>
      <c r="B430" t="s">
        <v>2129</v>
      </c>
      <c r="C430" t="s">
        <v>1876</v>
      </c>
      <c r="D430" t="s">
        <v>2131</v>
      </c>
      <c r="E430">
        <v>1</v>
      </c>
      <c r="F430">
        <v>1960</v>
      </c>
      <c r="G430">
        <v>26</v>
      </c>
      <c r="H430" t="s">
        <v>314</v>
      </c>
      <c r="K430" t="s">
        <v>605</v>
      </c>
      <c r="M430" t="s">
        <v>480</v>
      </c>
      <c r="N430" t="s">
        <v>373</v>
      </c>
      <c r="O430">
        <v>260</v>
      </c>
      <c r="P430" s="1">
        <v>1995</v>
      </c>
    </row>
    <row r="431" spans="1:16" x14ac:dyDescent="0.15">
      <c r="A431" t="s">
        <v>6904</v>
      </c>
      <c r="B431" t="s">
        <v>6903</v>
      </c>
      <c r="C431" t="s">
        <v>1876</v>
      </c>
      <c r="D431" t="s">
        <v>6720</v>
      </c>
      <c r="E431">
        <v>1</v>
      </c>
      <c r="F431">
        <v>1930</v>
      </c>
      <c r="G431">
        <v>62</v>
      </c>
      <c r="H431">
        <v>30</v>
      </c>
      <c r="K431" t="s">
        <v>605</v>
      </c>
      <c r="M431" t="s">
        <v>843</v>
      </c>
      <c r="O431">
        <v>620</v>
      </c>
      <c r="P431">
        <v>2010</v>
      </c>
    </row>
    <row r="432" spans="1:16" x14ac:dyDescent="0.15">
      <c r="A432" t="s">
        <v>2130</v>
      </c>
      <c r="B432" t="s">
        <v>6713</v>
      </c>
      <c r="C432" t="s">
        <v>1876</v>
      </c>
      <c r="D432" t="s">
        <v>6714</v>
      </c>
      <c r="E432">
        <v>1</v>
      </c>
      <c r="F432">
        <v>1930</v>
      </c>
      <c r="G432">
        <v>48</v>
      </c>
      <c r="H432">
        <v>30</v>
      </c>
      <c r="K432" t="s">
        <v>6715</v>
      </c>
      <c r="M432" t="s">
        <v>843</v>
      </c>
      <c r="O432">
        <v>480</v>
      </c>
      <c r="P432" s="1">
        <v>2010</v>
      </c>
    </row>
    <row r="433" spans="1:16" x14ac:dyDescent="0.15">
      <c r="A433" t="s">
        <v>4347</v>
      </c>
      <c r="B433" t="s">
        <v>4346</v>
      </c>
      <c r="C433" t="s">
        <v>2071</v>
      </c>
      <c r="D433" t="s">
        <v>4348</v>
      </c>
      <c r="E433">
        <v>1</v>
      </c>
      <c r="F433">
        <v>1920</v>
      </c>
      <c r="G433">
        <v>21</v>
      </c>
      <c r="H433" t="s">
        <v>2418</v>
      </c>
      <c r="K433" t="s">
        <v>605</v>
      </c>
      <c r="M433" t="s">
        <v>480</v>
      </c>
      <c r="N433" t="s">
        <v>373</v>
      </c>
      <c r="O433">
        <v>210</v>
      </c>
      <c r="P433">
        <v>2005</v>
      </c>
    </row>
    <row r="434" spans="1:16" x14ac:dyDescent="0.15">
      <c r="A434" t="s">
        <v>2688</v>
      </c>
      <c r="B434" t="s">
        <v>2687</v>
      </c>
      <c r="C434" t="s">
        <v>1876</v>
      </c>
      <c r="D434" t="s">
        <v>2689</v>
      </c>
      <c r="E434">
        <v>2</v>
      </c>
      <c r="F434">
        <v>2005</v>
      </c>
      <c r="G434">
        <v>28</v>
      </c>
      <c r="H434" t="s">
        <v>713</v>
      </c>
      <c r="J434" t="s">
        <v>2684</v>
      </c>
      <c r="K434" t="s">
        <v>2690</v>
      </c>
      <c r="M434" t="s">
        <v>843</v>
      </c>
      <c r="N434">
        <v>280</v>
      </c>
      <c r="O434">
        <v>120</v>
      </c>
      <c r="P434">
        <v>2004</v>
      </c>
    </row>
    <row r="435" spans="1:16" x14ac:dyDescent="0.15">
      <c r="A435" t="s">
        <v>4106</v>
      </c>
      <c r="B435" t="s">
        <v>4102</v>
      </c>
      <c r="C435" t="s">
        <v>1876</v>
      </c>
      <c r="D435" t="s">
        <v>4107</v>
      </c>
      <c r="E435">
        <v>1</v>
      </c>
      <c r="F435">
        <v>1960</v>
      </c>
      <c r="G435">
        <v>23</v>
      </c>
      <c r="K435" t="s">
        <v>1648</v>
      </c>
      <c r="M435" t="s">
        <v>843</v>
      </c>
      <c r="N435" t="s">
        <v>4108</v>
      </c>
      <c r="O435" t="s">
        <v>4109</v>
      </c>
      <c r="P435" s="1">
        <v>2007</v>
      </c>
    </row>
    <row r="436" spans="1:16" x14ac:dyDescent="0.15">
      <c r="A436" t="s">
        <v>1888</v>
      </c>
      <c r="B436" t="s">
        <v>1691</v>
      </c>
      <c r="C436" t="s">
        <v>1876</v>
      </c>
      <c r="D436" t="s">
        <v>2084</v>
      </c>
      <c r="E436">
        <v>1</v>
      </c>
      <c r="F436">
        <v>2005</v>
      </c>
      <c r="G436">
        <v>18</v>
      </c>
      <c r="H436" t="s">
        <v>713</v>
      </c>
      <c r="J436" t="s">
        <v>1642</v>
      </c>
      <c r="K436" t="s">
        <v>985</v>
      </c>
      <c r="M436" t="s">
        <v>843</v>
      </c>
      <c r="N436">
        <v>30</v>
      </c>
      <c r="O436">
        <v>180</v>
      </c>
      <c r="P436" s="1">
        <v>2004</v>
      </c>
    </row>
    <row r="437" spans="1:16" x14ac:dyDescent="0.15">
      <c r="A437" t="s">
        <v>287</v>
      </c>
      <c r="B437" t="s">
        <v>1961</v>
      </c>
      <c r="C437" t="s">
        <v>1876</v>
      </c>
      <c r="D437" t="s">
        <v>2154</v>
      </c>
      <c r="E437">
        <v>1</v>
      </c>
      <c r="F437">
        <v>1960</v>
      </c>
      <c r="G437">
        <v>12</v>
      </c>
      <c r="K437" t="s">
        <v>288</v>
      </c>
      <c r="M437" t="s">
        <v>480</v>
      </c>
      <c r="N437" t="s">
        <v>373</v>
      </c>
      <c r="O437">
        <v>120</v>
      </c>
      <c r="P437">
        <v>2003</v>
      </c>
    </row>
    <row r="438" spans="1:16" x14ac:dyDescent="0.15">
      <c r="A438" t="s">
        <v>278</v>
      </c>
      <c r="B438" t="s">
        <v>2087</v>
      </c>
      <c r="C438" t="s">
        <v>1876</v>
      </c>
      <c r="D438" t="s">
        <v>2475</v>
      </c>
      <c r="E438">
        <v>2</v>
      </c>
      <c r="F438">
        <v>2005</v>
      </c>
      <c r="G438">
        <v>25</v>
      </c>
      <c r="H438" t="s">
        <v>713</v>
      </c>
      <c r="J438" t="s">
        <v>1642</v>
      </c>
      <c r="K438" t="s">
        <v>745</v>
      </c>
      <c r="M438" t="s">
        <v>843</v>
      </c>
      <c r="N438">
        <v>200</v>
      </c>
      <c r="O438">
        <v>250</v>
      </c>
      <c r="P438">
        <v>2002</v>
      </c>
    </row>
    <row r="439" spans="1:16" x14ac:dyDescent="0.15">
      <c r="A439" t="s">
        <v>229</v>
      </c>
      <c r="B439" t="s">
        <v>2041</v>
      </c>
      <c r="C439" t="s">
        <v>2042</v>
      </c>
      <c r="D439" t="s">
        <v>607</v>
      </c>
      <c r="E439">
        <v>1</v>
      </c>
      <c r="F439">
        <v>1970</v>
      </c>
      <c r="G439">
        <v>7</v>
      </c>
      <c r="K439" t="s">
        <v>1178</v>
      </c>
      <c r="M439" t="s">
        <v>843</v>
      </c>
      <c r="N439" t="s">
        <v>373</v>
      </c>
      <c r="O439">
        <v>70</v>
      </c>
      <c r="P439">
        <v>1985</v>
      </c>
    </row>
    <row r="440" spans="1:16" x14ac:dyDescent="0.15">
      <c r="A440" t="s">
        <v>286</v>
      </c>
      <c r="B440" t="s">
        <v>1958</v>
      </c>
      <c r="C440" t="s">
        <v>1876</v>
      </c>
      <c r="D440" t="s">
        <v>1959</v>
      </c>
      <c r="E440">
        <v>1</v>
      </c>
      <c r="F440">
        <v>1940</v>
      </c>
      <c r="G440">
        <v>26</v>
      </c>
      <c r="K440" t="s">
        <v>1960</v>
      </c>
      <c r="M440" t="s">
        <v>480</v>
      </c>
      <c r="N440" t="s">
        <v>373</v>
      </c>
      <c r="O440">
        <v>260</v>
      </c>
      <c r="P440">
        <v>2005</v>
      </c>
    </row>
    <row r="441" spans="1:16" x14ac:dyDescent="0.15">
      <c r="A441" t="s">
        <v>32</v>
      </c>
      <c r="B441" t="s">
        <v>6362</v>
      </c>
      <c r="C441" t="s">
        <v>1876</v>
      </c>
      <c r="D441" t="s">
        <v>6179</v>
      </c>
      <c r="E441">
        <v>1</v>
      </c>
      <c r="F441">
        <v>1930</v>
      </c>
      <c r="G441">
        <v>18</v>
      </c>
      <c r="H441">
        <v>30</v>
      </c>
      <c r="K441" t="s">
        <v>847</v>
      </c>
      <c r="L441" t="s">
        <v>6180</v>
      </c>
      <c r="M441" t="s">
        <v>843</v>
      </c>
      <c r="N441">
        <v>4.5</v>
      </c>
      <c r="O441">
        <v>180</v>
      </c>
      <c r="P441" s="1">
        <v>2009</v>
      </c>
    </row>
    <row r="442" spans="1:16" x14ac:dyDescent="0.15">
      <c r="A442" t="s">
        <v>2052</v>
      </c>
      <c r="B442" t="s">
        <v>2051</v>
      </c>
      <c r="C442" t="s">
        <v>1876</v>
      </c>
      <c r="D442" t="s">
        <v>2053</v>
      </c>
      <c r="E442">
        <v>1</v>
      </c>
      <c r="F442">
        <v>1950</v>
      </c>
      <c r="G442">
        <v>16</v>
      </c>
      <c r="H442">
        <v>50</v>
      </c>
      <c r="K442" t="s">
        <v>372</v>
      </c>
      <c r="M442" t="s">
        <v>843</v>
      </c>
      <c r="N442">
        <v>12</v>
      </c>
      <c r="O442">
        <v>160</v>
      </c>
      <c r="P442" s="1">
        <v>2003</v>
      </c>
    </row>
    <row r="443" spans="1:16" ht="45" x14ac:dyDescent="0.15">
      <c r="A443" t="s">
        <v>1883</v>
      </c>
      <c r="B443" t="s">
        <v>1882</v>
      </c>
      <c r="C443" t="s">
        <v>1876</v>
      </c>
      <c r="D443" s="40" t="s">
        <v>1884</v>
      </c>
      <c r="E443">
        <v>1</v>
      </c>
      <c r="F443">
        <v>2005</v>
      </c>
      <c r="G443">
        <v>21</v>
      </c>
      <c r="H443" t="s">
        <v>713</v>
      </c>
      <c r="J443" t="s">
        <v>1885</v>
      </c>
      <c r="K443" t="s">
        <v>354</v>
      </c>
      <c r="L443" t="s">
        <v>1886</v>
      </c>
      <c r="M443" t="s">
        <v>843</v>
      </c>
      <c r="N443">
        <v>72</v>
      </c>
      <c r="O443">
        <v>210</v>
      </c>
      <c r="P443" s="1">
        <v>2004</v>
      </c>
    </row>
    <row r="444" spans="1:16" x14ac:dyDescent="0.15">
      <c r="A444" t="s">
        <v>202</v>
      </c>
      <c r="B444" t="s">
        <v>1688</v>
      </c>
      <c r="C444" t="s">
        <v>1876</v>
      </c>
      <c r="D444" t="s">
        <v>1689</v>
      </c>
      <c r="E444">
        <v>2</v>
      </c>
      <c r="F444">
        <v>2005</v>
      </c>
      <c r="G444">
        <v>22</v>
      </c>
      <c r="H444" t="s">
        <v>713</v>
      </c>
      <c r="J444" t="s">
        <v>1885</v>
      </c>
      <c r="K444" t="s">
        <v>1690</v>
      </c>
      <c r="M444" t="s">
        <v>843</v>
      </c>
      <c r="N444">
        <v>164</v>
      </c>
      <c r="O444">
        <v>220</v>
      </c>
      <c r="P444" s="1">
        <v>2004</v>
      </c>
    </row>
    <row r="445" spans="1:16" x14ac:dyDescent="0.15">
      <c r="A445" t="s">
        <v>5627</v>
      </c>
      <c r="B445" t="s">
        <v>5441</v>
      </c>
      <c r="C445" t="s">
        <v>1876</v>
      </c>
      <c r="D445" t="s">
        <v>5628</v>
      </c>
      <c r="E445">
        <v>1</v>
      </c>
      <c r="F445">
        <v>1970</v>
      </c>
      <c r="G445">
        <v>13</v>
      </c>
      <c r="J445" t="s">
        <v>5629</v>
      </c>
      <c r="K445" t="s">
        <v>969</v>
      </c>
      <c r="M445" t="s">
        <v>843</v>
      </c>
      <c r="N445">
        <v>8</v>
      </c>
      <c r="O445">
        <v>130</v>
      </c>
      <c r="P445">
        <v>2008</v>
      </c>
    </row>
    <row r="446" spans="1:16" ht="22.5" x14ac:dyDescent="0.15">
      <c r="A446" t="s">
        <v>232</v>
      </c>
      <c r="B446" t="s">
        <v>2046</v>
      </c>
      <c r="C446" t="s">
        <v>1876</v>
      </c>
      <c r="D446" s="40" t="s">
        <v>2047</v>
      </c>
      <c r="E446">
        <v>2</v>
      </c>
      <c r="F446">
        <v>1970</v>
      </c>
      <c r="G446">
        <v>9</v>
      </c>
      <c r="H446">
        <v>70</v>
      </c>
      <c r="K446" t="s">
        <v>876</v>
      </c>
      <c r="M446" t="s">
        <v>843</v>
      </c>
      <c r="N446" t="s">
        <v>373</v>
      </c>
      <c r="O446">
        <v>90</v>
      </c>
      <c r="P446" s="1">
        <v>2000</v>
      </c>
    </row>
    <row r="447" spans="1:16" x14ac:dyDescent="0.15">
      <c r="A447" t="s">
        <v>87</v>
      </c>
      <c r="B447" t="s">
        <v>3302</v>
      </c>
      <c r="C447" t="s">
        <v>3303</v>
      </c>
      <c r="D447" t="s">
        <v>2031</v>
      </c>
      <c r="E447">
        <v>1</v>
      </c>
      <c r="F447">
        <v>1960</v>
      </c>
      <c r="G447">
        <v>15</v>
      </c>
      <c r="I447" t="s">
        <v>3304</v>
      </c>
      <c r="J447" t="s">
        <v>3305</v>
      </c>
      <c r="K447" t="s">
        <v>3306</v>
      </c>
      <c r="M447" t="s">
        <v>480</v>
      </c>
      <c r="N447">
        <v>15</v>
      </c>
      <c r="O447">
        <v>150</v>
      </c>
      <c r="P447">
        <v>2007</v>
      </c>
    </row>
    <row r="448" spans="1:16" x14ac:dyDescent="0.15">
      <c r="A448" t="s">
        <v>329</v>
      </c>
      <c r="B448" t="s">
        <v>5020</v>
      </c>
      <c r="C448" t="s">
        <v>2988</v>
      </c>
      <c r="D448" t="s">
        <v>4812</v>
      </c>
      <c r="E448">
        <v>1</v>
      </c>
      <c r="F448">
        <v>1920</v>
      </c>
      <c r="G448">
        <v>11</v>
      </c>
      <c r="H448" t="s">
        <v>2197</v>
      </c>
      <c r="K448" t="s">
        <v>653</v>
      </c>
      <c r="M448" t="s">
        <v>480</v>
      </c>
      <c r="N448" t="s">
        <v>373</v>
      </c>
      <c r="O448">
        <v>80</v>
      </c>
      <c r="P448">
        <v>2005</v>
      </c>
    </row>
    <row r="449" spans="1:16" x14ac:dyDescent="0.15">
      <c r="A449" t="s">
        <v>328</v>
      </c>
      <c r="B449" t="s">
        <v>4808</v>
      </c>
      <c r="C449" t="s">
        <v>2988</v>
      </c>
      <c r="D449" t="s">
        <v>2600</v>
      </c>
      <c r="E449">
        <v>1</v>
      </c>
      <c r="F449">
        <v>1960</v>
      </c>
      <c r="G449">
        <v>21</v>
      </c>
      <c r="H449">
        <v>60</v>
      </c>
      <c r="K449" t="s">
        <v>847</v>
      </c>
      <c r="M449" t="s">
        <v>480</v>
      </c>
      <c r="N449" t="s">
        <v>373</v>
      </c>
      <c r="O449">
        <v>210</v>
      </c>
      <c r="P449" s="1">
        <v>2000</v>
      </c>
    </row>
    <row r="450" spans="1:16" x14ac:dyDescent="0.15">
      <c r="A450" t="s">
        <v>327</v>
      </c>
      <c r="B450" t="s">
        <v>4807</v>
      </c>
      <c r="C450" t="s">
        <v>2988</v>
      </c>
      <c r="D450" t="s">
        <v>2600</v>
      </c>
      <c r="E450">
        <v>1</v>
      </c>
      <c r="F450">
        <v>1960</v>
      </c>
      <c r="G450">
        <v>18</v>
      </c>
      <c r="H450">
        <v>60</v>
      </c>
      <c r="K450" t="s">
        <v>985</v>
      </c>
      <c r="M450" t="s">
        <v>480</v>
      </c>
      <c r="N450" t="s">
        <v>373</v>
      </c>
      <c r="O450">
        <v>160</v>
      </c>
      <c r="P450" s="1">
        <v>2000</v>
      </c>
    </row>
    <row r="451" spans="1:16" x14ac:dyDescent="0.15">
      <c r="A451" t="s">
        <v>220</v>
      </c>
      <c r="B451" t="s">
        <v>4094</v>
      </c>
      <c r="C451" t="s">
        <v>2988</v>
      </c>
      <c r="D451" t="s">
        <v>3308</v>
      </c>
      <c r="E451">
        <v>2</v>
      </c>
      <c r="F451">
        <v>1930</v>
      </c>
      <c r="G451">
        <v>16</v>
      </c>
      <c r="H451" t="s">
        <v>1626</v>
      </c>
      <c r="K451" t="s">
        <v>4524</v>
      </c>
      <c r="M451" t="s">
        <v>480</v>
      </c>
      <c r="N451">
        <v>80</v>
      </c>
      <c r="O451">
        <v>160</v>
      </c>
      <c r="P451">
        <v>2007</v>
      </c>
    </row>
    <row r="452" spans="1:16" ht="33.75" x14ac:dyDescent="0.15">
      <c r="A452" t="s">
        <v>1534</v>
      </c>
      <c r="B452" t="s">
        <v>1740</v>
      </c>
      <c r="C452" t="s">
        <v>1533</v>
      </c>
      <c r="D452" s="40" t="s">
        <v>1535</v>
      </c>
      <c r="E452">
        <v>3</v>
      </c>
      <c r="F452">
        <v>1900</v>
      </c>
      <c r="G452">
        <v>14</v>
      </c>
      <c r="K452" t="s">
        <v>372</v>
      </c>
      <c r="L452" t="s">
        <v>1536</v>
      </c>
      <c r="M452" t="s">
        <v>480</v>
      </c>
      <c r="N452" t="s">
        <v>373</v>
      </c>
      <c r="O452">
        <v>140</v>
      </c>
      <c r="P452" s="1">
        <v>2005</v>
      </c>
    </row>
    <row r="453" spans="1:16" ht="33.75" x14ac:dyDescent="0.15">
      <c r="A453" t="s">
        <v>340</v>
      </c>
      <c r="B453" t="s">
        <v>1537</v>
      </c>
      <c r="C453" t="s">
        <v>1533</v>
      </c>
      <c r="D453" s="40" t="s">
        <v>1538</v>
      </c>
      <c r="E453">
        <v>1</v>
      </c>
      <c r="F453">
        <v>1900</v>
      </c>
      <c r="G453">
        <v>9</v>
      </c>
      <c r="L453" t="s">
        <v>1301</v>
      </c>
      <c r="M453" t="s">
        <v>480</v>
      </c>
      <c r="N453" t="s">
        <v>373</v>
      </c>
      <c r="O453">
        <v>90</v>
      </c>
      <c r="P453">
        <v>2005</v>
      </c>
    </row>
    <row r="454" spans="1:16" x14ac:dyDescent="0.15">
      <c r="A454" t="s">
        <v>3705</v>
      </c>
      <c r="B454" t="s">
        <v>3704</v>
      </c>
      <c r="C454" t="s">
        <v>1876</v>
      </c>
      <c r="D454" t="s">
        <v>3903</v>
      </c>
      <c r="E454">
        <v>1</v>
      </c>
      <c r="F454">
        <v>1960</v>
      </c>
      <c r="G454">
        <v>35</v>
      </c>
      <c r="K454" t="s">
        <v>1527</v>
      </c>
      <c r="M454" t="s">
        <v>843</v>
      </c>
      <c r="N454">
        <v>40</v>
      </c>
      <c r="O454">
        <v>350</v>
      </c>
      <c r="P454" s="1">
        <v>2007</v>
      </c>
    </row>
    <row r="455" spans="1:16" x14ac:dyDescent="0.15">
      <c r="A455" t="s">
        <v>499</v>
      </c>
      <c r="B455" t="s">
        <v>4297</v>
      </c>
      <c r="C455" t="s">
        <v>3683</v>
      </c>
      <c r="D455" t="s">
        <v>500</v>
      </c>
      <c r="E455">
        <v>3</v>
      </c>
      <c r="F455">
        <v>1960</v>
      </c>
      <c r="G455">
        <v>14</v>
      </c>
      <c r="H455">
        <v>60</v>
      </c>
      <c r="K455" t="s">
        <v>734</v>
      </c>
      <c r="M455" t="s">
        <v>480</v>
      </c>
      <c r="N455" t="s">
        <v>373</v>
      </c>
      <c r="O455">
        <v>140</v>
      </c>
      <c r="P455">
        <v>2008</v>
      </c>
    </row>
    <row r="456" spans="1:16" x14ac:dyDescent="0.15">
      <c r="A456" t="s">
        <v>4318</v>
      </c>
      <c r="B456" t="s">
        <v>4317</v>
      </c>
      <c r="C456" t="s">
        <v>3683</v>
      </c>
      <c r="D456" t="s">
        <v>2289</v>
      </c>
      <c r="E456">
        <v>2</v>
      </c>
      <c r="F456">
        <v>1960</v>
      </c>
      <c r="G456">
        <v>9</v>
      </c>
      <c r="H456" t="s">
        <v>2576</v>
      </c>
      <c r="K456" t="s">
        <v>969</v>
      </c>
      <c r="M456" t="s">
        <v>480</v>
      </c>
      <c r="N456">
        <v>50</v>
      </c>
      <c r="O456">
        <v>90</v>
      </c>
      <c r="P456">
        <v>2007</v>
      </c>
    </row>
    <row r="457" spans="1:16" x14ac:dyDescent="0.15">
      <c r="A457" t="s">
        <v>2416</v>
      </c>
      <c r="B457" t="s">
        <v>2414</v>
      </c>
      <c r="C457" t="s">
        <v>2415</v>
      </c>
      <c r="D457" t="s">
        <v>2417</v>
      </c>
      <c r="E457">
        <v>8</v>
      </c>
      <c r="F457">
        <v>1950</v>
      </c>
      <c r="G457">
        <v>14</v>
      </c>
      <c r="H457" t="s">
        <v>2418</v>
      </c>
      <c r="K457" t="s">
        <v>2221</v>
      </c>
      <c r="L457" t="s">
        <v>2222</v>
      </c>
      <c r="M457" t="s">
        <v>480</v>
      </c>
      <c r="N457">
        <v>14</v>
      </c>
      <c r="O457">
        <v>140</v>
      </c>
      <c r="P457" s="1">
        <v>2005</v>
      </c>
    </row>
    <row r="458" spans="1:16" x14ac:dyDescent="0.15">
      <c r="A458" t="s">
        <v>1979</v>
      </c>
      <c r="B458" t="s">
        <v>1978</v>
      </c>
      <c r="C458" t="s">
        <v>1954</v>
      </c>
      <c r="D458" t="s">
        <v>1980</v>
      </c>
      <c r="E458">
        <v>5</v>
      </c>
      <c r="F458">
        <v>1910</v>
      </c>
      <c r="G458">
        <v>25</v>
      </c>
      <c r="H458" t="s">
        <v>314</v>
      </c>
      <c r="J458" t="s">
        <v>1981</v>
      </c>
      <c r="K458" t="s">
        <v>605</v>
      </c>
      <c r="M458" t="s">
        <v>480</v>
      </c>
      <c r="N458" t="s">
        <v>373</v>
      </c>
      <c r="O458">
        <v>250</v>
      </c>
      <c r="P458" s="1">
        <v>2003</v>
      </c>
    </row>
    <row r="459" spans="1:16" x14ac:dyDescent="0.15">
      <c r="A459" t="s">
        <v>1986</v>
      </c>
      <c r="B459" t="s">
        <v>1985</v>
      </c>
      <c r="C459" t="s">
        <v>1954</v>
      </c>
      <c r="D459" t="s">
        <v>1987</v>
      </c>
      <c r="E459">
        <v>5</v>
      </c>
      <c r="F459">
        <v>1940</v>
      </c>
      <c r="G459">
        <v>21</v>
      </c>
      <c r="H459" t="s">
        <v>314</v>
      </c>
      <c r="K459" t="s">
        <v>605</v>
      </c>
      <c r="M459" t="s">
        <v>480</v>
      </c>
      <c r="N459">
        <v>60</v>
      </c>
      <c r="O459">
        <v>210</v>
      </c>
      <c r="P459" s="1">
        <v>2005</v>
      </c>
    </row>
    <row r="460" spans="1:16" x14ac:dyDescent="0.15">
      <c r="A460" t="s">
        <v>2493</v>
      </c>
      <c r="B460" t="s">
        <v>2691</v>
      </c>
      <c r="C460" t="s">
        <v>1876</v>
      </c>
      <c r="D460" t="s">
        <v>2494</v>
      </c>
      <c r="E460">
        <v>2</v>
      </c>
      <c r="F460">
        <v>2005</v>
      </c>
      <c r="G460">
        <v>22</v>
      </c>
      <c r="H460" t="s">
        <v>713</v>
      </c>
      <c r="K460" t="s">
        <v>730</v>
      </c>
      <c r="M460" t="s">
        <v>843</v>
      </c>
      <c r="N460">
        <v>125</v>
      </c>
      <c r="O460">
        <v>220</v>
      </c>
      <c r="P460">
        <v>2004</v>
      </c>
    </row>
    <row r="461" spans="1:16" x14ac:dyDescent="0.15">
      <c r="A461" t="s">
        <v>90</v>
      </c>
      <c r="B461" t="s">
        <v>4313</v>
      </c>
      <c r="C461" t="s">
        <v>2071</v>
      </c>
      <c r="D461" t="s">
        <v>1987</v>
      </c>
      <c r="E461">
        <v>2</v>
      </c>
      <c r="F461">
        <v>1960</v>
      </c>
      <c r="G461">
        <v>18</v>
      </c>
      <c r="H461" t="s">
        <v>314</v>
      </c>
      <c r="K461" t="s">
        <v>722</v>
      </c>
      <c r="M461" t="s">
        <v>480</v>
      </c>
      <c r="N461">
        <v>30</v>
      </c>
      <c r="O461">
        <v>180</v>
      </c>
      <c r="P461" s="1">
        <v>2007</v>
      </c>
    </row>
    <row r="462" spans="1:16" x14ac:dyDescent="0.15">
      <c r="A462" t="s">
        <v>91</v>
      </c>
      <c r="B462" t="s">
        <v>4314</v>
      </c>
      <c r="C462" t="s">
        <v>2071</v>
      </c>
      <c r="D462" t="s">
        <v>1987</v>
      </c>
      <c r="E462">
        <v>4</v>
      </c>
      <c r="F462">
        <v>1960</v>
      </c>
      <c r="G462">
        <v>18</v>
      </c>
      <c r="H462" t="s">
        <v>314</v>
      </c>
      <c r="K462" t="s">
        <v>969</v>
      </c>
      <c r="M462" t="s">
        <v>480</v>
      </c>
      <c r="N462">
        <v>60</v>
      </c>
      <c r="O462">
        <v>180</v>
      </c>
      <c r="P462">
        <v>2007</v>
      </c>
    </row>
    <row r="463" spans="1:16" x14ac:dyDescent="0.15">
      <c r="A463" t="s">
        <v>293</v>
      </c>
      <c r="B463" s="40" t="s">
        <v>1790</v>
      </c>
      <c r="C463" t="s">
        <v>1954</v>
      </c>
      <c r="D463" t="s">
        <v>1987</v>
      </c>
      <c r="E463">
        <v>2</v>
      </c>
      <c r="F463">
        <v>1960</v>
      </c>
      <c r="G463">
        <v>18</v>
      </c>
      <c r="H463" t="s">
        <v>2576</v>
      </c>
      <c r="K463" t="s">
        <v>605</v>
      </c>
      <c r="M463" t="s">
        <v>480</v>
      </c>
      <c r="N463">
        <v>30</v>
      </c>
      <c r="O463">
        <v>180</v>
      </c>
      <c r="P463">
        <v>2005</v>
      </c>
    </row>
    <row r="464" spans="1:16" x14ac:dyDescent="0.15">
      <c r="A464" t="s">
        <v>5018</v>
      </c>
      <c r="B464" t="s">
        <v>4814</v>
      </c>
      <c r="C464" t="s">
        <v>2988</v>
      </c>
      <c r="D464" t="s">
        <v>4812</v>
      </c>
      <c r="E464">
        <v>7</v>
      </c>
      <c r="F464">
        <v>1920</v>
      </c>
      <c r="G464">
        <v>9</v>
      </c>
      <c r="H464" t="s">
        <v>2197</v>
      </c>
      <c r="K464" t="s">
        <v>372</v>
      </c>
      <c r="M464" t="s">
        <v>480</v>
      </c>
      <c r="N464" t="s">
        <v>373</v>
      </c>
      <c r="O464">
        <v>90</v>
      </c>
      <c r="P464" s="1">
        <v>2005</v>
      </c>
    </row>
    <row r="465" spans="1:16" x14ac:dyDescent="0.15">
      <c r="A465" t="s">
        <v>5018</v>
      </c>
      <c r="B465" t="s">
        <v>5019</v>
      </c>
      <c r="C465" t="s">
        <v>2988</v>
      </c>
      <c r="D465" t="s">
        <v>4812</v>
      </c>
      <c r="E465">
        <v>7</v>
      </c>
      <c r="F465">
        <v>1920</v>
      </c>
      <c r="G465">
        <v>8</v>
      </c>
      <c r="H465" t="s">
        <v>2197</v>
      </c>
      <c r="K465" t="s">
        <v>372</v>
      </c>
      <c r="M465" t="s">
        <v>480</v>
      </c>
      <c r="N465" t="s">
        <v>373</v>
      </c>
      <c r="O465">
        <v>80</v>
      </c>
      <c r="P465" s="1">
        <v>2005</v>
      </c>
    </row>
    <row r="466" spans="1:16" x14ac:dyDescent="0.15">
      <c r="A466" t="s">
        <v>4811</v>
      </c>
      <c r="B466" t="s">
        <v>4810</v>
      </c>
      <c r="C466" t="s">
        <v>2988</v>
      </c>
      <c r="D466" t="s">
        <v>4812</v>
      </c>
      <c r="E466">
        <v>26</v>
      </c>
      <c r="F466">
        <v>1920</v>
      </c>
      <c r="G466">
        <v>8</v>
      </c>
      <c r="H466" t="s">
        <v>2197</v>
      </c>
      <c r="K466" t="s">
        <v>605</v>
      </c>
      <c r="M466" t="s">
        <v>480</v>
      </c>
      <c r="N466" t="s">
        <v>3964</v>
      </c>
      <c r="O466">
        <v>80</v>
      </c>
      <c r="P466" s="1">
        <v>2005</v>
      </c>
    </row>
    <row r="467" spans="1:16" x14ac:dyDescent="0.15">
      <c r="A467" t="s">
        <v>4811</v>
      </c>
      <c r="B467" t="s">
        <v>4813</v>
      </c>
      <c r="C467" t="s">
        <v>2988</v>
      </c>
      <c r="D467" t="s">
        <v>4812</v>
      </c>
      <c r="E467">
        <v>3</v>
      </c>
      <c r="F467">
        <v>1920</v>
      </c>
      <c r="G467">
        <v>9</v>
      </c>
      <c r="H467" t="s">
        <v>2197</v>
      </c>
      <c r="K467" t="s">
        <v>605</v>
      </c>
      <c r="M467" t="s">
        <v>480</v>
      </c>
      <c r="N467" t="s">
        <v>373</v>
      </c>
      <c r="O467">
        <v>90</v>
      </c>
      <c r="P467" s="1">
        <v>2005</v>
      </c>
    </row>
    <row r="468" spans="1:16" ht="33.75" x14ac:dyDescent="0.15">
      <c r="A468" t="s">
        <v>1312</v>
      </c>
      <c r="B468" t="s">
        <v>1539</v>
      </c>
      <c r="C468" t="s">
        <v>1533</v>
      </c>
      <c r="D468" s="40" t="s">
        <v>1313</v>
      </c>
      <c r="E468">
        <v>1</v>
      </c>
      <c r="F468">
        <v>1900</v>
      </c>
      <c r="G468">
        <v>9</v>
      </c>
      <c r="L468" t="s">
        <v>1301</v>
      </c>
      <c r="M468" t="s">
        <v>480</v>
      </c>
      <c r="N468" t="s">
        <v>373</v>
      </c>
      <c r="O468">
        <v>90</v>
      </c>
      <c r="P468" s="1">
        <v>2005</v>
      </c>
    </row>
    <row r="469" spans="1:16" x14ac:dyDescent="0.15">
      <c r="A469" t="s">
        <v>493</v>
      </c>
      <c r="B469" t="s">
        <v>6705</v>
      </c>
      <c r="C469" t="s">
        <v>6706</v>
      </c>
      <c r="D469" t="s">
        <v>6707</v>
      </c>
      <c r="E469">
        <v>1</v>
      </c>
      <c r="F469">
        <v>1900</v>
      </c>
      <c r="G469">
        <v>62</v>
      </c>
      <c r="K469" t="s">
        <v>372</v>
      </c>
      <c r="M469" t="s">
        <v>480</v>
      </c>
      <c r="N469" t="s">
        <v>373</v>
      </c>
      <c r="O469">
        <v>620</v>
      </c>
      <c r="P469">
        <v>2010</v>
      </c>
    </row>
    <row r="470" spans="1:16" x14ac:dyDescent="0.15">
      <c r="A470" t="s">
        <v>222</v>
      </c>
      <c r="B470" t="s">
        <v>4510</v>
      </c>
      <c r="C470" t="s">
        <v>4511</v>
      </c>
      <c r="D470" t="s">
        <v>1295</v>
      </c>
      <c r="E470">
        <v>1</v>
      </c>
      <c r="F470">
        <v>1960</v>
      </c>
      <c r="G470">
        <v>41</v>
      </c>
      <c r="K470" t="s">
        <v>734</v>
      </c>
      <c r="M470" t="s">
        <v>480</v>
      </c>
      <c r="N470" t="s">
        <v>373</v>
      </c>
      <c r="O470">
        <v>410</v>
      </c>
      <c r="P470">
        <v>2007</v>
      </c>
    </row>
    <row r="471" spans="1:16" x14ac:dyDescent="0.15">
      <c r="A471" t="s">
        <v>452</v>
      </c>
      <c r="B471" t="s">
        <v>1796</v>
      </c>
      <c r="C471" t="s">
        <v>1989</v>
      </c>
      <c r="D471" t="s">
        <v>1990</v>
      </c>
      <c r="E471">
        <v>1</v>
      </c>
      <c r="F471">
        <v>1900</v>
      </c>
      <c r="G471">
        <v>82</v>
      </c>
      <c r="H471" t="s">
        <v>1991</v>
      </c>
      <c r="K471" t="s">
        <v>2390</v>
      </c>
      <c r="M471" t="s">
        <v>480</v>
      </c>
      <c r="N471" t="s">
        <v>373</v>
      </c>
      <c r="O471">
        <v>500</v>
      </c>
      <c r="P471">
        <v>2005</v>
      </c>
    </row>
    <row r="472" spans="1:16" x14ac:dyDescent="0.15">
      <c r="A472" t="s">
        <v>435</v>
      </c>
      <c r="B472" t="s">
        <v>5718</v>
      </c>
      <c r="C472" t="s">
        <v>3130</v>
      </c>
      <c r="D472" t="s">
        <v>5719</v>
      </c>
      <c r="E472">
        <v>5</v>
      </c>
      <c r="F472">
        <v>1900</v>
      </c>
      <c r="G472">
        <v>10</v>
      </c>
      <c r="H472" t="s">
        <v>477</v>
      </c>
      <c r="K472" t="s">
        <v>1252</v>
      </c>
      <c r="M472" t="s">
        <v>480</v>
      </c>
      <c r="N472" t="s">
        <v>373</v>
      </c>
      <c r="O472">
        <v>100</v>
      </c>
      <c r="P472">
        <v>2006</v>
      </c>
    </row>
    <row r="473" spans="1:16" x14ac:dyDescent="0.15">
      <c r="A473" t="s">
        <v>434</v>
      </c>
      <c r="B473" t="s">
        <v>433</v>
      </c>
      <c r="C473" t="s">
        <v>349</v>
      </c>
      <c r="D473" t="s">
        <v>353</v>
      </c>
      <c r="E473">
        <v>5</v>
      </c>
      <c r="F473">
        <v>1960</v>
      </c>
      <c r="G473">
        <v>8</v>
      </c>
      <c r="H473" t="s">
        <v>4879</v>
      </c>
      <c r="K473" t="s">
        <v>653</v>
      </c>
      <c r="M473" t="s">
        <v>480</v>
      </c>
      <c r="N473">
        <v>3.5</v>
      </c>
      <c r="O473">
        <v>80</v>
      </c>
      <c r="P473" s="1">
        <v>2008</v>
      </c>
    </row>
    <row r="474" spans="1:16" x14ac:dyDescent="0.15">
      <c r="A474" t="s">
        <v>3856</v>
      </c>
      <c r="B474" t="s">
        <v>4054</v>
      </c>
      <c r="C474" t="s">
        <v>909</v>
      </c>
      <c r="D474" t="s">
        <v>3857</v>
      </c>
      <c r="E474">
        <v>1</v>
      </c>
      <c r="F474">
        <v>1970</v>
      </c>
      <c r="G474">
        <v>13</v>
      </c>
      <c r="H474" t="s">
        <v>881</v>
      </c>
      <c r="K474" t="s">
        <v>3858</v>
      </c>
      <c r="M474" t="s">
        <v>843</v>
      </c>
      <c r="N474">
        <v>130</v>
      </c>
      <c r="O474">
        <v>60</v>
      </c>
      <c r="P474" s="1"/>
    </row>
    <row r="475" spans="1:16" x14ac:dyDescent="0.15">
      <c r="A475" t="s">
        <v>6252</v>
      </c>
      <c r="B475" t="s">
        <v>6251</v>
      </c>
      <c r="C475" t="s">
        <v>1590</v>
      </c>
      <c r="D475" t="s">
        <v>6250</v>
      </c>
      <c r="E475">
        <v>1</v>
      </c>
      <c r="F475">
        <v>1900</v>
      </c>
      <c r="G475">
        <v>8</v>
      </c>
      <c r="K475" t="s">
        <v>734</v>
      </c>
      <c r="M475" t="s">
        <v>480</v>
      </c>
      <c r="N475" t="s">
        <v>373</v>
      </c>
      <c r="O475">
        <v>80</v>
      </c>
      <c r="P475" s="1">
        <v>2007</v>
      </c>
    </row>
    <row r="476" spans="1:16" x14ac:dyDescent="0.15">
      <c r="A476" t="s">
        <v>6502</v>
      </c>
      <c r="B476" t="s">
        <v>6501</v>
      </c>
      <c r="C476" t="s">
        <v>1590</v>
      </c>
      <c r="D476" t="s">
        <v>607</v>
      </c>
      <c r="E476">
        <v>1</v>
      </c>
      <c r="F476">
        <v>1900</v>
      </c>
      <c r="G476">
        <v>11</v>
      </c>
      <c r="H476" t="s">
        <v>860</v>
      </c>
      <c r="K476" t="s">
        <v>722</v>
      </c>
      <c r="L476" t="s">
        <v>6503</v>
      </c>
      <c r="M476" t="s">
        <v>480</v>
      </c>
      <c r="N476">
        <v>40</v>
      </c>
      <c r="O476">
        <v>110</v>
      </c>
      <c r="P476">
        <v>2009</v>
      </c>
    </row>
    <row r="477" spans="1:16" x14ac:dyDescent="0.15">
      <c r="A477" t="s">
        <v>6432</v>
      </c>
      <c r="B477" t="s">
        <v>6431</v>
      </c>
      <c r="C477" t="s">
        <v>1590</v>
      </c>
      <c r="D477" t="s">
        <v>6250</v>
      </c>
      <c r="E477">
        <v>1</v>
      </c>
      <c r="F477">
        <v>1900</v>
      </c>
      <c r="G477">
        <v>8</v>
      </c>
      <c r="K477" t="s">
        <v>734</v>
      </c>
      <c r="M477" t="s">
        <v>480</v>
      </c>
      <c r="N477" t="s">
        <v>373</v>
      </c>
      <c r="O477">
        <v>80</v>
      </c>
      <c r="P477">
        <v>2007</v>
      </c>
    </row>
    <row r="478" spans="1:16" x14ac:dyDescent="0.15">
      <c r="A478" t="s">
        <v>3716</v>
      </c>
      <c r="B478" t="s">
        <v>3715</v>
      </c>
      <c r="C478" t="s">
        <v>3530</v>
      </c>
      <c r="E478">
        <v>1</v>
      </c>
      <c r="F478">
        <v>1950</v>
      </c>
      <c r="G478">
        <v>5</v>
      </c>
      <c r="L478" t="s">
        <v>3717</v>
      </c>
      <c r="M478" t="s">
        <v>480</v>
      </c>
      <c r="N478" t="s">
        <v>741</v>
      </c>
      <c r="O478">
        <v>30</v>
      </c>
      <c r="P478" s="1">
        <v>37223</v>
      </c>
    </row>
    <row r="479" spans="1:16" x14ac:dyDescent="0.15">
      <c r="A479" t="s">
        <v>3917</v>
      </c>
      <c r="B479" t="s">
        <v>3718</v>
      </c>
      <c r="C479" t="s">
        <v>3530</v>
      </c>
      <c r="E479">
        <v>1</v>
      </c>
      <c r="F479">
        <v>1950</v>
      </c>
      <c r="G479">
        <v>9</v>
      </c>
      <c r="L479" t="s">
        <v>3918</v>
      </c>
      <c r="M479" t="s">
        <v>480</v>
      </c>
      <c r="N479" t="s">
        <v>741</v>
      </c>
      <c r="O479">
        <v>90</v>
      </c>
      <c r="P479" s="1">
        <v>2005</v>
      </c>
    </row>
    <row r="480" spans="1:16" x14ac:dyDescent="0.15">
      <c r="A480" t="s">
        <v>6043</v>
      </c>
      <c r="B480" t="s">
        <v>6042</v>
      </c>
      <c r="C480" t="s">
        <v>6199</v>
      </c>
      <c r="E480">
        <v>1</v>
      </c>
      <c r="G480">
        <v>35</v>
      </c>
      <c r="H480" t="s">
        <v>3324</v>
      </c>
      <c r="K480" t="s">
        <v>734</v>
      </c>
      <c r="L480" t="s">
        <v>6044</v>
      </c>
      <c r="M480" t="s">
        <v>843</v>
      </c>
      <c r="N480" t="s">
        <v>6019</v>
      </c>
      <c r="O480">
        <v>350</v>
      </c>
      <c r="P480">
        <v>2009</v>
      </c>
    </row>
    <row r="481" spans="1:16" x14ac:dyDescent="0.15">
      <c r="A481" t="s">
        <v>6403</v>
      </c>
      <c r="B481" t="s">
        <v>6402</v>
      </c>
      <c r="C481" t="s">
        <v>6212</v>
      </c>
      <c r="E481">
        <v>1</v>
      </c>
      <c r="G481">
        <v>25</v>
      </c>
      <c r="H481" t="s">
        <v>3324</v>
      </c>
      <c r="K481" t="s">
        <v>734</v>
      </c>
      <c r="L481" t="s">
        <v>6404</v>
      </c>
      <c r="M481" t="s">
        <v>843</v>
      </c>
      <c r="N481" t="s">
        <v>6019</v>
      </c>
      <c r="O481">
        <v>250</v>
      </c>
      <c r="P481" s="1">
        <v>2009</v>
      </c>
    </row>
    <row r="482" spans="1:16" x14ac:dyDescent="0.15">
      <c r="A482" t="s">
        <v>6406</v>
      </c>
      <c r="B482" t="s">
        <v>6405</v>
      </c>
      <c r="C482" t="s">
        <v>6212</v>
      </c>
      <c r="E482">
        <v>1</v>
      </c>
      <c r="G482">
        <v>20</v>
      </c>
      <c r="H482" s="40" t="s">
        <v>3324</v>
      </c>
      <c r="K482" t="s">
        <v>734</v>
      </c>
      <c r="L482" t="s">
        <v>6407</v>
      </c>
      <c r="M482" t="s">
        <v>843</v>
      </c>
      <c r="N482" t="s">
        <v>6019</v>
      </c>
      <c r="O482">
        <v>200</v>
      </c>
      <c r="P482" s="1">
        <v>2009</v>
      </c>
    </row>
    <row r="483" spans="1:16" x14ac:dyDescent="0.15">
      <c r="A483" t="s">
        <v>6205</v>
      </c>
      <c r="B483" t="s">
        <v>6204</v>
      </c>
      <c r="C483" t="s">
        <v>6199</v>
      </c>
      <c r="E483">
        <v>1</v>
      </c>
      <c r="G483">
        <v>38</v>
      </c>
      <c r="H483" t="s">
        <v>3324</v>
      </c>
      <c r="K483" t="s">
        <v>734</v>
      </c>
      <c r="L483" t="s">
        <v>6041</v>
      </c>
      <c r="M483" t="s">
        <v>843</v>
      </c>
      <c r="N483" t="s">
        <v>6019</v>
      </c>
      <c r="O483">
        <v>380</v>
      </c>
      <c r="P483">
        <v>2009</v>
      </c>
    </row>
    <row r="484" spans="1:16" x14ac:dyDescent="0.15">
      <c r="A484" t="s">
        <v>6213</v>
      </c>
      <c r="B484" t="s">
        <v>6211</v>
      </c>
      <c r="C484" t="s">
        <v>6212</v>
      </c>
      <c r="E484">
        <v>1</v>
      </c>
      <c r="G484">
        <v>35</v>
      </c>
      <c r="H484" t="s">
        <v>3324</v>
      </c>
      <c r="K484" t="s">
        <v>734</v>
      </c>
      <c r="L484" t="s">
        <v>6401</v>
      </c>
      <c r="M484" t="s">
        <v>843</v>
      </c>
      <c r="N484" t="s">
        <v>6019</v>
      </c>
      <c r="O484">
        <v>350</v>
      </c>
      <c r="P484" s="1">
        <v>2009</v>
      </c>
    </row>
    <row r="485" spans="1:16" x14ac:dyDescent="0.15">
      <c r="A485" t="s">
        <v>3845</v>
      </c>
      <c r="B485" t="s">
        <v>4036</v>
      </c>
      <c r="C485" t="s">
        <v>3627</v>
      </c>
      <c r="D485" t="s">
        <v>3846</v>
      </c>
      <c r="E485">
        <v>1</v>
      </c>
      <c r="G485">
        <v>30</v>
      </c>
      <c r="H485" t="s">
        <v>3847</v>
      </c>
      <c r="K485" t="s">
        <v>734</v>
      </c>
      <c r="L485" t="s">
        <v>3848</v>
      </c>
      <c r="M485" t="s">
        <v>480</v>
      </c>
      <c r="N485">
        <v>36</v>
      </c>
      <c r="O485">
        <v>180</v>
      </c>
      <c r="P485">
        <v>2006</v>
      </c>
    </row>
    <row r="486" spans="1:16" ht="33.75" x14ac:dyDescent="0.15">
      <c r="A486" t="s">
        <v>6200</v>
      </c>
      <c r="B486" t="s">
        <v>6020</v>
      </c>
      <c r="C486" t="s">
        <v>6199</v>
      </c>
      <c r="D486" s="40" t="s">
        <v>6201</v>
      </c>
      <c r="E486">
        <v>1</v>
      </c>
      <c r="G486">
        <v>38</v>
      </c>
      <c r="H486" t="s">
        <v>3324</v>
      </c>
      <c r="K486" t="s">
        <v>6202</v>
      </c>
      <c r="L486" t="s">
        <v>6203</v>
      </c>
      <c r="M486" t="s">
        <v>843</v>
      </c>
      <c r="N486" t="s">
        <v>6019</v>
      </c>
      <c r="O486">
        <v>380</v>
      </c>
      <c r="P486">
        <v>2009</v>
      </c>
    </row>
    <row r="487" spans="1:16" x14ac:dyDescent="0.15">
      <c r="A487" t="s">
        <v>6046</v>
      </c>
      <c r="B487" t="s">
        <v>6045</v>
      </c>
      <c r="C487" t="s">
        <v>6199</v>
      </c>
      <c r="D487" t="s">
        <v>6201</v>
      </c>
      <c r="E487">
        <v>1</v>
      </c>
      <c r="G487">
        <v>40</v>
      </c>
      <c r="H487" t="s">
        <v>3324</v>
      </c>
      <c r="K487" t="s">
        <v>734</v>
      </c>
      <c r="L487" t="s">
        <v>6210</v>
      </c>
      <c r="M487" t="s">
        <v>843</v>
      </c>
      <c r="N487" t="s">
        <v>6019</v>
      </c>
      <c r="O487">
        <v>400</v>
      </c>
      <c r="P487" s="1">
        <v>2009</v>
      </c>
    </row>
    <row r="488" spans="1:16" x14ac:dyDescent="0.15">
      <c r="A488" t="s">
        <v>6114</v>
      </c>
      <c r="B488" t="s">
        <v>5931</v>
      </c>
      <c r="C488" t="s">
        <v>6113</v>
      </c>
      <c r="E488">
        <v>1</v>
      </c>
      <c r="F488">
        <v>1930</v>
      </c>
      <c r="G488">
        <v>10</v>
      </c>
      <c r="H488" t="s">
        <v>6115</v>
      </c>
      <c r="K488" t="s">
        <v>969</v>
      </c>
      <c r="M488" t="s">
        <v>843</v>
      </c>
      <c r="N488">
        <v>31</v>
      </c>
      <c r="O488">
        <v>100</v>
      </c>
      <c r="P488" s="1">
        <v>2008</v>
      </c>
    </row>
    <row r="489" spans="1:16" x14ac:dyDescent="0.15">
      <c r="A489" t="s">
        <v>119</v>
      </c>
      <c r="B489" t="s">
        <v>6266</v>
      </c>
      <c r="C489" t="s">
        <v>1784</v>
      </c>
      <c r="D489" t="s">
        <v>6612</v>
      </c>
      <c r="E489">
        <v>1</v>
      </c>
      <c r="F489">
        <v>1850</v>
      </c>
      <c r="G489">
        <v>85</v>
      </c>
      <c r="H489" t="s">
        <v>6133</v>
      </c>
      <c r="K489" t="s">
        <v>6443</v>
      </c>
      <c r="M489" t="s">
        <v>480</v>
      </c>
      <c r="N489">
        <v>210</v>
      </c>
      <c r="O489">
        <v>850</v>
      </c>
      <c r="P489">
        <v>2009</v>
      </c>
    </row>
    <row r="490" spans="1:16" x14ac:dyDescent="0.15">
      <c r="A490" t="s">
        <v>5469</v>
      </c>
      <c r="B490" t="s">
        <v>5468</v>
      </c>
      <c r="C490" t="s">
        <v>1784</v>
      </c>
      <c r="D490" t="s">
        <v>5470</v>
      </c>
      <c r="E490">
        <v>1</v>
      </c>
      <c r="F490">
        <v>1930</v>
      </c>
      <c r="G490">
        <v>62</v>
      </c>
      <c r="H490" t="s">
        <v>1626</v>
      </c>
      <c r="K490" t="s">
        <v>734</v>
      </c>
      <c r="M490" t="s">
        <v>480</v>
      </c>
      <c r="N490">
        <v>70</v>
      </c>
      <c r="O490">
        <v>620</v>
      </c>
      <c r="P490">
        <v>2008</v>
      </c>
    </row>
    <row r="491" spans="1:16" x14ac:dyDescent="0.15">
      <c r="A491" t="s">
        <v>5549</v>
      </c>
      <c r="B491" t="s">
        <v>5548</v>
      </c>
      <c r="C491" t="s">
        <v>1784</v>
      </c>
      <c r="D491" t="s">
        <v>5470</v>
      </c>
      <c r="F491">
        <v>1940</v>
      </c>
      <c r="G491">
        <v>195</v>
      </c>
      <c r="H491" t="s">
        <v>1626</v>
      </c>
      <c r="K491" t="s">
        <v>5271</v>
      </c>
      <c r="L491" t="s">
        <v>5550</v>
      </c>
      <c r="M491" t="s">
        <v>480</v>
      </c>
      <c r="N491">
        <v>350</v>
      </c>
      <c r="O491">
        <v>650</v>
      </c>
      <c r="P491">
        <v>2008</v>
      </c>
    </row>
    <row r="492" spans="1:16" x14ac:dyDescent="0.15">
      <c r="A492" t="s">
        <v>381</v>
      </c>
      <c r="B492" t="s">
        <v>6646</v>
      </c>
      <c r="C492" t="s">
        <v>1775</v>
      </c>
      <c r="D492" t="s">
        <v>6647</v>
      </c>
      <c r="E492">
        <v>1</v>
      </c>
      <c r="F492">
        <v>1920</v>
      </c>
      <c r="G492">
        <v>65</v>
      </c>
      <c r="H492" t="s">
        <v>477</v>
      </c>
      <c r="K492" t="s">
        <v>847</v>
      </c>
      <c r="L492" t="s">
        <v>6648</v>
      </c>
      <c r="M492" t="s">
        <v>480</v>
      </c>
      <c r="N492" t="s">
        <v>373</v>
      </c>
      <c r="O492">
        <v>550</v>
      </c>
      <c r="P492" s="1">
        <v>2009</v>
      </c>
    </row>
    <row r="493" spans="1:16" ht="22.5" x14ac:dyDescent="0.15">
      <c r="A493" t="s">
        <v>436</v>
      </c>
      <c r="B493" s="40" t="s">
        <v>6124</v>
      </c>
      <c r="C493" t="s">
        <v>6125</v>
      </c>
      <c r="D493" t="s">
        <v>6126</v>
      </c>
      <c r="E493">
        <v>1</v>
      </c>
      <c r="F493">
        <v>1930</v>
      </c>
      <c r="G493">
        <v>27</v>
      </c>
      <c r="H493" t="s">
        <v>371</v>
      </c>
      <c r="K493" t="s">
        <v>734</v>
      </c>
      <c r="L493" t="s">
        <v>5336</v>
      </c>
      <c r="M493" t="s">
        <v>480</v>
      </c>
      <c r="N493" t="s">
        <v>741</v>
      </c>
      <c r="O493">
        <v>270</v>
      </c>
      <c r="P493" s="1">
        <v>2008</v>
      </c>
    </row>
    <row r="494" spans="1:16" x14ac:dyDescent="0.15">
      <c r="A494" t="s">
        <v>5945</v>
      </c>
      <c r="B494" t="s">
        <v>5943</v>
      </c>
      <c r="C494" t="s">
        <v>5944</v>
      </c>
      <c r="D494" t="s">
        <v>2031</v>
      </c>
      <c r="E494">
        <v>3</v>
      </c>
      <c r="F494">
        <v>1920</v>
      </c>
      <c r="G494">
        <v>18</v>
      </c>
      <c r="H494" t="s">
        <v>5941</v>
      </c>
      <c r="K494" t="s">
        <v>969</v>
      </c>
      <c r="M494" t="s">
        <v>480</v>
      </c>
      <c r="N494" t="s">
        <v>373</v>
      </c>
      <c r="O494">
        <v>160</v>
      </c>
      <c r="P494" s="1">
        <v>2008</v>
      </c>
    </row>
    <row r="495" spans="1:16" x14ac:dyDescent="0.15">
      <c r="A495" t="s">
        <v>1794</v>
      </c>
      <c r="B495" t="s">
        <v>1792</v>
      </c>
      <c r="C495" t="s">
        <v>1793</v>
      </c>
      <c r="D495" t="s">
        <v>1795</v>
      </c>
      <c r="E495">
        <v>1</v>
      </c>
      <c r="F495">
        <v>1900</v>
      </c>
      <c r="G495">
        <v>9</v>
      </c>
      <c r="H495" t="s">
        <v>599</v>
      </c>
      <c r="M495" t="s">
        <v>480</v>
      </c>
      <c r="N495" t="s">
        <v>373</v>
      </c>
      <c r="O495">
        <v>90</v>
      </c>
      <c r="P495">
        <v>2004</v>
      </c>
    </row>
    <row r="496" spans="1:16" x14ac:dyDescent="0.15">
      <c r="A496" t="s">
        <v>4517</v>
      </c>
      <c r="B496" t="s">
        <v>4516</v>
      </c>
      <c r="C496" t="s">
        <v>1793</v>
      </c>
      <c r="D496" t="s">
        <v>4518</v>
      </c>
      <c r="E496">
        <v>1</v>
      </c>
      <c r="F496">
        <v>1900</v>
      </c>
      <c r="G496">
        <v>4.2</v>
      </c>
      <c r="H496" t="s">
        <v>599</v>
      </c>
      <c r="M496" t="s">
        <v>856</v>
      </c>
      <c r="N496" t="s">
        <v>373</v>
      </c>
      <c r="O496">
        <v>42</v>
      </c>
      <c r="P496">
        <v>2004</v>
      </c>
    </row>
    <row r="497" spans="1:16" x14ac:dyDescent="0.15">
      <c r="A497" t="s">
        <v>2292</v>
      </c>
      <c r="B497" t="s">
        <v>2492</v>
      </c>
      <c r="C497" t="s">
        <v>570</v>
      </c>
      <c r="D497" t="s">
        <v>2293</v>
      </c>
      <c r="E497">
        <v>1</v>
      </c>
      <c r="F497">
        <v>1900</v>
      </c>
      <c r="G497">
        <v>6</v>
      </c>
      <c r="K497" t="s">
        <v>975</v>
      </c>
      <c r="M497" t="s">
        <v>480</v>
      </c>
      <c r="N497" t="s">
        <v>1542</v>
      </c>
      <c r="O497">
        <v>60</v>
      </c>
      <c r="P497">
        <v>2005</v>
      </c>
    </row>
    <row r="498" spans="1:16" x14ac:dyDescent="0.15">
      <c r="A498" t="s">
        <v>2489</v>
      </c>
      <c r="B498" t="s">
        <v>2488</v>
      </c>
      <c r="C498" t="s">
        <v>570</v>
      </c>
      <c r="D498" t="s">
        <v>2490</v>
      </c>
      <c r="E498">
        <v>1</v>
      </c>
      <c r="F498">
        <v>1900</v>
      </c>
      <c r="G498">
        <v>9.5</v>
      </c>
      <c r="K498" t="s">
        <v>2491</v>
      </c>
      <c r="M498" t="s">
        <v>480</v>
      </c>
      <c r="N498" t="s">
        <v>1542</v>
      </c>
      <c r="O498">
        <v>95</v>
      </c>
      <c r="P498">
        <v>2005</v>
      </c>
    </row>
    <row r="499" spans="1:16" x14ac:dyDescent="0.15">
      <c r="A499" t="s">
        <v>5995</v>
      </c>
      <c r="B499" s="40" t="s">
        <v>5994</v>
      </c>
      <c r="C499" t="s">
        <v>570</v>
      </c>
      <c r="D499" t="s">
        <v>2296</v>
      </c>
      <c r="E499">
        <v>1</v>
      </c>
      <c r="F499">
        <v>1940</v>
      </c>
      <c r="G499">
        <v>7</v>
      </c>
      <c r="K499" t="s">
        <v>734</v>
      </c>
      <c r="L499" t="s">
        <v>5996</v>
      </c>
      <c r="M499" t="s">
        <v>843</v>
      </c>
      <c r="N499" t="s">
        <v>373</v>
      </c>
      <c r="O499">
        <v>70</v>
      </c>
      <c r="P499">
        <v>2008</v>
      </c>
    </row>
    <row r="500" spans="1:16" x14ac:dyDescent="0.15">
      <c r="A500" t="s">
        <v>425</v>
      </c>
      <c r="B500" t="s">
        <v>5997</v>
      </c>
      <c r="C500" t="s">
        <v>570</v>
      </c>
      <c r="D500" t="s">
        <v>5998</v>
      </c>
      <c r="E500">
        <v>1</v>
      </c>
      <c r="F500">
        <v>1960</v>
      </c>
      <c r="G500">
        <v>12</v>
      </c>
      <c r="K500" t="s">
        <v>734</v>
      </c>
      <c r="L500" t="s">
        <v>5999</v>
      </c>
      <c r="M500" t="s">
        <v>843</v>
      </c>
      <c r="N500" t="s">
        <v>373</v>
      </c>
      <c r="O500">
        <v>120</v>
      </c>
      <c r="P500" s="1">
        <v>2008</v>
      </c>
    </row>
    <row r="501" spans="1:16" x14ac:dyDescent="0.15">
      <c r="A501" t="s">
        <v>6275</v>
      </c>
      <c r="B501" t="s">
        <v>6273</v>
      </c>
      <c r="C501" t="s">
        <v>6274</v>
      </c>
      <c r="D501" t="s">
        <v>2296</v>
      </c>
      <c r="E501">
        <v>1</v>
      </c>
      <c r="F501">
        <v>1880</v>
      </c>
      <c r="G501">
        <v>48</v>
      </c>
      <c r="K501" t="s">
        <v>2491</v>
      </c>
      <c r="L501" t="s">
        <v>6276</v>
      </c>
      <c r="M501" t="s">
        <v>843</v>
      </c>
      <c r="N501">
        <v>60</v>
      </c>
      <c r="O501">
        <v>480</v>
      </c>
      <c r="P501" s="1">
        <v>2009</v>
      </c>
    </row>
    <row r="502" spans="1:16" x14ac:dyDescent="0.15">
      <c r="A502" t="s">
        <v>6415</v>
      </c>
      <c r="B502" t="s">
        <v>6414</v>
      </c>
      <c r="C502" t="s">
        <v>570</v>
      </c>
      <c r="D502" t="s">
        <v>6416</v>
      </c>
      <c r="E502">
        <v>1</v>
      </c>
      <c r="F502">
        <v>1960</v>
      </c>
      <c r="G502">
        <v>24</v>
      </c>
      <c r="H502" t="s">
        <v>5729</v>
      </c>
      <c r="K502" t="s">
        <v>722</v>
      </c>
      <c r="L502" t="s">
        <v>6245</v>
      </c>
      <c r="M502" t="s">
        <v>843</v>
      </c>
      <c r="N502" t="s">
        <v>373</v>
      </c>
      <c r="O502">
        <v>240</v>
      </c>
      <c r="P502" s="1">
        <v>2000</v>
      </c>
    </row>
    <row r="503" spans="1:16" x14ac:dyDescent="0.15">
      <c r="A503" t="s">
        <v>5823</v>
      </c>
      <c r="B503" t="s">
        <v>5822</v>
      </c>
      <c r="C503" t="s">
        <v>570</v>
      </c>
      <c r="D503" t="s">
        <v>5824</v>
      </c>
      <c r="E503">
        <v>1</v>
      </c>
      <c r="F503">
        <v>1970</v>
      </c>
      <c r="G503">
        <v>10</v>
      </c>
      <c r="H503" t="s">
        <v>1685</v>
      </c>
      <c r="K503" t="s">
        <v>722</v>
      </c>
      <c r="L503" t="s">
        <v>6245</v>
      </c>
      <c r="M503" t="s">
        <v>843</v>
      </c>
      <c r="N503">
        <v>3</v>
      </c>
      <c r="O503">
        <v>100</v>
      </c>
      <c r="P503">
        <v>2009</v>
      </c>
    </row>
    <row r="504" spans="1:16" x14ac:dyDescent="0.15">
      <c r="A504" t="s">
        <v>6101</v>
      </c>
      <c r="B504" t="s">
        <v>6100</v>
      </c>
      <c r="C504" t="s">
        <v>3854</v>
      </c>
      <c r="D504" t="s">
        <v>6102</v>
      </c>
      <c r="E504">
        <v>1</v>
      </c>
      <c r="F504">
        <v>1880</v>
      </c>
      <c r="G504">
        <v>21</v>
      </c>
      <c r="H504" t="s">
        <v>3665</v>
      </c>
      <c r="K504" t="s">
        <v>6103</v>
      </c>
      <c r="L504" t="s">
        <v>6104</v>
      </c>
      <c r="M504" t="s">
        <v>843</v>
      </c>
      <c r="N504" t="s">
        <v>373</v>
      </c>
      <c r="O504">
        <v>210</v>
      </c>
      <c r="P504">
        <v>2004</v>
      </c>
    </row>
    <row r="505" spans="1:16" x14ac:dyDescent="0.15">
      <c r="A505" t="s">
        <v>6192</v>
      </c>
      <c r="B505" t="s">
        <v>6191</v>
      </c>
      <c r="C505" t="s">
        <v>3854</v>
      </c>
      <c r="D505" t="s">
        <v>6193</v>
      </c>
      <c r="E505">
        <v>1</v>
      </c>
      <c r="F505">
        <v>1880</v>
      </c>
      <c r="G505">
        <v>13</v>
      </c>
      <c r="H505" t="s">
        <v>3665</v>
      </c>
      <c r="K505" t="s">
        <v>6194</v>
      </c>
      <c r="L505" t="s">
        <v>6195</v>
      </c>
      <c r="M505" t="s">
        <v>6196</v>
      </c>
      <c r="N505" t="s">
        <v>373</v>
      </c>
      <c r="O505">
        <v>130</v>
      </c>
      <c r="P505" s="1">
        <v>2004</v>
      </c>
    </row>
    <row r="506" spans="1:16" x14ac:dyDescent="0.15">
      <c r="A506" t="s">
        <v>3663</v>
      </c>
      <c r="B506" t="s">
        <v>3662</v>
      </c>
      <c r="C506" t="s">
        <v>3854</v>
      </c>
      <c r="D506" t="s">
        <v>3664</v>
      </c>
      <c r="E506">
        <v>1</v>
      </c>
      <c r="F506">
        <v>1880</v>
      </c>
      <c r="G506">
        <v>12</v>
      </c>
      <c r="H506" t="s">
        <v>3665</v>
      </c>
      <c r="K506" t="s">
        <v>2331</v>
      </c>
      <c r="L506" t="s">
        <v>3666</v>
      </c>
      <c r="M506" t="s">
        <v>480</v>
      </c>
      <c r="N506" t="s">
        <v>741</v>
      </c>
      <c r="O506">
        <v>120</v>
      </c>
      <c r="P506" s="1">
        <v>2005</v>
      </c>
    </row>
    <row r="507" spans="1:16" x14ac:dyDescent="0.15">
      <c r="A507" t="s">
        <v>6453</v>
      </c>
      <c r="B507" t="s">
        <v>6452</v>
      </c>
      <c r="C507" t="s">
        <v>3854</v>
      </c>
      <c r="E507">
        <v>1</v>
      </c>
      <c r="F507">
        <v>1960</v>
      </c>
      <c r="G507">
        <v>8.5</v>
      </c>
      <c r="H507" t="s">
        <v>5011</v>
      </c>
      <c r="K507" t="s">
        <v>4987</v>
      </c>
      <c r="L507" t="s">
        <v>6454</v>
      </c>
      <c r="M507" t="s">
        <v>843</v>
      </c>
      <c r="N507" t="s">
        <v>373</v>
      </c>
      <c r="O507">
        <v>85</v>
      </c>
      <c r="P507">
        <v>2009</v>
      </c>
    </row>
    <row r="508" spans="1:16" x14ac:dyDescent="0.15">
      <c r="A508" t="s">
        <v>5624</v>
      </c>
      <c r="B508" t="s">
        <v>5622</v>
      </c>
      <c r="C508" t="s">
        <v>5623</v>
      </c>
      <c r="D508" t="s">
        <v>5625</v>
      </c>
      <c r="E508">
        <v>1</v>
      </c>
      <c r="F508">
        <v>1960</v>
      </c>
      <c r="G508">
        <v>3.5</v>
      </c>
      <c r="H508" t="s">
        <v>371</v>
      </c>
      <c r="J508" t="s">
        <v>5626</v>
      </c>
      <c r="K508" t="s">
        <v>5827</v>
      </c>
      <c r="M508" t="s">
        <v>480</v>
      </c>
      <c r="N508">
        <v>2</v>
      </c>
      <c r="O508">
        <v>35</v>
      </c>
      <c r="P508" s="1">
        <v>2006</v>
      </c>
    </row>
    <row r="509" spans="1:16" x14ac:dyDescent="0.15">
      <c r="A509" t="s">
        <v>5542</v>
      </c>
      <c r="B509" t="s">
        <v>5541</v>
      </c>
      <c r="C509" t="s">
        <v>5673</v>
      </c>
      <c r="D509" t="s">
        <v>5543</v>
      </c>
      <c r="E509">
        <v>1</v>
      </c>
      <c r="F509">
        <v>1960</v>
      </c>
      <c r="G509">
        <v>7</v>
      </c>
      <c r="H509" t="s">
        <v>314</v>
      </c>
      <c r="K509" t="s">
        <v>734</v>
      </c>
      <c r="M509" t="s">
        <v>480</v>
      </c>
      <c r="N509" t="s">
        <v>373</v>
      </c>
      <c r="O509">
        <v>70</v>
      </c>
      <c r="P509">
        <v>2006</v>
      </c>
    </row>
    <row r="510" spans="1:16" x14ac:dyDescent="0.15">
      <c r="A510" t="s">
        <v>5472</v>
      </c>
      <c r="B510" t="s">
        <v>5294</v>
      </c>
      <c r="C510" t="s">
        <v>2931</v>
      </c>
      <c r="D510" t="s">
        <v>5473</v>
      </c>
      <c r="E510">
        <v>2</v>
      </c>
      <c r="F510">
        <v>1940</v>
      </c>
      <c r="G510">
        <v>38</v>
      </c>
      <c r="H510" t="s">
        <v>314</v>
      </c>
      <c r="K510" t="s">
        <v>734</v>
      </c>
      <c r="M510" t="s">
        <v>843</v>
      </c>
      <c r="N510">
        <v>4</v>
      </c>
      <c r="O510">
        <v>380</v>
      </c>
      <c r="P510">
        <v>2005</v>
      </c>
    </row>
    <row r="511" spans="1:16" x14ac:dyDescent="0.15">
      <c r="A511" t="s">
        <v>465</v>
      </c>
      <c r="B511" t="s">
        <v>6459</v>
      </c>
      <c r="C511" t="s">
        <v>6460</v>
      </c>
      <c r="D511" t="s">
        <v>6461</v>
      </c>
      <c r="E511">
        <v>1</v>
      </c>
      <c r="F511">
        <v>1960</v>
      </c>
      <c r="G511">
        <v>17</v>
      </c>
      <c r="H511">
        <v>60</v>
      </c>
      <c r="K511" t="s">
        <v>6799</v>
      </c>
      <c r="L511" t="s">
        <v>6800</v>
      </c>
      <c r="M511" t="s">
        <v>843</v>
      </c>
      <c r="N511" t="s">
        <v>373</v>
      </c>
      <c r="O511">
        <v>180</v>
      </c>
      <c r="P511" s="1">
        <v>2007</v>
      </c>
    </row>
    <row r="512" spans="1:16" x14ac:dyDescent="0.15">
      <c r="A512" t="s">
        <v>6587</v>
      </c>
      <c r="B512" t="s">
        <v>6586</v>
      </c>
      <c r="C512" t="s">
        <v>849</v>
      </c>
      <c r="D512" t="s">
        <v>6588</v>
      </c>
      <c r="E512">
        <v>1</v>
      </c>
      <c r="F512">
        <v>1930</v>
      </c>
      <c r="G512">
        <v>42</v>
      </c>
      <c r="K512" t="s">
        <v>6589</v>
      </c>
      <c r="M512" t="s">
        <v>480</v>
      </c>
      <c r="N512">
        <v>25</v>
      </c>
      <c r="O512">
        <v>420</v>
      </c>
      <c r="P512">
        <v>2009</v>
      </c>
    </row>
    <row r="513" spans="1:16" x14ac:dyDescent="0.15">
      <c r="A513" t="s">
        <v>2033</v>
      </c>
      <c r="B513" t="s">
        <v>2032</v>
      </c>
      <c r="C513" t="s">
        <v>849</v>
      </c>
      <c r="D513" t="s">
        <v>2034</v>
      </c>
      <c r="E513">
        <v>1</v>
      </c>
      <c r="F513">
        <v>2000</v>
      </c>
      <c r="G513">
        <v>34</v>
      </c>
      <c r="H513" t="s">
        <v>2035</v>
      </c>
      <c r="K513" t="s">
        <v>734</v>
      </c>
      <c r="L513" t="s">
        <v>2036</v>
      </c>
      <c r="M513" t="s">
        <v>480</v>
      </c>
      <c r="N513" t="s">
        <v>741</v>
      </c>
      <c r="O513">
        <v>340</v>
      </c>
      <c r="P513">
        <v>2005</v>
      </c>
    </row>
    <row r="514" spans="1:16" x14ac:dyDescent="0.15">
      <c r="A514" t="s">
        <v>1857</v>
      </c>
      <c r="B514" t="s">
        <v>1855</v>
      </c>
      <c r="C514" t="s">
        <v>1856</v>
      </c>
      <c r="D514" t="s">
        <v>2055</v>
      </c>
      <c r="E514">
        <v>1</v>
      </c>
      <c r="F514">
        <v>1880</v>
      </c>
      <c r="G514">
        <v>23</v>
      </c>
      <c r="H514" t="s">
        <v>2056</v>
      </c>
      <c r="K514" t="s">
        <v>605</v>
      </c>
      <c r="M514" t="s">
        <v>856</v>
      </c>
      <c r="N514" t="s">
        <v>373</v>
      </c>
      <c r="O514">
        <v>230</v>
      </c>
      <c r="P514">
        <v>2004</v>
      </c>
    </row>
    <row r="515" spans="1:16" x14ac:dyDescent="0.15">
      <c r="A515" t="s">
        <v>2058</v>
      </c>
      <c r="B515" t="s">
        <v>2057</v>
      </c>
      <c r="C515" t="s">
        <v>1856</v>
      </c>
      <c r="D515" t="s">
        <v>2059</v>
      </c>
      <c r="E515">
        <v>1</v>
      </c>
      <c r="F515">
        <v>1880</v>
      </c>
      <c r="G515">
        <v>17</v>
      </c>
      <c r="H515" t="s">
        <v>2206</v>
      </c>
      <c r="K515" t="s">
        <v>1156</v>
      </c>
      <c r="M515" t="s">
        <v>843</v>
      </c>
      <c r="N515" t="s">
        <v>373</v>
      </c>
      <c r="O515">
        <v>170</v>
      </c>
      <c r="P515" s="1">
        <v>2005</v>
      </c>
    </row>
    <row r="516" spans="1:16" x14ac:dyDescent="0.15">
      <c r="A516" t="s">
        <v>4552</v>
      </c>
      <c r="B516" t="s">
        <v>4550</v>
      </c>
      <c r="C516" t="s">
        <v>4551</v>
      </c>
      <c r="D516" t="s">
        <v>868</v>
      </c>
      <c r="E516">
        <v>1</v>
      </c>
      <c r="F516">
        <v>1950</v>
      </c>
      <c r="G516">
        <v>1.8</v>
      </c>
      <c r="H516" t="s">
        <v>314</v>
      </c>
      <c r="K516" t="s">
        <v>653</v>
      </c>
      <c r="M516" t="s">
        <v>480</v>
      </c>
      <c r="N516" t="s">
        <v>3964</v>
      </c>
      <c r="O516">
        <v>18</v>
      </c>
      <c r="P516">
        <v>2006</v>
      </c>
    </row>
    <row r="517" spans="1:16" x14ac:dyDescent="0.15">
      <c r="A517" t="s">
        <v>5639</v>
      </c>
      <c r="B517" t="s">
        <v>5839</v>
      </c>
      <c r="C517" t="s">
        <v>4551</v>
      </c>
      <c r="D517" t="s">
        <v>868</v>
      </c>
      <c r="E517">
        <v>1</v>
      </c>
      <c r="F517">
        <v>1950</v>
      </c>
      <c r="G517">
        <v>1.8</v>
      </c>
      <c r="H517" t="s">
        <v>314</v>
      </c>
      <c r="K517" t="s">
        <v>734</v>
      </c>
      <c r="M517" t="s">
        <v>480</v>
      </c>
      <c r="N517">
        <v>2</v>
      </c>
      <c r="O517">
        <v>18</v>
      </c>
      <c r="P517" s="1">
        <v>2006</v>
      </c>
    </row>
    <row r="518" spans="1:16" x14ac:dyDescent="0.15">
      <c r="A518" t="s">
        <v>3446</v>
      </c>
      <c r="B518" t="s">
        <v>3445</v>
      </c>
      <c r="C518" t="s">
        <v>570</v>
      </c>
      <c r="D518" t="s">
        <v>3447</v>
      </c>
      <c r="E518">
        <v>1</v>
      </c>
      <c r="F518">
        <v>1900</v>
      </c>
      <c r="G518">
        <v>3.5</v>
      </c>
      <c r="H518" t="s">
        <v>599</v>
      </c>
      <c r="K518" t="s">
        <v>315</v>
      </c>
      <c r="L518" t="s">
        <v>931</v>
      </c>
      <c r="M518" t="s">
        <v>480</v>
      </c>
      <c r="N518" t="s">
        <v>373</v>
      </c>
      <c r="O518">
        <v>35</v>
      </c>
      <c r="P518">
        <v>2005</v>
      </c>
    </row>
    <row r="519" spans="1:16" x14ac:dyDescent="0.15">
      <c r="A519" s="42" t="s">
        <v>3449</v>
      </c>
      <c r="B519" s="42" t="s">
        <v>3448</v>
      </c>
      <c r="C519" s="42" t="s">
        <v>570</v>
      </c>
      <c r="D519" s="42" t="s">
        <v>3450</v>
      </c>
      <c r="E519" s="42">
        <v>1</v>
      </c>
      <c r="F519" s="42">
        <v>1900</v>
      </c>
      <c r="G519" s="42">
        <v>5.5</v>
      </c>
      <c r="H519" s="42" t="s">
        <v>599</v>
      </c>
      <c r="I519" s="42"/>
      <c r="J519" s="42"/>
      <c r="K519" s="42" t="s">
        <v>1527</v>
      </c>
      <c r="L519" s="42" t="s">
        <v>697</v>
      </c>
      <c r="M519" s="42" t="s">
        <v>480</v>
      </c>
      <c r="N519" s="42" t="s">
        <v>373</v>
      </c>
      <c r="O519" s="42">
        <v>55</v>
      </c>
      <c r="P519" s="44">
        <v>2005</v>
      </c>
    </row>
    <row r="520" spans="1:16" x14ac:dyDescent="0.15">
      <c r="A520" t="s">
        <v>1660</v>
      </c>
      <c r="B520" t="s">
        <v>1659</v>
      </c>
      <c r="C520" t="s">
        <v>400</v>
      </c>
      <c r="D520" t="s">
        <v>1661</v>
      </c>
      <c r="E520">
        <v>1</v>
      </c>
      <c r="F520" t="s">
        <v>593</v>
      </c>
      <c r="G520">
        <v>2.5</v>
      </c>
      <c r="H520" t="s">
        <v>593</v>
      </c>
      <c r="K520" t="s">
        <v>1662</v>
      </c>
      <c r="L520" t="s">
        <v>1663</v>
      </c>
      <c r="M520" t="s">
        <v>843</v>
      </c>
      <c r="N520" t="s">
        <v>373</v>
      </c>
      <c r="O520">
        <v>25</v>
      </c>
      <c r="P520" s="1">
        <v>2005</v>
      </c>
    </row>
    <row r="521" spans="1:16" x14ac:dyDescent="0.15">
      <c r="A521" t="s">
        <v>1668</v>
      </c>
      <c r="B521" t="s">
        <v>1667</v>
      </c>
      <c r="C521" t="s">
        <v>400</v>
      </c>
      <c r="D521" t="s">
        <v>1669</v>
      </c>
      <c r="E521">
        <v>1</v>
      </c>
      <c r="F521">
        <v>1940</v>
      </c>
      <c r="G521">
        <v>2.5</v>
      </c>
      <c r="H521">
        <v>40</v>
      </c>
      <c r="K521" t="s">
        <v>985</v>
      </c>
      <c r="L521" t="s">
        <v>778</v>
      </c>
      <c r="M521" t="s">
        <v>843</v>
      </c>
      <c r="N521" t="s">
        <v>373</v>
      </c>
      <c r="O521">
        <v>25</v>
      </c>
      <c r="P521">
        <v>2005</v>
      </c>
    </row>
    <row r="522" spans="1:16" x14ac:dyDescent="0.15">
      <c r="A522" t="s">
        <v>6522</v>
      </c>
      <c r="B522" t="s">
        <v>6521</v>
      </c>
      <c r="C522" t="s">
        <v>3914</v>
      </c>
      <c r="D522" t="s">
        <v>2396</v>
      </c>
      <c r="E522">
        <v>1</v>
      </c>
      <c r="G522">
        <v>3.5</v>
      </c>
      <c r="H522" t="s">
        <v>593</v>
      </c>
      <c r="K522" t="s">
        <v>605</v>
      </c>
      <c r="M522" t="s">
        <v>480</v>
      </c>
      <c r="N522" t="s">
        <v>373</v>
      </c>
      <c r="O522">
        <v>35</v>
      </c>
      <c r="P522">
        <v>2007</v>
      </c>
    </row>
    <row r="523" spans="1:16" x14ac:dyDescent="0.15">
      <c r="A523" t="s">
        <v>5156</v>
      </c>
      <c r="B523" t="s">
        <v>5155</v>
      </c>
      <c r="C523" t="s">
        <v>2253</v>
      </c>
      <c r="E523">
        <v>1</v>
      </c>
      <c r="F523">
        <v>1920</v>
      </c>
      <c r="G523">
        <v>3</v>
      </c>
      <c r="K523" t="s">
        <v>2491</v>
      </c>
      <c r="L523" t="s">
        <v>5157</v>
      </c>
      <c r="M523" t="s">
        <v>843</v>
      </c>
      <c r="N523" t="s">
        <v>3964</v>
      </c>
      <c r="O523">
        <v>18</v>
      </c>
      <c r="P523">
        <v>2007</v>
      </c>
    </row>
    <row r="524" spans="1:16" x14ac:dyDescent="0.15">
      <c r="A524" t="s">
        <v>5693</v>
      </c>
      <c r="B524" t="s">
        <v>5692</v>
      </c>
      <c r="C524" t="s">
        <v>2442</v>
      </c>
      <c r="D524" t="s">
        <v>5694</v>
      </c>
      <c r="E524">
        <v>1</v>
      </c>
      <c r="F524">
        <v>1940</v>
      </c>
      <c r="G524">
        <v>5.2</v>
      </c>
      <c r="K524" t="s">
        <v>5695</v>
      </c>
      <c r="L524" t="s">
        <v>5511</v>
      </c>
      <c r="M524" t="s">
        <v>843</v>
      </c>
      <c r="N524" t="s">
        <v>373</v>
      </c>
      <c r="O524">
        <v>52</v>
      </c>
      <c r="P524">
        <v>2008</v>
      </c>
    </row>
    <row r="525" spans="1:16" x14ac:dyDescent="0.15">
      <c r="A525" t="s">
        <v>5280</v>
      </c>
      <c r="B525" t="s">
        <v>5279</v>
      </c>
      <c r="C525" t="s">
        <v>3477</v>
      </c>
      <c r="D525" t="s">
        <v>5281</v>
      </c>
      <c r="E525">
        <v>1</v>
      </c>
      <c r="F525">
        <v>1990</v>
      </c>
      <c r="G525">
        <v>44</v>
      </c>
      <c r="H525" t="s">
        <v>713</v>
      </c>
      <c r="I525" t="s">
        <v>4889</v>
      </c>
      <c r="K525" t="s">
        <v>969</v>
      </c>
      <c r="M525" t="s">
        <v>5282</v>
      </c>
      <c r="N525" t="s">
        <v>373</v>
      </c>
      <c r="O525">
        <v>440</v>
      </c>
      <c r="P525">
        <v>2000</v>
      </c>
    </row>
    <row r="526" spans="1:16" x14ac:dyDescent="0.15">
      <c r="A526" t="s">
        <v>5284</v>
      </c>
      <c r="B526" t="s">
        <v>5283</v>
      </c>
      <c r="C526" t="s">
        <v>3477</v>
      </c>
      <c r="D526" t="s">
        <v>3627</v>
      </c>
      <c r="E526">
        <v>1</v>
      </c>
      <c r="F526">
        <v>1990</v>
      </c>
      <c r="G526">
        <v>44</v>
      </c>
      <c r="H526" t="s">
        <v>713</v>
      </c>
      <c r="I526" t="s">
        <v>4889</v>
      </c>
      <c r="K526" t="s">
        <v>969</v>
      </c>
      <c r="M526" t="s">
        <v>480</v>
      </c>
      <c r="N526" t="s">
        <v>373</v>
      </c>
      <c r="O526">
        <v>440</v>
      </c>
      <c r="P526">
        <v>2000</v>
      </c>
    </row>
    <row r="527" spans="1:16" x14ac:dyDescent="0.15">
      <c r="A527" t="s">
        <v>3271</v>
      </c>
      <c r="B527" t="s">
        <v>3466</v>
      </c>
      <c r="C527" t="s">
        <v>3258</v>
      </c>
      <c r="D527" t="s">
        <v>3272</v>
      </c>
      <c r="E527">
        <v>1</v>
      </c>
      <c r="F527">
        <v>1925</v>
      </c>
      <c r="G527">
        <v>3.5</v>
      </c>
      <c r="K527" t="s">
        <v>2484</v>
      </c>
      <c r="L527" t="s">
        <v>3273</v>
      </c>
      <c r="M527" t="s">
        <v>843</v>
      </c>
      <c r="N527" t="s">
        <v>373</v>
      </c>
      <c r="O527">
        <v>35</v>
      </c>
      <c r="P527" s="1">
        <v>2000</v>
      </c>
    </row>
    <row r="528" spans="1:16" x14ac:dyDescent="0.15">
      <c r="A528" t="s">
        <v>5368</v>
      </c>
      <c r="B528" t="s">
        <v>5367</v>
      </c>
      <c r="C528" t="s">
        <v>2253</v>
      </c>
      <c r="D528" t="s">
        <v>3259</v>
      </c>
      <c r="E528">
        <v>1</v>
      </c>
      <c r="F528">
        <v>1930</v>
      </c>
      <c r="G528">
        <v>2.2000000000000002</v>
      </c>
      <c r="K528" t="s">
        <v>734</v>
      </c>
      <c r="L528" t="s">
        <v>5312</v>
      </c>
      <c r="M528" t="s">
        <v>843</v>
      </c>
      <c r="N528" t="s">
        <v>3964</v>
      </c>
      <c r="O528">
        <v>22</v>
      </c>
      <c r="P528">
        <v>2006</v>
      </c>
    </row>
    <row r="529" spans="1:16" x14ac:dyDescent="0.15">
      <c r="A529" t="s">
        <v>2454</v>
      </c>
      <c r="B529" t="s">
        <v>2453</v>
      </c>
      <c r="C529" t="s">
        <v>3258</v>
      </c>
      <c r="D529" t="s">
        <v>2653</v>
      </c>
      <c r="E529">
        <v>2</v>
      </c>
      <c r="F529">
        <v>1930</v>
      </c>
      <c r="G529">
        <v>2.5</v>
      </c>
      <c r="K529" t="s">
        <v>734</v>
      </c>
      <c r="L529" t="s">
        <v>2654</v>
      </c>
      <c r="M529" t="s">
        <v>480</v>
      </c>
      <c r="N529" t="s">
        <v>373</v>
      </c>
      <c r="O529">
        <v>25</v>
      </c>
      <c r="P529">
        <v>2005</v>
      </c>
    </row>
    <row r="530" spans="1:16" x14ac:dyDescent="0.15">
      <c r="A530" t="s">
        <v>2267</v>
      </c>
      <c r="B530" t="s">
        <v>2252</v>
      </c>
      <c r="C530" t="s">
        <v>2253</v>
      </c>
      <c r="D530" t="s">
        <v>2258</v>
      </c>
      <c r="E530">
        <v>1</v>
      </c>
      <c r="F530">
        <v>1910</v>
      </c>
      <c r="G530">
        <v>2.5</v>
      </c>
      <c r="K530" t="s">
        <v>364</v>
      </c>
      <c r="L530" t="s">
        <v>2460</v>
      </c>
      <c r="M530" t="s">
        <v>843</v>
      </c>
      <c r="N530" t="s">
        <v>373</v>
      </c>
      <c r="O530">
        <v>25</v>
      </c>
      <c r="P530">
        <v>2006</v>
      </c>
    </row>
    <row r="531" spans="1:16" x14ac:dyDescent="0.15">
      <c r="A531" t="s">
        <v>2909</v>
      </c>
      <c r="B531" t="s">
        <v>2908</v>
      </c>
      <c r="C531" t="s">
        <v>2253</v>
      </c>
      <c r="D531" t="s">
        <v>2910</v>
      </c>
      <c r="E531">
        <v>1</v>
      </c>
      <c r="F531">
        <v>1960</v>
      </c>
      <c r="G531">
        <v>3.2</v>
      </c>
      <c r="K531" t="s">
        <v>1527</v>
      </c>
      <c r="L531" t="s">
        <v>2911</v>
      </c>
      <c r="M531" t="s">
        <v>480</v>
      </c>
      <c r="N531" t="s">
        <v>373</v>
      </c>
      <c r="O531">
        <v>32</v>
      </c>
      <c r="P531">
        <v>1990</v>
      </c>
    </row>
    <row r="532" spans="1:16" x14ac:dyDescent="0.15">
      <c r="A532" t="s">
        <v>2641</v>
      </c>
      <c r="B532" t="s">
        <v>2640</v>
      </c>
      <c r="C532" t="s">
        <v>2442</v>
      </c>
      <c r="D532" t="s">
        <v>3259</v>
      </c>
      <c r="E532">
        <v>1</v>
      </c>
      <c r="F532">
        <v>1930</v>
      </c>
      <c r="G532">
        <v>4.5</v>
      </c>
      <c r="K532" t="s">
        <v>1727</v>
      </c>
      <c r="M532" t="s">
        <v>480</v>
      </c>
      <c r="N532" t="s">
        <v>373</v>
      </c>
      <c r="O532">
        <v>45</v>
      </c>
      <c r="P532" s="1">
        <v>2006</v>
      </c>
    </row>
    <row r="533" spans="1:16" x14ac:dyDescent="0.15">
      <c r="A533" t="s">
        <v>6595</v>
      </c>
      <c r="B533" t="s">
        <v>6759</v>
      </c>
      <c r="C533" t="s">
        <v>6760</v>
      </c>
      <c r="D533" t="s">
        <v>864</v>
      </c>
      <c r="E533">
        <v>1</v>
      </c>
      <c r="F533">
        <v>1960</v>
      </c>
      <c r="G533">
        <v>4</v>
      </c>
      <c r="K533" t="s">
        <v>372</v>
      </c>
      <c r="L533" t="s">
        <v>6596</v>
      </c>
      <c r="M533" t="s">
        <v>480</v>
      </c>
      <c r="N533" t="s">
        <v>373</v>
      </c>
      <c r="O533">
        <v>40</v>
      </c>
      <c r="P533" s="1">
        <v>2009</v>
      </c>
    </row>
    <row r="534" spans="1:16" x14ac:dyDescent="0.15">
      <c r="A534" t="s">
        <v>5364</v>
      </c>
      <c r="B534" t="s">
        <v>5175</v>
      </c>
      <c r="C534" t="s">
        <v>2253</v>
      </c>
      <c r="D534" t="s">
        <v>5365</v>
      </c>
      <c r="E534">
        <v>1</v>
      </c>
      <c r="F534">
        <v>1910</v>
      </c>
      <c r="G534">
        <v>2.2000000000000002</v>
      </c>
      <c r="K534" t="s">
        <v>734</v>
      </c>
      <c r="L534" t="s">
        <v>5366</v>
      </c>
      <c r="M534" t="s">
        <v>843</v>
      </c>
      <c r="N534" t="s">
        <v>373</v>
      </c>
      <c r="O534">
        <v>22</v>
      </c>
      <c r="P534">
        <v>2008</v>
      </c>
    </row>
    <row r="535" spans="1:16" x14ac:dyDescent="0.15">
      <c r="A535" t="s">
        <v>5334</v>
      </c>
      <c r="B535" t="s">
        <v>5512</v>
      </c>
      <c r="C535" t="s">
        <v>2915</v>
      </c>
      <c r="D535" t="s">
        <v>5153</v>
      </c>
      <c r="E535">
        <v>1</v>
      </c>
      <c r="F535">
        <v>1910</v>
      </c>
      <c r="G535">
        <v>7.5</v>
      </c>
      <c r="H535" t="s">
        <v>4430</v>
      </c>
      <c r="K535" t="s">
        <v>2491</v>
      </c>
      <c r="L535" t="s">
        <v>5154</v>
      </c>
      <c r="M535" t="s">
        <v>480</v>
      </c>
      <c r="N535">
        <v>8</v>
      </c>
      <c r="O535">
        <v>75</v>
      </c>
      <c r="P535" s="1">
        <v>2007</v>
      </c>
    </row>
    <row r="536" spans="1:16" x14ac:dyDescent="0.15">
      <c r="A536" t="s">
        <v>5690</v>
      </c>
      <c r="B536" t="s">
        <v>5689</v>
      </c>
      <c r="C536" t="s">
        <v>2879</v>
      </c>
      <c r="E536">
        <v>1</v>
      </c>
      <c r="F536">
        <v>1920</v>
      </c>
      <c r="G536">
        <v>3.5</v>
      </c>
      <c r="K536" t="s">
        <v>4050</v>
      </c>
      <c r="L536" t="s">
        <v>5691</v>
      </c>
      <c r="M536" t="s">
        <v>843</v>
      </c>
      <c r="N536" t="s">
        <v>373</v>
      </c>
      <c r="O536">
        <v>35</v>
      </c>
      <c r="P536">
        <v>2005</v>
      </c>
    </row>
    <row r="537" spans="1:16" x14ac:dyDescent="0.15">
      <c r="A537" t="s">
        <v>3641</v>
      </c>
      <c r="B537" t="s">
        <v>3442</v>
      </c>
      <c r="C537" t="s">
        <v>2879</v>
      </c>
      <c r="D537" s="40"/>
      <c r="E537">
        <v>1</v>
      </c>
      <c r="F537">
        <v>1920</v>
      </c>
      <c r="G537">
        <v>6</v>
      </c>
      <c r="K537" t="s">
        <v>734</v>
      </c>
      <c r="L537" t="s">
        <v>3642</v>
      </c>
      <c r="M537" t="s">
        <v>843</v>
      </c>
      <c r="N537" t="s">
        <v>373</v>
      </c>
      <c r="O537">
        <v>60</v>
      </c>
      <c r="P537">
        <v>2006</v>
      </c>
    </row>
    <row r="538" spans="1:16" x14ac:dyDescent="0.15">
      <c r="A538" t="s">
        <v>5107</v>
      </c>
      <c r="B538" t="s">
        <v>5106</v>
      </c>
      <c r="C538" t="s">
        <v>3477</v>
      </c>
      <c r="D538" t="s">
        <v>5108</v>
      </c>
      <c r="E538">
        <v>1</v>
      </c>
      <c r="F538">
        <v>1980</v>
      </c>
      <c r="G538">
        <v>38</v>
      </c>
      <c r="H538" t="s">
        <v>713</v>
      </c>
      <c r="I538" t="s">
        <v>4889</v>
      </c>
      <c r="K538" t="s">
        <v>4890</v>
      </c>
      <c r="L538" t="s">
        <v>4898</v>
      </c>
      <c r="M538" t="s">
        <v>843</v>
      </c>
      <c r="N538" t="s">
        <v>373</v>
      </c>
      <c r="O538">
        <v>380</v>
      </c>
      <c r="P538" s="1">
        <v>2000</v>
      </c>
    </row>
    <row r="539" spans="1:16" x14ac:dyDescent="0.15">
      <c r="A539" t="s">
        <v>7054</v>
      </c>
      <c r="B539" t="s">
        <v>7060</v>
      </c>
      <c r="C539" t="s">
        <v>3477</v>
      </c>
      <c r="D539" t="s">
        <v>7055</v>
      </c>
      <c r="E539">
        <v>1</v>
      </c>
      <c r="F539">
        <v>1990</v>
      </c>
      <c r="G539">
        <v>28</v>
      </c>
      <c r="H539" t="s">
        <v>713</v>
      </c>
      <c r="I539" t="s">
        <v>4889</v>
      </c>
      <c r="K539" t="s">
        <v>2439</v>
      </c>
      <c r="L539" t="s">
        <v>6245</v>
      </c>
      <c r="M539" t="s">
        <v>843</v>
      </c>
      <c r="N539" t="s">
        <v>373</v>
      </c>
      <c r="O539">
        <v>280</v>
      </c>
      <c r="P539">
        <v>2010</v>
      </c>
    </row>
    <row r="540" spans="1:16" x14ac:dyDescent="0.15">
      <c r="A540" t="s">
        <v>4893</v>
      </c>
      <c r="B540" t="s">
        <v>4892</v>
      </c>
      <c r="C540" t="s">
        <v>3477</v>
      </c>
      <c r="D540" t="s">
        <v>4894</v>
      </c>
      <c r="E540">
        <v>1</v>
      </c>
      <c r="F540">
        <v>1980</v>
      </c>
      <c r="G540">
        <v>45</v>
      </c>
      <c r="H540" t="s">
        <v>713</v>
      </c>
      <c r="I540" t="s">
        <v>4889</v>
      </c>
      <c r="K540" t="s">
        <v>4890</v>
      </c>
      <c r="L540" t="s">
        <v>4891</v>
      </c>
      <c r="M540" t="s">
        <v>843</v>
      </c>
      <c r="N540" t="s">
        <v>373</v>
      </c>
      <c r="O540">
        <v>450</v>
      </c>
      <c r="P540">
        <v>2000</v>
      </c>
    </row>
    <row r="541" spans="1:16" x14ac:dyDescent="0.15">
      <c r="A541" t="s">
        <v>6689</v>
      </c>
      <c r="B541" t="s">
        <v>6688</v>
      </c>
      <c r="C541" t="s">
        <v>3477</v>
      </c>
      <c r="D541" t="s">
        <v>6690</v>
      </c>
      <c r="E541">
        <v>1</v>
      </c>
      <c r="F541">
        <v>1990</v>
      </c>
      <c r="G541">
        <v>28</v>
      </c>
      <c r="H541" t="s">
        <v>713</v>
      </c>
      <c r="I541" t="s">
        <v>4889</v>
      </c>
      <c r="K541" t="s">
        <v>2439</v>
      </c>
      <c r="L541" t="s">
        <v>6245</v>
      </c>
      <c r="M541" t="s">
        <v>843</v>
      </c>
      <c r="N541" t="s">
        <v>373</v>
      </c>
      <c r="O541">
        <v>280</v>
      </c>
      <c r="P541">
        <v>2010</v>
      </c>
    </row>
    <row r="542" spans="1:16" x14ac:dyDescent="0.15">
      <c r="A542" t="s">
        <v>6692</v>
      </c>
      <c r="B542" t="s">
        <v>6691</v>
      </c>
      <c r="C542" t="s">
        <v>3477</v>
      </c>
      <c r="D542" t="s">
        <v>6690</v>
      </c>
      <c r="E542">
        <v>1</v>
      </c>
      <c r="F542">
        <v>1990</v>
      </c>
      <c r="G542">
        <v>28</v>
      </c>
      <c r="H542" t="s">
        <v>713</v>
      </c>
      <c r="I542" t="s">
        <v>4889</v>
      </c>
      <c r="K542" t="s">
        <v>2439</v>
      </c>
      <c r="L542" t="s">
        <v>6245</v>
      </c>
      <c r="M542" t="s">
        <v>843</v>
      </c>
      <c r="N542" t="s">
        <v>373</v>
      </c>
      <c r="O542">
        <v>280</v>
      </c>
      <c r="P542">
        <v>2010</v>
      </c>
    </row>
    <row r="543" spans="1:16" x14ac:dyDescent="0.15">
      <c r="A543" t="s">
        <v>5103</v>
      </c>
      <c r="B543" t="s">
        <v>4899</v>
      </c>
      <c r="C543" t="s">
        <v>3477</v>
      </c>
      <c r="D543" t="s">
        <v>5104</v>
      </c>
      <c r="E543">
        <v>1</v>
      </c>
      <c r="F543">
        <v>1980</v>
      </c>
      <c r="G543">
        <v>45</v>
      </c>
      <c r="H543" t="s">
        <v>713</v>
      </c>
      <c r="I543" t="s">
        <v>4889</v>
      </c>
      <c r="K543" t="s">
        <v>4890</v>
      </c>
      <c r="L543" t="s">
        <v>4891</v>
      </c>
      <c r="M543" t="s">
        <v>843</v>
      </c>
      <c r="N543" t="s">
        <v>373</v>
      </c>
      <c r="O543">
        <v>450</v>
      </c>
      <c r="P543">
        <v>2000</v>
      </c>
    </row>
    <row r="544" spans="1:16" x14ac:dyDescent="0.15">
      <c r="A544" t="s">
        <v>5295</v>
      </c>
      <c r="B544" t="s">
        <v>5290</v>
      </c>
      <c r="C544" t="s">
        <v>3477</v>
      </c>
      <c r="D544" t="s">
        <v>5296</v>
      </c>
      <c r="E544">
        <v>1</v>
      </c>
      <c r="F544">
        <v>1990</v>
      </c>
      <c r="G544">
        <v>38</v>
      </c>
      <c r="H544" t="s">
        <v>713</v>
      </c>
      <c r="I544" t="s">
        <v>4889</v>
      </c>
      <c r="K544" t="s">
        <v>969</v>
      </c>
      <c r="L544" t="s">
        <v>4898</v>
      </c>
      <c r="M544" t="s">
        <v>480</v>
      </c>
      <c r="N544" t="s">
        <v>373</v>
      </c>
      <c r="O544">
        <v>380</v>
      </c>
      <c r="P544">
        <v>2000</v>
      </c>
    </row>
    <row r="545" spans="1:16" x14ac:dyDescent="0.15">
      <c r="A545" t="s">
        <v>4887</v>
      </c>
      <c r="B545" t="s">
        <v>4886</v>
      </c>
      <c r="C545" t="s">
        <v>3477</v>
      </c>
      <c r="D545" t="s">
        <v>4888</v>
      </c>
      <c r="E545">
        <v>1</v>
      </c>
      <c r="F545">
        <v>1980</v>
      </c>
      <c r="G545">
        <v>45</v>
      </c>
      <c r="H545" t="s">
        <v>713</v>
      </c>
      <c r="I545" t="s">
        <v>4889</v>
      </c>
      <c r="K545" t="s">
        <v>4890</v>
      </c>
      <c r="L545" t="s">
        <v>4891</v>
      </c>
      <c r="M545" t="s">
        <v>843</v>
      </c>
      <c r="N545" t="s">
        <v>373</v>
      </c>
      <c r="O545">
        <v>450</v>
      </c>
      <c r="P545" s="1">
        <v>2000</v>
      </c>
    </row>
    <row r="546" spans="1:16" x14ac:dyDescent="0.15">
      <c r="A546" t="s">
        <v>5482</v>
      </c>
      <c r="B546" t="s">
        <v>5481</v>
      </c>
      <c r="C546" t="s">
        <v>3477</v>
      </c>
      <c r="D546" t="s">
        <v>5479</v>
      </c>
      <c r="E546">
        <v>1</v>
      </c>
      <c r="F546">
        <v>1990</v>
      </c>
      <c r="G546">
        <v>38</v>
      </c>
      <c r="H546" t="s">
        <v>713</v>
      </c>
      <c r="I546" t="s">
        <v>4889</v>
      </c>
      <c r="K546" t="s">
        <v>969</v>
      </c>
      <c r="L546" t="s">
        <v>4898</v>
      </c>
      <c r="M546" t="s">
        <v>480</v>
      </c>
      <c r="N546" t="s">
        <v>373</v>
      </c>
      <c r="O546">
        <v>380</v>
      </c>
      <c r="P546">
        <v>2000</v>
      </c>
    </row>
    <row r="547" spans="1:16" x14ac:dyDescent="0.15">
      <c r="A547" t="s">
        <v>6515</v>
      </c>
      <c r="B547" t="s">
        <v>7056</v>
      </c>
      <c r="C547" t="s">
        <v>3477</v>
      </c>
      <c r="D547" t="s">
        <v>6516</v>
      </c>
      <c r="E547">
        <v>1</v>
      </c>
      <c r="F547">
        <v>1990</v>
      </c>
      <c r="G547">
        <v>28</v>
      </c>
      <c r="H547" t="s">
        <v>713</v>
      </c>
      <c r="I547" t="s">
        <v>4889</v>
      </c>
      <c r="K547" t="s">
        <v>2439</v>
      </c>
      <c r="L547" t="s">
        <v>6245</v>
      </c>
      <c r="M547" t="s">
        <v>843</v>
      </c>
      <c r="N547" t="s">
        <v>373</v>
      </c>
      <c r="O547">
        <v>280</v>
      </c>
      <c r="P547">
        <v>2010</v>
      </c>
    </row>
    <row r="548" spans="1:16" x14ac:dyDescent="0.15">
      <c r="A548" t="s">
        <v>5289</v>
      </c>
      <c r="B548" t="s">
        <v>5288</v>
      </c>
      <c r="C548" t="s">
        <v>3477</v>
      </c>
      <c r="D548" t="s">
        <v>3627</v>
      </c>
      <c r="E548">
        <v>1</v>
      </c>
      <c r="F548">
        <v>1990</v>
      </c>
      <c r="G548">
        <v>38</v>
      </c>
      <c r="H548" t="s">
        <v>713</v>
      </c>
      <c r="I548" t="s">
        <v>4889</v>
      </c>
      <c r="K548" t="s">
        <v>969</v>
      </c>
      <c r="L548" t="s">
        <v>4898</v>
      </c>
      <c r="M548" t="s">
        <v>480</v>
      </c>
      <c r="N548" t="s">
        <v>373</v>
      </c>
      <c r="O548">
        <v>380</v>
      </c>
      <c r="P548">
        <v>2000</v>
      </c>
    </row>
    <row r="549" spans="1:16" x14ac:dyDescent="0.15">
      <c r="A549" t="s">
        <v>5682</v>
      </c>
      <c r="B549" t="s">
        <v>5681</v>
      </c>
      <c r="C549" t="s">
        <v>3477</v>
      </c>
      <c r="D549" t="s">
        <v>5683</v>
      </c>
      <c r="E549">
        <v>1</v>
      </c>
      <c r="F549">
        <v>1990</v>
      </c>
      <c r="G549">
        <v>44</v>
      </c>
      <c r="H549" t="s">
        <v>713</v>
      </c>
      <c r="I549" t="s">
        <v>4889</v>
      </c>
      <c r="K549" t="s">
        <v>5684</v>
      </c>
      <c r="L549" t="s">
        <v>5685</v>
      </c>
      <c r="M549" t="s">
        <v>480</v>
      </c>
      <c r="N549" t="s">
        <v>373</v>
      </c>
      <c r="O549">
        <v>440</v>
      </c>
      <c r="P549" s="1">
        <v>2000</v>
      </c>
    </row>
    <row r="550" spans="1:16" x14ac:dyDescent="0.15">
      <c r="A550" t="s">
        <v>7014</v>
      </c>
      <c r="B550" t="s">
        <v>7013</v>
      </c>
      <c r="C550" t="s">
        <v>3477</v>
      </c>
      <c r="D550" t="s">
        <v>7015</v>
      </c>
      <c r="E550">
        <v>1</v>
      </c>
      <c r="F550">
        <v>1990</v>
      </c>
      <c r="G550">
        <v>28</v>
      </c>
      <c r="H550" t="s">
        <v>713</v>
      </c>
      <c r="I550" t="s">
        <v>4889</v>
      </c>
      <c r="K550" t="s">
        <v>2439</v>
      </c>
      <c r="L550" t="s">
        <v>6245</v>
      </c>
      <c r="M550" t="s">
        <v>843</v>
      </c>
      <c r="N550" t="s">
        <v>373</v>
      </c>
      <c r="O550">
        <v>280</v>
      </c>
      <c r="P550" s="1">
        <v>2010</v>
      </c>
    </row>
    <row r="551" spans="1:16" x14ac:dyDescent="0.15">
      <c r="A551" t="s">
        <v>4896</v>
      </c>
      <c r="B551" t="s">
        <v>4895</v>
      </c>
      <c r="C551" t="s">
        <v>3477</v>
      </c>
      <c r="D551" t="s">
        <v>4897</v>
      </c>
      <c r="E551">
        <v>1</v>
      </c>
      <c r="F551">
        <v>1980</v>
      </c>
      <c r="G551">
        <v>38</v>
      </c>
      <c r="H551" t="s">
        <v>713</v>
      </c>
      <c r="I551" t="s">
        <v>4889</v>
      </c>
      <c r="K551" t="s">
        <v>4890</v>
      </c>
      <c r="L551" t="s">
        <v>4898</v>
      </c>
      <c r="M551" t="s">
        <v>843</v>
      </c>
      <c r="N551" t="s">
        <v>373</v>
      </c>
      <c r="O551">
        <v>380</v>
      </c>
      <c r="P551">
        <v>2000</v>
      </c>
    </row>
    <row r="552" spans="1:16" x14ac:dyDescent="0.15">
      <c r="A552" t="s">
        <v>5676</v>
      </c>
      <c r="B552" t="s">
        <v>5480</v>
      </c>
      <c r="C552" t="s">
        <v>3477</v>
      </c>
      <c r="D552" t="s">
        <v>5677</v>
      </c>
      <c r="E552">
        <v>1</v>
      </c>
      <c r="F552">
        <v>1990</v>
      </c>
      <c r="G552">
        <v>38</v>
      </c>
      <c r="H552" t="s">
        <v>713</v>
      </c>
      <c r="I552" t="s">
        <v>4889</v>
      </c>
      <c r="K552" t="s">
        <v>969</v>
      </c>
      <c r="L552" t="s">
        <v>4898</v>
      </c>
      <c r="M552" t="s">
        <v>480</v>
      </c>
      <c r="N552" t="s">
        <v>373</v>
      </c>
      <c r="O552">
        <v>380</v>
      </c>
      <c r="P552">
        <v>2000</v>
      </c>
    </row>
    <row r="553" spans="1:16" x14ac:dyDescent="0.15">
      <c r="A553" t="s">
        <v>5679</v>
      </c>
      <c r="B553" t="s">
        <v>5678</v>
      </c>
      <c r="C553" t="s">
        <v>3477</v>
      </c>
      <c r="D553" t="s">
        <v>5680</v>
      </c>
      <c r="E553">
        <v>1</v>
      </c>
      <c r="F553">
        <v>1990</v>
      </c>
      <c r="G553">
        <v>38</v>
      </c>
      <c r="H553" t="s">
        <v>713</v>
      </c>
      <c r="I553" t="s">
        <v>4889</v>
      </c>
      <c r="K553" t="s">
        <v>969</v>
      </c>
      <c r="L553" t="s">
        <v>4898</v>
      </c>
      <c r="M553" t="s">
        <v>480</v>
      </c>
      <c r="N553" t="s">
        <v>373</v>
      </c>
      <c r="O553">
        <v>380</v>
      </c>
      <c r="P553">
        <v>2000</v>
      </c>
    </row>
    <row r="554" spans="1:16" x14ac:dyDescent="0.15">
      <c r="A554" t="s">
        <v>3041</v>
      </c>
      <c r="B554" t="s">
        <v>2842</v>
      </c>
      <c r="C554" t="s">
        <v>3258</v>
      </c>
      <c r="D554" t="s">
        <v>3236</v>
      </c>
      <c r="E554">
        <v>2</v>
      </c>
      <c r="F554">
        <v>1910</v>
      </c>
      <c r="G554">
        <v>3.5</v>
      </c>
      <c r="K554" t="s">
        <v>3237</v>
      </c>
      <c r="L554" t="s">
        <v>3234</v>
      </c>
      <c r="M554" t="s">
        <v>843</v>
      </c>
      <c r="N554" t="s">
        <v>373</v>
      </c>
      <c r="O554">
        <v>35</v>
      </c>
      <c r="P554" s="1">
        <v>2005</v>
      </c>
    </row>
    <row r="555" spans="1:16" x14ac:dyDescent="0.15">
      <c r="A555" t="s">
        <v>3096</v>
      </c>
      <c r="B555" t="s">
        <v>3286</v>
      </c>
      <c r="C555" t="s">
        <v>3095</v>
      </c>
      <c r="E555">
        <v>1</v>
      </c>
      <c r="F555">
        <v>1910</v>
      </c>
      <c r="G555">
        <v>10</v>
      </c>
      <c r="K555" t="s">
        <v>1156</v>
      </c>
      <c r="L555" t="s">
        <v>3097</v>
      </c>
      <c r="M555" t="s">
        <v>843</v>
      </c>
      <c r="N555" t="s">
        <v>373</v>
      </c>
      <c r="O555">
        <v>100</v>
      </c>
      <c r="P555">
        <v>2005</v>
      </c>
    </row>
    <row r="556" spans="1:16" x14ac:dyDescent="0.15">
      <c r="A556" t="s">
        <v>2754</v>
      </c>
      <c r="B556" t="s">
        <v>2560</v>
      </c>
      <c r="C556" t="s">
        <v>2753</v>
      </c>
      <c r="D556" t="s">
        <v>2439</v>
      </c>
      <c r="E556">
        <v>4</v>
      </c>
      <c r="F556">
        <v>1901</v>
      </c>
      <c r="G556">
        <v>4.5</v>
      </c>
      <c r="K556" t="s">
        <v>1156</v>
      </c>
      <c r="L556" t="s">
        <v>2750</v>
      </c>
      <c r="M556" t="s">
        <v>480</v>
      </c>
      <c r="N556" t="s">
        <v>373</v>
      </c>
      <c r="O556">
        <v>45</v>
      </c>
      <c r="P556" s="1">
        <v>2006</v>
      </c>
    </row>
    <row r="557" spans="1:16" x14ac:dyDescent="0.15">
      <c r="A557" t="s">
        <v>423</v>
      </c>
      <c r="B557" t="s">
        <v>5965</v>
      </c>
      <c r="C557" t="s">
        <v>2253</v>
      </c>
      <c r="D557" t="s">
        <v>5964</v>
      </c>
      <c r="F557">
        <v>1950</v>
      </c>
      <c r="G557">
        <v>5</v>
      </c>
      <c r="K557" t="s">
        <v>734</v>
      </c>
      <c r="M557" t="s">
        <v>480</v>
      </c>
      <c r="N557">
        <v>50</v>
      </c>
      <c r="O557">
        <v>15</v>
      </c>
      <c r="P557" s="1">
        <v>2006</v>
      </c>
    </row>
    <row r="558" spans="1:16" x14ac:dyDescent="0.15">
      <c r="A558" t="s">
        <v>660</v>
      </c>
      <c r="B558" t="s">
        <v>659</v>
      </c>
      <c r="C558" t="s">
        <v>598</v>
      </c>
      <c r="D558" t="s">
        <v>661</v>
      </c>
      <c r="E558">
        <v>1</v>
      </c>
      <c r="F558">
        <v>1900</v>
      </c>
      <c r="G558">
        <v>3</v>
      </c>
      <c r="H558" t="s">
        <v>477</v>
      </c>
      <c r="K558" t="s">
        <v>847</v>
      </c>
      <c r="M558" t="s">
        <v>480</v>
      </c>
      <c r="N558" t="s">
        <v>373</v>
      </c>
      <c r="O558">
        <v>30</v>
      </c>
      <c r="P558" s="1">
        <v>2005</v>
      </c>
    </row>
    <row r="559" spans="1:16" x14ac:dyDescent="0.15">
      <c r="A559" t="s">
        <v>3076</v>
      </c>
      <c r="B559" t="s">
        <v>3269</v>
      </c>
      <c r="C559" t="s">
        <v>3270</v>
      </c>
      <c r="D559" t="s">
        <v>750</v>
      </c>
      <c r="E559">
        <v>1</v>
      </c>
      <c r="F559">
        <v>1970</v>
      </c>
      <c r="G559">
        <v>6</v>
      </c>
      <c r="H559" t="s">
        <v>3077</v>
      </c>
      <c r="K559" t="s">
        <v>1178</v>
      </c>
      <c r="M559" t="s">
        <v>480</v>
      </c>
      <c r="N559" t="s">
        <v>373</v>
      </c>
      <c r="O559">
        <v>45</v>
      </c>
      <c r="P559">
        <v>2005</v>
      </c>
    </row>
    <row r="560" spans="1:16" x14ac:dyDescent="0.15">
      <c r="A560" t="s">
        <v>2146</v>
      </c>
      <c r="B560" t="s">
        <v>2144</v>
      </c>
      <c r="C560" t="s">
        <v>2145</v>
      </c>
      <c r="D560" t="s">
        <v>2147</v>
      </c>
      <c r="E560">
        <v>1</v>
      </c>
      <c r="F560">
        <v>1910</v>
      </c>
      <c r="G560">
        <v>3.5</v>
      </c>
      <c r="H560" t="s">
        <v>561</v>
      </c>
      <c r="M560" t="s">
        <v>843</v>
      </c>
      <c r="N560" t="s">
        <v>373</v>
      </c>
      <c r="O560">
        <v>35</v>
      </c>
      <c r="P560">
        <v>2005</v>
      </c>
    </row>
    <row r="561" spans="1:16" x14ac:dyDescent="0.15">
      <c r="A561" t="s">
        <v>6138</v>
      </c>
      <c r="B561" t="s">
        <v>5960</v>
      </c>
      <c r="C561" t="s">
        <v>5961</v>
      </c>
      <c r="D561" t="s">
        <v>6139</v>
      </c>
      <c r="E561">
        <v>1</v>
      </c>
      <c r="F561">
        <v>1963</v>
      </c>
      <c r="G561">
        <v>9</v>
      </c>
      <c r="H561" t="s">
        <v>5754</v>
      </c>
      <c r="K561" t="s">
        <v>734</v>
      </c>
      <c r="M561" t="s">
        <v>480</v>
      </c>
      <c r="N561" t="s">
        <v>3964</v>
      </c>
      <c r="O561">
        <v>50</v>
      </c>
      <c r="P561">
        <v>2005</v>
      </c>
    </row>
    <row r="562" spans="1:16" x14ac:dyDescent="0.15">
      <c r="A562" t="s">
        <v>6141</v>
      </c>
      <c r="B562" t="s">
        <v>6140</v>
      </c>
      <c r="C562" t="s">
        <v>5961</v>
      </c>
      <c r="D562" t="s">
        <v>6142</v>
      </c>
      <c r="E562">
        <v>1</v>
      </c>
      <c r="F562">
        <v>1960</v>
      </c>
      <c r="G562">
        <v>24</v>
      </c>
      <c r="H562" t="s">
        <v>5754</v>
      </c>
      <c r="J562" t="s">
        <v>6142</v>
      </c>
      <c r="K562" t="s">
        <v>354</v>
      </c>
      <c r="M562" t="s">
        <v>480</v>
      </c>
      <c r="N562" t="s">
        <v>373</v>
      </c>
      <c r="O562">
        <v>240</v>
      </c>
      <c r="P562">
        <v>2005</v>
      </c>
    </row>
    <row r="563" spans="1:16" x14ac:dyDescent="0.15">
      <c r="A563" t="s">
        <v>6144</v>
      </c>
      <c r="B563" t="s">
        <v>6143</v>
      </c>
      <c r="C563" t="s">
        <v>5961</v>
      </c>
      <c r="D563" t="s">
        <v>6145</v>
      </c>
      <c r="E563">
        <v>1</v>
      </c>
      <c r="F563">
        <v>1960</v>
      </c>
      <c r="G563">
        <v>16</v>
      </c>
      <c r="H563" t="s">
        <v>5754</v>
      </c>
      <c r="J563" t="s">
        <v>6145</v>
      </c>
      <c r="K563" t="s">
        <v>4792</v>
      </c>
      <c r="M563" t="s">
        <v>480</v>
      </c>
      <c r="N563" t="s">
        <v>373</v>
      </c>
      <c r="O563">
        <v>160</v>
      </c>
      <c r="P563">
        <v>2005</v>
      </c>
    </row>
    <row r="564" spans="1:16" x14ac:dyDescent="0.15">
      <c r="A564" t="s">
        <v>76</v>
      </c>
      <c r="B564" t="s">
        <v>6146</v>
      </c>
      <c r="C564" t="s">
        <v>5961</v>
      </c>
      <c r="E564">
        <v>1</v>
      </c>
      <c r="F564">
        <v>1960</v>
      </c>
      <c r="G564">
        <v>9</v>
      </c>
      <c r="H564" t="s">
        <v>5754</v>
      </c>
      <c r="K564" t="s">
        <v>6147</v>
      </c>
      <c r="M564" t="s">
        <v>480</v>
      </c>
      <c r="N564" t="s">
        <v>373</v>
      </c>
      <c r="O564">
        <v>90</v>
      </c>
      <c r="P564">
        <v>2005</v>
      </c>
    </row>
    <row r="565" spans="1:16" x14ac:dyDescent="0.15">
      <c r="A565" t="s">
        <v>6149</v>
      </c>
      <c r="B565" t="s">
        <v>6148</v>
      </c>
      <c r="C565" t="s">
        <v>5961</v>
      </c>
      <c r="D565" t="s">
        <v>6150</v>
      </c>
      <c r="E565">
        <v>1</v>
      </c>
      <c r="F565">
        <v>1960</v>
      </c>
      <c r="G565">
        <v>17</v>
      </c>
      <c r="H565" t="s">
        <v>5754</v>
      </c>
      <c r="J565" t="s">
        <v>6150</v>
      </c>
      <c r="K565" t="s">
        <v>354</v>
      </c>
      <c r="M565" t="s">
        <v>480</v>
      </c>
      <c r="N565" t="s">
        <v>373</v>
      </c>
      <c r="O565">
        <v>170</v>
      </c>
      <c r="P565">
        <v>2005</v>
      </c>
    </row>
    <row r="566" spans="1:16" x14ac:dyDescent="0.15">
      <c r="A566" t="s">
        <v>6367</v>
      </c>
      <c r="B566" t="s">
        <v>6366</v>
      </c>
      <c r="C566" t="s">
        <v>6289</v>
      </c>
      <c r="D566" t="s">
        <v>654</v>
      </c>
      <c r="E566">
        <v>1</v>
      </c>
      <c r="F566">
        <v>1930</v>
      </c>
      <c r="G566">
        <v>17</v>
      </c>
      <c r="H566">
        <v>30</v>
      </c>
      <c r="K566" t="s">
        <v>1960</v>
      </c>
      <c r="L566" t="s">
        <v>6368</v>
      </c>
      <c r="M566" t="s">
        <v>843</v>
      </c>
      <c r="N566">
        <v>30</v>
      </c>
      <c r="O566">
        <v>170</v>
      </c>
      <c r="P566" s="1">
        <v>2008</v>
      </c>
    </row>
    <row r="567" spans="1:16" x14ac:dyDescent="0.15">
      <c r="A567" t="s">
        <v>103</v>
      </c>
      <c r="B567" t="s">
        <v>6288</v>
      </c>
      <c r="C567" t="s">
        <v>6289</v>
      </c>
      <c r="D567" t="s">
        <v>744</v>
      </c>
      <c r="E567">
        <v>1</v>
      </c>
      <c r="F567" t="s">
        <v>593</v>
      </c>
      <c r="G567">
        <v>6.5</v>
      </c>
      <c r="H567" t="s">
        <v>6290</v>
      </c>
      <c r="K567" t="s">
        <v>6291</v>
      </c>
      <c r="L567" t="s">
        <v>6292</v>
      </c>
      <c r="M567" t="s">
        <v>843</v>
      </c>
      <c r="N567" t="s">
        <v>373</v>
      </c>
      <c r="O567">
        <v>65</v>
      </c>
      <c r="P567">
        <v>2004</v>
      </c>
    </row>
    <row r="568" spans="1:16" x14ac:dyDescent="0.15">
      <c r="A568" t="s">
        <v>6294</v>
      </c>
      <c r="B568" t="s">
        <v>6293</v>
      </c>
      <c r="C568" t="s">
        <v>6289</v>
      </c>
      <c r="D568" t="s">
        <v>744</v>
      </c>
      <c r="E568">
        <v>1</v>
      </c>
      <c r="F568" t="s">
        <v>593</v>
      </c>
      <c r="G568">
        <v>18</v>
      </c>
      <c r="H568" t="s">
        <v>6290</v>
      </c>
      <c r="K568" t="s">
        <v>6295</v>
      </c>
      <c r="L568" t="s">
        <v>6296</v>
      </c>
      <c r="M568" t="s">
        <v>480</v>
      </c>
      <c r="N568" t="s">
        <v>373</v>
      </c>
      <c r="O568">
        <v>180</v>
      </c>
      <c r="P568">
        <v>2004</v>
      </c>
    </row>
    <row r="569" spans="1:16" x14ac:dyDescent="0.15">
      <c r="A569" t="s">
        <v>498</v>
      </c>
      <c r="B569" t="s">
        <v>3801</v>
      </c>
      <c r="C569" t="s">
        <v>3800</v>
      </c>
      <c r="D569" t="s">
        <v>4444</v>
      </c>
      <c r="E569">
        <v>1</v>
      </c>
      <c r="F569">
        <v>1930</v>
      </c>
      <c r="G569">
        <v>13</v>
      </c>
      <c r="H569" t="s">
        <v>2857</v>
      </c>
      <c r="K569" t="s">
        <v>734</v>
      </c>
      <c r="M569" t="s">
        <v>480</v>
      </c>
      <c r="N569">
        <v>15</v>
      </c>
      <c r="O569">
        <v>130</v>
      </c>
      <c r="P569" s="1">
        <v>2007</v>
      </c>
    </row>
    <row r="570" spans="1:16" x14ac:dyDescent="0.15">
      <c r="A570" t="s">
        <v>107</v>
      </c>
      <c r="B570" t="s">
        <v>6307</v>
      </c>
      <c r="C570" t="s">
        <v>1834</v>
      </c>
      <c r="D570" t="s">
        <v>2507</v>
      </c>
      <c r="E570">
        <v>1</v>
      </c>
      <c r="F570">
        <v>1900</v>
      </c>
      <c r="G570">
        <v>5.5</v>
      </c>
      <c r="H570" t="s">
        <v>725</v>
      </c>
      <c r="K570" t="s">
        <v>315</v>
      </c>
      <c r="L570" t="s">
        <v>6490</v>
      </c>
      <c r="M570" t="s">
        <v>480</v>
      </c>
      <c r="N570" t="s">
        <v>373</v>
      </c>
      <c r="O570">
        <v>55</v>
      </c>
      <c r="P570">
        <v>2007</v>
      </c>
    </row>
    <row r="571" spans="1:16" x14ac:dyDescent="0.15">
      <c r="A571" t="s">
        <v>1431</v>
      </c>
      <c r="B571" t="s">
        <v>1430</v>
      </c>
      <c r="C571" t="s">
        <v>1834</v>
      </c>
      <c r="D571" t="s">
        <v>750</v>
      </c>
      <c r="E571">
        <v>1</v>
      </c>
      <c r="F571">
        <v>1960</v>
      </c>
      <c r="G571">
        <v>5</v>
      </c>
      <c r="H571" t="s">
        <v>725</v>
      </c>
      <c r="K571" t="s">
        <v>1432</v>
      </c>
      <c r="L571" t="s">
        <v>1433</v>
      </c>
      <c r="M571" t="s">
        <v>843</v>
      </c>
      <c r="N571" t="s">
        <v>373</v>
      </c>
      <c r="O571">
        <v>50</v>
      </c>
      <c r="P571">
        <v>2005</v>
      </c>
    </row>
    <row r="572" spans="1:16" x14ac:dyDescent="0.15">
      <c r="A572" t="s">
        <v>2506</v>
      </c>
      <c r="B572" t="s">
        <v>2505</v>
      </c>
      <c r="C572" t="s">
        <v>1834</v>
      </c>
      <c r="D572" t="s">
        <v>2507</v>
      </c>
      <c r="E572">
        <v>2</v>
      </c>
      <c r="F572">
        <v>1900</v>
      </c>
      <c r="G572">
        <v>3</v>
      </c>
      <c r="H572" t="s">
        <v>371</v>
      </c>
      <c r="K572" s="40" t="s">
        <v>315</v>
      </c>
      <c r="M572" t="s">
        <v>480</v>
      </c>
      <c r="N572" t="s">
        <v>373</v>
      </c>
      <c r="O572">
        <v>30</v>
      </c>
      <c r="P572">
        <v>2005</v>
      </c>
    </row>
    <row r="573" spans="1:16" x14ac:dyDescent="0.15">
      <c r="A573" t="s">
        <v>4493</v>
      </c>
      <c r="B573" t="s">
        <v>4292</v>
      </c>
      <c r="C573" t="s">
        <v>4293</v>
      </c>
      <c r="D573" t="s">
        <v>4494</v>
      </c>
      <c r="E573">
        <v>2</v>
      </c>
      <c r="F573">
        <v>1950</v>
      </c>
      <c r="G573">
        <v>6</v>
      </c>
      <c r="H573" t="s">
        <v>3324</v>
      </c>
      <c r="K573" t="s">
        <v>3804</v>
      </c>
      <c r="M573" t="s">
        <v>480</v>
      </c>
      <c r="N573" t="s">
        <v>373</v>
      </c>
      <c r="O573">
        <v>60</v>
      </c>
      <c r="P573">
        <v>2002</v>
      </c>
    </row>
    <row r="574" spans="1:16" x14ac:dyDescent="0.15">
      <c r="A574" t="s">
        <v>4936</v>
      </c>
      <c r="B574" t="s">
        <v>4934</v>
      </c>
      <c r="C574" t="s">
        <v>4935</v>
      </c>
      <c r="D574" t="s">
        <v>781</v>
      </c>
      <c r="E574">
        <v>1</v>
      </c>
      <c r="F574">
        <v>1930</v>
      </c>
      <c r="G574">
        <v>4.8</v>
      </c>
      <c r="H574" t="s">
        <v>4937</v>
      </c>
      <c r="K574" t="s">
        <v>372</v>
      </c>
      <c r="M574" t="s">
        <v>480</v>
      </c>
      <c r="N574" t="s">
        <v>373</v>
      </c>
      <c r="O574">
        <v>48</v>
      </c>
      <c r="P574">
        <v>2004</v>
      </c>
    </row>
    <row r="575" spans="1:16" ht="22.5" x14ac:dyDescent="0.15">
      <c r="A575" t="s">
        <v>326</v>
      </c>
      <c r="B575" s="40" t="s">
        <v>3975</v>
      </c>
      <c r="C575" t="s">
        <v>4945</v>
      </c>
      <c r="D575" t="s">
        <v>1295</v>
      </c>
      <c r="G575">
        <v>3</v>
      </c>
      <c r="H575" t="s">
        <v>314</v>
      </c>
      <c r="K575" t="s">
        <v>734</v>
      </c>
      <c r="M575" t="s">
        <v>480</v>
      </c>
      <c r="N575">
        <v>2</v>
      </c>
      <c r="O575">
        <v>30</v>
      </c>
      <c r="P575" s="1">
        <v>2006</v>
      </c>
    </row>
    <row r="576" spans="1:16" x14ac:dyDescent="0.15">
      <c r="A576" t="s">
        <v>6000</v>
      </c>
      <c r="B576" t="s">
        <v>6351</v>
      </c>
      <c r="C576" t="s">
        <v>6352</v>
      </c>
      <c r="D576" t="s">
        <v>6001</v>
      </c>
      <c r="E576">
        <v>1</v>
      </c>
      <c r="F576">
        <v>1880</v>
      </c>
      <c r="G576">
        <v>5</v>
      </c>
      <c r="H576" t="s">
        <v>3665</v>
      </c>
      <c r="K576" t="s">
        <v>985</v>
      </c>
      <c r="L576" t="s">
        <v>6355</v>
      </c>
      <c r="M576" t="s">
        <v>843</v>
      </c>
      <c r="N576">
        <v>5</v>
      </c>
      <c r="O576">
        <v>50</v>
      </c>
      <c r="P576">
        <v>2009</v>
      </c>
    </row>
    <row r="577" spans="1:16" x14ac:dyDescent="0.15">
      <c r="A577" t="s">
        <v>528</v>
      </c>
      <c r="B577" t="s">
        <v>5406</v>
      </c>
      <c r="C577" t="s">
        <v>5407</v>
      </c>
      <c r="D577" t="s">
        <v>353</v>
      </c>
      <c r="E577">
        <v>1</v>
      </c>
      <c r="F577">
        <v>1900</v>
      </c>
      <c r="G577">
        <v>23</v>
      </c>
      <c r="H577" t="s">
        <v>647</v>
      </c>
      <c r="K577" t="s">
        <v>605</v>
      </c>
      <c r="M577" t="s">
        <v>480</v>
      </c>
      <c r="N577" t="s">
        <v>373</v>
      </c>
      <c r="O577">
        <v>220</v>
      </c>
      <c r="P577">
        <v>2005</v>
      </c>
    </row>
    <row r="578" spans="1:16" x14ac:dyDescent="0.15">
      <c r="A578" t="s">
        <v>77</v>
      </c>
      <c r="B578" t="s">
        <v>5619</v>
      </c>
      <c r="C578" t="s">
        <v>5620</v>
      </c>
      <c r="D578" t="s">
        <v>5621</v>
      </c>
      <c r="E578">
        <v>1</v>
      </c>
      <c r="F578">
        <v>1980</v>
      </c>
      <c r="G578">
        <v>30</v>
      </c>
      <c r="H578" t="s">
        <v>371</v>
      </c>
      <c r="K578" t="s">
        <v>722</v>
      </c>
      <c r="M578" t="s">
        <v>843</v>
      </c>
      <c r="N578" t="s">
        <v>3964</v>
      </c>
      <c r="O578">
        <v>300</v>
      </c>
      <c r="P578">
        <v>2007</v>
      </c>
    </row>
    <row r="579" spans="1:16" x14ac:dyDescent="0.15">
      <c r="A579" t="s">
        <v>2030</v>
      </c>
      <c r="B579" t="s">
        <v>2028</v>
      </c>
      <c r="C579" t="s">
        <v>2029</v>
      </c>
      <c r="D579" t="s">
        <v>2031</v>
      </c>
      <c r="E579">
        <v>1</v>
      </c>
      <c r="F579">
        <v>1950</v>
      </c>
      <c r="G579">
        <v>4</v>
      </c>
      <c r="H579" t="s">
        <v>2213</v>
      </c>
      <c r="K579" t="s">
        <v>847</v>
      </c>
      <c r="M579" t="s">
        <v>480</v>
      </c>
      <c r="N579" t="s">
        <v>373</v>
      </c>
      <c r="O579">
        <v>40</v>
      </c>
      <c r="P579">
        <v>2007</v>
      </c>
    </row>
    <row r="580" spans="1:16" x14ac:dyDescent="0.15">
      <c r="A580" t="s">
        <v>325</v>
      </c>
      <c r="B580" t="s">
        <v>4563</v>
      </c>
      <c r="C580" t="s">
        <v>4561</v>
      </c>
      <c r="D580" t="s">
        <v>1295</v>
      </c>
      <c r="E580">
        <v>1</v>
      </c>
      <c r="F580">
        <v>1930</v>
      </c>
      <c r="G580">
        <v>2.8</v>
      </c>
      <c r="H580" t="s">
        <v>314</v>
      </c>
      <c r="K580" t="s">
        <v>734</v>
      </c>
      <c r="M580" t="s">
        <v>480</v>
      </c>
      <c r="N580" t="s">
        <v>3964</v>
      </c>
      <c r="O580">
        <v>25</v>
      </c>
      <c r="P580">
        <v>2004</v>
      </c>
    </row>
    <row r="581" spans="1:16" x14ac:dyDescent="0.15">
      <c r="A581" t="s">
        <v>2924</v>
      </c>
      <c r="B581" t="s">
        <v>3113</v>
      </c>
      <c r="C581" t="s">
        <v>2923</v>
      </c>
      <c r="E581">
        <v>1</v>
      </c>
      <c r="F581">
        <v>1900</v>
      </c>
      <c r="G581">
        <v>7</v>
      </c>
      <c r="H581" t="s">
        <v>314</v>
      </c>
      <c r="L581" t="s">
        <v>2925</v>
      </c>
      <c r="M581" t="s">
        <v>480</v>
      </c>
      <c r="N581">
        <v>20</v>
      </c>
      <c r="O581">
        <v>70</v>
      </c>
      <c r="P581" s="1">
        <v>2005</v>
      </c>
    </row>
    <row r="582" spans="1:16" x14ac:dyDescent="0.15">
      <c r="A582" t="s">
        <v>3891</v>
      </c>
      <c r="B582" t="s">
        <v>3890</v>
      </c>
      <c r="C582" t="s">
        <v>2849</v>
      </c>
      <c r="D582" t="s">
        <v>750</v>
      </c>
      <c r="E582">
        <v>1</v>
      </c>
      <c r="F582">
        <v>1970</v>
      </c>
      <c r="G582">
        <v>4</v>
      </c>
      <c r="H582" t="s">
        <v>314</v>
      </c>
      <c r="K582" t="s">
        <v>588</v>
      </c>
      <c r="L582" t="s">
        <v>3892</v>
      </c>
      <c r="M582" t="s">
        <v>480</v>
      </c>
      <c r="N582" t="s">
        <v>3964</v>
      </c>
      <c r="O582">
        <v>40</v>
      </c>
      <c r="P582">
        <v>2005</v>
      </c>
    </row>
    <row r="583" spans="1:16" x14ac:dyDescent="0.15">
      <c r="A583" t="s">
        <v>3894</v>
      </c>
      <c r="B583" t="s">
        <v>3893</v>
      </c>
      <c r="C583" t="s">
        <v>2849</v>
      </c>
      <c r="D583" t="s">
        <v>750</v>
      </c>
      <c r="E583">
        <v>1</v>
      </c>
      <c r="F583">
        <v>1970</v>
      </c>
      <c r="G583">
        <v>3.5</v>
      </c>
      <c r="H583" t="s">
        <v>314</v>
      </c>
      <c r="K583" t="s">
        <v>588</v>
      </c>
      <c r="L583" t="s">
        <v>4090</v>
      </c>
      <c r="M583" t="s">
        <v>480</v>
      </c>
      <c r="N583" t="s">
        <v>3964</v>
      </c>
      <c r="O583">
        <v>35</v>
      </c>
      <c r="P583" s="1">
        <v>2005</v>
      </c>
    </row>
    <row r="584" spans="1:16" x14ac:dyDescent="0.15">
      <c r="A584" t="s">
        <v>2850</v>
      </c>
      <c r="B584" t="s">
        <v>2675</v>
      </c>
      <c r="C584" t="s">
        <v>2849</v>
      </c>
      <c r="D584" t="s">
        <v>2039</v>
      </c>
      <c r="E584">
        <v>1</v>
      </c>
      <c r="F584">
        <v>1920</v>
      </c>
      <c r="G584">
        <v>5.5</v>
      </c>
      <c r="H584" t="s">
        <v>314</v>
      </c>
      <c r="L584" t="s">
        <v>2679</v>
      </c>
      <c r="M584" t="s">
        <v>480</v>
      </c>
      <c r="N584" t="s">
        <v>373</v>
      </c>
      <c r="O584">
        <v>45</v>
      </c>
      <c r="P584">
        <v>2005</v>
      </c>
    </row>
    <row r="585" spans="1:16" x14ac:dyDescent="0.15">
      <c r="A585" t="s">
        <v>2850</v>
      </c>
      <c r="B585" t="s">
        <v>4848</v>
      </c>
      <c r="C585" t="s">
        <v>2849</v>
      </c>
      <c r="D585" t="s">
        <v>2039</v>
      </c>
      <c r="E585">
        <v>1</v>
      </c>
      <c r="F585">
        <v>1920</v>
      </c>
      <c r="G585">
        <v>5</v>
      </c>
      <c r="H585" t="s">
        <v>314</v>
      </c>
      <c r="L585" t="s">
        <v>2679</v>
      </c>
      <c r="M585" t="s">
        <v>480</v>
      </c>
      <c r="N585" t="s">
        <v>373</v>
      </c>
      <c r="O585">
        <v>40</v>
      </c>
      <c r="P585">
        <v>2005</v>
      </c>
    </row>
    <row r="586" spans="1:16" x14ac:dyDescent="0.15">
      <c r="A586" t="s">
        <v>4850</v>
      </c>
      <c r="B586" t="s">
        <v>4849</v>
      </c>
      <c r="C586" t="s">
        <v>2849</v>
      </c>
      <c r="D586" t="s">
        <v>2039</v>
      </c>
      <c r="E586">
        <v>1</v>
      </c>
      <c r="F586">
        <v>1920</v>
      </c>
      <c r="G586">
        <v>5.5</v>
      </c>
      <c r="H586" t="s">
        <v>314</v>
      </c>
      <c r="L586" t="s">
        <v>2679</v>
      </c>
      <c r="M586" t="s">
        <v>480</v>
      </c>
      <c r="N586" t="s">
        <v>373</v>
      </c>
      <c r="O586">
        <v>45</v>
      </c>
      <c r="P586">
        <v>2005</v>
      </c>
    </row>
    <row r="587" spans="1:16" x14ac:dyDescent="0.15">
      <c r="A587" t="s">
        <v>4501</v>
      </c>
      <c r="B587" t="s">
        <v>4500</v>
      </c>
      <c r="C587" t="s">
        <v>2849</v>
      </c>
      <c r="D587" t="s">
        <v>1057</v>
      </c>
      <c r="E587">
        <v>1</v>
      </c>
      <c r="F587">
        <v>1940</v>
      </c>
      <c r="G587">
        <v>5</v>
      </c>
      <c r="H587" t="s">
        <v>314</v>
      </c>
      <c r="K587" t="s">
        <v>372</v>
      </c>
      <c r="M587" t="s">
        <v>480</v>
      </c>
      <c r="N587" t="s">
        <v>373</v>
      </c>
      <c r="O587">
        <v>50</v>
      </c>
      <c r="P587">
        <v>2005</v>
      </c>
    </row>
    <row r="588" spans="1:16" x14ac:dyDescent="0.15">
      <c r="A588" t="s">
        <v>125</v>
      </c>
      <c r="B588" t="s">
        <v>4502</v>
      </c>
      <c r="C588" t="s">
        <v>2849</v>
      </c>
      <c r="D588" t="s">
        <v>4505</v>
      </c>
      <c r="E588">
        <v>1</v>
      </c>
      <c r="G588">
        <v>5</v>
      </c>
      <c r="H588" t="s">
        <v>4506</v>
      </c>
      <c r="K588" t="s">
        <v>1178</v>
      </c>
      <c r="M588" t="s">
        <v>480</v>
      </c>
      <c r="N588" t="s">
        <v>373</v>
      </c>
      <c r="O588">
        <v>15</v>
      </c>
      <c r="P588" s="1">
        <v>2005</v>
      </c>
    </row>
    <row r="589" spans="1:16" x14ac:dyDescent="0.15">
      <c r="A589" t="s">
        <v>3156</v>
      </c>
      <c r="B589" t="s">
        <v>2949</v>
      </c>
      <c r="C589" t="s">
        <v>3155</v>
      </c>
      <c r="D589" t="s">
        <v>3157</v>
      </c>
      <c r="E589">
        <v>1</v>
      </c>
      <c r="F589">
        <v>1930</v>
      </c>
      <c r="G589">
        <v>12</v>
      </c>
      <c r="H589" t="s">
        <v>314</v>
      </c>
      <c r="K589" t="s">
        <v>1156</v>
      </c>
      <c r="L589" t="s">
        <v>3158</v>
      </c>
      <c r="M589" t="s">
        <v>843</v>
      </c>
      <c r="N589" t="s">
        <v>373</v>
      </c>
      <c r="O589">
        <v>120</v>
      </c>
      <c r="P589" s="1">
        <v>2005</v>
      </c>
    </row>
    <row r="590" spans="1:16" x14ac:dyDescent="0.15">
      <c r="A590" t="s">
        <v>5070</v>
      </c>
      <c r="B590" t="s">
        <v>5254</v>
      </c>
      <c r="C590" t="s">
        <v>5069</v>
      </c>
      <c r="D590" t="s">
        <v>855</v>
      </c>
      <c r="E590">
        <v>1</v>
      </c>
      <c r="F590">
        <v>1960</v>
      </c>
      <c r="G590">
        <v>4.5</v>
      </c>
      <c r="H590" t="s">
        <v>314</v>
      </c>
      <c r="K590" t="s">
        <v>588</v>
      </c>
      <c r="M590" t="s">
        <v>843</v>
      </c>
      <c r="N590" t="s">
        <v>3964</v>
      </c>
      <c r="O590">
        <v>45</v>
      </c>
      <c r="P590" s="1">
        <v>2006</v>
      </c>
    </row>
    <row r="591" spans="1:16" x14ac:dyDescent="0.15">
      <c r="A591" t="s">
        <v>6066</v>
      </c>
      <c r="B591" t="s">
        <v>5875</v>
      </c>
      <c r="C591" t="s">
        <v>5424</v>
      </c>
      <c r="D591" t="s">
        <v>2031</v>
      </c>
      <c r="E591">
        <v>1</v>
      </c>
      <c r="F591">
        <v>1960</v>
      </c>
      <c r="G591">
        <v>4</v>
      </c>
      <c r="H591" t="s">
        <v>314</v>
      </c>
      <c r="K591" t="s">
        <v>3612</v>
      </c>
      <c r="M591" t="s">
        <v>480</v>
      </c>
      <c r="N591" t="s">
        <v>3964</v>
      </c>
      <c r="O591">
        <v>40</v>
      </c>
      <c r="P591" s="1">
        <v>2007</v>
      </c>
    </row>
    <row r="592" spans="1:16" ht="56.25" x14ac:dyDescent="0.15">
      <c r="A592" t="s">
        <v>2066</v>
      </c>
      <c r="B592" t="s">
        <v>2064</v>
      </c>
      <c r="C592" t="s">
        <v>2065</v>
      </c>
      <c r="D592" s="40" t="s">
        <v>1874</v>
      </c>
      <c r="E592">
        <v>1</v>
      </c>
      <c r="F592">
        <v>1880</v>
      </c>
      <c r="G592">
        <v>9</v>
      </c>
      <c r="H592" t="s">
        <v>2206</v>
      </c>
      <c r="K592" t="s">
        <v>372</v>
      </c>
      <c r="M592" t="s">
        <v>480</v>
      </c>
      <c r="N592" t="s">
        <v>373</v>
      </c>
      <c r="O592">
        <v>90</v>
      </c>
      <c r="P592">
        <v>2005</v>
      </c>
    </row>
    <row r="593" spans="1:16" x14ac:dyDescent="0.15">
      <c r="A593" t="s">
        <v>462</v>
      </c>
      <c r="B593" t="s">
        <v>3082</v>
      </c>
      <c r="C593" t="s">
        <v>3083</v>
      </c>
      <c r="D593" t="s">
        <v>3084</v>
      </c>
      <c r="E593">
        <v>2</v>
      </c>
      <c r="F593">
        <v>1940</v>
      </c>
      <c r="G593">
        <v>11</v>
      </c>
      <c r="H593" t="s">
        <v>314</v>
      </c>
      <c r="K593" t="s">
        <v>3085</v>
      </c>
      <c r="M593" t="s">
        <v>480</v>
      </c>
      <c r="N593" t="s">
        <v>373</v>
      </c>
      <c r="O593">
        <v>40</v>
      </c>
      <c r="P593">
        <v>2005</v>
      </c>
    </row>
    <row r="594" spans="1:16" x14ac:dyDescent="0.15">
      <c r="A594" t="s">
        <v>6085</v>
      </c>
      <c r="B594" t="s">
        <v>6083</v>
      </c>
      <c r="C594" t="s">
        <v>6084</v>
      </c>
      <c r="D594" t="s">
        <v>868</v>
      </c>
      <c r="E594">
        <v>1</v>
      </c>
      <c r="F594">
        <v>1950</v>
      </c>
      <c r="G594">
        <v>12</v>
      </c>
      <c r="H594" t="s">
        <v>6086</v>
      </c>
      <c r="J594" t="s">
        <v>6087</v>
      </c>
      <c r="K594" t="s">
        <v>354</v>
      </c>
      <c r="L594" t="s">
        <v>5698</v>
      </c>
      <c r="M594" t="s">
        <v>480</v>
      </c>
      <c r="N594" t="s">
        <v>373</v>
      </c>
      <c r="O594">
        <v>120</v>
      </c>
      <c r="P594">
        <v>2007</v>
      </c>
    </row>
    <row r="595" spans="1:16" x14ac:dyDescent="0.15">
      <c r="A595" t="s">
        <v>6444</v>
      </c>
      <c r="B595" t="s">
        <v>6264</v>
      </c>
      <c r="C595" t="s">
        <v>6084</v>
      </c>
      <c r="D595" t="s">
        <v>868</v>
      </c>
      <c r="E595">
        <v>1</v>
      </c>
      <c r="F595">
        <v>1950</v>
      </c>
      <c r="G595">
        <v>11</v>
      </c>
      <c r="H595" t="s">
        <v>6086</v>
      </c>
      <c r="K595" t="s">
        <v>354</v>
      </c>
      <c r="L595" t="s">
        <v>6445</v>
      </c>
      <c r="M595" t="s">
        <v>480</v>
      </c>
      <c r="N595" t="s">
        <v>373</v>
      </c>
      <c r="O595">
        <v>110</v>
      </c>
      <c r="P595">
        <v>2007</v>
      </c>
    </row>
    <row r="596" spans="1:16" x14ac:dyDescent="0.15">
      <c r="A596" t="s">
        <v>11</v>
      </c>
      <c r="B596" t="s">
        <v>5519</v>
      </c>
      <c r="C596" t="s">
        <v>6084</v>
      </c>
      <c r="D596" t="s">
        <v>852</v>
      </c>
      <c r="E596">
        <v>1</v>
      </c>
      <c r="F596">
        <v>1960</v>
      </c>
      <c r="G596">
        <v>7</v>
      </c>
      <c r="K596" t="s">
        <v>734</v>
      </c>
      <c r="M596" t="s">
        <v>480</v>
      </c>
      <c r="N596" t="s">
        <v>373</v>
      </c>
      <c r="O596">
        <v>50</v>
      </c>
      <c r="P596" s="1">
        <v>2006</v>
      </c>
    </row>
    <row r="597" spans="1:16" x14ac:dyDescent="0.15">
      <c r="A597" t="s">
        <v>453</v>
      </c>
      <c r="B597" t="s">
        <v>2398</v>
      </c>
      <c r="C597" t="s">
        <v>2399</v>
      </c>
      <c r="D597" t="s">
        <v>1694</v>
      </c>
      <c r="E597">
        <v>1</v>
      </c>
      <c r="F597">
        <v>1960</v>
      </c>
      <c r="G597">
        <v>45</v>
      </c>
      <c r="H597">
        <v>60</v>
      </c>
      <c r="K597" t="s">
        <v>653</v>
      </c>
      <c r="L597" t="s">
        <v>2400</v>
      </c>
      <c r="M597" t="s">
        <v>2401</v>
      </c>
      <c r="N597" t="s">
        <v>373</v>
      </c>
      <c r="O597">
        <v>450</v>
      </c>
      <c r="P597">
        <v>1996</v>
      </c>
    </row>
    <row r="598" spans="1:16" x14ac:dyDescent="0.15">
      <c r="A598" t="s">
        <v>454</v>
      </c>
      <c r="B598" t="s">
        <v>2402</v>
      </c>
      <c r="C598" t="s">
        <v>2403</v>
      </c>
      <c r="D598" t="s">
        <v>2404</v>
      </c>
      <c r="E598">
        <v>1</v>
      </c>
      <c r="F598">
        <v>1930</v>
      </c>
      <c r="G598">
        <v>13</v>
      </c>
      <c r="H598" t="s">
        <v>2405</v>
      </c>
      <c r="K598" t="s">
        <v>2406</v>
      </c>
      <c r="M598" t="s">
        <v>480</v>
      </c>
      <c r="N598" t="s">
        <v>373</v>
      </c>
      <c r="O598">
        <v>80</v>
      </c>
      <c r="P598">
        <v>2005</v>
      </c>
    </row>
    <row r="599" spans="1:16" x14ac:dyDescent="0.15">
      <c r="A599" t="s">
        <v>4703</v>
      </c>
      <c r="B599" t="s">
        <v>4701</v>
      </c>
      <c r="C599" t="s">
        <v>4702</v>
      </c>
      <c r="E599">
        <v>1</v>
      </c>
      <c r="F599">
        <v>1980</v>
      </c>
      <c r="G599">
        <v>2.5</v>
      </c>
      <c r="H599" t="s">
        <v>371</v>
      </c>
      <c r="J599" t="s">
        <v>610</v>
      </c>
      <c r="M599" t="s">
        <v>843</v>
      </c>
      <c r="N599" t="s">
        <v>373</v>
      </c>
      <c r="O599">
        <v>25</v>
      </c>
      <c r="P599" s="1">
        <v>2007</v>
      </c>
    </row>
    <row r="600" spans="1:16" x14ac:dyDescent="0.15">
      <c r="A600" t="s">
        <v>2139</v>
      </c>
      <c r="B600" t="s">
        <v>2137</v>
      </c>
      <c r="C600" t="s">
        <v>2138</v>
      </c>
      <c r="E600">
        <v>4</v>
      </c>
      <c r="F600">
        <v>1970</v>
      </c>
      <c r="G600">
        <v>2.5</v>
      </c>
      <c r="H600" t="s">
        <v>371</v>
      </c>
      <c r="J600" t="s">
        <v>2140</v>
      </c>
      <c r="K600" t="s">
        <v>847</v>
      </c>
      <c r="N600" t="s">
        <v>373</v>
      </c>
      <c r="O600">
        <v>25</v>
      </c>
      <c r="P600">
        <v>2005</v>
      </c>
    </row>
    <row r="601" spans="1:16" ht="22.5" x14ac:dyDescent="0.15">
      <c r="A601" t="s">
        <v>5734</v>
      </c>
      <c r="B601" t="s">
        <v>5547</v>
      </c>
      <c r="C601" t="s">
        <v>4854</v>
      </c>
      <c r="D601" t="s">
        <v>1057</v>
      </c>
      <c r="E601">
        <v>1</v>
      </c>
      <c r="G601">
        <v>3.8</v>
      </c>
      <c r="H601" t="s">
        <v>314</v>
      </c>
      <c r="K601" s="40" t="s">
        <v>3188</v>
      </c>
      <c r="M601" t="s">
        <v>480</v>
      </c>
      <c r="N601" t="s">
        <v>373</v>
      </c>
      <c r="O601">
        <v>38</v>
      </c>
      <c r="P601" s="1">
        <v>2004</v>
      </c>
    </row>
    <row r="602" spans="1:16" x14ac:dyDescent="0.15">
      <c r="A602" t="s">
        <v>3794</v>
      </c>
      <c r="B602" t="s">
        <v>3792</v>
      </c>
      <c r="C602" t="s">
        <v>3793</v>
      </c>
      <c r="D602" t="s">
        <v>3795</v>
      </c>
      <c r="E602">
        <v>1</v>
      </c>
      <c r="F602">
        <v>1900</v>
      </c>
      <c r="G602">
        <v>16</v>
      </c>
      <c r="H602" t="s">
        <v>1595</v>
      </c>
      <c r="K602" t="s">
        <v>722</v>
      </c>
      <c r="M602" t="s">
        <v>480</v>
      </c>
      <c r="N602" t="s">
        <v>3964</v>
      </c>
      <c r="O602">
        <v>72</v>
      </c>
      <c r="P602">
        <v>2005</v>
      </c>
    </row>
    <row r="603" spans="1:16" x14ac:dyDescent="0.15">
      <c r="A603" t="s">
        <v>127</v>
      </c>
      <c r="B603" t="s">
        <v>4558</v>
      </c>
      <c r="C603" t="s">
        <v>4945</v>
      </c>
      <c r="D603" t="s">
        <v>1295</v>
      </c>
      <c r="E603">
        <v>1</v>
      </c>
      <c r="F603">
        <v>1930</v>
      </c>
      <c r="G603">
        <v>2.5</v>
      </c>
      <c r="H603" t="s">
        <v>314</v>
      </c>
      <c r="K603" t="s">
        <v>734</v>
      </c>
      <c r="M603" t="s">
        <v>480</v>
      </c>
      <c r="N603" t="s">
        <v>3964</v>
      </c>
      <c r="O603">
        <v>25</v>
      </c>
      <c r="P603">
        <v>2004</v>
      </c>
    </row>
    <row r="604" spans="1:16" x14ac:dyDescent="0.15">
      <c r="A604" t="s">
        <v>4946</v>
      </c>
      <c r="B604" t="s">
        <v>4944</v>
      </c>
      <c r="C604" t="s">
        <v>4945</v>
      </c>
      <c r="D604" t="s">
        <v>1295</v>
      </c>
      <c r="E604">
        <v>1</v>
      </c>
      <c r="F604">
        <v>1930</v>
      </c>
      <c r="G604">
        <v>1.8</v>
      </c>
      <c r="H604" t="s">
        <v>314</v>
      </c>
      <c r="L604" t="s">
        <v>372</v>
      </c>
      <c r="M604" t="s">
        <v>480</v>
      </c>
      <c r="N604" t="s">
        <v>3964</v>
      </c>
      <c r="O604">
        <v>18</v>
      </c>
      <c r="P604">
        <v>2004</v>
      </c>
    </row>
    <row r="605" spans="1:16" x14ac:dyDescent="0.15">
      <c r="A605" t="s">
        <v>126</v>
      </c>
      <c r="B605" t="s">
        <v>4947</v>
      </c>
      <c r="C605" t="s">
        <v>4945</v>
      </c>
      <c r="D605" t="s">
        <v>1207</v>
      </c>
      <c r="E605">
        <v>1</v>
      </c>
      <c r="F605">
        <v>1930</v>
      </c>
      <c r="G605">
        <v>2</v>
      </c>
      <c r="H605" t="s">
        <v>314</v>
      </c>
      <c r="L605" t="s">
        <v>364</v>
      </c>
      <c r="M605" t="s">
        <v>480</v>
      </c>
      <c r="N605" t="s">
        <v>3964</v>
      </c>
      <c r="O605">
        <v>20</v>
      </c>
      <c r="P605">
        <v>2004</v>
      </c>
    </row>
    <row r="606" spans="1:16" x14ac:dyDescent="0.15">
      <c r="A606" t="s">
        <v>324</v>
      </c>
      <c r="B606" t="s">
        <v>4948</v>
      </c>
      <c r="C606" t="s">
        <v>4945</v>
      </c>
      <c r="D606" t="s">
        <v>3403</v>
      </c>
      <c r="E606">
        <v>1</v>
      </c>
      <c r="F606">
        <v>1940</v>
      </c>
      <c r="G606">
        <v>1.5</v>
      </c>
      <c r="H606" t="s">
        <v>314</v>
      </c>
      <c r="M606" t="s">
        <v>480</v>
      </c>
      <c r="N606" s="40" t="s">
        <v>373</v>
      </c>
      <c r="O606">
        <v>15</v>
      </c>
      <c r="P606" s="1">
        <v>2004</v>
      </c>
    </row>
    <row r="607" spans="1:16" x14ac:dyDescent="0.15">
      <c r="A607" t="s">
        <v>141</v>
      </c>
      <c r="B607" t="s">
        <v>2502</v>
      </c>
      <c r="C607" t="s">
        <v>320</v>
      </c>
      <c r="D607" t="s">
        <v>142</v>
      </c>
      <c r="E607">
        <v>1</v>
      </c>
      <c r="F607">
        <v>1940</v>
      </c>
      <c r="G607">
        <v>3.5</v>
      </c>
      <c r="H607" t="s">
        <v>599</v>
      </c>
      <c r="K607" t="s">
        <v>315</v>
      </c>
      <c r="M607" t="s">
        <v>480</v>
      </c>
      <c r="N607" t="s">
        <v>373</v>
      </c>
      <c r="O607">
        <v>35</v>
      </c>
      <c r="P607">
        <v>2005</v>
      </c>
    </row>
    <row r="608" spans="1:16" x14ac:dyDescent="0.15">
      <c r="A608" t="s">
        <v>128</v>
      </c>
      <c r="B608" t="s">
        <v>4164</v>
      </c>
      <c r="C608" t="s">
        <v>4165</v>
      </c>
      <c r="D608" t="s">
        <v>609</v>
      </c>
      <c r="E608">
        <v>1</v>
      </c>
      <c r="F608">
        <v>2000</v>
      </c>
      <c r="G608">
        <v>3.5</v>
      </c>
      <c r="H608" t="s">
        <v>314</v>
      </c>
      <c r="K608" t="s">
        <v>1445</v>
      </c>
      <c r="M608" t="s">
        <v>843</v>
      </c>
      <c r="N608" t="s">
        <v>3964</v>
      </c>
      <c r="O608">
        <v>35</v>
      </c>
      <c r="P608">
        <v>2007</v>
      </c>
    </row>
    <row r="609" spans="1:16" x14ac:dyDescent="0.15">
      <c r="A609" t="s">
        <v>5163</v>
      </c>
      <c r="B609" t="s">
        <v>5162</v>
      </c>
      <c r="C609" t="s">
        <v>867</v>
      </c>
      <c r="E609">
        <v>1</v>
      </c>
      <c r="F609">
        <v>1970</v>
      </c>
      <c r="G609">
        <v>2.8</v>
      </c>
      <c r="H609" t="s">
        <v>314</v>
      </c>
      <c r="M609" t="s">
        <v>480</v>
      </c>
      <c r="N609" t="s">
        <v>373</v>
      </c>
      <c r="O609">
        <v>28</v>
      </c>
      <c r="P609">
        <v>2005</v>
      </c>
    </row>
    <row r="610" spans="1:16" x14ac:dyDescent="0.15">
      <c r="A610" t="s">
        <v>2861</v>
      </c>
      <c r="B610" t="s">
        <v>2860</v>
      </c>
      <c r="C610" t="s">
        <v>867</v>
      </c>
      <c r="D610" t="s">
        <v>1295</v>
      </c>
      <c r="E610">
        <v>1</v>
      </c>
      <c r="F610">
        <v>1930</v>
      </c>
      <c r="G610">
        <v>3</v>
      </c>
      <c r="H610" t="s">
        <v>314</v>
      </c>
      <c r="K610" t="s">
        <v>2491</v>
      </c>
      <c r="M610" t="s">
        <v>480</v>
      </c>
      <c r="N610" t="s">
        <v>373</v>
      </c>
      <c r="O610">
        <v>30</v>
      </c>
      <c r="P610" s="1">
        <v>2005</v>
      </c>
    </row>
    <row r="611" spans="1:16" x14ac:dyDescent="0.15">
      <c r="A611" t="s">
        <v>4931</v>
      </c>
      <c r="B611" t="s">
        <v>4929</v>
      </c>
      <c r="C611" t="s">
        <v>4930</v>
      </c>
      <c r="D611" t="s">
        <v>868</v>
      </c>
      <c r="E611">
        <v>2</v>
      </c>
      <c r="F611">
        <v>1950</v>
      </c>
      <c r="G611">
        <v>7</v>
      </c>
      <c r="H611" t="s">
        <v>314</v>
      </c>
      <c r="K611" t="s">
        <v>609</v>
      </c>
      <c r="M611" t="s">
        <v>480</v>
      </c>
      <c r="N611" t="s">
        <v>3964</v>
      </c>
      <c r="O611">
        <v>70</v>
      </c>
      <c r="P611">
        <v>2007</v>
      </c>
    </row>
    <row r="612" spans="1:16" ht="45" x14ac:dyDescent="0.15">
      <c r="A612" s="40" t="s">
        <v>2320</v>
      </c>
      <c r="B612" t="s">
        <v>2508</v>
      </c>
      <c r="C612" t="s">
        <v>2319</v>
      </c>
      <c r="D612" t="s">
        <v>2321</v>
      </c>
      <c r="E612">
        <v>1</v>
      </c>
      <c r="F612">
        <v>1900</v>
      </c>
      <c r="G612">
        <v>4</v>
      </c>
      <c r="H612" t="s">
        <v>477</v>
      </c>
      <c r="K612" t="s">
        <v>2322</v>
      </c>
      <c r="M612" t="s">
        <v>480</v>
      </c>
      <c r="N612" t="s">
        <v>373</v>
      </c>
      <c r="O612">
        <v>40</v>
      </c>
      <c r="P612" s="1">
        <v>2005</v>
      </c>
    </row>
    <row r="613" spans="1:16" x14ac:dyDescent="0.15">
      <c r="A613" t="s">
        <v>6698</v>
      </c>
      <c r="B613" t="s">
        <v>6697</v>
      </c>
      <c r="C613" t="s">
        <v>2319</v>
      </c>
      <c r="D613" t="s">
        <v>2321</v>
      </c>
      <c r="E613">
        <v>1</v>
      </c>
      <c r="F613">
        <v>1900</v>
      </c>
      <c r="G613">
        <v>5</v>
      </c>
      <c r="H613" t="s">
        <v>477</v>
      </c>
      <c r="K613" t="s">
        <v>6699</v>
      </c>
      <c r="M613" t="s">
        <v>480</v>
      </c>
      <c r="O613">
        <v>50</v>
      </c>
      <c r="P613">
        <v>2005</v>
      </c>
    </row>
    <row r="614" spans="1:16" x14ac:dyDescent="0.15">
      <c r="A614" t="s">
        <v>2855</v>
      </c>
      <c r="B614" t="s">
        <v>2680</v>
      </c>
      <c r="C614" t="s">
        <v>2681</v>
      </c>
      <c r="D614" t="s">
        <v>1295</v>
      </c>
      <c r="E614">
        <v>1</v>
      </c>
      <c r="F614">
        <v>1940</v>
      </c>
      <c r="G614">
        <v>3</v>
      </c>
      <c r="H614" t="s">
        <v>314</v>
      </c>
      <c r="K614" t="s">
        <v>1295</v>
      </c>
      <c r="M614" t="s">
        <v>843</v>
      </c>
      <c r="N614">
        <v>0.5</v>
      </c>
      <c r="O614">
        <v>30</v>
      </c>
      <c r="P614">
        <v>2005</v>
      </c>
    </row>
    <row r="615" spans="1:16" x14ac:dyDescent="0.15">
      <c r="A615" t="s">
        <v>4917</v>
      </c>
      <c r="B615" t="s">
        <v>4915</v>
      </c>
      <c r="C615" t="s">
        <v>2403</v>
      </c>
      <c r="D615" t="s">
        <v>4918</v>
      </c>
      <c r="E615">
        <v>1</v>
      </c>
      <c r="F615">
        <v>1920</v>
      </c>
      <c r="G615">
        <v>15</v>
      </c>
      <c r="H615" t="s">
        <v>314</v>
      </c>
      <c r="K615" t="s">
        <v>4919</v>
      </c>
      <c r="L615" t="s">
        <v>4920</v>
      </c>
      <c r="M615" t="s">
        <v>480</v>
      </c>
      <c r="N615">
        <v>20</v>
      </c>
      <c r="O615">
        <v>150</v>
      </c>
      <c r="P615" s="1">
        <v>2005</v>
      </c>
    </row>
    <row r="616" spans="1:16" ht="22.5" x14ac:dyDescent="0.15">
      <c r="A616" t="s">
        <v>5538</v>
      </c>
      <c r="B616" s="40" t="s">
        <v>5537</v>
      </c>
      <c r="C616" t="s">
        <v>4945</v>
      </c>
      <c r="D616" t="s">
        <v>2211</v>
      </c>
      <c r="E616">
        <v>1</v>
      </c>
      <c r="F616">
        <v>1900</v>
      </c>
      <c r="G616">
        <v>4.5</v>
      </c>
      <c r="H616" t="s">
        <v>314</v>
      </c>
      <c r="K616" t="s">
        <v>3386</v>
      </c>
      <c r="M616" t="s">
        <v>480</v>
      </c>
      <c r="N616" t="s">
        <v>373</v>
      </c>
      <c r="O616">
        <v>45</v>
      </c>
      <c r="P616">
        <v>2006</v>
      </c>
    </row>
    <row r="617" spans="1:16" x14ac:dyDescent="0.15">
      <c r="A617" t="s">
        <v>4693</v>
      </c>
      <c r="B617" t="s">
        <v>4507</v>
      </c>
      <c r="C617" t="s">
        <v>727</v>
      </c>
      <c r="D617" t="s">
        <v>744</v>
      </c>
      <c r="E617">
        <v>1</v>
      </c>
      <c r="F617">
        <v>1850</v>
      </c>
      <c r="G617">
        <v>2.6</v>
      </c>
      <c r="H617" s="40"/>
      <c r="K617" t="s">
        <v>985</v>
      </c>
      <c r="M617" t="s">
        <v>480</v>
      </c>
      <c r="N617" t="s">
        <v>373</v>
      </c>
      <c r="O617">
        <v>25</v>
      </c>
      <c r="P617">
        <v>2004</v>
      </c>
    </row>
    <row r="618" spans="1:16" x14ac:dyDescent="0.15">
      <c r="A618" t="s">
        <v>1828</v>
      </c>
      <c r="B618" t="s">
        <v>1827</v>
      </c>
      <c r="C618" t="s">
        <v>727</v>
      </c>
      <c r="D618" t="s">
        <v>1829</v>
      </c>
      <c r="E618">
        <v>22</v>
      </c>
      <c r="F618">
        <v>1940</v>
      </c>
      <c r="G618">
        <v>1</v>
      </c>
      <c r="H618" t="s">
        <v>477</v>
      </c>
      <c r="K618" t="s">
        <v>364</v>
      </c>
      <c r="L618" t="s">
        <v>1830</v>
      </c>
      <c r="M618" t="s">
        <v>843</v>
      </c>
      <c r="N618" t="s">
        <v>373</v>
      </c>
      <c r="O618">
        <v>10</v>
      </c>
      <c r="P618" s="1">
        <v>2005</v>
      </c>
    </row>
    <row r="619" spans="1:16" x14ac:dyDescent="0.15">
      <c r="A619" t="s">
        <v>123</v>
      </c>
      <c r="B619" t="s">
        <v>4462</v>
      </c>
      <c r="C619" t="s">
        <v>4459</v>
      </c>
      <c r="D619" t="s">
        <v>4463</v>
      </c>
      <c r="E619">
        <v>6</v>
      </c>
      <c r="F619">
        <v>1960</v>
      </c>
      <c r="G619">
        <v>1.5</v>
      </c>
      <c r="H619">
        <v>60</v>
      </c>
      <c r="M619" t="s">
        <v>843</v>
      </c>
      <c r="N619" t="s">
        <v>373</v>
      </c>
      <c r="O619">
        <v>15</v>
      </c>
      <c r="P619">
        <v>2004</v>
      </c>
    </row>
    <row r="620" spans="1:16" x14ac:dyDescent="0.15">
      <c r="A620" t="s">
        <v>223</v>
      </c>
      <c r="B620" t="s">
        <v>4458</v>
      </c>
      <c r="C620" t="s">
        <v>4459</v>
      </c>
      <c r="D620" t="s">
        <v>4460</v>
      </c>
      <c r="E620">
        <v>6</v>
      </c>
      <c r="F620">
        <v>1960</v>
      </c>
      <c r="G620">
        <v>1.5</v>
      </c>
      <c r="H620">
        <v>60</v>
      </c>
      <c r="M620" t="s">
        <v>843</v>
      </c>
      <c r="N620" t="s">
        <v>373</v>
      </c>
      <c r="O620">
        <v>15</v>
      </c>
      <c r="P620">
        <v>2004</v>
      </c>
    </row>
    <row r="621" spans="1:16" x14ac:dyDescent="0.15">
      <c r="A621" t="s">
        <v>264</v>
      </c>
      <c r="B621" t="s">
        <v>1994</v>
      </c>
      <c r="C621" t="s">
        <v>1995</v>
      </c>
      <c r="D621" t="s">
        <v>1996</v>
      </c>
      <c r="E621">
        <v>1</v>
      </c>
      <c r="F621">
        <v>1900</v>
      </c>
      <c r="G621">
        <v>5</v>
      </c>
      <c r="H621" t="s">
        <v>841</v>
      </c>
      <c r="K621" t="s">
        <v>734</v>
      </c>
      <c r="M621" t="s">
        <v>856</v>
      </c>
      <c r="N621" t="s">
        <v>373</v>
      </c>
      <c r="O621">
        <v>30</v>
      </c>
      <c r="P621" s="1">
        <v>2005</v>
      </c>
    </row>
    <row r="622" spans="1:16" x14ac:dyDescent="0.15">
      <c r="A622" t="s">
        <v>4139</v>
      </c>
      <c r="B622" t="s">
        <v>4327</v>
      </c>
      <c r="C622" t="s">
        <v>4328</v>
      </c>
      <c r="D622" t="s">
        <v>868</v>
      </c>
      <c r="E622">
        <v>1</v>
      </c>
      <c r="F622">
        <v>1930</v>
      </c>
      <c r="G622">
        <v>8</v>
      </c>
      <c r="H622" t="s">
        <v>314</v>
      </c>
      <c r="K622" t="s">
        <v>4140</v>
      </c>
      <c r="M622" t="s">
        <v>480</v>
      </c>
      <c r="N622" t="s">
        <v>373</v>
      </c>
      <c r="O622">
        <v>80</v>
      </c>
      <c r="P622">
        <v>2005</v>
      </c>
    </row>
    <row r="623" spans="1:16" x14ac:dyDescent="0.15">
      <c r="A623" t="s">
        <v>1744</v>
      </c>
      <c r="B623" t="s">
        <v>2119</v>
      </c>
      <c r="C623" t="s">
        <v>2120</v>
      </c>
      <c r="D623" t="s">
        <v>1745</v>
      </c>
      <c r="E623">
        <v>1</v>
      </c>
      <c r="F623">
        <v>1930</v>
      </c>
      <c r="G623">
        <v>5.5</v>
      </c>
      <c r="H623" t="s">
        <v>1626</v>
      </c>
      <c r="K623" t="s">
        <v>1746</v>
      </c>
      <c r="L623" t="s">
        <v>1747</v>
      </c>
      <c r="M623" t="s">
        <v>480</v>
      </c>
      <c r="N623" t="s">
        <v>373</v>
      </c>
      <c r="O623">
        <v>55</v>
      </c>
      <c r="P623">
        <v>2005</v>
      </c>
    </row>
    <row r="624" spans="1:16" x14ac:dyDescent="0.15">
      <c r="A624" t="s">
        <v>6702</v>
      </c>
      <c r="B624" t="s">
        <v>6547</v>
      </c>
      <c r="C624" t="s">
        <v>2120</v>
      </c>
      <c r="D624" t="s">
        <v>1745</v>
      </c>
      <c r="E624">
        <v>1</v>
      </c>
      <c r="F624">
        <v>1930</v>
      </c>
      <c r="G624">
        <v>6</v>
      </c>
      <c r="H624" t="s">
        <v>1626</v>
      </c>
      <c r="K624" t="s">
        <v>6703</v>
      </c>
      <c r="L624" t="s">
        <v>6704</v>
      </c>
      <c r="M624" t="s">
        <v>480</v>
      </c>
      <c r="N624" t="s">
        <v>373</v>
      </c>
      <c r="O624">
        <v>60</v>
      </c>
      <c r="P624">
        <v>2005</v>
      </c>
    </row>
    <row r="625" spans="1:16" x14ac:dyDescent="0.15">
      <c r="A625" t="s">
        <v>440</v>
      </c>
      <c r="B625" t="s">
        <v>1254</v>
      </c>
      <c r="C625" t="s">
        <v>1216</v>
      </c>
      <c r="D625" t="s">
        <v>750</v>
      </c>
      <c r="E625">
        <v>1</v>
      </c>
      <c r="F625">
        <v>1970</v>
      </c>
      <c r="G625">
        <v>2.5</v>
      </c>
      <c r="H625">
        <v>70</v>
      </c>
      <c r="J625" t="s">
        <v>1452</v>
      </c>
      <c r="K625" t="s">
        <v>734</v>
      </c>
      <c r="M625" t="s">
        <v>480</v>
      </c>
      <c r="N625" t="s">
        <v>373</v>
      </c>
      <c r="O625">
        <v>2.5</v>
      </c>
      <c r="P625" s="1">
        <v>2005</v>
      </c>
    </row>
    <row r="626" spans="1:16" x14ac:dyDescent="0.15">
      <c r="A626" t="s">
        <v>1497</v>
      </c>
      <c r="B626" t="s">
        <v>1274</v>
      </c>
      <c r="C626" t="s">
        <v>1216</v>
      </c>
      <c r="D626" t="s">
        <v>750</v>
      </c>
      <c r="E626">
        <v>1</v>
      </c>
      <c r="F626">
        <v>1960</v>
      </c>
      <c r="G626">
        <v>1.5</v>
      </c>
      <c r="H626">
        <v>60</v>
      </c>
      <c r="J626" t="s">
        <v>1702</v>
      </c>
      <c r="K626" t="s">
        <v>354</v>
      </c>
      <c r="M626" t="s">
        <v>843</v>
      </c>
      <c r="N626" t="s">
        <v>373</v>
      </c>
      <c r="O626">
        <v>15</v>
      </c>
      <c r="P626">
        <v>2005</v>
      </c>
    </row>
    <row r="627" spans="1:16" x14ac:dyDescent="0.15">
      <c r="A627" t="s">
        <v>439</v>
      </c>
      <c r="B627" t="s">
        <v>1449</v>
      </c>
      <c r="C627" t="s">
        <v>1216</v>
      </c>
      <c r="D627" t="s">
        <v>607</v>
      </c>
      <c r="E627">
        <v>1</v>
      </c>
      <c r="F627">
        <v>1940</v>
      </c>
      <c r="G627">
        <v>3.5</v>
      </c>
      <c r="J627" t="s">
        <v>1635</v>
      </c>
      <c r="K627" t="s">
        <v>722</v>
      </c>
      <c r="M627" t="s">
        <v>480</v>
      </c>
      <c r="N627" t="s">
        <v>373</v>
      </c>
      <c r="O627">
        <v>35</v>
      </c>
      <c r="P627" s="1">
        <v>2005</v>
      </c>
    </row>
    <row r="628" spans="1:16" x14ac:dyDescent="0.15">
      <c r="A628" t="s">
        <v>1268</v>
      </c>
      <c r="B628" t="s">
        <v>1487</v>
      </c>
      <c r="C628" t="s">
        <v>1741</v>
      </c>
      <c r="D628" t="s">
        <v>721</v>
      </c>
      <c r="E628">
        <v>1</v>
      </c>
      <c r="F628">
        <v>1900</v>
      </c>
      <c r="G628">
        <v>3.5</v>
      </c>
      <c r="K628" t="s">
        <v>722</v>
      </c>
      <c r="M628" t="s">
        <v>480</v>
      </c>
      <c r="N628" t="s">
        <v>373</v>
      </c>
      <c r="O628">
        <v>35</v>
      </c>
      <c r="P628">
        <v>2005</v>
      </c>
    </row>
    <row r="629" spans="1:16" x14ac:dyDescent="0.15">
      <c r="A629" t="s">
        <v>1742</v>
      </c>
      <c r="B629" t="s">
        <v>1935</v>
      </c>
      <c r="C629" t="s">
        <v>1741</v>
      </c>
      <c r="D629" t="s">
        <v>721</v>
      </c>
      <c r="E629">
        <v>1</v>
      </c>
      <c r="F629">
        <v>1900</v>
      </c>
      <c r="G629">
        <v>3.5</v>
      </c>
      <c r="K629" t="s">
        <v>1743</v>
      </c>
      <c r="M629" t="s">
        <v>480</v>
      </c>
      <c r="N629" t="s">
        <v>373</v>
      </c>
      <c r="O629">
        <v>35</v>
      </c>
      <c r="P629" s="1">
        <v>2005</v>
      </c>
    </row>
    <row r="630" spans="1:16" x14ac:dyDescent="0.15">
      <c r="A630" t="s">
        <v>4319</v>
      </c>
      <c r="B630" t="s">
        <v>4117</v>
      </c>
      <c r="C630" t="s">
        <v>1741</v>
      </c>
      <c r="D630" t="s">
        <v>721</v>
      </c>
      <c r="E630">
        <v>1</v>
      </c>
      <c r="F630">
        <v>1900</v>
      </c>
      <c r="G630">
        <v>3</v>
      </c>
      <c r="K630" t="s">
        <v>722</v>
      </c>
      <c r="M630" t="s">
        <v>480</v>
      </c>
      <c r="N630" t="s">
        <v>373</v>
      </c>
      <c r="O630">
        <v>30</v>
      </c>
      <c r="P630">
        <v>2005</v>
      </c>
    </row>
    <row r="631" spans="1:16" x14ac:dyDescent="0.15">
      <c r="A631" t="s">
        <v>565</v>
      </c>
      <c r="B631" t="s">
        <v>6246</v>
      </c>
      <c r="C631" t="s">
        <v>6247</v>
      </c>
      <c r="D631" t="s">
        <v>6248</v>
      </c>
      <c r="E631">
        <v>1</v>
      </c>
      <c r="F631">
        <v>1910</v>
      </c>
      <c r="G631">
        <v>6</v>
      </c>
      <c r="H631" t="s">
        <v>6249</v>
      </c>
      <c r="J631" t="s">
        <v>6081</v>
      </c>
      <c r="K631" t="s">
        <v>876</v>
      </c>
      <c r="L631" t="s">
        <v>6245</v>
      </c>
      <c r="M631" t="s">
        <v>6082</v>
      </c>
      <c r="N631" t="s">
        <v>373</v>
      </c>
      <c r="O631">
        <v>50</v>
      </c>
      <c r="P631">
        <v>2008</v>
      </c>
    </row>
    <row r="632" spans="1:16" x14ac:dyDescent="0.15">
      <c r="A632" t="s">
        <v>6479</v>
      </c>
      <c r="B632" t="s">
        <v>6477</v>
      </c>
      <c r="C632" t="s">
        <v>6478</v>
      </c>
      <c r="D632" t="s">
        <v>6645</v>
      </c>
      <c r="E632">
        <v>1</v>
      </c>
      <c r="F632">
        <v>1900</v>
      </c>
      <c r="G632">
        <v>11</v>
      </c>
      <c r="K632" t="s">
        <v>985</v>
      </c>
      <c r="M632" t="s">
        <v>480</v>
      </c>
      <c r="N632" t="s">
        <v>373</v>
      </c>
      <c r="O632">
        <v>110</v>
      </c>
      <c r="P632" s="1">
        <v>2009</v>
      </c>
    </row>
    <row r="633" spans="1:16" x14ac:dyDescent="0.15">
      <c r="A633" t="s">
        <v>6123</v>
      </c>
      <c r="B633" t="s">
        <v>6121</v>
      </c>
      <c r="C633" t="s">
        <v>6122</v>
      </c>
      <c r="D633" t="s">
        <v>607</v>
      </c>
      <c r="E633">
        <v>2</v>
      </c>
      <c r="F633">
        <v>1980</v>
      </c>
      <c r="G633">
        <v>24</v>
      </c>
      <c r="H633" t="s">
        <v>713</v>
      </c>
      <c r="K633" t="s">
        <v>1866</v>
      </c>
      <c r="M633" t="s">
        <v>480</v>
      </c>
      <c r="N633" t="s">
        <v>373</v>
      </c>
      <c r="O633">
        <v>240</v>
      </c>
      <c r="P633">
        <v>2006</v>
      </c>
    </row>
    <row r="634" spans="1:16" x14ac:dyDescent="0.15">
      <c r="A634" t="s">
        <v>5939</v>
      </c>
      <c r="B634" t="s">
        <v>5937</v>
      </c>
      <c r="C634" t="s">
        <v>5938</v>
      </c>
      <c r="D634" t="s">
        <v>5940</v>
      </c>
      <c r="E634">
        <v>1</v>
      </c>
      <c r="F634">
        <v>1920</v>
      </c>
      <c r="G634">
        <v>25</v>
      </c>
      <c r="H634" t="s">
        <v>5941</v>
      </c>
      <c r="K634" t="s">
        <v>969</v>
      </c>
      <c r="M634" t="s">
        <v>480</v>
      </c>
      <c r="N634" t="s">
        <v>5942</v>
      </c>
      <c r="O634">
        <v>250</v>
      </c>
      <c r="P634">
        <v>2008</v>
      </c>
    </row>
    <row r="635" spans="1:16" x14ac:dyDescent="0.15">
      <c r="A635" t="s">
        <v>1056</v>
      </c>
      <c r="B635" t="s">
        <v>1054</v>
      </c>
      <c r="C635" t="s">
        <v>1055</v>
      </c>
      <c r="D635" t="s">
        <v>1057</v>
      </c>
      <c r="E635">
        <v>1</v>
      </c>
      <c r="F635">
        <v>1930</v>
      </c>
      <c r="G635">
        <v>8</v>
      </c>
      <c r="H635" t="s">
        <v>314</v>
      </c>
      <c r="K635" t="s">
        <v>734</v>
      </c>
      <c r="L635" t="s">
        <v>1058</v>
      </c>
      <c r="M635" t="s">
        <v>480</v>
      </c>
      <c r="N635" t="s">
        <v>373</v>
      </c>
      <c r="O635">
        <v>80</v>
      </c>
      <c r="P635">
        <v>2005</v>
      </c>
    </row>
    <row r="636" spans="1:16" x14ac:dyDescent="0.15">
      <c r="A636" t="s">
        <v>6542</v>
      </c>
      <c r="B636" t="s">
        <v>6541</v>
      </c>
      <c r="C636" t="s">
        <v>1055</v>
      </c>
      <c r="D636" t="s">
        <v>6543</v>
      </c>
      <c r="E636">
        <v>1</v>
      </c>
      <c r="F636">
        <v>1940</v>
      </c>
      <c r="G636">
        <v>9</v>
      </c>
      <c r="H636" t="s">
        <v>4157</v>
      </c>
      <c r="K636" t="s">
        <v>734</v>
      </c>
      <c r="L636" t="s">
        <v>6544</v>
      </c>
      <c r="M636" t="s">
        <v>480</v>
      </c>
      <c r="N636" t="s">
        <v>373</v>
      </c>
      <c r="O636">
        <v>90</v>
      </c>
      <c r="P636" s="1">
        <v>2005</v>
      </c>
    </row>
    <row r="637" spans="1:16" x14ac:dyDescent="0.15">
      <c r="A637" t="s">
        <v>5033</v>
      </c>
      <c r="B637" t="s">
        <v>5031</v>
      </c>
      <c r="C637" t="s">
        <v>5032</v>
      </c>
      <c r="D637" t="s">
        <v>5034</v>
      </c>
      <c r="E637">
        <v>1</v>
      </c>
      <c r="F637">
        <v>1940</v>
      </c>
      <c r="G637">
        <v>18</v>
      </c>
      <c r="H637" t="s">
        <v>860</v>
      </c>
      <c r="K637" t="s">
        <v>722</v>
      </c>
      <c r="M637" t="s">
        <v>843</v>
      </c>
      <c r="O637">
        <v>180</v>
      </c>
      <c r="P637">
        <v>2005</v>
      </c>
    </row>
    <row r="638" spans="1:16" x14ac:dyDescent="0.15">
      <c r="A638" t="s">
        <v>4025</v>
      </c>
      <c r="B638" t="s">
        <v>4024</v>
      </c>
      <c r="C638" t="s">
        <v>3627</v>
      </c>
      <c r="D638" t="s">
        <v>4026</v>
      </c>
      <c r="E638">
        <v>1</v>
      </c>
      <c r="G638">
        <v>32</v>
      </c>
      <c r="I638" t="s">
        <v>4027</v>
      </c>
      <c r="K638" t="s">
        <v>722</v>
      </c>
      <c r="L638" t="s">
        <v>4028</v>
      </c>
      <c r="M638" t="s">
        <v>843</v>
      </c>
      <c r="N638">
        <v>111.6</v>
      </c>
      <c r="O638">
        <v>320</v>
      </c>
      <c r="P638">
        <v>2006</v>
      </c>
    </row>
    <row r="639" spans="1:16" x14ac:dyDescent="0.15">
      <c r="A639" t="s">
        <v>3630</v>
      </c>
      <c r="B639" t="s">
        <v>3629</v>
      </c>
      <c r="C639" t="s">
        <v>3627</v>
      </c>
      <c r="D639" t="s">
        <v>3631</v>
      </c>
      <c r="E639">
        <v>1</v>
      </c>
      <c r="F639">
        <v>1782</v>
      </c>
      <c r="G639">
        <v>53</v>
      </c>
      <c r="H639" t="s">
        <v>3825</v>
      </c>
      <c r="I639" t="s">
        <v>3826</v>
      </c>
      <c r="K639" t="s">
        <v>722</v>
      </c>
      <c r="L639" t="s">
        <v>3827</v>
      </c>
      <c r="M639" t="s">
        <v>480</v>
      </c>
      <c r="N639">
        <v>160.5</v>
      </c>
      <c r="O639">
        <v>530</v>
      </c>
      <c r="P639">
        <v>2006</v>
      </c>
    </row>
    <row r="640" spans="1:16" x14ac:dyDescent="0.15">
      <c r="A640" t="s">
        <v>3829</v>
      </c>
      <c r="B640" t="s">
        <v>3828</v>
      </c>
      <c r="C640" t="s">
        <v>3627</v>
      </c>
      <c r="D640" t="s">
        <v>3830</v>
      </c>
      <c r="E640">
        <v>1</v>
      </c>
      <c r="F640">
        <v>1700</v>
      </c>
      <c r="G640">
        <v>35</v>
      </c>
      <c r="H640" t="s">
        <v>593</v>
      </c>
      <c r="I640" t="s">
        <v>3831</v>
      </c>
      <c r="K640" t="s">
        <v>722</v>
      </c>
      <c r="L640" t="s">
        <v>3832</v>
      </c>
      <c r="M640" t="s">
        <v>843</v>
      </c>
      <c r="N640">
        <v>72</v>
      </c>
      <c r="O640">
        <v>350</v>
      </c>
      <c r="P640">
        <v>2006</v>
      </c>
    </row>
    <row r="641" spans="1:16" x14ac:dyDescent="0.15">
      <c r="A641" t="s">
        <v>6016</v>
      </c>
      <c r="B641" t="s">
        <v>6015</v>
      </c>
      <c r="C641" t="s">
        <v>2626</v>
      </c>
      <c r="D641" t="s">
        <v>6017</v>
      </c>
      <c r="E641">
        <v>2</v>
      </c>
      <c r="G641">
        <v>18</v>
      </c>
      <c r="H641" t="s">
        <v>3324</v>
      </c>
      <c r="K641" t="s">
        <v>734</v>
      </c>
      <c r="L641" t="s">
        <v>6018</v>
      </c>
      <c r="M641" t="s">
        <v>843</v>
      </c>
      <c r="N641" t="s">
        <v>6019</v>
      </c>
      <c r="O641">
        <v>180</v>
      </c>
      <c r="P641">
        <v>2009</v>
      </c>
    </row>
    <row r="642" spans="1:16" x14ac:dyDescent="0.15">
      <c r="A642" t="s">
        <v>463</v>
      </c>
      <c r="B642" t="s">
        <v>3094</v>
      </c>
      <c r="C642" t="s">
        <v>2626</v>
      </c>
      <c r="D642" t="s">
        <v>2896</v>
      </c>
      <c r="E642">
        <v>1</v>
      </c>
      <c r="G642">
        <v>2.5</v>
      </c>
      <c r="H642" s="40"/>
      <c r="K642" t="s">
        <v>734</v>
      </c>
      <c r="M642" t="s">
        <v>843</v>
      </c>
      <c r="N642" t="s">
        <v>373</v>
      </c>
      <c r="O642">
        <v>25</v>
      </c>
      <c r="P642" s="1">
        <v>2005</v>
      </c>
    </row>
    <row r="643" spans="1:16" x14ac:dyDescent="0.15">
      <c r="A643" t="s">
        <v>463</v>
      </c>
      <c r="B643" t="s">
        <v>2897</v>
      </c>
      <c r="C643" t="s">
        <v>2626</v>
      </c>
      <c r="D643" t="s">
        <v>2898</v>
      </c>
      <c r="E643">
        <v>1</v>
      </c>
      <c r="G643">
        <v>2.5</v>
      </c>
      <c r="K643" t="s">
        <v>734</v>
      </c>
      <c r="M643" t="s">
        <v>843</v>
      </c>
      <c r="N643" t="s">
        <v>373</v>
      </c>
      <c r="O643">
        <v>25</v>
      </c>
      <c r="P643" s="1">
        <v>2005</v>
      </c>
    </row>
    <row r="644" spans="1:16" x14ac:dyDescent="0.15">
      <c r="A644" t="s">
        <v>463</v>
      </c>
      <c r="B644" t="s">
        <v>2899</v>
      </c>
      <c r="C644" t="s">
        <v>2626</v>
      </c>
      <c r="D644" t="s">
        <v>2898</v>
      </c>
      <c r="E644">
        <v>1</v>
      </c>
      <c r="G644">
        <v>2.5</v>
      </c>
      <c r="K644" t="s">
        <v>734</v>
      </c>
      <c r="M644" t="s">
        <v>843</v>
      </c>
      <c r="N644" t="s">
        <v>373</v>
      </c>
      <c r="O644">
        <v>25</v>
      </c>
      <c r="P644">
        <v>2005</v>
      </c>
    </row>
    <row r="645" spans="1:16" x14ac:dyDescent="0.15">
      <c r="A645" t="s">
        <v>6967</v>
      </c>
      <c r="B645" t="s">
        <v>6966</v>
      </c>
      <c r="C645" t="s">
        <v>2626</v>
      </c>
      <c r="D645" t="s">
        <v>6968</v>
      </c>
      <c r="E645">
        <v>1</v>
      </c>
      <c r="G645">
        <v>5</v>
      </c>
      <c r="H645" t="s">
        <v>6969</v>
      </c>
      <c r="K645" t="s">
        <v>722</v>
      </c>
      <c r="L645" t="s">
        <v>5336</v>
      </c>
      <c r="M645" t="s">
        <v>480</v>
      </c>
      <c r="N645" t="s">
        <v>373</v>
      </c>
      <c r="O645">
        <v>50</v>
      </c>
      <c r="P645">
        <v>2006</v>
      </c>
    </row>
    <row r="646" spans="1:16" x14ac:dyDescent="0.15">
      <c r="A646" t="s">
        <v>5090</v>
      </c>
      <c r="B646" t="s">
        <v>5089</v>
      </c>
      <c r="C646" t="s">
        <v>2626</v>
      </c>
      <c r="D646" t="s">
        <v>5091</v>
      </c>
      <c r="E646">
        <v>1</v>
      </c>
      <c r="G646">
        <v>15</v>
      </c>
      <c r="H646" t="s">
        <v>4031</v>
      </c>
      <c r="K646" t="s">
        <v>372</v>
      </c>
      <c r="M646" t="s">
        <v>480</v>
      </c>
      <c r="N646">
        <v>31.5</v>
      </c>
      <c r="O646">
        <v>150</v>
      </c>
      <c r="P646">
        <v>2005</v>
      </c>
    </row>
    <row r="647" spans="1:16" x14ac:dyDescent="0.15">
      <c r="A647" t="s">
        <v>2174</v>
      </c>
      <c r="B647" t="s">
        <v>2172</v>
      </c>
      <c r="C647" t="s">
        <v>2173</v>
      </c>
      <c r="D647" t="s">
        <v>2175</v>
      </c>
      <c r="E647">
        <v>1</v>
      </c>
      <c r="F647">
        <v>1970</v>
      </c>
      <c r="G647">
        <v>3</v>
      </c>
      <c r="H647" t="s">
        <v>371</v>
      </c>
      <c r="J647" t="s">
        <v>2176</v>
      </c>
      <c r="K647" t="s">
        <v>653</v>
      </c>
      <c r="M647" t="s">
        <v>480</v>
      </c>
      <c r="N647" t="s">
        <v>373</v>
      </c>
      <c r="O647">
        <v>30</v>
      </c>
      <c r="P647">
        <v>2005</v>
      </c>
    </row>
    <row r="648" spans="1:16" x14ac:dyDescent="0.15">
      <c r="A648" t="s">
        <v>243</v>
      </c>
      <c r="B648" t="s">
        <v>2987</v>
      </c>
      <c r="C648" t="s">
        <v>2988</v>
      </c>
      <c r="D648" t="s">
        <v>2989</v>
      </c>
      <c r="E648">
        <v>1</v>
      </c>
      <c r="F648">
        <v>1960</v>
      </c>
      <c r="G648">
        <v>8</v>
      </c>
      <c r="K648" t="s">
        <v>364</v>
      </c>
      <c r="M648" t="s">
        <v>843</v>
      </c>
      <c r="N648">
        <v>1</v>
      </c>
      <c r="O648">
        <v>48</v>
      </c>
      <c r="P648" s="1">
        <v>37390</v>
      </c>
    </row>
    <row r="649" spans="1:16" x14ac:dyDescent="0.15">
      <c r="A649" t="s">
        <v>259</v>
      </c>
      <c r="B649" t="s">
        <v>2843</v>
      </c>
      <c r="C649" t="s">
        <v>2988</v>
      </c>
      <c r="D649" t="s">
        <v>2844</v>
      </c>
      <c r="E649">
        <v>3</v>
      </c>
      <c r="F649">
        <v>1920</v>
      </c>
      <c r="G649">
        <v>15</v>
      </c>
      <c r="K649" t="s">
        <v>722</v>
      </c>
      <c r="M649" t="s">
        <v>843</v>
      </c>
      <c r="N649" t="s">
        <v>373</v>
      </c>
      <c r="O649">
        <v>90</v>
      </c>
      <c r="P649" s="1">
        <v>2004</v>
      </c>
    </row>
    <row r="650" spans="1:16" x14ac:dyDescent="0.15">
      <c r="A650" t="s">
        <v>132</v>
      </c>
      <c r="B650" t="s">
        <v>5027</v>
      </c>
      <c r="C650" t="s">
        <v>2988</v>
      </c>
      <c r="D650" t="s">
        <v>1990</v>
      </c>
      <c r="E650">
        <v>1</v>
      </c>
      <c r="F650">
        <v>1930</v>
      </c>
      <c r="G650">
        <v>17</v>
      </c>
      <c r="K650" t="s">
        <v>5028</v>
      </c>
      <c r="M650" t="s">
        <v>480</v>
      </c>
      <c r="N650" t="s">
        <v>741</v>
      </c>
      <c r="O650">
        <v>170</v>
      </c>
      <c r="P650" s="1">
        <v>2007</v>
      </c>
    </row>
    <row r="651" spans="1:16" x14ac:dyDescent="0.15">
      <c r="A651" t="s">
        <v>330</v>
      </c>
      <c r="B651" t="s">
        <v>838</v>
      </c>
      <c r="C651" t="s">
        <v>839</v>
      </c>
      <c r="D651" t="s">
        <v>840</v>
      </c>
      <c r="E651">
        <v>1</v>
      </c>
      <c r="F651">
        <v>1880</v>
      </c>
      <c r="G651">
        <v>250</v>
      </c>
      <c r="H651" t="s">
        <v>841</v>
      </c>
      <c r="K651" t="s">
        <v>842</v>
      </c>
      <c r="M651" t="s">
        <v>843</v>
      </c>
      <c r="N651" t="s">
        <v>373</v>
      </c>
      <c r="O651">
        <v>2500</v>
      </c>
      <c r="P651" s="1">
        <v>2005</v>
      </c>
    </row>
    <row r="652" spans="1:16" x14ac:dyDescent="0.15">
      <c r="A652" t="s">
        <v>432</v>
      </c>
      <c r="B652" t="s">
        <v>6235</v>
      </c>
      <c r="C652" t="s">
        <v>6236</v>
      </c>
      <c r="D652" t="s">
        <v>1295</v>
      </c>
      <c r="E652">
        <v>1</v>
      </c>
      <c r="F652">
        <v>1940</v>
      </c>
      <c r="G652">
        <v>15</v>
      </c>
      <c r="K652" t="s">
        <v>734</v>
      </c>
      <c r="L652" t="s">
        <v>6229</v>
      </c>
      <c r="M652" t="s">
        <v>480</v>
      </c>
      <c r="N652" t="s">
        <v>373</v>
      </c>
      <c r="O652">
        <v>150</v>
      </c>
      <c r="P652" s="1">
        <v>2007</v>
      </c>
    </row>
    <row r="653" spans="1:16" x14ac:dyDescent="0.15">
      <c r="A653" t="s">
        <v>377</v>
      </c>
      <c r="B653" t="s">
        <v>6436</v>
      </c>
      <c r="C653" t="s">
        <v>6236</v>
      </c>
      <c r="D653" t="s">
        <v>6437</v>
      </c>
      <c r="E653">
        <v>1</v>
      </c>
      <c r="F653">
        <v>1960</v>
      </c>
      <c r="G653">
        <v>20</v>
      </c>
      <c r="H653">
        <v>60</v>
      </c>
      <c r="K653" t="s">
        <v>734</v>
      </c>
      <c r="L653" t="s">
        <v>6229</v>
      </c>
      <c r="M653" t="s">
        <v>480</v>
      </c>
      <c r="O653">
        <v>200</v>
      </c>
      <c r="P653">
        <v>2007</v>
      </c>
    </row>
    <row r="654" spans="1:16" x14ac:dyDescent="0.15">
      <c r="A654" t="s">
        <v>265</v>
      </c>
      <c r="B654" t="s">
        <v>2191</v>
      </c>
      <c r="C654" t="s">
        <v>2192</v>
      </c>
      <c r="D654" t="s">
        <v>2193</v>
      </c>
      <c r="E654">
        <v>1</v>
      </c>
      <c r="F654">
        <v>1960</v>
      </c>
      <c r="G654">
        <v>15</v>
      </c>
      <c r="H654">
        <v>60</v>
      </c>
      <c r="K654" t="s">
        <v>2194</v>
      </c>
      <c r="M654" t="s">
        <v>480</v>
      </c>
      <c r="N654" t="s">
        <v>373</v>
      </c>
      <c r="O654">
        <v>150</v>
      </c>
      <c r="P654" s="1">
        <v>2009</v>
      </c>
    </row>
    <row r="655" spans="1:16" x14ac:dyDescent="0.15">
      <c r="A655" t="s">
        <v>23</v>
      </c>
      <c r="B655" t="s">
        <v>6435</v>
      </c>
      <c r="C655" t="s">
        <v>2192</v>
      </c>
      <c r="D655" t="s">
        <v>2039</v>
      </c>
      <c r="E655">
        <v>1</v>
      </c>
      <c r="F655">
        <v>1960</v>
      </c>
      <c r="G655">
        <v>13</v>
      </c>
      <c r="H655">
        <v>60</v>
      </c>
      <c r="K655" t="s">
        <v>734</v>
      </c>
      <c r="M655" t="s">
        <v>480</v>
      </c>
      <c r="N655">
        <v>15</v>
      </c>
      <c r="O655">
        <v>130</v>
      </c>
      <c r="P655" s="1">
        <v>2009</v>
      </c>
    </row>
    <row r="656" spans="1:16" x14ac:dyDescent="0.15">
      <c r="A656" t="s">
        <v>15</v>
      </c>
      <c r="B656" t="s">
        <v>6325</v>
      </c>
      <c r="C656" t="s">
        <v>2192</v>
      </c>
      <c r="D656" t="s">
        <v>6326</v>
      </c>
      <c r="E656">
        <v>1</v>
      </c>
      <c r="F656">
        <v>1970</v>
      </c>
      <c r="G656">
        <v>100</v>
      </c>
      <c r="H656" t="s">
        <v>1685</v>
      </c>
      <c r="K656" t="s">
        <v>734</v>
      </c>
      <c r="L656" t="s">
        <v>6327</v>
      </c>
      <c r="M656" t="s">
        <v>480</v>
      </c>
      <c r="N656">
        <v>18</v>
      </c>
      <c r="O656">
        <v>1000</v>
      </c>
      <c r="P656">
        <v>2008</v>
      </c>
    </row>
    <row r="657" spans="1:16" x14ac:dyDescent="0.15">
      <c r="A657" t="s">
        <v>17</v>
      </c>
      <c r="B657" t="s">
        <v>6344</v>
      </c>
      <c r="C657" t="s">
        <v>2192</v>
      </c>
      <c r="D657" t="s">
        <v>6326</v>
      </c>
      <c r="E657">
        <v>1</v>
      </c>
      <c r="F657">
        <v>1964</v>
      </c>
      <c r="G657">
        <v>50</v>
      </c>
      <c r="H657" t="s">
        <v>1685</v>
      </c>
      <c r="I657" t="s">
        <v>6172</v>
      </c>
      <c r="J657" t="s">
        <v>6173</v>
      </c>
      <c r="K657" t="s">
        <v>6174</v>
      </c>
      <c r="L657" t="s">
        <v>6175</v>
      </c>
      <c r="M657" t="s">
        <v>843</v>
      </c>
      <c r="N657">
        <v>50</v>
      </c>
      <c r="O657">
        <v>500</v>
      </c>
      <c r="P657">
        <v>2009</v>
      </c>
    </row>
    <row r="658" spans="1:16" x14ac:dyDescent="0.15">
      <c r="A658" t="s">
        <v>44</v>
      </c>
      <c r="B658" t="s">
        <v>5229</v>
      </c>
      <c r="C658" t="s">
        <v>5230</v>
      </c>
      <c r="D658" t="s">
        <v>5231</v>
      </c>
      <c r="E658">
        <v>2</v>
      </c>
      <c r="F658">
        <v>1980</v>
      </c>
      <c r="G658">
        <v>11</v>
      </c>
      <c r="H658" t="s">
        <v>5232</v>
      </c>
      <c r="K658" t="s">
        <v>3956</v>
      </c>
      <c r="M658" t="s">
        <v>480</v>
      </c>
      <c r="N658" t="s">
        <v>373</v>
      </c>
      <c r="O658">
        <v>110</v>
      </c>
      <c r="P658">
        <v>2007</v>
      </c>
    </row>
    <row r="659" spans="1:16" x14ac:dyDescent="0.15">
      <c r="A659" t="s">
        <v>82</v>
      </c>
      <c r="B659" t="s">
        <v>6233</v>
      </c>
      <c r="C659" t="s">
        <v>5230</v>
      </c>
      <c r="D659" t="s">
        <v>1295</v>
      </c>
      <c r="E659">
        <v>1</v>
      </c>
      <c r="F659">
        <v>1960</v>
      </c>
      <c r="G659">
        <v>18</v>
      </c>
      <c r="H659" t="s">
        <v>6234</v>
      </c>
      <c r="K659" t="s">
        <v>734</v>
      </c>
      <c r="L659" t="s">
        <v>6229</v>
      </c>
      <c r="M659" t="s">
        <v>480</v>
      </c>
      <c r="N659" t="s">
        <v>373</v>
      </c>
      <c r="O659">
        <v>180</v>
      </c>
      <c r="P659" s="1">
        <v>2008</v>
      </c>
    </row>
    <row r="660" spans="1:16" x14ac:dyDescent="0.15">
      <c r="A660" t="s">
        <v>195</v>
      </c>
      <c r="B660" t="s">
        <v>2091</v>
      </c>
      <c r="C660" t="s">
        <v>2192</v>
      </c>
      <c r="D660" t="s">
        <v>868</v>
      </c>
      <c r="E660">
        <v>1</v>
      </c>
      <c r="F660">
        <v>1960</v>
      </c>
      <c r="G660">
        <v>30</v>
      </c>
      <c r="H660" t="s">
        <v>2092</v>
      </c>
      <c r="K660" t="s">
        <v>605</v>
      </c>
      <c r="M660" t="s">
        <v>480</v>
      </c>
      <c r="N660">
        <v>110</v>
      </c>
      <c r="O660">
        <v>300</v>
      </c>
      <c r="P660">
        <v>2005</v>
      </c>
    </row>
    <row r="661" spans="1:16" x14ac:dyDescent="0.15">
      <c r="A661" t="s">
        <v>55</v>
      </c>
      <c r="B661" t="s">
        <v>6791</v>
      </c>
      <c r="C661" t="s">
        <v>2192</v>
      </c>
      <c r="D661" t="s">
        <v>6792</v>
      </c>
      <c r="E661">
        <v>1</v>
      </c>
      <c r="F661">
        <v>1970</v>
      </c>
      <c r="G661">
        <v>15</v>
      </c>
      <c r="H661" t="s">
        <v>6793</v>
      </c>
      <c r="K661" t="s">
        <v>722</v>
      </c>
      <c r="M661" t="s">
        <v>843</v>
      </c>
      <c r="N661" t="s">
        <v>373</v>
      </c>
      <c r="O661">
        <v>150</v>
      </c>
      <c r="P661">
        <v>2010</v>
      </c>
    </row>
    <row r="662" spans="1:16" x14ac:dyDescent="0.15">
      <c r="A662" t="s">
        <v>194</v>
      </c>
      <c r="B662" t="s">
        <v>2088</v>
      </c>
      <c r="C662" t="s">
        <v>2192</v>
      </c>
      <c r="D662" t="s">
        <v>2089</v>
      </c>
      <c r="E662">
        <v>1</v>
      </c>
      <c r="F662">
        <v>1970</v>
      </c>
      <c r="G662">
        <v>25</v>
      </c>
      <c r="H662" t="s">
        <v>1685</v>
      </c>
      <c r="K662" t="s">
        <v>2090</v>
      </c>
      <c r="M662" t="s">
        <v>480</v>
      </c>
      <c r="N662">
        <v>45</v>
      </c>
      <c r="O662">
        <v>250</v>
      </c>
      <c r="P662">
        <v>2005</v>
      </c>
    </row>
    <row r="663" spans="1:16" x14ac:dyDescent="0.15">
      <c r="A663" t="s">
        <v>7074</v>
      </c>
      <c r="B663" t="s">
        <v>6519</v>
      </c>
      <c r="C663" t="s">
        <v>2192</v>
      </c>
      <c r="D663" t="s">
        <v>6941</v>
      </c>
      <c r="E663">
        <v>1</v>
      </c>
      <c r="F663">
        <v>1960</v>
      </c>
      <c r="G663">
        <v>18</v>
      </c>
      <c r="H663">
        <v>60</v>
      </c>
      <c r="K663" t="s">
        <v>6942</v>
      </c>
      <c r="M663" t="s">
        <v>480</v>
      </c>
      <c r="N663">
        <v>25</v>
      </c>
      <c r="O663">
        <v>180</v>
      </c>
      <c r="P663">
        <v>2009</v>
      </c>
    </row>
    <row r="664" spans="1:16" x14ac:dyDescent="0.15">
      <c r="A664" t="s">
        <v>451</v>
      </c>
      <c r="B664" t="s">
        <v>2304</v>
      </c>
      <c r="C664" t="s">
        <v>2192</v>
      </c>
      <c r="D664" t="s">
        <v>1694</v>
      </c>
      <c r="E664">
        <v>1</v>
      </c>
      <c r="F664">
        <v>1960</v>
      </c>
      <c r="G664">
        <v>16</v>
      </c>
      <c r="H664">
        <v>60</v>
      </c>
      <c r="K664" t="s">
        <v>2305</v>
      </c>
      <c r="M664" t="s">
        <v>480</v>
      </c>
      <c r="N664" t="s">
        <v>373</v>
      </c>
      <c r="O664">
        <v>130</v>
      </c>
      <c r="P664">
        <v>2005</v>
      </c>
    </row>
    <row r="665" spans="1:16" x14ac:dyDescent="0.15">
      <c r="A665" t="s">
        <v>383</v>
      </c>
      <c r="B665" t="s">
        <v>6584</v>
      </c>
      <c r="C665" t="s">
        <v>2192</v>
      </c>
      <c r="D665" t="s">
        <v>6585</v>
      </c>
      <c r="E665">
        <v>1</v>
      </c>
      <c r="F665">
        <v>1960</v>
      </c>
      <c r="G665">
        <v>15</v>
      </c>
      <c r="H665">
        <v>60</v>
      </c>
      <c r="K665" t="s">
        <v>2194</v>
      </c>
      <c r="M665" t="s">
        <v>480</v>
      </c>
      <c r="N665" t="s">
        <v>373</v>
      </c>
      <c r="O665">
        <v>150</v>
      </c>
      <c r="P665">
        <v>2009</v>
      </c>
    </row>
    <row r="666" spans="1:16" ht="67.5" x14ac:dyDescent="0.15">
      <c r="A666" s="40" t="s">
        <v>18</v>
      </c>
      <c r="B666" t="s">
        <v>6176</v>
      </c>
      <c r="C666" t="s">
        <v>2192</v>
      </c>
      <c r="D666" t="s">
        <v>750</v>
      </c>
      <c r="E666">
        <v>1</v>
      </c>
      <c r="F666">
        <v>1970</v>
      </c>
      <c r="G666">
        <v>20</v>
      </c>
      <c r="H666" t="s">
        <v>1685</v>
      </c>
      <c r="I666" t="s">
        <v>19</v>
      </c>
      <c r="K666" t="s">
        <v>722</v>
      </c>
      <c r="L666" t="s">
        <v>6175</v>
      </c>
      <c r="M666" t="s">
        <v>843</v>
      </c>
      <c r="N666">
        <v>30</v>
      </c>
      <c r="O666">
        <v>200</v>
      </c>
      <c r="P666">
        <v>2009</v>
      </c>
    </row>
    <row r="667" spans="1:16" x14ac:dyDescent="0.15">
      <c r="A667" t="s">
        <v>6182</v>
      </c>
      <c r="B667" t="s">
        <v>6010</v>
      </c>
      <c r="C667" t="s">
        <v>1464</v>
      </c>
      <c r="D667" t="s">
        <v>1677</v>
      </c>
      <c r="E667">
        <v>1</v>
      </c>
      <c r="F667">
        <v>1930</v>
      </c>
      <c r="G667">
        <v>32</v>
      </c>
      <c r="H667" t="s">
        <v>1678</v>
      </c>
      <c r="K667" t="s">
        <v>6183</v>
      </c>
      <c r="L667" t="s">
        <v>6413</v>
      </c>
      <c r="M667" t="s">
        <v>480</v>
      </c>
      <c r="N667" t="s">
        <v>373</v>
      </c>
      <c r="O667">
        <v>250</v>
      </c>
      <c r="P667" s="1">
        <v>2005</v>
      </c>
    </row>
    <row r="668" spans="1:16" x14ac:dyDescent="0.15">
      <c r="A668" t="s">
        <v>1676</v>
      </c>
      <c r="B668" t="s">
        <v>1675</v>
      </c>
      <c r="C668" t="s">
        <v>1464</v>
      </c>
      <c r="D668" t="s">
        <v>1677</v>
      </c>
      <c r="E668">
        <v>1</v>
      </c>
      <c r="F668">
        <v>1930</v>
      </c>
      <c r="G668">
        <v>34</v>
      </c>
      <c r="H668" t="s">
        <v>1678</v>
      </c>
      <c r="K668" t="s">
        <v>842</v>
      </c>
      <c r="L668" t="s">
        <v>1679</v>
      </c>
      <c r="M668" t="s">
        <v>480</v>
      </c>
      <c r="N668" t="s">
        <v>373</v>
      </c>
      <c r="O668">
        <v>340</v>
      </c>
      <c r="P668" s="1">
        <v>2005</v>
      </c>
    </row>
    <row r="669" spans="1:16" ht="22.5" x14ac:dyDescent="0.15">
      <c r="A669" t="s">
        <v>6134</v>
      </c>
      <c r="B669" s="40" t="s">
        <v>5954</v>
      </c>
      <c r="C669" t="s">
        <v>5955</v>
      </c>
      <c r="D669" t="s">
        <v>6135</v>
      </c>
      <c r="E669">
        <v>1</v>
      </c>
      <c r="F669">
        <v>1850</v>
      </c>
      <c r="G669">
        <v>37</v>
      </c>
      <c r="H669" t="s">
        <v>6136</v>
      </c>
      <c r="K669" t="s">
        <v>6137</v>
      </c>
      <c r="L669" t="s">
        <v>6308</v>
      </c>
      <c r="M669" t="s">
        <v>843</v>
      </c>
      <c r="N669">
        <v>200</v>
      </c>
      <c r="O669">
        <v>370</v>
      </c>
      <c r="P669">
        <v>2008</v>
      </c>
    </row>
    <row r="670" spans="1:16" x14ac:dyDescent="0.15">
      <c r="A670" t="s">
        <v>156</v>
      </c>
      <c r="B670" t="s">
        <v>5248</v>
      </c>
      <c r="C670" t="s">
        <v>839</v>
      </c>
      <c r="D670" t="s">
        <v>5249</v>
      </c>
      <c r="E670">
        <v>1</v>
      </c>
      <c r="F670">
        <v>1950</v>
      </c>
      <c r="G670">
        <v>15</v>
      </c>
      <c r="H670" t="s">
        <v>2213</v>
      </c>
      <c r="K670" t="s">
        <v>5250</v>
      </c>
      <c r="L670" t="s">
        <v>5251</v>
      </c>
      <c r="M670" t="s">
        <v>480</v>
      </c>
      <c r="N670" t="s">
        <v>373</v>
      </c>
      <c r="O670">
        <v>150</v>
      </c>
      <c r="P670">
        <v>2006</v>
      </c>
    </row>
    <row r="671" spans="1:16" x14ac:dyDescent="0.15">
      <c r="A671" t="s">
        <v>404</v>
      </c>
      <c r="B671" t="s">
        <v>5218</v>
      </c>
      <c r="C671" t="s">
        <v>839</v>
      </c>
      <c r="D671" t="s">
        <v>2396</v>
      </c>
      <c r="E671">
        <v>1</v>
      </c>
      <c r="F671">
        <v>1930</v>
      </c>
      <c r="G671">
        <v>36</v>
      </c>
      <c r="H671" t="s">
        <v>860</v>
      </c>
      <c r="K671" t="s">
        <v>722</v>
      </c>
      <c r="M671" t="s">
        <v>480</v>
      </c>
      <c r="N671" t="s">
        <v>373</v>
      </c>
      <c r="O671">
        <v>360</v>
      </c>
      <c r="P671">
        <v>2007</v>
      </c>
    </row>
    <row r="672" spans="1:16" x14ac:dyDescent="0.15">
      <c r="A672" t="s">
        <v>404</v>
      </c>
      <c r="B672" t="s">
        <v>5219</v>
      </c>
      <c r="C672" t="s">
        <v>839</v>
      </c>
      <c r="D672" t="s">
        <v>2396</v>
      </c>
      <c r="E672">
        <v>1</v>
      </c>
      <c r="F672">
        <v>1930</v>
      </c>
      <c r="G672">
        <v>36</v>
      </c>
      <c r="H672" t="s">
        <v>860</v>
      </c>
      <c r="K672" t="s">
        <v>722</v>
      </c>
      <c r="M672" t="s">
        <v>480</v>
      </c>
      <c r="N672" t="s">
        <v>373</v>
      </c>
      <c r="O672">
        <v>360</v>
      </c>
      <c r="P672" s="1">
        <v>2007</v>
      </c>
    </row>
    <row r="673" spans="1:16" x14ac:dyDescent="0.15">
      <c r="A673" t="s">
        <v>403</v>
      </c>
      <c r="B673" t="s">
        <v>5215</v>
      </c>
      <c r="C673" t="s">
        <v>839</v>
      </c>
      <c r="D673" t="s">
        <v>5216</v>
      </c>
      <c r="E673">
        <v>1</v>
      </c>
      <c r="F673">
        <v>1930</v>
      </c>
      <c r="G673">
        <v>42</v>
      </c>
      <c r="H673" t="s">
        <v>860</v>
      </c>
      <c r="K673" t="s">
        <v>3876</v>
      </c>
      <c r="L673" t="s">
        <v>5217</v>
      </c>
      <c r="M673" t="s">
        <v>480</v>
      </c>
      <c r="N673" t="s">
        <v>373</v>
      </c>
      <c r="O673">
        <v>420</v>
      </c>
      <c r="P673">
        <v>2005</v>
      </c>
    </row>
    <row r="674" spans="1:16" x14ac:dyDescent="0.15">
      <c r="A674" t="s">
        <v>5228</v>
      </c>
      <c r="B674" s="40" t="s">
        <v>5227</v>
      </c>
      <c r="C674" t="s">
        <v>839</v>
      </c>
      <c r="D674" t="s">
        <v>2396</v>
      </c>
      <c r="E674">
        <v>1</v>
      </c>
      <c r="F674">
        <v>1930</v>
      </c>
      <c r="G674">
        <v>19</v>
      </c>
      <c r="H674" t="s">
        <v>3772</v>
      </c>
      <c r="K674" t="s">
        <v>969</v>
      </c>
      <c r="M674" t="s">
        <v>480</v>
      </c>
      <c r="N674" t="s">
        <v>373</v>
      </c>
      <c r="O674">
        <v>190</v>
      </c>
      <c r="P674">
        <v>2007</v>
      </c>
    </row>
    <row r="675" spans="1:16" x14ac:dyDescent="0.15">
      <c r="A675" t="s">
        <v>4662</v>
      </c>
      <c r="B675" t="s">
        <v>4664</v>
      </c>
      <c r="C675" t="s">
        <v>839</v>
      </c>
      <c r="D675" t="s">
        <v>4473</v>
      </c>
      <c r="E675">
        <v>1</v>
      </c>
      <c r="F675">
        <v>1940</v>
      </c>
      <c r="G675">
        <v>24</v>
      </c>
      <c r="K675" t="s">
        <v>4468</v>
      </c>
      <c r="L675" t="s">
        <v>4469</v>
      </c>
      <c r="M675" t="s">
        <v>480</v>
      </c>
      <c r="N675" s="40" t="s">
        <v>373</v>
      </c>
      <c r="O675">
        <v>240</v>
      </c>
      <c r="P675">
        <v>2007</v>
      </c>
    </row>
    <row r="676" spans="1:16" x14ac:dyDescent="0.15">
      <c r="A676" t="s">
        <v>1681</v>
      </c>
      <c r="B676" t="s">
        <v>1680</v>
      </c>
      <c r="C676" t="s">
        <v>839</v>
      </c>
      <c r="D676" t="s">
        <v>1295</v>
      </c>
      <c r="E676">
        <v>1</v>
      </c>
      <c r="F676">
        <v>1900</v>
      </c>
      <c r="G676">
        <v>28</v>
      </c>
      <c r="H676" t="s">
        <v>477</v>
      </c>
      <c r="K676" t="s">
        <v>842</v>
      </c>
      <c r="L676" t="s">
        <v>1682</v>
      </c>
      <c r="M676" t="s">
        <v>480</v>
      </c>
      <c r="N676" t="s">
        <v>837</v>
      </c>
      <c r="O676">
        <v>280</v>
      </c>
      <c r="P676" s="1">
        <v>37208</v>
      </c>
    </row>
    <row r="677" spans="1:16" x14ac:dyDescent="0.15">
      <c r="A677" t="s">
        <v>29</v>
      </c>
      <c r="B677" t="s">
        <v>6666</v>
      </c>
      <c r="C677" t="s">
        <v>839</v>
      </c>
      <c r="D677" t="s">
        <v>1295</v>
      </c>
      <c r="E677">
        <v>1</v>
      </c>
      <c r="F677">
        <v>1880</v>
      </c>
      <c r="G677">
        <v>14</v>
      </c>
      <c r="H677" t="s">
        <v>593</v>
      </c>
      <c r="K677" t="s">
        <v>734</v>
      </c>
      <c r="M677" t="s">
        <v>480</v>
      </c>
      <c r="N677" t="s">
        <v>373</v>
      </c>
      <c r="O677">
        <v>140</v>
      </c>
      <c r="P677" s="1">
        <v>2009</v>
      </c>
    </row>
    <row r="678" spans="1:16" x14ac:dyDescent="0.15">
      <c r="A678" t="s">
        <v>437</v>
      </c>
      <c r="B678" t="s">
        <v>6322</v>
      </c>
      <c r="C678" t="s">
        <v>839</v>
      </c>
      <c r="D678" t="s">
        <v>868</v>
      </c>
      <c r="E678">
        <v>1</v>
      </c>
      <c r="F678">
        <v>1980</v>
      </c>
      <c r="G678">
        <v>120</v>
      </c>
      <c r="H678" t="s">
        <v>6323</v>
      </c>
      <c r="K678" t="s">
        <v>1866</v>
      </c>
      <c r="L678" t="s">
        <v>6324</v>
      </c>
      <c r="M678" t="s">
        <v>843</v>
      </c>
      <c r="O678">
        <v>1200</v>
      </c>
      <c r="P678">
        <v>2008</v>
      </c>
    </row>
    <row r="679" spans="1:16" x14ac:dyDescent="0.15">
      <c r="A679" t="s">
        <v>5053</v>
      </c>
      <c r="B679" t="s">
        <v>5052</v>
      </c>
      <c r="C679" t="s">
        <v>5234</v>
      </c>
      <c r="D679" t="s">
        <v>868</v>
      </c>
      <c r="E679">
        <v>1</v>
      </c>
      <c r="F679">
        <v>1960</v>
      </c>
      <c r="G679">
        <v>13</v>
      </c>
      <c r="H679" t="s">
        <v>2576</v>
      </c>
      <c r="K679" t="s">
        <v>605</v>
      </c>
      <c r="M679" t="s">
        <v>480</v>
      </c>
      <c r="N679" t="s">
        <v>373</v>
      </c>
      <c r="O679">
        <v>130</v>
      </c>
      <c r="P679">
        <v>2007</v>
      </c>
    </row>
    <row r="680" spans="1:16" x14ac:dyDescent="0.15">
      <c r="A680" t="s">
        <v>45</v>
      </c>
      <c r="B680" t="s">
        <v>5051</v>
      </c>
      <c r="C680" t="s">
        <v>5234</v>
      </c>
      <c r="D680" t="s">
        <v>1295</v>
      </c>
      <c r="E680">
        <v>1</v>
      </c>
      <c r="F680">
        <v>1960</v>
      </c>
      <c r="G680">
        <v>12</v>
      </c>
      <c r="H680" t="s">
        <v>2576</v>
      </c>
      <c r="K680" t="s">
        <v>734</v>
      </c>
      <c r="M680" t="s">
        <v>480</v>
      </c>
      <c r="N680" t="s">
        <v>373</v>
      </c>
      <c r="O680">
        <v>120</v>
      </c>
      <c r="P680">
        <v>2007</v>
      </c>
    </row>
    <row r="681" spans="1:16" x14ac:dyDescent="0.15">
      <c r="A681" t="s">
        <v>406</v>
      </c>
      <c r="B681" t="s">
        <v>5050</v>
      </c>
      <c r="C681" t="s">
        <v>5234</v>
      </c>
      <c r="D681" t="s">
        <v>1797</v>
      </c>
      <c r="E681">
        <v>2</v>
      </c>
      <c r="F681">
        <v>1960</v>
      </c>
      <c r="G681">
        <v>12</v>
      </c>
      <c r="H681" t="s">
        <v>2576</v>
      </c>
      <c r="K681" t="s">
        <v>605</v>
      </c>
      <c r="M681" t="s">
        <v>480</v>
      </c>
      <c r="N681" t="s">
        <v>373</v>
      </c>
      <c r="O681">
        <v>100</v>
      </c>
      <c r="P681">
        <v>2007</v>
      </c>
    </row>
    <row r="682" spans="1:16" x14ac:dyDescent="0.15">
      <c r="A682" t="s">
        <v>405</v>
      </c>
      <c r="B682" t="s">
        <v>5233</v>
      </c>
      <c r="C682" t="s">
        <v>5234</v>
      </c>
      <c r="D682" t="s">
        <v>1797</v>
      </c>
      <c r="E682">
        <v>1</v>
      </c>
      <c r="F682">
        <v>1960</v>
      </c>
      <c r="G682">
        <v>13</v>
      </c>
      <c r="H682" t="s">
        <v>2576</v>
      </c>
      <c r="K682" t="s">
        <v>605</v>
      </c>
      <c r="M682" t="s">
        <v>480</v>
      </c>
      <c r="N682" t="s">
        <v>373</v>
      </c>
      <c r="O682">
        <v>150</v>
      </c>
      <c r="P682">
        <v>2007</v>
      </c>
    </row>
    <row r="683" spans="1:16" x14ac:dyDescent="0.15">
      <c r="A683" t="s">
        <v>496</v>
      </c>
      <c r="B683" t="s">
        <v>7030</v>
      </c>
      <c r="C683" t="s">
        <v>7031</v>
      </c>
      <c r="D683" t="s">
        <v>1295</v>
      </c>
      <c r="E683">
        <v>1</v>
      </c>
      <c r="F683">
        <v>1960</v>
      </c>
      <c r="G683">
        <v>16</v>
      </c>
      <c r="H683">
        <v>60</v>
      </c>
      <c r="K683" t="s">
        <v>734</v>
      </c>
      <c r="L683" t="s">
        <v>2730</v>
      </c>
      <c r="M683" t="s">
        <v>843</v>
      </c>
      <c r="N683" t="s">
        <v>373</v>
      </c>
      <c r="O683">
        <v>110</v>
      </c>
      <c r="P683">
        <v>2008</v>
      </c>
    </row>
    <row r="684" spans="1:16" x14ac:dyDescent="0.15">
      <c r="A684" t="s">
        <v>6050</v>
      </c>
      <c r="B684" t="s">
        <v>6215</v>
      </c>
      <c r="C684" t="s">
        <v>6216</v>
      </c>
      <c r="D684" t="s">
        <v>607</v>
      </c>
      <c r="E684">
        <v>1</v>
      </c>
      <c r="F684">
        <v>1900</v>
      </c>
      <c r="G684">
        <v>14</v>
      </c>
      <c r="H684" t="s">
        <v>6217</v>
      </c>
      <c r="K684" t="s">
        <v>722</v>
      </c>
      <c r="L684" t="s">
        <v>6218</v>
      </c>
      <c r="M684" t="s">
        <v>480</v>
      </c>
      <c r="O684">
        <v>160</v>
      </c>
      <c r="P684">
        <v>2008</v>
      </c>
    </row>
    <row r="685" spans="1:16" x14ac:dyDescent="0.15">
      <c r="A685" t="s">
        <v>429</v>
      </c>
      <c r="B685" t="s">
        <v>6048</v>
      </c>
      <c r="C685" t="s">
        <v>6049</v>
      </c>
      <c r="D685" t="s">
        <v>607</v>
      </c>
      <c r="E685">
        <v>1</v>
      </c>
      <c r="F685">
        <v>1940</v>
      </c>
      <c r="G685">
        <v>16</v>
      </c>
      <c r="H685" t="s">
        <v>5342</v>
      </c>
      <c r="K685" t="s">
        <v>3306</v>
      </c>
      <c r="L685" t="s">
        <v>6214</v>
      </c>
      <c r="M685" t="s">
        <v>480</v>
      </c>
      <c r="N685" t="s">
        <v>741</v>
      </c>
      <c r="O685">
        <v>140</v>
      </c>
      <c r="P685" s="1">
        <v>2008</v>
      </c>
    </row>
    <row r="686" spans="1:16" x14ac:dyDescent="0.15">
      <c r="A686" t="s">
        <v>430</v>
      </c>
      <c r="B686" t="s">
        <v>6227</v>
      </c>
      <c r="C686" t="s">
        <v>6049</v>
      </c>
      <c r="D686" t="s">
        <v>6228</v>
      </c>
      <c r="E686">
        <v>1</v>
      </c>
      <c r="F686">
        <v>1910</v>
      </c>
      <c r="G686">
        <v>17</v>
      </c>
      <c r="K686" t="s">
        <v>734</v>
      </c>
      <c r="L686" t="s">
        <v>6229</v>
      </c>
      <c r="M686" t="s">
        <v>480</v>
      </c>
      <c r="N686" t="s">
        <v>741</v>
      </c>
      <c r="O686">
        <v>170</v>
      </c>
      <c r="P686">
        <v>2007</v>
      </c>
    </row>
    <row r="687" spans="1:16" x14ac:dyDescent="0.15">
      <c r="A687" t="s">
        <v>164</v>
      </c>
      <c r="B687" t="s">
        <v>4975</v>
      </c>
      <c r="C687" t="s">
        <v>4976</v>
      </c>
      <c r="D687" t="s">
        <v>165</v>
      </c>
      <c r="E687">
        <v>1</v>
      </c>
      <c r="F687">
        <v>1980</v>
      </c>
      <c r="G687">
        <v>320</v>
      </c>
      <c r="H687" t="s">
        <v>5353</v>
      </c>
      <c r="K687" t="s">
        <v>5354</v>
      </c>
      <c r="L687" t="s">
        <v>5355</v>
      </c>
      <c r="M687" t="s">
        <v>480</v>
      </c>
      <c r="N687">
        <v>250</v>
      </c>
      <c r="O687">
        <v>3200</v>
      </c>
      <c r="P687">
        <v>2008</v>
      </c>
    </row>
    <row r="688" spans="1:16" x14ac:dyDescent="0.15">
      <c r="A688" t="s">
        <v>6221</v>
      </c>
      <c r="B688" t="s">
        <v>6219</v>
      </c>
      <c r="C688" t="s">
        <v>6220</v>
      </c>
      <c r="D688" t="s">
        <v>1295</v>
      </c>
      <c r="E688">
        <v>1</v>
      </c>
      <c r="F688">
        <v>1910</v>
      </c>
      <c r="G688">
        <v>115</v>
      </c>
      <c r="H688" t="s">
        <v>1072</v>
      </c>
      <c r="K688" t="s">
        <v>734</v>
      </c>
      <c r="L688" t="s">
        <v>6222</v>
      </c>
      <c r="M688" t="s">
        <v>480</v>
      </c>
      <c r="N688">
        <v>350</v>
      </c>
      <c r="O688">
        <v>1150</v>
      </c>
      <c r="P688">
        <v>2007</v>
      </c>
    </row>
    <row r="689" spans="1:16" x14ac:dyDescent="0.15">
      <c r="A689" t="s">
        <v>386</v>
      </c>
      <c r="B689" t="s">
        <v>6614</v>
      </c>
      <c r="C689" t="s">
        <v>839</v>
      </c>
      <c r="D689" t="s">
        <v>6615</v>
      </c>
      <c r="E689">
        <v>1</v>
      </c>
      <c r="F689">
        <v>1800</v>
      </c>
      <c r="G689">
        <v>34</v>
      </c>
      <c r="H689" t="s">
        <v>593</v>
      </c>
      <c r="K689" t="s">
        <v>734</v>
      </c>
      <c r="L689" t="s">
        <v>6618</v>
      </c>
      <c r="M689" t="s">
        <v>480</v>
      </c>
      <c r="N689" t="s">
        <v>373</v>
      </c>
      <c r="O689">
        <v>290</v>
      </c>
      <c r="P689" s="1">
        <v>2009</v>
      </c>
    </row>
    <row r="690" spans="1:16" x14ac:dyDescent="0.15">
      <c r="A690" t="s">
        <v>2307</v>
      </c>
      <c r="B690" t="s">
        <v>2306</v>
      </c>
      <c r="C690" t="s">
        <v>839</v>
      </c>
      <c r="D690" t="s">
        <v>2308</v>
      </c>
      <c r="E690">
        <v>1</v>
      </c>
      <c r="F690">
        <v>1900</v>
      </c>
      <c r="G690">
        <v>65</v>
      </c>
      <c r="H690" t="s">
        <v>1844</v>
      </c>
      <c r="K690" t="s">
        <v>734</v>
      </c>
      <c r="L690" t="s">
        <v>2309</v>
      </c>
      <c r="M690" t="s">
        <v>856</v>
      </c>
      <c r="N690" t="s">
        <v>373</v>
      </c>
      <c r="O690">
        <v>650</v>
      </c>
      <c r="P690">
        <v>2005</v>
      </c>
    </row>
    <row r="691" spans="1:16" x14ac:dyDescent="0.15">
      <c r="A691" t="s">
        <v>122</v>
      </c>
      <c r="B691" t="s">
        <v>6487</v>
      </c>
      <c r="C691" t="s">
        <v>6488</v>
      </c>
      <c r="D691" t="s">
        <v>1585</v>
      </c>
      <c r="E691">
        <v>1</v>
      </c>
      <c r="F691">
        <v>1880</v>
      </c>
      <c r="G691">
        <v>26</v>
      </c>
      <c r="H691" t="s">
        <v>593</v>
      </c>
      <c r="K691" t="s">
        <v>2491</v>
      </c>
      <c r="M691" t="s">
        <v>480</v>
      </c>
      <c r="N691" s="40" t="s">
        <v>373</v>
      </c>
      <c r="O691" s="40">
        <v>260</v>
      </c>
      <c r="P691" s="1">
        <v>2009</v>
      </c>
    </row>
    <row r="692" spans="1:16" x14ac:dyDescent="0.15">
      <c r="A692" t="s">
        <v>51</v>
      </c>
      <c r="B692" t="s">
        <v>6519</v>
      </c>
      <c r="C692" t="s">
        <v>6534</v>
      </c>
      <c r="D692" t="s">
        <v>1588</v>
      </c>
      <c r="E692">
        <v>2</v>
      </c>
      <c r="F692">
        <v>1950</v>
      </c>
      <c r="G692">
        <v>31</v>
      </c>
      <c r="H692" t="s">
        <v>2197</v>
      </c>
      <c r="K692" t="s">
        <v>734</v>
      </c>
      <c r="L692" t="s">
        <v>6535</v>
      </c>
      <c r="M692" t="s">
        <v>480</v>
      </c>
      <c r="N692" t="s">
        <v>373</v>
      </c>
      <c r="O692">
        <v>310</v>
      </c>
      <c r="P692" s="1">
        <v>2010</v>
      </c>
    </row>
    <row r="693" spans="1:16" x14ac:dyDescent="0.15">
      <c r="A693" t="s">
        <v>159</v>
      </c>
      <c r="B693" t="s">
        <v>4877</v>
      </c>
      <c r="C693" t="s">
        <v>839</v>
      </c>
      <c r="D693" t="s">
        <v>4878</v>
      </c>
      <c r="E693">
        <v>1</v>
      </c>
      <c r="F693">
        <v>1960</v>
      </c>
      <c r="G693">
        <v>17</v>
      </c>
      <c r="H693" t="s">
        <v>4879</v>
      </c>
      <c r="K693" t="s">
        <v>969</v>
      </c>
      <c r="L693" t="s">
        <v>5078</v>
      </c>
      <c r="M693" t="s">
        <v>843</v>
      </c>
      <c r="N693" t="s">
        <v>373</v>
      </c>
      <c r="O693">
        <v>135</v>
      </c>
      <c r="P693">
        <v>2008</v>
      </c>
    </row>
    <row r="694" spans="1:16" x14ac:dyDescent="0.15">
      <c r="A694" t="s">
        <v>7</v>
      </c>
      <c r="B694" t="s">
        <v>6884</v>
      </c>
      <c r="C694" t="s">
        <v>839</v>
      </c>
      <c r="D694" t="s">
        <v>6885</v>
      </c>
      <c r="E694">
        <v>1</v>
      </c>
      <c r="F694">
        <v>1960</v>
      </c>
      <c r="G694">
        <v>35</v>
      </c>
      <c r="H694">
        <v>60</v>
      </c>
      <c r="K694" t="s">
        <v>3956</v>
      </c>
      <c r="M694" t="s">
        <v>843</v>
      </c>
      <c r="O694">
        <v>350</v>
      </c>
      <c r="P694">
        <v>2010</v>
      </c>
    </row>
    <row r="695" spans="1:16" x14ac:dyDescent="0.15">
      <c r="A695" t="s">
        <v>9</v>
      </c>
      <c r="B695" t="s">
        <v>6237</v>
      </c>
      <c r="C695" t="s">
        <v>6238</v>
      </c>
      <c r="D695" t="s">
        <v>6239</v>
      </c>
      <c r="E695">
        <v>1</v>
      </c>
      <c r="F695">
        <v>1950</v>
      </c>
      <c r="G695">
        <v>9</v>
      </c>
      <c r="K695" t="s">
        <v>3804</v>
      </c>
      <c r="L695" t="s">
        <v>6430</v>
      </c>
      <c r="M695" t="s">
        <v>480</v>
      </c>
      <c r="N695" t="s">
        <v>373</v>
      </c>
      <c r="O695">
        <v>90</v>
      </c>
      <c r="P695">
        <v>2007</v>
      </c>
    </row>
    <row r="696" spans="1:16" x14ac:dyDescent="0.15">
      <c r="A696" t="s">
        <v>80</v>
      </c>
      <c r="B696" t="s">
        <v>6223</v>
      </c>
      <c r="C696" t="s">
        <v>6224</v>
      </c>
      <c r="D696" t="s">
        <v>2396</v>
      </c>
      <c r="E696">
        <v>1</v>
      </c>
      <c r="F696">
        <v>1910</v>
      </c>
      <c r="G696">
        <v>12</v>
      </c>
      <c r="K696" t="s">
        <v>6225</v>
      </c>
      <c r="L696" t="s">
        <v>6226</v>
      </c>
      <c r="M696" t="s">
        <v>480</v>
      </c>
      <c r="N696" t="s">
        <v>373</v>
      </c>
      <c r="O696">
        <v>120</v>
      </c>
      <c r="P696">
        <v>2007</v>
      </c>
    </row>
    <row r="697" spans="1:16" x14ac:dyDescent="0.15">
      <c r="A697" t="s">
        <v>192</v>
      </c>
      <c r="B697" t="s">
        <v>1693</v>
      </c>
      <c r="C697" t="s">
        <v>1488</v>
      </c>
      <c r="D697" t="s">
        <v>1694</v>
      </c>
      <c r="E697">
        <v>1</v>
      </c>
      <c r="F697">
        <v>1960</v>
      </c>
      <c r="G697">
        <v>20</v>
      </c>
      <c r="H697" t="s">
        <v>371</v>
      </c>
      <c r="K697" t="s">
        <v>975</v>
      </c>
      <c r="L697" t="s">
        <v>1695</v>
      </c>
      <c r="M697" t="s">
        <v>480</v>
      </c>
      <c r="N697" t="s">
        <v>373</v>
      </c>
      <c r="O697">
        <v>200</v>
      </c>
      <c r="P697" s="1">
        <v>2005</v>
      </c>
    </row>
    <row r="698" spans="1:16" x14ac:dyDescent="0.15">
      <c r="A698" t="s">
        <v>46</v>
      </c>
      <c r="B698" t="s">
        <v>4861</v>
      </c>
      <c r="C698" t="s">
        <v>1488</v>
      </c>
      <c r="D698" t="s">
        <v>4862</v>
      </c>
      <c r="E698">
        <v>1</v>
      </c>
      <c r="F698">
        <v>1940</v>
      </c>
      <c r="G698">
        <v>22</v>
      </c>
      <c r="H698" t="s">
        <v>371</v>
      </c>
      <c r="K698" t="s">
        <v>605</v>
      </c>
      <c r="L698" t="s">
        <v>4663</v>
      </c>
      <c r="M698" t="s">
        <v>480</v>
      </c>
      <c r="N698" t="s">
        <v>373</v>
      </c>
      <c r="O698">
        <v>220</v>
      </c>
      <c r="P698" s="1">
        <v>2007</v>
      </c>
    </row>
    <row r="699" spans="1:16" x14ac:dyDescent="0.15">
      <c r="A699" t="s">
        <v>42</v>
      </c>
      <c r="B699" t="s">
        <v>4689</v>
      </c>
      <c r="C699" t="s">
        <v>1488</v>
      </c>
      <c r="D699" t="s">
        <v>4687</v>
      </c>
      <c r="E699">
        <v>4</v>
      </c>
      <c r="F699">
        <v>1930</v>
      </c>
      <c r="G699">
        <v>38</v>
      </c>
      <c r="H699" t="s">
        <v>371</v>
      </c>
      <c r="K699" t="s">
        <v>354</v>
      </c>
      <c r="L699" t="s">
        <v>4690</v>
      </c>
      <c r="M699" t="s">
        <v>480</v>
      </c>
      <c r="N699">
        <v>78</v>
      </c>
      <c r="O699">
        <v>380</v>
      </c>
      <c r="P699" s="1">
        <v>2007</v>
      </c>
    </row>
    <row r="700" spans="1:16" x14ac:dyDescent="0.15">
      <c r="A700" t="s">
        <v>30</v>
      </c>
      <c r="B700" t="s">
        <v>6670</v>
      </c>
      <c r="C700" t="s">
        <v>1488</v>
      </c>
      <c r="D700" t="s">
        <v>4687</v>
      </c>
      <c r="E700">
        <v>2</v>
      </c>
      <c r="F700">
        <v>1930</v>
      </c>
      <c r="G700">
        <v>35</v>
      </c>
      <c r="H700" t="s">
        <v>371</v>
      </c>
      <c r="K700" t="s">
        <v>372</v>
      </c>
      <c r="L700" t="s">
        <v>4688</v>
      </c>
      <c r="M700" t="s">
        <v>480</v>
      </c>
      <c r="N700">
        <v>63</v>
      </c>
      <c r="O700">
        <v>350</v>
      </c>
      <c r="P700">
        <v>2007</v>
      </c>
    </row>
    <row r="701" spans="1:16" x14ac:dyDescent="0.15">
      <c r="A701" t="s">
        <v>41</v>
      </c>
      <c r="B701" t="s">
        <v>4686</v>
      </c>
      <c r="C701" t="s">
        <v>1488</v>
      </c>
      <c r="D701" t="s">
        <v>4687</v>
      </c>
      <c r="E701">
        <v>14</v>
      </c>
      <c r="F701">
        <v>1930</v>
      </c>
      <c r="G701">
        <v>35</v>
      </c>
      <c r="H701" t="s">
        <v>371</v>
      </c>
      <c r="K701" t="s">
        <v>354</v>
      </c>
      <c r="L701" t="s">
        <v>4688</v>
      </c>
      <c r="M701" t="s">
        <v>480</v>
      </c>
      <c r="N701">
        <v>63</v>
      </c>
      <c r="O701">
        <v>350</v>
      </c>
      <c r="P701">
        <v>2007</v>
      </c>
    </row>
    <row r="702" spans="1:16" x14ac:dyDescent="0.15">
      <c r="A702" t="s">
        <v>31</v>
      </c>
      <c r="B702" t="s">
        <v>6509</v>
      </c>
      <c r="C702" t="s">
        <v>1488</v>
      </c>
      <c r="D702" t="s">
        <v>4687</v>
      </c>
      <c r="E702">
        <v>2</v>
      </c>
      <c r="F702">
        <v>1930</v>
      </c>
      <c r="G702">
        <v>35</v>
      </c>
      <c r="H702" t="s">
        <v>371</v>
      </c>
      <c r="K702" t="s">
        <v>605</v>
      </c>
      <c r="L702" t="s">
        <v>4688</v>
      </c>
      <c r="M702" t="s">
        <v>480</v>
      </c>
      <c r="N702">
        <v>63</v>
      </c>
      <c r="O702">
        <v>350</v>
      </c>
      <c r="P702" s="1">
        <v>2007</v>
      </c>
    </row>
    <row r="703" spans="1:16" x14ac:dyDescent="0.15">
      <c r="A703" t="s">
        <v>6</v>
      </c>
      <c r="B703" t="s">
        <v>1841</v>
      </c>
      <c r="C703" t="s">
        <v>839</v>
      </c>
      <c r="D703" t="s">
        <v>6883</v>
      </c>
      <c r="E703">
        <v>5</v>
      </c>
      <c r="F703">
        <v>1920</v>
      </c>
      <c r="G703">
        <v>39</v>
      </c>
      <c r="H703" t="s">
        <v>371</v>
      </c>
      <c r="K703" t="s">
        <v>722</v>
      </c>
      <c r="M703" t="s">
        <v>843</v>
      </c>
      <c r="O703">
        <v>390</v>
      </c>
      <c r="P703">
        <v>2010</v>
      </c>
    </row>
    <row r="704" spans="1:16" x14ac:dyDescent="0.15">
      <c r="A704" t="s">
        <v>190</v>
      </c>
      <c r="B704" t="s">
        <v>1687</v>
      </c>
      <c r="C704" t="s">
        <v>1488</v>
      </c>
      <c r="D704" t="s">
        <v>1295</v>
      </c>
      <c r="E704">
        <v>1</v>
      </c>
      <c r="F704">
        <v>1990</v>
      </c>
      <c r="G704">
        <v>15</v>
      </c>
      <c r="H704" t="s">
        <v>371</v>
      </c>
      <c r="K704" t="s">
        <v>734</v>
      </c>
      <c r="L704" t="s">
        <v>1489</v>
      </c>
      <c r="M704" t="s">
        <v>480</v>
      </c>
      <c r="N704" t="s">
        <v>837</v>
      </c>
      <c r="O704">
        <v>150</v>
      </c>
      <c r="P704" s="1">
        <v>2005</v>
      </c>
    </row>
    <row r="705" spans="1:16" x14ac:dyDescent="0.15">
      <c r="A705" t="s">
        <v>5221</v>
      </c>
      <c r="B705" t="s">
        <v>5220</v>
      </c>
      <c r="C705" t="s">
        <v>1697</v>
      </c>
      <c r="D705" t="s">
        <v>5222</v>
      </c>
      <c r="E705">
        <v>1</v>
      </c>
      <c r="F705">
        <v>1880</v>
      </c>
      <c r="G705">
        <v>45</v>
      </c>
      <c r="H705" t="s">
        <v>593</v>
      </c>
      <c r="K705" t="s">
        <v>734</v>
      </c>
      <c r="M705" t="s">
        <v>843</v>
      </c>
      <c r="N705" t="s">
        <v>373</v>
      </c>
      <c r="O705">
        <v>450</v>
      </c>
      <c r="P705">
        <v>2007</v>
      </c>
    </row>
    <row r="706" spans="1:16" x14ac:dyDescent="0.15">
      <c r="A706" t="s">
        <v>193</v>
      </c>
      <c r="B706" t="s">
        <v>1696</v>
      </c>
      <c r="C706" t="s">
        <v>1697</v>
      </c>
      <c r="D706" t="s">
        <v>1889</v>
      </c>
      <c r="E706">
        <v>1</v>
      </c>
      <c r="F706">
        <v>1860</v>
      </c>
      <c r="G706">
        <v>53</v>
      </c>
      <c r="H706" t="s">
        <v>2206</v>
      </c>
      <c r="K706" t="s">
        <v>372</v>
      </c>
      <c r="L706" t="s">
        <v>1890</v>
      </c>
      <c r="M706" t="s">
        <v>480</v>
      </c>
      <c r="N706" t="s">
        <v>373</v>
      </c>
      <c r="O706">
        <v>530</v>
      </c>
      <c r="P706">
        <v>2005</v>
      </c>
    </row>
    <row r="707" spans="1:16" x14ac:dyDescent="0.15">
      <c r="A707" t="s">
        <v>57</v>
      </c>
      <c r="B707" t="s">
        <v>6806</v>
      </c>
      <c r="C707" t="s">
        <v>839</v>
      </c>
      <c r="D707" t="s">
        <v>6807</v>
      </c>
      <c r="E707">
        <v>1</v>
      </c>
      <c r="F707">
        <v>1880</v>
      </c>
      <c r="G707">
        <v>68</v>
      </c>
      <c r="H707" t="s">
        <v>6440</v>
      </c>
      <c r="K707" t="s">
        <v>734</v>
      </c>
      <c r="L707" t="s">
        <v>6808</v>
      </c>
      <c r="M707" t="s">
        <v>843</v>
      </c>
      <c r="O707">
        <v>680</v>
      </c>
      <c r="P707" s="1">
        <v>2009</v>
      </c>
    </row>
    <row r="708" spans="1:16" x14ac:dyDescent="0.15">
      <c r="A708" t="s">
        <v>276</v>
      </c>
      <c r="B708" t="s">
        <v>1683</v>
      </c>
      <c r="C708" t="s">
        <v>1464</v>
      </c>
      <c r="D708" t="s">
        <v>1684</v>
      </c>
      <c r="E708">
        <v>1</v>
      </c>
      <c r="F708">
        <v>1970</v>
      </c>
      <c r="G708">
        <v>52</v>
      </c>
      <c r="H708" t="s">
        <v>1685</v>
      </c>
      <c r="K708" t="s">
        <v>876</v>
      </c>
      <c r="L708" t="s">
        <v>1686</v>
      </c>
      <c r="M708" t="s">
        <v>480</v>
      </c>
      <c r="N708">
        <v>60</v>
      </c>
      <c r="O708">
        <v>520</v>
      </c>
      <c r="P708" s="1">
        <v>37208</v>
      </c>
    </row>
    <row r="709" spans="1:16" x14ac:dyDescent="0.15">
      <c r="A709" t="s">
        <v>564</v>
      </c>
      <c r="B709" t="s">
        <v>6063</v>
      </c>
      <c r="C709" t="s">
        <v>839</v>
      </c>
      <c r="D709" t="s">
        <v>6064</v>
      </c>
      <c r="E709">
        <v>1</v>
      </c>
      <c r="F709">
        <v>1900</v>
      </c>
      <c r="G709">
        <v>82</v>
      </c>
      <c r="H709" t="s">
        <v>860</v>
      </c>
      <c r="K709" t="s">
        <v>6065</v>
      </c>
      <c r="M709" t="s">
        <v>843</v>
      </c>
      <c r="N709">
        <v>280</v>
      </c>
      <c r="O709">
        <v>820</v>
      </c>
      <c r="P709" s="1">
        <v>2008</v>
      </c>
    </row>
    <row r="710" spans="1:16" x14ac:dyDescent="0.15">
      <c r="A710" t="s">
        <v>191</v>
      </c>
      <c r="B710" t="s">
        <v>1490</v>
      </c>
      <c r="C710" t="s">
        <v>1491</v>
      </c>
      <c r="D710" t="s">
        <v>1492</v>
      </c>
      <c r="E710">
        <v>1</v>
      </c>
      <c r="F710">
        <v>1995</v>
      </c>
      <c r="G710">
        <v>10</v>
      </c>
      <c r="H710" t="s">
        <v>1595</v>
      </c>
      <c r="K710" t="s">
        <v>722</v>
      </c>
      <c r="L710" t="s">
        <v>1692</v>
      </c>
      <c r="M710" t="s">
        <v>843</v>
      </c>
      <c r="N710" t="s">
        <v>373</v>
      </c>
      <c r="O710">
        <v>100</v>
      </c>
      <c r="P710">
        <v>2005</v>
      </c>
    </row>
    <row r="711" spans="1:16" x14ac:dyDescent="0.15">
      <c r="A711" t="s">
        <v>197</v>
      </c>
      <c r="B711" t="s">
        <v>1946</v>
      </c>
      <c r="C711" t="s">
        <v>1947</v>
      </c>
      <c r="D711" t="s">
        <v>1588</v>
      </c>
      <c r="E711">
        <v>1</v>
      </c>
      <c r="F711">
        <v>1960</v>
      </c>
      <c r="G711">
        <v>20</v>
      </c>
      <c r="H711" t="s">
        <v>1948</v>
      </c>
      <c r="K711" t="s">
        <v>1648</v>
      </c>
      <c r="M711" t="s">
        <v>480</v>
      </c>
      <c r="N711" t="s">
        <v>373</v>
      </c>
      <c r="O711">
        <v>200</v>
      </c>
      <c r="P711">
        <v>2005</v>
      </c>
    </row>
    <row r="712" spans="1:16" x14ac:dyDescent="0.15">
      <c r="A712" t="s">
        <v>34</v>
      </c>
      <c r="B712" t="s">
        <v>6641</v>
      </c>
      <c r="C712" t="s">
        <v>839</v>
      </c>
      <c r="D712" t="s">
        <v>6476</v>
      </c>
      <c r="E712">
        <v>1</v>
      </c>
      <c r="F712">
        <v>1950</v>
      </c>
      <c r="G712">
        <v>21</v>
      </c>
      <c r="H712" t="s">
        <v>2213</v>
      </c>
      <c r="K712" t="s">
        <v>605</v>
      </c>
      <c r="L712" t="s">
        <v>5336</v>
      </c>
      <c r="M712" t="s">
        <v>480</v>
      </c>
      <c r="N712" t="s">
        <v>373</v>
      </c>
      <c r="O712">
        <v>210</v>
      </c>
      <c r="P712">
        <v>2009</v>
      </c>
    </row>
    <row r="713" spans="1:16" x14ac:dyDescent="0.15">
      <c r="A713" t="s">
        <v>43</v>
      </c>
      <c r="B713" t="s">
        <v>4691</v>
      </c>
      <c r="C713" t="s">
        <v>4692</v>
      </c>
      <c r="D713" t="s">
        <v>4900</v>
      </c>
      <c r="E713">
        <v>4</v>
      </c>
      <c r="F713">
        <v>1930</v>
      </c>
      <c r="G713">
        <v>42</v>
      </c>
      <c r="H713" t="s">
        <v>371</v>
      </c>
      <c r="K713" t="s">
        <v>4901</v>
      </c>
      <c r="L713" t="s">
        <v>4902</v>
      </c>
      <c r="M713" t="s">
        <v>480</v>
      </c>
      <c r="N713">
        <v>90</v>
      </c>
      <c r="O713">
        <v>460</v>
      </c>
      <c r="P713" s="1">
        <v>2007</v>
      </c>
    </row>
    <row r="714" spans="1:16" x14ac:dyDescent="0.15">
      <c r="A714" t="s">
        <v>5</v>
      </c>
      <c r="B714" t="s">
        <v>600</v>
      </c>
      <c r="C714" t="s">
        <v>839</v>
      </c>
      <c r="D714" t="s">
        <v>6883</v>
      </c>
      <c r="E714">
        <v>5</v>
      </c>
      <c r="F714">
        <v>1920</v>
      </c>
      <c r="G714">
        <v>48</v>
      </c>
      <c r="H714" t="s">
        <v>371</v>
      </c>
      <c r="K714" t="s">
        <v>722</v>
      </c>
      <c r="M714" t="s">
        <v>843</v>
      </c>
      <c r="O714">
        <v>480</v>
      </c>
      <c r="P714">
        <v>2010</v>
      </c>
    </row>
    <row r="715" spans="1:16" x14ac:dyDescent="0.15">
      <c r="A715" t="s">
        <v>407</v>
      </c>
      <c r="B715" t="s">
        <v>4470</v>
      </c>
      <c r="C715" t="s">
        <v>4471</v>
      </c>
      <c r="D715" t="s">
        <v>2039</v>
      </c>
      <c r="E715">
        <v>1</v>
      </c>
      <c r="F715">
        <v>1960</v>
      </c>
      <c r="G715">
        <v>24</v>
      </c>
      <c r="K715" t="s">
        <v>2491</v>
      </c>
      <c r="M715" t="s">
        <v>480</v>
      </c>
      <c r="N715" t="s">
        <v>373</v>
      </c>
      <c r="O715">
        <v>140</v>
      </c>
      <c r="P715" s="1">
        <v>2005</v>
      </c>
    </row>
    <row r="716" spans="1:16" x14ac:dyDescent="0.15">
      <c r="A716" t="s">
        <v>431</v>
      </c>
      <c r="B716" t="s">
        <v>6230</v>
      </c>
      <c r="C716" t="s">
        <v>4471</v>
      </c>
      <c r="D716" t="s">
        <v>4714</v>
      </c>
      <c r="E716">
        <v>1</v>
      </c>
      <c r="F716">
        <v>1940</v>
      </c>
      <c r="G716">
        <v>28</v>
      </c>
      <c r="K716" t="s">
        <v>354</v>
      </c>
      <c r="L716" t="s">
        <v>6229</v>
      </c>
      <c r="M716" t="s">
        <v>480</v>
      </c>
      <c r="N716" t="s">
        <v>373</v>
      </c>
      <c r="O716">
        <v>280</v>
      </c>
      <c r="P716">
        <v>2007</v>
      </c>
    </row>
    <row r="717" spans="1:16" x14ac:dyDescent="0.15">
      <c r="A717" t="s">
        <v>5858</v>
      </c>
      <c r="B717" t="s">
        <v>5857</v>
      </c>
      <c r="C717" t="s">
        <v>4471</v>
      </c>
      <c r="D717" t="s">
        <v>5859</v>
      </c>
      <c r="E717">
        <v>1</v>
      </c>
      <c r="F717">
        <v>1930</v>
      </c>
      <c r="G717">
        <v>21</v>
      </c>
      <c r="H717" t="s">
        <v>5342</v>
      </c>
      <c r="K717" t="s">
        <v>722</v>
      </c>
      <c r="L717" t="s">
        <v>5336</v>
      </c>
      <c r="M717" t="s">
        <v>480</v>
      </c>
      <c r="N717" t="s">
        <v>6051</v>
      </c>
      <c r="O717">
        <v>210</v>
      </c>
      <c r="P717" s="1">
        <v>2008</v>
      </c>
    </row>
    <row r="718" spans="1:16" x14ac:dyDescent="0.15">
      <c r="A718" t="s">
        <v>563</v>
      </c>
      <c r="B718" t="s">
        <v>6052</v>
      </c>
      <c r="C718" t="s">
        <v>4471</v>
      </c>
      <c r="D718" t="s">
        <v>5859</v>
      </c>
      <c r="E718">
        <v>1</v>
      </c>
      <c r="F718">
        <v>1930</v>
      </c>
      <c r="G718">
        <v>18</v>
      </c>
      <c r="H718" t="s">
        <v>5342</v>
      </c>
      <c r="K718" t="s">
        <v>722</v>
      </c>
      <c r="L718" t="s">
        <v>5336</v>
      </c>
      <c r="M718" t="s">
        <v>480</v>
      </c>
      <c r="N718" t="s">
        <v>6051</v>
      </c>
      <c r="O718">
        <v>180</v>
      </c>
      <c r="P718">
        <v>2008</v>
      </c>
    </row>
    <row r="719" spans="1:16" x14ac:dyDescent="0.15">
      <c r="A719" t="s">
        <v>81</v>
      </c>
      <c r="B719" t="s">
        <v>6231</v>
      </c>
      <c r="C719" t="s">
        <v>4471</v>
      </c>
      <c r="D719" t="s">
        <v>6232</v>
      </c>
      <c r="E719">
        <v>1</v>
      </c>
      <c r="F719">
        <v>1960</v>
      </c>
      <c r="G719">
        <v>12</v>
      </c>
      <c r="K719" t="s">
        <v>1156</v>
      </c>
      <c r="L719" t="s">
        <v>6229</v>
      </c>
      <c r="M719" t="s">
        <v>480</v>
      </c>
      <c r="N719" t="s">
        <v>373</v>
      </c>
      <c r="O719">
        <v>120</v>
      </c>
      <c r="P719" s="1">
        <v>2007</v>
      </c>
    </row>
    <row r="720" spans="1:16" x14ac:dyDescent="0.15">
      <c r="A720" t="s">
        <v>3724</v>
      </c>
      <c r="B720" t="s">
        <v>3723</v>
      </c>
      <c r="C720" t="s">
        <v>3719</v>
      </c>
      <c r="D720" t="s">
        <v>3720</v>
      </c>
      <c r="E720">
        <v>1</v>
      </c>
      <c r="F720">
        <v>1920</v>
      </c>
      <c r="G720">
        <v>3.5</v>
      </c>
      <c r="I720" t="s">
        <v>3721</v>
      </c>
      <c r="K720" t="s">
        <v>734</v>
      </c>
      <c r="L720" t="s">
        <v>3722</v>
      </c>
      <c r="M720" t="s">
        <v>843</v>
      </c>
      <c r="O720">
        <v>35</v>
      </c>
      <c r="P720" s="1"/>
    </row>
    <row r="721" spans="1:16" x14ac:dyDescent="0.15">
      <c r="A721" t="s">
        <v>3361</v>
      </c>
      <c r="B721" t="s">
        <v>3561</v>
      </c>
      <c r="C721" t="s">
        <v>3147</v>
      </c>
      <c r="D721" t="s">
        <v>3362</v>
      </c>
      <c r="E721">
        <v>2</v>
      </c>
      <c r="F721">
        <v>1950</v>
      </c>
      <c r="G721">
        <v>4</v>
      </c>
      <c r="K721" t="s">
        <v>1156</v>
      </c>
      <c r="L721" t="s">
        <v>3363</v>
      </c>
      <c r="M721" t="s">
        <v>480</v>
      </c>
      <c r="N721" t="s">
        <v>373</v>
      </c>
      <c r="O721">
        <v>40</v>
      </c>
      <c r="P721" s="1">
        <v>2006</v>
      </c>
    </row>
    <row r="722" spans="1:16" x14ac:dyDescent="0.15">
      <c r="A722" t="s">
        <v>3659</v>
      </c>
      <c r="B722" t="s">
        <v>3658</v>
      </c>
      <c r="C722" t="s">
        <v>3433</v>
      </c>
      <c r="D722" t="s">
        <v>3467</v>
      </c>
      <c r="E722">
        <v>1</v>
      </c>
      <c r="F722">
        <v>1938</v>
      </c>
      <c r="G722">
        <v>6</v>
      </c>
      <c r="K722" t="s">
        <v>3346</v>
      </c>
      <c r="L722" t="s">
        <v>3468</v>
      </c>
      <c r="M722" t="s">
        <v>843</v>
      </c>
      <c r="O722">
        <v>60</v>
      </c>
      <c r="P722" s="1"/>
    </row>
    <row r="723" spans="1:16" x14ac:dyDescent="0.15">
      <c r="A723" t="s">
        <v>4982</v>
      </c>
      <c r="B723" t="s">
        <v>4586</v>
      </c>
      <c r="C723" t="s">
        <v>3294</v>
      </c>
      <c r="D723" t="s">
        <v>4983</v>
      </c>
      <c r="E723">
        <v>1</v>
      </c>
      <c r="F723">
        <v>1990</v>
      </c>
      <c r="G723">
        <v>120</v>
      </c>
      <c r="H723" t="s">
        <v>713</v>
      </c>
      <c r="I723" t="s">
        <v>4984</v>
      </c>
      <c r="K723" t="s">
        <v>5176</v>
      </c>
      <c r="M723" t="s">
        <v>843</v>
      </c>
      <c r="N723">
        <v>500</v>
      </c>
      <c r="O723">
        <v>1200</v>
      </c>
      <c r="P723" s="1">
        <v>2006</v>
      </c>
    </row>
    <row r="724" spans="1:16" x14ac:dyDescent="0.15">
      <c r="A724" t="s">
        <v>3295</v>
      </c>
      <c r="B724" t="s">
        <v>6400</v>
      </c>
      <c r="C724" t="s">
        <v>3294</v>
      </c>
      <c r="D724" t="s">
        <v>3296</v>
      </c>
      <c r="E724">
        <v>2</v>
      </c>
      <c r="F724">
        <v>2000</v>
      </c>
      <c r="G724">
        <v>48</v>
      </c>
      <c r="H724" t="s">
        <v>713</v>
      </c>
      <c r="I724" t="s">
        <v>3297</v>
      </c>
      <c r="K724" t="s">
        <v>3111</v>
      </c>
      <c r="L724" t="s">
        <v>3112</v>
      </c>
      <c r="M724" t="s">
        <v>843</v>
      </c>
      <c r="N724" t="s">
        <v>373</v>
      </c>
      <c r="O724">
        <v>480</v>
      </c>
      <c r="P724">
        <v>2006</v>
      </c>
    </row>
    <row r="725" spans="1:16" x14ac:dyDescent="0.15">
      <c r="A725" t="s">
        <v>6891</v>
      </c>
      <c r="B725" t="s">
        <v>6890</v>
      </c>
      <c r="C725" t="s">
        <v>3294</v>
      </c>
      <c r="D725" t="s">
        <v>6398</v>
      </c>
      <c r="E725">
        <v>1</v>
      </c>
      <c r="F725">
        <v>2000</v>
      </c>
      <c r="G725">
        <v>38</v>
      </c>
      <c r="H725" t="s">
        <v>713</v>
      </c>
      <c r="I725" t="s">
        <v>3297</v>
      </c>
      <c r="K725" t="s">
        <v>3111</v>
      </c>
      <c r="L725" t="s">
        <v>6892</v>
      </c>
      <c r="M725" t="s">
        <v>843</v>
      </c>
      <c r="N725" t="s">
        <v>373</v>
      </c>
      <c r="O725">
        <v>380</v>
      </c>
      <c r="P725">
        <v>2009</v>
      </c>
    </row>
    <row r="726" spans="1:16" x14ac:dyDescent="0.15">
      <c r="A726" t="s">
        <v>412</v>
      </c>
      <c r="B726" t="s">
        <v>5379</v>
      </c>
      <c r="C726" t="s">
        <v>3294</v>
      </c>
      <c r="D726" t="s">
        <v>5204</v>
      </c>
      <c r="E726">
        <v>1</v>
      </c>
      <c r="F726">
        <v>1960</v>
      </c>
      <c r="G726">
        <v>28</v>
      </c>
      <c r="H726" t="s">
        <v>5205</v>
      </c>
      <c r="K726" t="s">
        <v>5206</v>
      </c>
      <c r="M726" t="s">
        <v>480</v>
      </c>
      <c r="N726" t="s">
        <v>373</v>
      </c>
      <c r="O726">
        <v>250</v>
      </c>
      <c r="P726">
        <v>1992</v>
      </c>
    </row>
    <row r="727" spans="1:16" x14ac:dyDescent="0.15">
      <c r="A727" t="s">
        <v>5420</v>
      </c>
      <c r="B727" t="s">
        <v>5604</v>
      </c>
      <c r="C727" t="s">
        <v>5605</v>
      </c>
      <c r="D727" t="s">
        <v>3464</v>
      </c>
      <c r="E727">
        <v>1</v>
      </c>
      <c r="F727">
        <v>1920</v>
      </c>
      <c r="G727">
        <v>8</v>
      </c>
      <c r="H727" t="s">
        <v>5306</v>
      </c>
      <c r="K727" t="s">
        <v>734</v>
      </c>
      <c r="L727" t="s">
        <v>3441</v>
      </c>
      <c r="M727" t="s">
        <v>480</v>
      </c>
      <c r="N727" t="s">
        <v>741</v>
      </c>
      <c r="O727">
        <v>80</v>
      </c>
      <c r="P727" s="1">
        <v>2006</v>
      </c>
    </row>
    <row r="728" spans="1:16" x14ac:dyDescent="0.15">
      <c r="A728" t="s">
        <v>3374</v>
      </c>
      <c r="B728" t="s">
        <v>3373</v>
      </c>
      <c r="C728" t="s">
        <v>2561</v>
      </c>
      <c r="D728" t="s">
        <v>3375</v>
      </c>
      <c r="E728">
        <v>1</v>
      </c>
      <c r="G728">
        <v>5</v>
      </c>
      <c r="K728" t="s">
        <v>1156</v>
      </c>
      <c r="L728" t="s">
        <v>3376</v>
      </c>
      <c r="M728" t="s">
        <v>843</v>
      </c>
      <c r="N728" t="s">
        <v>373</v>
      </c>
      <c r="O728">
        <v>50</v>
      </c>
      <c r="P728">
        <v>2004</v>
      </c>
    </row>
    <row r="729" spans="1:16" x14ac:dyDescent="0.15">
      <c r="A729" t="s">
        <v>5375</v>
      </c>
      <c r="B729" t="s">
        <v>5374</v>
      </c>
      <c r="C729" t="s">
        <v>5332</v>
      </c>
      <c r="D729" t="s">
        <v>5376</v>
      </c>
      <c r="E729">
        <v>1</v>
      </c>
      <c r="F729">
        <v>1850</v>
      </c>
      <c r="G729">
        <v>18</v>
      </c>
      <c r="H729" t="s">
        <v>593</v>
      </c>
      <c r="K729" t="s">
        <v>3386</v>
      </c>
      <c r="L729" t="s">
        <v>5377</v>
      </c>
      <c r="M729" t="s">
        <v>480</v>
      </c>
      <c r="N729" t="s">
        <v>373</v>
      </c>
      <c r="O729">
        <v>180</v>
      </c>
      <c r="P729" s="3">
        <v>2006</v>
      </c>
    </row>
    <row r="730" spans="1:16" x14ac:dyDescent="0.15">
      <c r="A730" t="s">
        <v>4868</v>
      </c>
      <c r="B730" t="s">
        <v>5066</v>
      </c>
      <c r="C730" t="s">
        <v>2462</v>
      </c>
      <c r="D730" t="s">
        <v>4869</v>
      </c>
      <c r="E730">
        <v>1</v>
      </c>
      <c r="F730">
        <v>1920</v>
      </c>
      <c r="G730">
        <v>10.5</v>
      </c>
      <c r="K730" t="s">
        <v>969</v>
      </c>
      <c r="M730" t="s">
        <v>480</v>
      </c>
      <c r="N730" t="s">
        <v>373</v>
      </c>
      <c r="O730">
        <v>105</v>
      </c>
      <c r="P730">
        <v>2004</v>
      </c>
    </row>
    <row r="731" spans="1:16" x14ac:dyDescent="0.15">
      <c r="A731" t="s">
        <v>6959</v>
      </c>
      <c r="B731" t="s">
        <v>6779</v>
      </c>
      <c r="C731" t="s">
        <v>6780</v>
      </c>
      <c r="D731" t="s">
        <v>3259</v>
      </c>
      <c r="E731">
        <v>1</v>
      </c>
      <c r="F731">
        <v>1940</v>
      </c>
      <c r="G731">
        <v>12</v>
      </c>
      <c r="I731" t="s">
        <v>6960</v>
      </c>
      <c r="K731" t="s">
        <v>1156</v>
      </c>
      <c r="L731" t="s">
        <v>6961</v>
      </c>
      <c r="M731" t="s">
        <v>480</v>
      </c>
      <c r="N731" t="s">
        <v>373</v>
      </c>
      <c r="O731">
        <v>120</v>
      </c>
      <c r="P731">
        <v>2008</v>
      </c>
    </row>
    <row r="732" spans="1:16" x14ac:dyDescent="0.15">
      <c r="A732" t="s">
        <v>2806</v>
      </c>
      <c r="B732" t="s">
        <v>2804</v>
      </c>
      <c r="C732" t="s">
        <v>2805</v>
      </c>
      <c r="D732" t="s">
        <v>2807</v>
      </c>
      <c r="E732">
        <v>1</v>
      </c>
      <c r="F732">
        <v>1880</v>
      </c>
      <c r="G732">
        <v>15</v>
      </c>
      <c r="H732" t="s">
        <v>593</v>
      </c>
      <c r="I732" t="s">
        <v>2808</v>
      </c>
      <c r="K732" t="s">
        <v>734</v>
      </c>
      <c r="L732" t="s">
        <v>2809</v>
      </c>
      <c r="M732" t="s">
        <v>843</v>
      </c>
      <c r="N732" t="s">
        <v>373</v>
      </c>
      <c r="O732">
        <v>150</v>
      </c>
      <c r="P732">
        <v>2006</v>
      </c>
    </row>
    <row r="733" spans="1:16" x14ac:dyDescent="0.15">
      <c r="A733" t="s">
        <v>3930</v>
      </c>
      <c r="B733" t="s">
        <v>3929</v>
      </c>
      <c r="C733" t="s">
        <v>2805</v>
      </c>
      <c r="D733" t="s">
        <v>3931</v>
      </c>
      <c r="E733">
        <v>1</v>
      </c>
      <c r="F733">
        <v>1911</v>
      </c>
      <c r="G733">
        <v>24</v>
      </c>
      <c r="I733" t="s">
        <v>3932</v>
      </c>
      <c r="K733" t="s">
        <v>1156</v>
      </c>
      <c r="L733" t="s">
        <v>3933</v>
      </c>
      <c r="M733" t="s">
        <v>480</v>
      </c>
      <c r="N733" t="s">
        <v>373</v>
      </c>
      <c r="O733">
        <v>220</v>
      </c>
      <c r="P733" s="1">
        <v>2004</v>
      </c>
    </row>
    <row r="734" spans="1:16" x14ac:dyDescent="0.15">
      <c r="A734" t="s">
        <v>4963</v>
      </c>
      <c r="B734" t="s">
        <v>4962</v>
      </c>
      <c r="C734" t="s">
        <v>2469</v>
      </c>
      <c r="D734" t="s">
        <v>5152</v>
      </c>
      <c r="F734">
        <v>1880</v>
      </c>
      <c r="G734">
        <v>11</v>
      </c>
      <c r="H734" t="s">
        <v>593</v>
      </c>
      <c r="I734" t="s">
        <v>4964</v>
      </c>
      <c r="K734" t="s">
        <v>734</v>
      </c>
      <c r="L734" t="s">
        <v>4965</v>
      </c>
      <c r="M734" t="s">
        <v>843</v>
      </c>
      <c r="O734">
        <v>110</v>
      </c>
      <c r="P734" s="1">
        <v>2006</v>
      </c>
    </row>
    <row r="735" spans="1:16" x14ac:dyDescent="0.15">
      <c r="A735" t="s">
        <v>2650</v>
      </c>
      <c r="B735" t="s">
        <v>2649</v>
      </c>
      <c r="C735" t="s">
        <v>3147</v>
      </c>
      <c r="D735" t="s">
        <v>2651</v>
      </c>
      <c r="E735">
        <v>6</v>
      </c>
      <c r="F735">
        <v>1850</v>
      </c>
      <c r="G735">
        <v>9</v>
      </c>
      <c r="H735" t="s">
        <v>593</v>
      </c>
      <c r="K735" t="s">
        <v>734</v>
      </c>
      <c r="L735" t="s">
        <v>2652</v>
      </c>
      <c r="M735" t="s">
        <v>843</v>
      </c>
      <c r="N735" t="s">
        <v>373</v>
      </c>
      <c r="O735">
        <v>70</v>
      </c>
      <c r="P735" s="1">
        <v>2004</v>
      </c>
    </row>
    <row r="736" spans="1:16" x14ac:dyDescent="0.15">
      <c r="A736" t="s">
        <v>6613</v>
      </c>
      <c r="B736" t="s">
        <v>6600</v>
      </c>
      <c r="C736" t="s">
        <v>3294</v>
      </c>
      <c r="D736" t="s">
        <v>6398</v>
      </c>
      <c r="E736">
        <v>1</v>
      </c>
      <c r="F736">
        <v>2000</v>
      </c>
      <c r="G736">
        <v>50</v>
      </c>
      <c r="H736" t="s">
        <v>713</v>
      </c>
      <c r="I736" t="s">
        <v>3297</v>
      </c>
      <c r="K736" t="s">
        <v>372</v>
      </c>
      <c r="L736" t="s">
        <v>6599</v>
      </c>
      <c r="M736" t="s">
        <v>843</v>
      </c>
      <c r="O736">
        <v>500</v>
      </c>
      <c r="P736" s="1">
        <v>2009</v>
      </c>
    </row>
    <row r="737" spans="1:16" x14ac:dyDescent="0.15">
      <c r="A737" t="s">
        <v>6598</v>
      </c>
      <c r="B737" t="s">
        <v>6597</v>
      </c>
      <c r="C737" t="s">
        <v>3294</v>
      </c>
      <c r="D737" t="s">
        <v>6398</v>
      </c>
      <c r="E737">
        <v>1</v>
      </c>
      <c r="F737">
        <v>2000</v>
      </c>
      <c r="G737">
        <v>50</v>
      </c>
      <c r="H737" t="s">
        <v>713</v>
      </c>
      <c r="I737" t="s">
        <v>3297</v>
      </c>
      <c r="K737" t="s">
        <v>5518</v>
      </c>
      <c r="L737" t="s">
        <v>6599</v>
      </c>
      <c r="M737" t="s">
        <v>843</v>
      </c>
      <c r="O737">
        <v>500</v>
      </c>
      <c r="P737" s="1">
        <v>2009</v>
      </c>
    </row>
    <row r="738" spans="1:16" x14ac:dyDescent="0.15">
      <c r="A738" t="s">
        <v>2713</v>
      </c>
      <c r="B738" t="s">
        <v>2905</v>
      </c>
      <c r="C738" t="s">
        <v>3047</v>
      </c>
      <c r="D738" t="s">
        <v>2714</v>
      </c>
      <c r="E738">
        <v>1</v>
      </c>
      <c r="F738">
        <v>1850</v>
      </c>
      <c r="G738">
        <v>34</v>
      </c>
      <c r="H738" t="s">
        <v>2715</v>
      </c>
      <c r="I738" t="s">
        <v>2716</v>
      </c>
      <c r="K738" t="s">
        <v>734</v>
      </c>
      <c r="L738" t="s">
        <v>2717</v>
      </c>
      <c r="M738" t="s">
        <v>480</v>
      </c>
      <c r="N738" t="s">
        <v>373</v>
      </c>
      <c r="O738">
        <v>270</v>
      </c>
      <c r="P738" s="1">
        <v>2004</v>
      </c>
    </row>
    <row r="739" spans="1:16" x14ac:dyDescent="0.15">
      <c r="A739" t="s">
        <v>3075</v>
      </c>
      <c r="B739" t="s">
        <v>3264</v>
      </c>
      <c r="C739" t="s">
        <v>3265</v>
      </c>
      <c r="D739" t="s">
        <v>2877</v>
      </c>
      <c r="E739">
        <v>1</v>
      </c>
      <c r="F739">
        <v>1880</v>
      </c>
      <c r="G739">
        <v>3.5</v>
      </c>
      <c r="H739" t="s">
        <v>2206</v>
      </c>
      <c r="K739" t="s">
        <v>1462</v>
      </c>
      <c r="M739" t="s">
        <v>480</v>
      </c>
      <c r="N739" t="s">
        <v>373</v>
      </c>
      <c r="O739">
        <v>35</v>
      </c>
      <c r="P739">
        <v>2006</v>
      </c>
    </row>
    <row r="740" spans="1:16" x14ac:dyDescent="0.15">
      <c r="A740" t="s">
        <v>3042</v>
      </c>
      <c r="B740" t="s">
        <v>2473</v>
      </c>
      <c r="C740" t="s">
        <v>2469</v>
      </c>
      <c r="D740" t="s">
        <v>3043</v>
      </c>
      <c r="E740">
        <v>1</v>
      </c>
      <c r="F740">
        <v>1850</v>
      </c>
      <c r="G740">
        <v>14</v>
      </c>
      <c r="H740" t="s">
        <v>593</v>
      </c>
      <c r="K740" t="s">
        <v>1156</v>
      </c>
      <c r="L740" t="s">
        <v>3238</v>
      </c>
      <c r="M740" t="s">
        <v>843</v>
      </c>
      <c r="N740">
        <v>30</v>
      </c>
      <c r="O740">
        <v>140</v>
      </c>
      <c r="P740">
        <v>2006</v>
      </c>
    </row>
    <row r="741" spans="1:16" x14ac:dyDescent="0.15">
      <c r="A741" t="s">
        <v>5800</v>
      </c>
      <c r="B741" t="s">
        <v>5799</v>
      </c>
      <c r="C741" t="s">
        <v>2469</v>
      </c>
      <c r="D741" t="s">
        <v>3043</v>
      </c>
      <c r="E741">
        <v>1</v>
      </c>
      <c r="F741">
        <v>1850</v>
      </c>
      <c r="G741">
        <v>38</v>
      </c>
      <c r="H741" t="s">
        <v>593</v>
      </c>
      <c r="K741" t="s">
        <v>1156</v>
      </c>
      <c r="L741" t="s">
        <v>5801</v>
      </c>
      <c r="M741" t="s">
        <v>843</v>
      </c>
      <c r="N741">
        <v>30</v>
      </c>
      <c r="O741">
        <v>380</v>
      </c>
      <c r="P741">
        <v>2006</v>
      </c>
    </row>
    <row r="742" spans="1:16" x14ac:dyDescent="0.15">
      <c r="A742" t="s">
        <v>5800</v>
      </c>
      <c r="B742" t="s">
        <v>5247</v>
      </c>
      <c r="C742" t="s">
        <v>2469</v>
      </c>
      <c r="D742" t="s">
        <v>3043</v>
      </c>
      <c r="E742">
        <v>1</v>
      </c>
      <c r="F742">
        <v>1850</v>
      </c>
      <c r="G742">
        <v>38</v>
      </c>
      <c r="H742" t="s">
        <v>593</v>
      </c>
      <c r="J742" s="40"/>
      <c r="K742" t="s">
        <v>1156</v>
      </c>
      <c r="L742" t="s">
        <v>5801</v>
      </c>
      <c r="M742" t="s">
        <v>843</v>
      </c>
      <c r="N742">
        <v>30</v>
      </c>
      <c r="O742">
        <v>380</v>
      </c>
      <c r="P742">
        <v>2006</v>
      </c>
    </row>
    <row r="743" spans="1:16" x14ac:dyDescent="0.15">
      <c r="A743" t="s">
        <v>411</v>
      </c>
      <c r="B743" t="s">
        <v>5183</v>
      </c>
      <c r="C743" t="s">
        <v>3294</v>
      </c>
      <c r="D743" t="s">
        <v>5184</v>
      </c>
      <c r="E743">
        <v>1</v>
      </c>
      <c r="F743">
        <v>1990</v>
      </c>
      <c r="G743">
        <v>52</v>
      </c>
      <c r="H743" t="s">
        <v>713</v>
      </c>
      <c r="I743" t="s">
        <v>5178</v>
      </c>
      <c r="K743" t="s">
        <v>1432</v>
      </c>
      <c r="L743" t="s">
        <v>5301</v>
      </c>
      <c r="M743" t="s">
        <v>843</v>
      </c>
      <c r="N743">
        <v>150</v>
      </c>
      <c r="O743">
        <v>520</v>
      </c>
      <c r="P743">
        <v>2002</v>
      </c>
    </row>
    <row r="744" spans="1:16" x14ac:dyDescent="0.15">
      <c r="A744" t="s">
        <v>3578</v>
      </c>
      <c r="B744" t="s">
        <v>3577</v>
      </c>
      <c r="C744" t="s">
        <v>2546</v>
      </c>
      <c r="D744" t="s">
        <v>3579</v>
      </c>
      <c r="E744">
        <v>1</v>
      </c>
      <c r="F744">
        <v>1950</v>
      </c>
      <c r="G744">
        <v>6</v>
      </c>
      <c r="K744" t="s">
        <v>3580</v>
      </c>
      <c r="L744" t="s">
        <v>3382</v>
      </c>
      <c r="M744" t="s">
        <v>480</v>
      </c>
      <c r="N744" t="s">
        <v>373</v>
      </c>
      <c r="O744">
        <v>36</v>
      </c>
      <c r="P744">
        <v>2000</v>
      </c>
    </row>
    <row r="745" spans="1:16" x14ac:dyDescent="0.15">
      <c r="A745" t="s">
        <v>409</v>
      </c>
      <c r="B745" t="s">
        <v>5177</v>
      </c>
      <c r="C745" t="s">
        <v>3294</v>
      </c>
      <c r="D745" t="s">
        <v>4285</v>
      </c>
      <c r="E745">
        <v>1</v>
      </c>
      <c r="F745">
        <v>1990</v>
      </c>
      <c r="G745">
        <v>210</v>
      </c>
      <c r="H745" t="s">
        <v>713</v>
      </c>
      <c r="I745" t="s">
        <v>5178</v>
      </c>
      <c r="K745" t="s">
        <v>354</v>
      </c>
      <c r="L745" t="s">
        <v>5179</v>
      </c>
      <c r="M745" t="s">
        <v>843</v>
      </c>
      <c r="N745">
        <v>1100</v>
      </c>
      <c r="O745">
        <v>2100</v>
      </c>
      <c r="P745">
        <v>2002</v>
      </c>
    </row>
    <row r="746" spans="1:16" x14ac:dyDescent="0.15">
      <c r="A746" t="s">
        <v>410</v>
      </c>
      <c r="B746" t="s">
        <v>5180</v>
      </c>
      <c r="C746" t="s">
        <v>3294</v>
      </c>
      <c r="D746" t="s">
        <v>4285</v>
      </c>
      <c r="E746">
        <v>1</v>
      </c>
      <c r="F746">
        <v>1990</v>
      </c>
      <c r="G746">
        <v>80</v>
      </c>
      <c r="H746" t="s">
        <v>713</v>
      </c>
      <c r="I746" t="s">
        <v>5178</v>
      </c>
      <c r="K746" t="s">
        <v>5181</v>
      </c>
      <c r="L746" t="s">
        <v>5182</v>
      </c>
      <c r="M746" t="s">
        <v>843</v>
      </c>
      <c r="N746">
        <v>525</v>
      </c>
      <c r="O746">
        <v>800</v>
      </c>
      <c r="P746" s="1">
        <v>2002</v>
      </c>
    </row>
    <row r="747" spans="1:16" x14ac:dyDescent="0.15">
      <c r="A747" t="s">
        <v>3384</v>
      </c>
      <c r="B747" t="s">
        <v>3383</v>
      </c>
      <c r="C747" t="s">
        <v>2546</v>
      </c>
      <c r="D747" t="s">
        <v>3385</v>
      </c>
      <c r="E747">
        <v>1</v>
      </c>
      <c r="F747">
        <v>1880</v>
      </c>
      <c r="G747">
        <v>14</v>
      </c>
      <c r="H747" t="s">
        <v>593</v>
      </c>
      <c r="K747" t="s">
        <v>3386</v>
      </c>
      <c r="L747" t="s">
        <v>3387</v>
      </c>
      <c r="M747" t="s">
        <v>480</v>
      </c>
      <c r="N747" t="s">
        <v>373</v>
      </c>
      <c r="O747">
        <v>140</v>
      </c>
      <c r="P747" s="1">
        <v>2000</v>
      </c>
    </row>
    <row r="748" spans="1:16" x14ac:dyDescent="0.15">
      <c r="A748" t="s">
        <v>3567</v>
      </c>
      <c r="B748" t="s">
        <v>3566</v>
      </c>
      <c r="C748" t="s">
        <v>2561</v>
      </c>
      <c r="D748" t="s">
        <v>3365</v>
      </c>
      <c r="E748">
        <v>1</v>
      </c>
      <c r="G748">
        <v>8</v>
      </c>
      <c r="K748" t="s">
        <v>734</v>
      </c>
      <c r="L748" t="s">
        <v>3366</v>
      </c>
      <c r="M748" t="s">
        <v>480</v>
      </c>
      <c r="O748">
        <v>80</v>
      </c>
    </row>
    <row r="749" spans="1:16" x14ac:dyDescent="0.15">
      <c r="A749" t="s">
        <v>3004</v>
      </c>
      <c r="B749" t="s">
        <v>3194</v>
      </c>
      <c r="C749" t="s">
        <v>2811</v>
      </c>
      <c r="D749" t="s">
        <v>3005</v>
      </c>
      <c r="E749">
        <v>1</v>
      </c>
      <c r="F749">
        <v>1900</v>
      </c>
      <c r="G749">
        <v>10</v>
      </c>
      <c r="L749" t="s">
        <v>3006</v>
      </c>
      <c r="M749" t="s">
        <v>480</v>
      </c>
      <c r="O749">
        <v>60</v>
      </c>
    </row>
    <row r="750" spans="1:16" x14ac:dyDescent="0.15">
      <c r="A750" t="s">
        <v>4581</v>
      </c>
      <c r="B750" t="s">
        <v>4580</v>
      </c>
      <c r="C750" t="s">
        <v>3294</v>
      </c>
      <c r="D750" t="s">
        <v>4285</v>
      </c>
      <c r="E750">
        <v>1</v>
      </c>
      <c r="F750">
        <v>1990</v>
      </c>
      <c r="G750">
        <v>110</v>
      </c>
      <c r="H750" t="s">
        <v>713</v>
      </c>
      <c r="I750" t="s">
        <v>4582</v>
      </c>
      <c r="K750" t="s">
        <v>847</v>
      </c>
      <c r="M750" t="s">
        <v>843</v>
      </c>
      <c r="N750">
        <v>900</v>
      </c>
      <c r="O750">
        <v>1100</v>
      </c>
      <c r="P750" s="1">
        <v>2006</v>
      </c>
    </row>
    <row r="751" spans="1:16" x14ac:dyDescent="0.15">
      <c r="A751" t="s">
        <v>4585</v>
      </c>
      <c r="B751" t="s">
        <v>4584</v>
      </c>
      <c r="C751" t="s">
        <v>3294</v>
      </c>
      <c r="D751" t="s">
        <v>4285</v>
      </c>
      <c r="E751">
        <v>1</v>
      </c>
      <c r="F751">
        <v>1990</v>
      </c>
      <c r="G751">
        <v>110</v>
      </c>
      <c r="H751" t="s">
        <v>713</v>
      </c>
      <c r="I751" t="s">
        <v>4582</v>
      </c>
      <c r="K751" t="s">
        <v>653</v>
      </c>
      <c r="M751" t="s">
        <v>843</v>
      </c>
      <c r="N751">
        <v>900</v>
      </c>
      <c r="O751">
        <v>1100</v>
      </c>
      <c r="P751" s="1">
        <v>2006</v>
      </c>
    </row>
    <row r="752" spans="1:16" x14ac:dyDescent="0.15">
      <c r="A752" t="s">
        <v>2357</v>
      </c>
      <c r="B752" t="s">
        <v>2545</v>
      </c>
      <c r="C752" t="s">
        <v>2546</v>
      </c>
      <c r="D752" t="s">
        <v>2358</v>
      </c>
      <c r="E752">
        <v>1</v>
      </c>
      <c r="F752">
        <v>1880</v>
      </c>
      <c r="G752">
        <v>13</v>
      </c>
      <c r="H752" t="s">
        <v>593</v>
      </c>
      <c r="K752" t="s">
        <v>1156</v>
      </c>
      <c r="L752" t="s">
        <v>2359</v>
      </c>
      <c r="M752" t="s">
        <v>480</v>
      </c>
      <c r="N752" t="s">
        <v>373</v>
      </c>
      <c r="O752">
        <v>13</v>
      </c>
      <c r="P752">
        <v>2006</v>
      </c>
    </row>
    <row r="753" spans="1:16" x14ac:dyDescent="0.15">
      <c r="A753" t="s">
        <v>3014</v>
      </c>
      <c r="B753" t="s">
        <v>3204</v>
      </c>
      <c r="C753" t="s">
        <v>2546</v>
      </c>
      <c r="D753" t="s">
        <v>3015</v>
      </c>
      <c r="E753">
        <v>1</v>
      </c>
      <c r="F753">
        <v>1880</v>
      </c>
      <c r="G753">
        <v>18</v>
      </c>
      <c r="H753" t="s">
        <v>2206</v>
      </c>
      <c r="K753" t="s">
        <v>372</v>
      </c>
      <c r="L753" t="s">
        <v>2821</v>
      </c>
      <c r="M753" t="s">
        <v>480</v>
      </c>
      <c r="N753">
        <v>25</v>
      </c>
      <c r="O753">
        <v>18</v>
      </c>
    </row>
    <row r="754" spans="1:16" x14ac:dyDescent="0.15">
      <c r="A754" t="s">
        <v>3557</v>
      </c>
      <c r="B754" t="s">
        <v>3555</v>
      </c>
      <c r="C754" t="s">
        <v>3556</v>
      </c>
      <c r="D754" t="s">
        <v>3558</v>
      </c>
      <c r="E754">
        <v>1</v>
      </c>
      <c r="F754">
        <v>1880</v>
      </c>
      <c r="G754">
        <v>22</v>
      </c>
      <c r="H754" t="s">
        <v>593</v>
      </c>
      <c r="K754" t="s">
        <v>3559</v>
      </c>
      <c r="L754" t="s">
        <v>3560</v>
      </c>
      <c r="M754" t="s">
        <v>480</v>
      </c>
      <c r="N754" t="s">
        <v>741</v>
      </c>
      <c r="O754">
        <v>220</v>
      </c>
      <c r="P754" s="1">
        <v>2006</v>
      </c>
    </row>
    <row r="755" spans="1:16" x14ac:dyDescent="0.15">
      <c r="A755" t="s">
        <v>4670</v>
      </c>
      <c r="B755" t="s">
        <v>4669</v>
      </c>
      <c r="C755" t="s">
        <v>5602</v>
      </c>
      <c r="D755" t="s">
        <v>2548</v>
      </c>
      <c r="E755">
        <v>1</v>
      </c>
      <c r="F755">
        <v>1920</v>
      </c>
      <c r="G755">
        <v>20</v>
      </c>
      <c r="L755" t="s">
        <v>4671</v>
      </c>
      <c r="M755" t="s">
        <v>480</v>
      </c>
      <c r="N755" t="s">
        <v>3964</v>
      </c>
      <c r="O755">
        <v>200</v>
      </c>
      <c r="P755" s="1">
        <v>2005</v>
      </c>
    </row>
    <row r="756" spans="1:16" x14ac:dyDescent="0.15">
      <c r="A756" t="s">
        <v>3189</v>
      </c>
      <c r="B756" t="s">
        <v>3381</v>
      </c>
      <c r="C756" t="s">
        <v>2811</v>
      </c>
      <c r="D756" t="s">
        <v>3190</v>
      </c>
      <c r="E756">
        <v>1</v>
      </c>
      <c r="F756">
        <v>1964</v>
      </c>
      <c r="G756">
        <v>10</v>
      </c>
      <c r="I756" t="s">
        <v>3191</v>
      </c>
      <c r="L756" t="s">
        <v>3192</v>
      </c>
      <c r="M756" t="s">
        <v>3193</v>
      </c>
      <c r="O756">
        <v>60</v>
      </c>
    </row>
    <row r="757" spans="1:16" x14ac:dyDescent="0.15">
      <c r="A757" t="s">
        <v>3732</v>
      </c>
      <c r="B757" t="s">
        <v>3731</v>
      </c>
      <c r="C757" t="s">
        <v>2561</v>
      </c>
      <c r="D757" t="s">
        <v>3733</v>
      </c>
      <c r="E757">
        <v>1</v>
      </c>
      <c r="F757">
        <v>1955</v>
      </c>
      <c r="G757">
        <v>15</v>
      </c>
      <c r="I757" t="s">
        <v>3734</v>
      </c>
      <c r="K757" t="s">
        <v>2484</v>
      </c>
      <c r="L757" t="s">
        <v>3735</v>
      </c>
      <c r="M757" t="s">
        <v>480</v>
      </c>
      <c r="N757" t="s">
        <v>3736</v>
      </c>
      <c r="O757">
        <v>150</v>
      </c>
      <c r="P757" s="1">
        <v>2006</v>
      </c>
    </row>
    <row r="758" spans="1:16" x14ac:dyDescent="0.15">
      <c r="A758" t="s">
        <v>459</v>
      </c>
      <c r="B758" t="s">
        <v>3239</v>
      </c>
      <c r="C758" t="s">
        <v>3047</v>
      </c>
      <c r="D758" t="s">
        <v>3048</v>
      </c>
      <c r="E758">
        <v>1</v>
      </c>
      <c r="F758">
        <v>1880</v>
      </c>
      <c r="G758">
        <v>14</v>
      </c>
      <c r="H758" t="s">
        <v>593</v>
      </c>
      <c r="I758" t="s">
        <v>3251</v>
      </c>
      <c r="K758" t="s">
        <v>1156</v>
      </c>
      <c r="L758" t="s">
        <v>3252</v>
      </c>
      <c r="M758" t="s">
        <v>843</v>
      </c>
      <c r="N758" t="s">
        <v>373</v>
      </c>
      <c r="O758">
        <v>65</v>
      </c>
      <c r="P758">
        <v>2006</v>
      </c>
    </row>
    <row r="759" spans="1:16" x14ac:dyDescent="0.15">
      <c r="A759" t="s">
        <v>464</v>
      </c>
      <c r="B759" t="s">
        <v>2901</v>
      </c>
      <c r="C759" t="s">
        <v>3047</v>
      </c>
      <c r="D759" t="s">
        <v>2902</v>
      </c>
      <c r="E759">
        <v>1</v>
      </c>
      <c r="F759">
        <v>1850</v>
      </c>
      <c r="G759">
        <v>32</v>
      </c>
      <c r="H759" t="s">
        <v>593</v>
      </c>
      <c r="I759" t="s">
        <v>2903</v>
      </c>
      <c r="K759" t="s">
        <v>734</v>
      </c>
      <c r="L759" t="s">
        <v>2904</v>
      </c>
      <c r="M759" t="s">
        <v>480</v>
      </c>
      <c r="N759" t="s">
        <v>373</v>
      </c>
      <c r="O759">
        <v>180</v>
      </c>
      <c r="P759" s="1">
        <v>2005</v>
      </c>
    </row>
    <row r="760" spans="1:16" x14ac:dyDescent="0.15">
      <c r="A760" t="s">
        <v>524</v>
      </c>
      <c r="B760" t="s">
        <v>2542</v>
      </c>
      <c r="C760" t="s">
        <v>3047</v>
      </c>
      <c r="D760" t="s">
        <v>2543</v>
      </c>
      <c r="E760">
        <v>1</v>
      </c>
      <c r="F760">
        <v>1940</v>
      </c>
      <c r="G760">
        <v>19</v>
      </c>
      <c r="L760" t="s">
        <v>2544</v>
      </c>
      <c r="M760" t="s">
        <v>480</v>
      </c>
      <c r="N760" t="s">
        <v>373</v>
      </c>
      <c r="O760">
        <v>130</v>
      </c>
      <c r="P760">
        <v>2005</v>
      </c>
    </row>
    <row r="761" spans="1:16" x14ac:dyDescent="0.15">
      <c r="A761" t="s">
        <v>523</v>
      </c>
      <c r="B761" t="s">
        <v>2721</v>
      </c>
      <c r="C761" t="s">
        <v>2722</v>
      </c>
      <c r="D761" t="s">
        <v>2723</v>
      </c>
      <c r="E761">
        <v>1</v>
      </c>
      <c r="F761">
        <v>1900</v>
      </c>
      <c r="G761">
        <v>16</v>
      </c>
      <c r="K761" t="s">
        <v>734</v>
      </c>
      <c r="L761" t="s">
        <v>2724</v>
      </c>
      <c r="M761" t="s">
        <v>480</v>
      </c>
      <c r="N761" t="s">
        <v>373</v>
      </c>
      <c r="O761">
        <v>60</v>
      </c>
      <c r="P761">
        <v>2006</v>
      </c>
    </row>
    <row r="762" spans="1:16" x14ac:dyDescent="0.15">
      <c r="A762" t="s">
        <v>408</v>
      </c>
      <c r="B762" t="s">
        <v>5501</v>
      </c>
      <c r="C762" t="s">
        <v>2722</v>
      </c>
      <c r="D762" t="s">
        <v>3727</v>
      </c>
      <c r="E762">
        <v>1</v>
      </c>
      <c r="F762">
        <v>1940</v>
      </c>
      <c r="G762">
        <v>10</v>
      </c>
      <c r="K762" t="s">
        <v>734</v>
      </c>
      <c r="M762" t="s">
        <v>480</v>
      </c>
      <c r="N762" t="s">
        <v>373</v>
      </c>
      <c r="O762">
        <v>60</v>
      </c>
      <c r="P762">
        <v>2006</v>
      </c>
    </row>
    <row r="763" spans="1:16" x14ac:dyDescent="0.15">
      <c r="A763" t="s">
        <v>413</v>
      </c>
      <c r="B763" t="s">
        <v>4880</v>
      </c>
      <c r="C763" t="s">
        <v>2462</v>
      </c>
      <c r="D763" t="s">
        <v>4881</v>
      </c>
      <c r="E763">
        <v>1</v>
      </c>
      <c r="F763">
        <v>1850</v>
      </c>
      <c r="G763">
        <v>48</v>
      </c>
      <c r="H763" t="s">
        <v>593</v>
      </c>
      <c r="K763" t="s">
        <v>1156</v>
      </c>
      <c r="M763" t="s">
        <v>843</v>
      </c>
      <c r="N763" t="s">
        <v>373</v>
      </c>
      <c r="O763">
        <v>480</v>
      </c>
      <c r="P763">
        <v>2004</v>
      </c>
    </row>
    <row r="764" spans="1:16" x14ac:dyDescent="0.15">
      <c r="A764" t="s">
        <v>2812</v>
      </c>
      <c r="B764" t="s">
        <v>2810</v>
      </c>
      <c r="C764" t="s">
        <v>2811</v>
      </c>
      <c r="D764" t="s">
        <v>2813</v>
      </c>
      <c r="E764">
        <v>1</v>
      </c>
      <c r="F764">
        <v>1896</v>
      </c>
      <c r="G764">
        <v>15</v>
      </c>
      <c r="H764" t="s">
        <v>593</v>
      </c>
      <c r="I764" t="s">
        <v>2814</v>
      </c>
      <c r="K764" t="s">
        <v>734</v>
      </c>
      <c r="L764" t="s">
        <v>2639</v>
      </c>
      <c r="M764" t="s">
        <v>480</v>
      </c>
      <c r="N764" t="s">
        <v>373</v>
      </c>
      <c r="O764">
        <v>150</v>
      </c>
      <c r="P764">
        <v>2006</v>
      </c>
    </row>
    <row r="765" spans="1:16" x14ac:dyDescent="0.15">
      <c r="A765" t="s">
        <v>2940</v>
      </c>
      <c r="B765" t="s">
        <v>2749</v>
      </c>
      <c r="C765" t="s">
        <v>2547</v>
      </c>
      <c r="D765" t="s">
        <v>2941</v>
      </c>
      <c r="E765">
        <v>1</v>
      </c>
      <c r="F765">
        <v>1940</v>
      </c>
      <c r="G765">
        <v>12</v>
      </c>
      <c r="H765" t="s">
        <v>647</v>
      </c>
      <c r="K765" t="s">
        <v>734</v>
      </c>
      <c r="L765" t="s">
        <v>3145</v>
      </c>
      <c r="M765" t="s">
        <v>843</v>
      </c>
      <c r="N765" t="s">
        <v>373</v>
      </c>
      <c r="O765">
        <v>1200</v>
      </c>
      <c r="P765">
        <v>2004</v>
      </c>
    </row>
    <row r="766" spans="1:16" x14ac:dyDescent="0.15">
      <c r="A766" t="s">
        <v>5784</v>
      </c>
      <c r="B766" t="s">
        <v>5783</v>
      </c>
      <c r="C766" t="s">
        <v>3477</v>
      </c>
      <c r="D766" t="s">
        <v>5785</v>
      </c>
      <c r="E766">
        <v>1</v>
      </c>
      <c r="F766">
        <v>1940</v>
      </c>
      <c r="G766">
        <v>5</v>
      </c>
      <c r="K766" t="s">
        <v>3386</v>
      </c>
      <c r="L766" t="s">
        <v>5786</v>
      </c>
      <c r="M766" t="s">
        <v>843</v>
      </c>
      <c r="N766" t="s">
        <v>3964</v>
      </c>
      <c r="O766">
        <v>50</v>
      </c>
      <c r="P766" s="1">
        <v>2006</v>
      </c>
    </row>
    <row r="767" spans="1:16" x14ac:dyDescent="0.15">
      <c r="A767" t="s">
        <v>3227</v>
      </c>
      <c r="B767" t="s">
        <v>3226</v>
      </c>
      <c r="C767" t="s">
        <v>2469</v>
      </c>
      <c r="D767" t="s">
        <v>3228</v>
      </c>
      <c r="E767">
        <v>2</v>
      </c>
      <c r="F767">
        <v>1920</v>
      </c>
      <c r="G767">
        <v>17</v>
      </c>
      <c r="I767" t="s">
        <v>3426</v>
      </c>
      <c r="K767" t="s">
        <v>734</v>
      </c>
      <c r="L767" t="s">
        <v>3427</v>
      </c>
      <c r="M767" t="s">
        <v>480</v>
      </c>
      <c r="N767">
        <v>15</v>
      </c>
      <c r="O767">
        <v>170</v>
      </c>
      <c r="P767">
        <v>2002</v>
      </c>
    </row>
    <row r="768" spans="1:16" x14ac:dyDescent="0.15">
      <c r="A768" t="s">
        <v>2646</v>
      </c>
      <c r="B768" t="s">
        <v>2645</v>
      </c>
      <c r="C768" t="s">
        <v>2811</v>
      </c>
      <c r="D768" t="s">
        <v>2647</v>
      </c>
      <c r="E768">
        <v>15</v>
      </c>
      <c r="F768">
        <v>1990</v>
      </c>
      <c r="G768">
        <v>6</v>
      </c>
      <c r="K768" t="s">
        <v>734</v>
      </c>
      <c r="L768" t="s">
        <v>2648</v>
      </c>
      <c r="M768" t="s">
        <v>843</v>
      </c>
      <c r="O768">
        <v>60</v>
      </c>
      <c r="P768" s="1"/>
    </row>
    <row r="769" spans="1:16" x14ac:dyDescent="0.15">
      <c r="A769" t="s">
        <v>3343</v>
      </c>
      <c r="B769" t="s">
        <v>3342</v>
      </c>
      <c r="C769" t="s">
        <v>3147</v>
      </c>
      <c r="D769" t="s">
        <v>3344</v>
      </c>
      <c r="E769">
        <v>2</v>
      </c>
      <c r="F769">
        <v>1880</v>
      </c>
      <c r="G769">
        <v>2.8</v>
      </c>
      <c r="H769" t="s">
        <v>593</v>
      </c>
      <c r="K769" t="s">
        <v>3550</v>
      </c>
      <c r="L769" t="s">
        <v>3551</v>
      </c>
      <c r="M769" t="s">
        <v>480</v>
      </c>
      <c r="N769">
        <v>10</v>
      </c>
      <c r="O769">
        <v>28</v>
      </c>
      <c r="P769">
        <v>2006</v>
      </c>
    </row>
    <row r="770" spans="1:16" x14ac:dyDescent="0.15">
      <c r="A770" t="s">
        <v>525</v>
      </c>
      <c r="B770" t="s">
        <v>3146</v>
      </c>
      <c r="C770" t="s">
        <v>3147</v>
      </c>
      <c r="D770" t="s">
        <v>3339</v>
      </c>
      <c r="E770">
        <v>4</v>
      </c>
      <c r="F770">
        <v>1880</v>
      </c>
      <c r="G770">
        <v>8</v>
      </c>
      <c r="H770" t="s">
        <v>593</v>
      </c>
      <c r="I770" t="s">
        <v>3340</v>
      </c>
      <c r="K770" t="s">
        <v>1156</v>
      </c>
      <c r="L770" t="s">
        <v>3341</v>
      </c>
      <c r="M770" t="s">
        <v>480</v>
      </c>
      <c r="N770" t="s">
        <v>373</v>
      </c>
      <c r="O770">
        <v>80</v>
      </c>
      <c r="P770">
        <v>2006</v>
      </c>
    </row>
    <row r="771" spans="1:16" x14ac:dyDescent="0.15">
      <c r="A771" t="s">
        <v>7010</v>
      </c>
      <c r="B771" t="s">
        <v>7009</v>
      </c>
      <c r="C771" t="s">
        <v>3294</v>
      </c>
      <c r="D771" t="s">
        <v>4576</v>
      </c>
      <c r="E771">
        <v>1</v>
      </c>
      <c r="F771">
        <v>1990</v>
      </c>
      <c r="G771">
        <v>65</v>
      </c>
      <c r="H771" t="s">
        <v>713</v>
      </c>
      <c r="I771" t="s">
        <v>4577</v>
      </c>
      <c r="K771" t="s">
        <v>4578</v>
      </c>
      <c r="L771" t="s">
        <v>7011</v>
      </c>
      <c r="M771" t="s">
        <v>843</v>
      </c>
      <c r="N771">
        <v>400</v>
      </c>
      <c r="O771">
        <v>550</v>
      </c>
      <c r="P771">
        <v>2010</v>
      </c>
    </row>
    <row r="772" spans="1:16" x14ac:dyDescent="0.15">
      <c r="A772" t="s">
        <v>7010</v>
      </c>
      <c r="B772" t="s">
        <v>7012</v>
      </c>
      <c r="C772" t="s">
        <v>3294</v>
      </c>
      <c r="D772" t="s">
        <v>4576</v>
      </c>
      <c r="E772">
        <v>1</v>
      </c>
      <c r="F772">
        <v>1990</v>
      </c>
      <c r="G772">
        <v>65</v>
      </c>
      <c r="H772" t="s">
        <v>713</v>
      </c>
      <c r="I772" t="s">
        <v>4577</v>
      </c>
      <c r="K772" t="s">
        <v>4578</v>
      </c>
      <c r="L772" t="s">
        <v>7011</v>
      </c>
      <c r="M772" t="s">
        <v>843</v>
      </c>
      <c r="N772">
        <v>400</v>
      </c>
      <c r="O772">
        <v>550</v>
      </c>
      <c r="P772">
        <v>2010</v>
      </c>
    </row>
    <row r="773" spans="1:16" x14ac:dyDescent="0.15">
      <c r="A773" t="s">
        <v>4575</v>
      </c>
      <c r="B773" t="s">
        <v>4574</v>
      </c>
      <c r="C773" t="s">
        <v>3294</v>
      </c>
      <c r="D773" t="s">
        <v>4576</v>
      </c>
      <c r="E773">
        <v>1</v>
      </c>
      <c r="F773">
        <v>1990</v>
      </c>
      <c r="G773">
        <v>95</v>
      </c>
      <c r="H773" t="s">
        <v>713</v>
      </c>
      <c r="I773" t="s">
        <v>4577</v>
      </c>
      <c r="K773" t="s">
        <v>4578</v>
      </c>
      <c r="L773" t="s">
        <v>4579</v>
      </c>
      <c r="M773" t="s">
        <v>843</v>
      </c>
      <c r="N773">
        <v>360</v>
      </c>
      <c r="O773">
        <v>950</v>
      </c>
      <c r="P773">
        <v>2006</v>
      </c>
    </row>
    <row r="774" spans="1:16" x14ac:dyDescent="0.15">
      <c r="A774" t="s">
        <v>4575</v>
      </c>
      <c r="B774" t="s">
        <v>4583</v>
      </c>
      <c r="C774" t="s">
        <v>3294</v>
      </c>
      <c r="D774" t="s">
        <v>4576</v>
      </c>
      <c r="E774">
        <v>1</v>
      </c>
      <c r="F774">
        <v>1990</v>
      </c>
      <c r="G774">
        <v>95</v>
      </c>
      <c r="H774" t="s">
        <v>713</v>
      </c>
      <c r="I774" t="s">
        <v>4577</v>
      </c>
      <c r="K774" t="s">
        <v>4578</v>
      </c>
      <c r="L774" t="s">
        <v>4579</v>
      </c>
      <c r="M774" t="s">
        <v>843</v>
      </c>
      <c r="N774">
        <v>360</v>
      </c>
      <c r="O774">
        <v>950</v>
      </c>
      <c r="P774" s="1">
        <v>2006</v>
      </c>
    </row>
    <row r="775" spans="1:16" x14ac:dyDescent="0.15">
      <c r="A775" t="s">
        <v>379</v>
      </c>
      <c r="B775" t="s">
        <v>6397</v>
      </c>
      <c r="C775" t="s">
        <v>3294</v>
      </c>
      <c r="D775" t="s">
        <v>6398</v>
      </c>
      <c r="E775">
        <v>2</v>
      </c>
      <c r="F775">
        <v>2000</v>
      </c>
      <c r="G775">
        <v>45</v>
      </c>
      <c r="H775" t="s">
        <v>713</v>
      </c>
      <c r="I775" t="s">
        <v>3297</v>
      </c>
      <c r="K775" t="s">
        <v>3111</v>
      </c>
      <c r="L775" t="s">
        <v>6399</v>
      </c>
      <c r="M775" t="s">
        <v>843</v>
      </c>
      <c r="N775" t="s">
        <v>373</v>
      </c>
      <c r="O775">
        <v>450</v>
      </c>
      <c r="P775" s="1">
        <v>2009</v>
      </c>
    </row>
    <row r="776" spans="1:16" x14ac:dyDescent="0.15">
      <c r="A776" t="s">
        <v>2470</v>
      </c>
      <c r="B776" t="s">
        <v>2468</v>
      </c>
      <c r="C776" t="s">
        <v>2469</v>
      </c>
      <c r="D776" t="s">
        <v>2471</v>
      </c>
      <c r="E776">
        <v>3</v>
      </c>
      <c r="F776">
        <v>1880</v>
      </c>
      <c r="G776">
        <v>13</v>
      </c>
      <c r="H776" t="s">
        <v>593</v>
      </c>
      <c r="K776" t="s">
        <v>1156</v>
      </c>
      <c r="L776" t="s">
        <v>2472</v>
      </c>
      <c r="M776" t="s">
        <v>843</v>
      </c>
      <c r="N776">
        <v>15</v>
      </c>
      <c r="O776">
        <v>130</v>
      </c>
      <c r="P776" s="1">
        <v>2006</v>
      </c>
    </row>
    <row r="777" spans="1:16" x14ac:dyDescent="0.15">
      <c r="A777" t="s">
        <v>5935</v>
      </c>
      <c r="B777" t="s">
        <v>5932</v>
      </c>
      <c r="C777" t="s">
        <v>2580</v>
      </c>
      <c r="D777" t="s">
        <v>2396</v>
      </c>
      <c r="E777">
        <v>1</v>
      </c>
      <c r="F777">
        <v>1940</v>
      </c>
      <c r="G777">
        <v>5</v>
      </c>
      <c r="H777" t="s">
        <v>3772</v>
      </c>
      <c r="K777" t="s">
        <v>5936</v>
      </c>
      <c r="M777" t="s">
        <v>480</v>
      </c>
      <c r="N777" t="s">
        <v>373</v>
      </c>
      <c r="O777">
        <v>50</v>
      </c>
      <c r="P777" s="1">
        <v>2008</v>
      </c>
    </row>
    <row r="778" spans="1:16" x14ac:dyDescent="0.15">
      <c r="A778" t="s">
        <v>1842</v>
      </c>
      <c r="B778" t="s">
        <v>1841</v>
      </c>
      <c r="C778" t="s">
        <v>2580</v>
      </c>
      <c r="D778" t="s">
        <v>1843</v>
      </c>
      <c r="E778">
        <v>1</v>
      </c>
      <c r="F778">
        <v>1900</v>
      </c>
      <c r="G778">
        <v>5</v>
      </c>
      <c r="H778" t="s">
        <v>1844</v>
      </c>
      <c r="K778" t="s">
        <v>1845</v>
      </c>
      <c r="M778" t="s">
        <v>480</v>
      </c>
      <c r="N778" t="s">
        <v>373</v>
      </c>
      <c r="O778">
        <v>50</v>
      </c>
      <c r="P778">
        <v>2005</v>
      </c>
    </row>
    <row r="779" spans="1:16" x14ac:dyDescent="0.15">
      <c r="A779" t="s">
        <v>832</v>
      </c>
      <c r="B779" t="s">
        <v>600</v>
      </c>
      <c r="C779" t="s">
        <v>831</v>
      </c>
      <c r="D779" t="s">
        <v>833</v>
      </c>
      <c r="E779">
        <v>1</v>
      </c>
      <c r="F779">
        <v>1950</v>
      </c>
      <c r="G779">
        <v>7</v>
      </c>
      <c r="H779" t="s">
        <v>834</v>
      </c>
      <c r="J779" t="s">
        <v>835</v>
      </c>
      <c r="K779" t="s">
        <v>836</v>
      </c>
      <c r="M779" t="s">
        <v>480</v>
      </c>
      <c r="N779" t="s">
        <v>837</v>
      </c>
      <c r="O779">
        <v>70</v>
      </c>
      <c r="P779">
        <v>2005</v>
      </c>
    </row>
    <row r="780" spans="1:16" x14ac:dyDescent="0.15">
      <c r="A780" t="s">
        <v>2187</v>
      </c>
      <c r="B780" t="s">
        <v>2579</v>
      </c>
      <c r="C780" t="s">
        <v>2580</v>
      </c>
      <c r="D780" t="s">
        <v>2188</v>
      </c>
      <c r="E780">
        <v>1</v>
      </c>
      <c r="F780">
        <v>1900</v>
      </c>
      <c r="G780">
        <v>8</v>
      </c>
      <c r="H780" t="s">
        <v>841</v>
      </c>
      <c r="K780" t="s">
        <v>734</v>
      </c>
      <c r="M780" t="s">
        <v>480</v>
      </c>
      <c r="N780" t="s">
        <v>373</v>
      </c>
      <c r="O780">
        <v>80</v>
      </c>
      <c r="P780" s="1">
        <v>2005</v>
      </c>
    </row>
    <row r="781" spans="1:16" x14ac:dyDescent="0.15">
      <c r="A781" t="s">
        <v>2204</v>
      </c>
      <c r="B781" t="s">
        <v>2203</v>
      </c>
      <c r="C781" t="s">
        <v>2580</v>
      </c>
      <c r="D781" t="s">
        <v>2205</v>
      </c>
      <c r="E781">
        <v>1</v>
      </c>
      <c r="F781">
        <v>1900</v>
      </c>
      <c r="G781">
        <v>2.5</v>
      </c>
      <c r="H781" t="s">
        <v>2206</v>
      </c>
      <c r="K781" t="s">
        <v>372</v>
      </c>
      <c r="M781" t="s">
        <v>480</v>
      </c>
      <c r="N781" t="s">
        <v>373</v>
      </c>
      <c r="O781">
        <v>15</v>
      </c>
      <c r="P781">
        <v>2005</v>
      </c>
    </row>
    <row r="782" spans="1:16" x14ac:dyDescent="0.15">
      <c r="A782" t="s">
        <v>2190</v>
      </c>
      <c r="B782" t="s">
        <v>2189</v>
      </c>
      <c r="C782" t="s">
        <v>2580</v>
      </c>
      <c r="D782" t="s">
        <v>1295</v>
      </c>
      <c r="E782">
        <v>3</v>
      </c>
      <c r="F782">
        <v>1900</v>
      </c>
      <c r="G782">
        <v>6</v>
      </c>
      <c r="H782" t="s">
        <v>841</v>
      </c>
      <c r="K782" t="s">
        <v>734</v>
      </c>
      <c r="M782" t="s">
        <v>843</v>
      </c>
      <c r="N782">
        <v>30</v>
      </c>
      <c r="O782">
        <v>60</v>
      </c>
      <c r="P782" s="1">
        <v>2005</v>
      </c>
    </row>
    <row r="783" spans="1:16" x14ac:dyDescent="0.15">
      <c r="A783" t="s">
        <v>5660</v>
      </c>
      <c r="B783" t="s">
        <v>5659</v>
      </c>
      <c r="C783" t="s">
        <v>5655</v>
      </c>
      <c r="D783" t="s">
        <v>5658</v>
      </c>
      <c r="E783">
        <v>1</v>
      </c>
      <c r="F783">
        <v>1960</v>
      </c>
      <c r="G783">
        <v>1.5</v>
      </c>
      <c r="H783" t="s">
        <v>314</v>
      </c>
      <c r="K783" t="s">
        <v>5773</v>
      </c>
      <c r="M783" t="s">
        <v>480</v>
      </c>
      <c r="N783" t="s">
        <v>373</v>
      </c>
      <c r="O783">
        <v>10</v>
      </c>
      <c r="P783" s="1">
        <v>2004</v>
      </c>
    </row>
    <row r="784" spans="1:16" x14ac:dyDescent="0.15">
      <c r="A784" t="s">
        <v>5471</v>
      </c>
      <c r="B784" t="s">
        <v>5654</v>
      </c>
      <c r="C784" t="s">
        <v>5655</v>
      </c>
      <c r="D784" t="s">
        <v>5658</v>
      </c>
      <c r="E784">
        <v>1</v>
      </c>
      <c r="F784">
        <v>1930</v>
      </c>
      <c r="G784">
        <v>1.5</v>
      </c>
      <c r="H784" t="s">
        <v>314</v>
      </c>
      <c r="K784" t="s">
        <v>1859</v>
      </c>
      <c r="M784" t="s">
        <v>480</v>
      </c>
      <c r="N784" t="s">
        <v>373</v>
      </c>
      <c r="O784">
        <v>15</v>
      </c>
      <c r="P784">
        <v>2004</v>
      </c>
    </row>
    <row r="785" spans="1:16" x14ac:dyDescent="0.15">
      <c r="A785" t="s">
        <v>5224</v>
      </c>
      <c r="B785" t="s">
        <v>5223</v>
      </c>
      <c r="C785" t="s">
        <v>3179</v>
      </c>
      <c r="D785" t="s">
        <v>3181</v>
      </c>
      <c r="E785">
        <v>1</v>
      </c>
      <c r="F785">
        <v>1930</v>
      </c>
      <c r="G785">
        <v>135</v>
      </c>
      <c r="H785">
        <v>30</v>
      </c>
      <c r="K785" t="s">
        <v>5225</v>
      </c>
      <c r="L785" t="s">
        <v>5226</v>
      </c>
      <c r="M785" t="s">
        <v>480</v>
      </c>
      <c r="N785">
        <v>50</v>
      </c>
      <c r="O785">
        <v>1350</v>
      </c>
      <c r="P785">
        <v>2007</v>
      </c>
    </row>
    <row r="786" spans="1:16" x14ac:dyDescent="0.15">
      <c r="A786" t="s">
        <v>7033</v>
      </c>
      <c r="B786" t="s">
        <v>6899</v>
      </c>
      <c r="C786" t="s">
        <v>3179</v>
      </c>
      <c r="D786" t="s">
        <v>7034</v>
      </c>
      <c r="E786">
        <v>1</v>
      </c>
      <c r="F786">
        <v>1750</v>
      </c>
      <c r="G786">
        <v>155</v>
      </c>
      <c r="H786" t="s">
        <v>7035</v>
      </c>
      <c r="K786" t="s">
        <v>985</v>
      </c>
      <c r="L786" t="s">
        <v>7036</v>
      </c>
      <c r="M786" t="s">
        <v>843</v>
      </c>
      <c r="N786">
        <v>750</v>
      </c>
      <c r="O786">
        <v>1300</v>
      </c>
      <c r="P786">
        <v>2010</v>
      </c>
    </row>
    <row r="787" spans="1:16" x14ac:dyDescent="0.15">
      <c r="A787" t="s">
        <v>7042</v>
      </c>
      <c r="B787" t="s">
        <v>7041</v>
      </c>
      <c r="C787" t="s">
        <v>3179</v>
      </c>
      <c r="D787" t="s">
        <v>7034</v>
      </c>
      <c r="E787">
        <v>1</v>
      </c>
      <c r="F787">
        <v>1750</v>
      </c>
      <c r="G787">
        <v>240</v>
      </c>
      <c r="H787" t="s">
        <v>7035</v>
      </c>
      <c r="K787" t="s">
        <v>653</v>
      </c>
      <c r="L787" t="s">
        <v>7040</v>
      </c>
      <c r="M787" t="s">
        <v>843</v>
      </c>
      <c r="N787">
        <v>1280</v>
      </c>
      <c r="O787">
        <v>2400</v>
      </c>
      <c r="P787" s="1">
        <v>2010</v>
      </c>
    </row>
    <row r="788" spans="1:16" x14ac:dyDescent="0.15">
      <c r="A788" t="s">
        <v>7039</v>
      </c>
      <c r="B788" t="s">
        <v>7037</v>
      </c>
      <c r="C788" t="s">
        <v>3179</v>
      </c>
      <c r="D788" t="s">
        <v>7034</v>
      </c>
      <c r="E788">
        <v>1</v>
      </c>
      <c r="F788">
        <v>1800</v>
      </c>
      <c r="G788">
        <v>280</v>
      </c>
      <c r="H788" t="s">
        <v>593</v>
      </c>
      <c r="K788" t="s">
        <v>605</v>
      </c>
      <c r="L788" t="s">
        <v>7040</v>
      </c>
      <c r="M788" t="s">
        <v>843</v>
      </c>
      <c r="O788">
        <v>2400</v>
      </c>
      <c r="P788" s="1">
        <v>2010</v>
      </c>
    </row>
    <row r="789" spans="1:16" x14ac:dyDescent="0.15">
      <c r="A789" t="s">
        <v>6057</v>
      </c>
      <c r="B789" t="s">
        <v>6056</v>
      </c>
      <c r="C789" t="s">
        <v>3179</v>
      </c>
      <c r="D789" t="s">
        <v>6058</v>
      </c>
      <c r="E789">
        <v>1</v>
      </c>
      <c r="F789">
        <v>1990</v>
      </c>
      <c r="G789">
        <v>48</v>
      </c>
      <c r="H789" t="s">
        <v>2497</v>
      </c>
      <c r="K789" t="s">
        <v>6059</v>
      </c>
      <c r="L789" t="s">
        <v>6060</v>
      </c>
      <c r="M789" t="s">
        <v>480</v>
      </c>
      <c r="N789" t="s">
        <v>373</v>
      </c>
      <c r="O789">
        <v>480</v>
      </c>
      <c r="P789">
        <v>2008</v>
      </c>
    </row>
    <row r="790" spans="1:16" x14ac:dyDescent="0.15">
      <c r="A790" t="s">
        <v>115</v>
      </c>
      <c r="B790" t="s">
        <v>6424</v>
      </c>
      <c r="C790" t="s">
        <v>3179</v>
      </c>
      <c r="D790" t="s">
        <v>4253</v>
      </c>
      <c r="E790">
        <v>1</v>
      </c>
      <c r="F790">
        <v>1900</v>
      </c>
      <c r="G790">
        <v>38</v>
      </c>
      <c r="H790" t="s">
        <v>6425</v>
      </c>
      <c r="K790" t="s">
        <v>6426</v>
      </c>
      <c r="L790" t="s">
        <v>6427</v>
      </c>
      <c r="M790" t="s">
        <v>843</v>
      </c>
      <c r="N790" t="s">
        <v>741</v>
      </c>
      <c r="O790">
        <v>380</v>
      </c>
      <c r="P790">
        <v>2007</v>
      </c>
    </row>
    <row r="791" spans="1:16" x14ac:dyDescent="0.15">
      <c r="A791" t="s">
        <v>39</v>
      </c>
      <c r="B791" t="s">
        <v>4080</v>
      </c>
      <c r="C791" t="s">
        <v>3179</v>
      </c>
      <c r="D791" t="s">
        <v>4081</v>
      </c>
      <c r="E791">
        <v>1</v>
      </c>
      <c r="F791">
        <v>1920</v>
      </c>
      <c r="G791">
        <v>8</v>
      </c>
      <c r="J791" s="40"/>
      <c r="K791" t="s">
        <v>4082</v>
      </c>
      <c r="M791" t="s">
        <v>480</v>
      </c>
      <c r="N791" t="s">
        <v>373</v>
      </c>
      <c r="O791">
        <v>80</v>
      </c>
      <c r="P791">
        <v>2004</v>
      </c>
    </row>
    <row r="792" spans="1:16" x14ac:dyDescent="0.15">
      <c r="A792" t="s">
        <v>120</v>
      </c>
      <c r="B792" t="s">
        <v>6094</v>
      </c>
      <c r="C792" t="s">
        <v>3179</v>
      </c>
      <c r="D792" t="s">
        <v>4253</v>
      </c>
      <c r="E792">
        <v>1</v>
      </c>
      <c r="F792">
        <v>1940</v>
      </c>
      <c r="G792">
        <v>95</v>
      </c>
      <c r="H792" t="s">
        <v>4254</v>
      </c>
      <c r="K792" t="s">
        <v>6095</v>
      </c>
      <c r="L792" t="s">
        <v>6096</v>
      </c>
      <c r="M792" t="s">
        <v>480</v>
      </c>
      <c r="N792">
        <v>150</v>
      </c>
      <c r="O792">
        <v>950</v>
      </c>
      <c r="P792" s="1">
        <v>2009</v>
      </c>
    </row>
    <row r="793" spans="1:16" x14ac:dyDescent="0.15">
      <c r="A793" t="s">
        <v>3680</v>
      </c>
      <c r="B793" t="s">
        <v>3679</v>
      </c>
      <c r="C793" t="s">
        <v>3179</v>
      </c>
      <c r="D793" t="s">
        <v>4253</v>
      </c>
      <c r="E793">
        <v>1</v>
      </c>
      <c r="F793">
        <v>1900</v>
      </c>
      <c r="G793">
        <v>135</v>
      </c>
      <c r="H793" t="s">
        <v>4254</v>
      </c>
      <c r="K793" t="s">
        <v>1432</v>
      </c>
      <c r="L793" t="s">
        <v>3681</v>
      </c>
      <c r="M793" t="s">
        <v>843</v>
      </c>
      <c r="N793">
        <v>280</v>
      </c>
      <c r="O793">
        <v>1350</v>
      </c>
      <c r="P793" s="1">
        <v>2007</v>
      </c>
    </row>
    <row r="794" spans="1:16" x14ac:dyDescent="0.15">
      <c r="A794" t="s">
        <v>4252</v>
      </c>
      <c r="B794" t="s">
        <v>4251</v>
      </c>
      <c r="C794" t="s">
        <v>3179</v>
      </c>
      <c r="D794" t="s">
        <v>4253</v>
      </c>
      <c r="E794">
        <v>1</v>
      </c>
      <c r="F794">
        <v>1900</v>
      </c>
      <c r="G794">
        <v>72</v>
      </c>
      <c r="H794" t="s">
        <v>4254</v>
      </c>
      <c r="K794" t="s">
        <v>3188</v>
      </c>
      <c r="L794" t="s">
        <v>4255</v>
      </c>
      <c r="M794" t="s">
        <v>843</v>
      </c>
      <c r="N794">
        <v>100</v>
      </c>
      <c r="O794">
        <v>600</v>
      </c>
      <c r="P794" s="1">
        <v>2007</v>
      </c>
    </row>
    <row r="795" spans="1:16" x14ac:dyDescent="0.15">
      <c r="A795" t="s">
        <v>3861</v>
      </c>
      <c r="B795" t="s">
        <v>4256</v>
      </c>
      <c r="C795" t="s">
        <v>3179</v>
      </c>
      <c r="D795" t="s">
        <v>4253</v>
      </c>
      <c r="E795">
        <v>1</v>
      </c>
      <c r="F795">
        <v>1900</v>
      </c>
      <c r="G795">
        <v>75</v>
      </c>
      <c r="H795" t="s">
        <v>4254</v>
      </c>
      <c r="K795" t="s">
        <v>1213</v>
      </c>
      <c r="L795" t="s">
        <v>3862</v>
      </c>
      <c r="M795" t="s">
        <v>843</v>
      </c>
      <c r="N795">
        <v>100</v>
      </c>
      <c r="O795">
        <v>750</v>
      </c>
      <c r="P795" s="1">
        <v>2007</v>
      </c>
    </row>
    <row r="796" spans="1:16" x14ac:dyDescent="0.15">
      <c r="A796" t="s">
        <v>3677</v>
      </c>
      <c r="B796" t="s">
        <v>3863</v>
      </c>
      <c r="C796" t="s">
        <v>3179</v>
      </c>
      <c r="D796" t="s">
        <v>4253</v>
      </c>
      <c r="E796">
        <v>1</v>
      </c>
      <c r="F796">
        <v>1900</v>
      </c>
      <c r="G796">
        <v>95</v>
      </c>
      <c r="H796" t="s">
        <v>4254</v>
      </c>
      <c r="K796" t="s">
        <v>354</v>
      </c>
      <c r="L796" t="s">
        <v>3678</v>
      </c>
      <c r="M796" t="s">
        <v>843</v>
      </c>
      <c r="N796">
        <v>100</v>
      </c>
      <c r="O796">
        <v>950</v>
      </c>
      <c r="P796" s="1">
        <v>2007</v>
      </c>
    </row>
    <row r="797" spans="1:16" x14ac:dyDescent="0.15">
      <c r="A797" t="s">
        <v>5042</v>
      </c>
      <c r="B797" t="s">
        <v>5041</v>
      </c>
      <c r="C797" t="s">
        <v>3179</v>
      </c>
      <c r="D797" t="s">
        <v>4253</v>
      </c>
      <c r="E797">
        <v>1</v>
      </c>
      <c r="F797">
        <v>1900</v>
      </c>
      <c r="G797">
        <v>65</v>
      </c>
      <c r="H797" t="s">
        <v>4254</v>
      </c>
      <c r="K797" t="s">
        <v>354</v>
      </c>
      <c r="M797" t="s">
        <v>480</v>
      </c>
      <c r="N797" t="s">
        <v>373</v>
      </c>
      <c r="O797">
        <v>650</v>
      </c>
      <c r="P797">
        <v>2004</v>
      </c>
    </row>
    <row r="798" spans="1:16" x14ac:dyDescent="0.15">
      <c r="A798" t="s">
        <v>6963</v>
      </c>
      <c r="B798" t="s">
        <v>6786</v>
      </c>
      <c r="C798" t="s">
        <v>3179</v>
      </c>
      <c r="D798" t="s">
        <v>7034</v>
      </c>
      <c r="E798">
        <v>1</v>
      </c>
      <c r="F798">
        <v>1750</v>
      </c>
      <c r="G798">
        <v>345</v>
      </c>
      <c r="H798" t="s">
        <v>7035</v>
      </c>
      <c r="K798" t="s">
        <v>6964</v>
      </c>
      <c r="L798" t="s">
        <v>6965</v>
      </c>
      <c r="M798" t="s">
        <v>843</v>
      </c>
      <c r="O798">
        <v>3200</v>
      </c>
      <c r="P798">
        <v>2010</v>
      </c>
    </row>
    <row r="799" spans="1:16" x14ac:dyDescent="0.15">
      <c r="A799" t="s">
        <v>4657</v>
      </c>
      <c r="B799" t="s">
        <v>4858</v>
      </c>
      <c r="C799" t="s">
        <v>3179</v>
      </c>
      <c r="D799" t="s">
        <v>3181</v>
      </c>
      <c r="E799">
        <v>1</v>
      </c>
      <c r="F799">
        <v>1880</v>
      </c>
      <c r="G799">
        <v>95</v>
      </c>
      <c r="H799" t="s">
        <v>593</v>
      </c>
      <c r="K799" t="s">
        <v>653</v>
      </c>
      <c r="M799" t="s">
        <v>480</v>
      </c>
      <c r="N799" t="s">
        <v>373</v>
      </c>
      <c r="O799">
        <v>950</v>
      </c>
      <c r="P799">
        <v>2002</v>
      </c>
    </row>
    <row r="800" spans="1:16" x14ac:dyDescent="0.15">
      <c r="A800" t="s">
        <v>5983</v>
      </c>
      <c r="B800" t="s">
        <v>5982</v>
      </c>
      <c r="C800" t="s">
        <v>3179</v>
      </c>
      <c r="D800" t="s">
        <v>3181</v>
      </c>
      <c r="E800">
        <v>1</v>
      </c>
      <c r="F800">
        <v>1900</v>
      </c>
      <c r="G800">
        <v>105</v>
      </c>
      <c r="H800" t="s">
        <v>593</v>
      </c>
      <c r="K800" t="s">
        <v>5984</v>
      </c>
      <c r="L800" t="s">
        <v>5985</v>
      </c>
      <c r="M800" t="s">
        <v>5986</v>
      </c>
      <c r="N800">
        <v>80</v>
      </c>
      <c r="O800">
        <v>1050</v>
      </c>
      <c r="P800">
        <v>2009</v>
      </c>
    </row>
    <row r="801" spans="1:16" x14ac:dyDescent="0.15">
      <c r="A801" t="s">
        <v>6594</v>
      </c>
      <c r="B801" t="s">
        <v>6593</v>
      </c>
      <c r="C801" t="s">
        <v>3179</v>
      </c>
      <c r="D801" t="s">
        <v>3181</v>
      </c>
      <c r="E801">
        <v>1</v>
      </c>
      <c r="F801">
        <v>1850</v>
      </c>
      <c r="G801">
        <v>115</v>
      </c>
      <c r="H801" t="s">
        <v>593</v>
      </c>
      <c r="K801" t="s">
        <v>3188</v>
      </c>
      <c r="L801" t="s">
        <v>6423</v>
      </c>
      <c r="M801" t="s">
        <v>480</v>
      </c>
      <c r="N801" t="s">
        <v>373</v>
      </c>
      <c r="O801">
        <v>1150</v>
      </c>
      <c r="P801" s="1">
        <v>2009</v>
      </c>
    </row>
    <row r="802" spans="1:16" x14ac:dyDescent="0.15">
      <c r="A802" t="s">
        <v>3185</v>
      </c>
      <c r="B802" t="s">
        <v>3184</v>
      </c>
      <c r="C802" t="s">
        <v>3179</v>
      </c>
      <c r="D802" t="s">
        <v>3186</v>
      </c>
      <c r="E802">
        <v>1</v>
      </c>
      <c r="F802">
        <v>1930</v>
      </c>
      <c r="G802">
        <v>38</v>
      </c>
      <c r="H802" t="s">
        <v>3187</v>
      </c>
      <c r="K802" t="s">
        <v>3188</v>
      </c>
      <c r="L802" t="s">
        <v>2998</v>
      </c>
      <c r="M802" t="s">
        <v>843</v>
      </c>
      <c r="N802" t="s">
        <v>373</v>
      </c>
      <c r="O802">
        <v>380</v>
      </c>
      <c r="P802" s="1">
        <v>2004</v>
      </c>
    </row>
    <row r="803" spans="1:16" x14ac:dyDescent="0.15">
      <c r="A803" t="s">
        <v>6257</v>
      </c>
      <c r="B803" t="s">
        <v>6256</v>
      </c>
      <c r="C803" t="s">
        <v>3179</v>
      </c>
      <c r="D803" t="s">
        <v>4076</v>
      </c>
      <c r="E803">
        <v>1</v>
      </c>
      <c r="F803">
        <v>1960</v>
      </c>
      <c r="G803">
        <v>42</v>
      </c>
      <c r="H803" t="s">
        <v>4077</v>
      </c>
      <c r="K803" t="s">
        <v>588</v>
      </c>
      <c r="M803" t="s">
        <v>843</v>
      </c>
      <c r="N803" t="s">
        <v>373</v>
      </c>
      <c r="O803">
        <v>420</v>
      </c>
      <c r="P803">
        <v>2007</v>
      </c>
    </row>
    <row r="804" spans="1:16" x14ac:dyDescent="0.15">
      <c r="A804" t="s">
        <v>37</v>
      </c>
      <c r="B804" t="s">
        <v>4269</v>
      </c>
      <c r="C804" t="s">
        <v>3179</v>
      </c>
      <c r="D804" t="s">
        <v>4270</v>
      </c>
      <c r="E804">
        <v>1</v>
      </c>
      <c r="F804">
        <v>1960</v>
      </c>
      <c r="G804">
        <v>5</v>
      </c>
      <c r="H804" t="s">
        <v>4271</v>
      </c>
      <c r="K804" t="s">
        <v>722</v>
      </c>
      <c r="M804" t="s">
        <v>480</v>
      </c>
      <c r="N804" t="s">
        <v>373</v>
      </c>
      <c r="O804">
        <v>50</v>
      </c>
      <c r="P804">
        <v>2004</v>
      </c>
    </row>
    <row r="805" spans="1:16" x14ac:dyDescent="0.15">
      <c r="A805" t="s">
        <v>38</v>
      </c>
      <c r="B805" t="s">
        <v>4078</v>
      </c>
      <c r="C805" t="s">
        <v>3179</v>
      </c>
      <c r="D805" t="s">
        <v>4270</v>
      </c>
      <c r="E805">
        <v>1</v>
      </c>
      <c r="F805">
        <v>1960</v>
      </c>
      <c r="G805">
        <v>18</v>
      </c>
      <c r="H805" t="s">
        <v>4077</v>
      </c>
      <c r="K805" t="s">
        <v>4079</v>
      </c>
      <c r="M805" t="s">
        <v>480</v>
      </c>
      <c r="N805" t="s">
        <v>373</v>
      </c>
      <c r="O805">
        <v>180</v>
      </c>
      <c r="P805">
        <v>2004</v>
      </c>
    </row>
    <row r="806" spans="1:16" x14ac:dyDescent="0.15">
      <c r="A806" t="s">
        <v>4075</v>
      </c>
      <c r="B806" t="s">
        <v>4272</v>
      </c>
      <c r="C806" t="s">
        <v>3179</v>
      </c>
      <c r="D806" t="s">
        <v>4076</v>
      </c>
      <c r="E806">
        <v>1</v>
      </c>
      <c r="F806">
        <v>1970</v>
      </c>
      <c r="G806">
        <v>68</v>
      </c>
      <c r="H806" t="s">
        <v>4077</v>
      </c>
      <c r="K806" t="s">
        <v>3876</v>
      </c>
      <c r="M806" t="s">
        <v>480</v>
      </c>
      <c r="N806" t="s">
        <v>373</v>
      </c>
      <c r="O806">
        <v>680</v>
      </c>
      <c r="P806">
        <v>2004</v>
      </c>
    </row>
    <row r="807" spans="1:16" x14ac:dyDescent="0.15">
      <c r="A807" t="s">
        <v>98</v>
      </c>
      <c r="B807" t="s">
        <v>6438</v>
      </c>
      <c r="C807" t="s">
        <v>3179</v>
      </c>
      <c r="D807" t="s">
        <v>4076</v>
      </c>
      <c r="E807">
        <v>1</v>
      </c>
      <c r="F807">
        <v>1960</v>
      </c>
      <c r="G807">
        <v>35</v>
      </c>
      <c r="H807" t="s">
        <v>4077</v>
      </c>
      <c r="K807" t="s">
        <v>6439</v>
      </c>
      <c r="M807" t="s">
        <v>480</v>
      </c>
      <c r="N807" t="s">
        <v>373</v>
      </c>
      <c r="O807">
        <v>350</v>
      </c>
      <c r="P807">
        <v>2008</v>
      </c>
    </row>
    <row r="808" spans="1:16" x14ac:dyDescent="0.15">
      <c r="A808" t="s">
        <v>6577</v>
      </c>
      <c r="B808" t="s">
        <v>6576</v>
      </c>
      <c r="C808" t="s">
        <v>3179</v>
      </c>
      <c r="D808" t="s">
        <v>3181</v>
      </c>
      <c r="E808">
        <v>1</v>
      </c>
      <c r="F808">
        <v>1850</v>
      </c>
      <c r="G808">
        <v>125</v>
      </c>
      <c r="H808" t="s">
        <v>593</v>
      </c>
      <c r="K808" t="s">
        <v>2659</v>
      </c>
      <c r="L808" t="s">
        <v>6578</v>
      </c>
      <c r="M808" t="s">
        <v>480</v>
      </c>
      <c r="N808" t="s">
        <v>373</v>
      </c>
      <c r="O808">
        <v>1250</v>
      </c>
      <c r="P808">
        <v>2006</v>
      </c>
    </row>
    <row r="809" spans="1:16" x14ac:dyDescent="0.15">
      <c r="A809" t="s">
        <v>6580</v>
      </c>
      <c r="B809" t="s">
        <v>6579</v>
      </c>
      <c r="C809" t="s">
        <v>3179</v>
      </c>
      <c r="D809" t="s">
        <v>3181</v>
      </c>
      <c r="E809">
        <v>1</v>
      </c>
      <c r="F809">
        <v>1850</v>
      </c>
      <c r="G809">
        <v>125</v>
      </c>
      <c r="H809" t="s">
        <v>593</v>
      </c>
      <c r="K809" t="s">
        <v>2659</v>
      </c>
      <c r="L809" t="s">
        <v>6578</v>
      </c>
      <c r="M809" t="s">
        <v>480</v>
      </c>
      <c r="N809" t="s">
        <v>373</v>
      </c>
      <c r="O809">
        <v>1250</v>
      </c>
      <c r="P809">
        <v>2006</v>
      </c>
    </row>
    <row r="810" spans="1:16" x14ac:dyDescent="0.15">
      <c r="A810" t="s">
        <v>133</v>
      </c>
      <c r="B810" t="s">
        <v>5043</v>
      </c>
      <c r="C810" t="s">
        <v>3179</v>
      </c>
      <c r="D810" t="s">
        <v>3186</v>
      </c>
      <c r="E810">
        <v>1</v>
      </c>
      <c r="F810">
        <v>1900</v>
      </c>
      <c r="G810">
        <v>29</v>
      </c>
      <c r="H810" t="s">
        <v>4254</v>
      </c>
      <c r="K810" t="s">
        <v>354</v>
      </c>
      <c r="M810" t="s">
        <v>843</v>
      </c>
      <c r="N810" t="s">
        <v>373</v>
      </c>
      <c r="O810">
        <v>290</v>
      </c>
      <c r="P810">
        <v>2004</v>
      </c>
    </row>
    <row r="811" spans="1:16" x14ac:dyDescent="0.15">
      <c r="A811" t="s">
        <v>3180</v>
      </c>
      <c r="B811" t="s">
        <v>3178</v>
      </c>
      <c r="C811" t="s">
        <v>3179</v>
      </c>
      <c r="D811" t="s">
        <v>3181</v>
      </c>
      <c r="E811">
        <v>1</v>
      </c>
      <c r="F811" s="40">
        <v>1930</v>
      </c>
      <c r="G811">
        <v>90</v>
      </c>
      <c r="H811" t="s">
        <v>3182</v>
      </c>
      <c r="K811" t="s">
        <v>605</v>
      </c>
      <c r="L811" t="s">
        <v>3183</v>
      </c>
      <c r="M811" t="s">
        <v>843</v>
      </c>
      <c r="N811" t="s">
        <v>373</v>
      </c>
      <c r="O811">
        <v>900</v>
      </c>
      <c r="P811">
        <v>2004</v>
      </c>
    </row>
    <row r="812" spans="1:16" x14ac:dyDescent="0.15">
      <c r="A812" t="s">
        <v>134</v>
      </c>
      <c r="B812" t="s">
        <v>5044</v>
      </c>
      <c r="C812" t="s">
        <v>3179</v>
      </c>
      <c r="D812" t="s">
        <v>3001</v>
      </c>
      <c r="E812">
        <v>1</v>
      </c>
      <c r="F812">
        <v>1900</v>
      </c>
      <c r="G812">
        <v>40</v>
      </c>
      <c r="K812" t="s">
        <v>354</v>
      </c>
      <c r="M812" t="s">
        <v>480</v>
      </c>
      <c r="N812" t="s">
        <v>373</v>
      </c>
      <c r="O812">
        <v>400</v>
      </c>
      <c r="P812">
        <v>2004</v>
      </c>
    </row>
    <row r="813" spans="1:16" x14ac:dyDescent="0.15">
      <c r="A813" t="s">
        <v>3000</v>
      </c>
      <c r="B813" t="s">
        <v>2999</v>
      </c>
      <c r="C813" t="s">
        <v>3179</v>
      </c>
      <c r="D813" t="s">
        <v>3001</v>
      </c>
      <c r="E813">
        <v>1</v>
      </c>
      <c r="F813">
        <v>1940</v>
      </c>
      <c r="G813">
        <v>65</v>
      </c>
      <c r="K813" t="s">
        <v>3002</v>
      </c>
      <c r="L813" t="s">
        <v>3003</v>
      </c>
      <c r="M813" t="s">
        <v>843</v>
      </c>
      <c r="N813" t="s">
        <v>373</v>
      </c>
      <c r="O813">
        <v>650</v>
      </c>
      <c r="P813" s="1">
        <v>2006</v>
      </c>
    </row>
    <row r="814" spans="1:16" x14ac:dyDescent="0.15">
      <c r="A814" t="s">
        <v>135</v>
      </c>
      <c r="B814" t="s">
        <v>5045</v>
      </c>
      <c r="C814" t="s">
        <v>3179</v>
      </c>
      <c r="D814" t="s">
        <v>3001</v>
      </c>
      <c r="E814">
        <v>1</v>
      </c>
      <c r="F814">
        <v>1900</v>
      </c>
      <c r="G814">
        <v>40</v>
      </c>
      <c r="K814" t="s">
        <v>5046</v>
      </c>
      <c r="L814" t="s">
        <v>5047</v>
      </c>
      <c r="M814" t="s">
        <v>480</v>
      </c>
      <c r="N814" t="s">
        <v>373</v>
      </c>
      <c r="O814">
        <v>400</v>
      </c>
      <c r="P814">
        <v>2004</v>
      </c>
    </row>
    <row r="815" spans="1:16" x14ac:dyDescent="0.15">
      <c r="A815" t="s">
        <v>136</v>
      </c>
      <c r="B815" t="s">
        <v>5048</v>
      </c>
      <c r="C815" t="s">
        <v>3179</v>
      </c>
      <c r="D815" t="s">
        <v>5049</v>
      </c>
      <c r="E815">
        <v>1</v>
      </c>
      <c r="F815">
        <v>1960</v>
      </c>
      <c r="G815">
        <v>8</v>
      </c>
      <c r="K815" t="s">
        <v>2659</v>
      </c>
      <c r="M815" t="s">
        <v>843</v>
      </c>
      <c r="N815" t="s">
        <v>741</v>
      </c>
      <c r="O815">
        <v>80</v>
      </c>
      <c r="P815">
        <v>2006</v>
      </c>
    </row>
    <row r="816" spans="1:16" x14ac:dyDescent="0.15">
      <c r="A816" t="s">
        <v>36</v>
      </c>
      <c r="B816" t="s">
        <v>4857</v>
      </c>
      <c r="C816" t="s">
        <v>3179</v>
      </c>
      <c r="D816" t="s">
        <v>5049</v>
      </c>
      <c r="E816">
        <v>1</v>
      </c>
      <c r="F816">
        <v>1960</v>
      </c>
      <c r="G816">
        <v>8</v>
      </c>
      <c r="K816" t="s">
        <v>2659</v>
      </c>
      <c r="M816" t="s">
        <v>843</v>
      </c>
      <c r="N816" t="s">
        <v>741</v>
      </c>
      <c r="O816">
        <v>80</v>
      </c>
      <c r="P816">
        <v>2006</v>
      </c>
    </row>
    <row r="817" spans="1:16" x14ac:dyDescent="0.15">
      <c r="A817" t="s">
        <v>5557</v>
      </c>
      <c r="B817" t="s">
        <v>5556</v>
      </c>
      <c r="C817" t="s">
        <v>3179</v>
      </c>
      <c r="D817" t="s">
        <v>4253</v>
      </c>
      <c r="E817">
        <v>1</v>
      </c>
      <c r="F817">
        <v>1990</v>
      </c>
      <c r="G817">
        <v>115</v>
      </c>
      <c r="H817" t="s">
        <v>2497</v>
      </c>
      <c r="K817" t="s">
        <v>5558</v>
      </c>
      <c r="L817" t="s">
        <v>5559</v>
      </c>
      <c r="M817" t="s">
        <v>843</v>
      </c>
      <c r="N817">
        <v>400</v>
      </c>
      <c r="O817">
        <v>1150</v>
      </c>
      <c r="P817" s="1">
        <v>2008</v>
      </c>
    </row>
    <row r="818" spans="1:16" x14ac:dyDescent="0.15">
      <c r="A818" t="s">
        <v>5567</v>
      </c>
      <c r="B818" t="s">
        <v>5566</v>
      </c>
      <c r="C818" t="s">
        <v>3179</v>
      </c>
      <c r="D818" t="s">
        <v>4253</v>
      </c>
      <c r="E818">
        <v>1</v>
      </c>
      <c r="F818">
        <v>1990</v>
      </c>
      <c r="G818">
        <v>85</v>
      </c>
      <c r="H818" t="s">
        <v>2497</v>
      </c>
      <c r="K818" t="s">
        <v>5568</v>
      </c>
      <c r="L818" t="s">
        <v>5765</v>
      </c>
      <c r="M818" t="s">
        <v>843</v>
      </c>
      <c r="N818">
        <v>205</v>
      </c>
      <c r="O818">
        <v>750</v>
      </c>
      <c r="P818">
        <v>2008</v>
      </c>
    </row>
    <row r="819" spans="1:16" x14ac:dyDescent="0.15">
      <c r="A819" t="s">
        <v>5380</v>
      </c>
      <c r="B819" t="s">
        <v>5560</v>
      </c>
      <c r="C819" t="s">
        <v>3179</v>
      </c>
      <c r="D819" t="s">
        <v>4253</v>
      </c>
      <c r="E819">
        <v>1</v>
      </c>
      <c r="F819">
        <v>1990</v>
      </c>
      <c r="G819">
        <v>125</v>
      </c>
      <c r="H819" t="s">
        <v>2497</v>
      </c>
      <c r="K819" t="s">
        <v>5564</v>
      </c>
      <c r="L819" t="s">
        <v>5565</v>
      </c>
      <c r="M819" t="s">
        <v>843</v>
      </c>
      <c r="N819">
        <v>495</v>
      </c>
      <c r="O819">
        <v>1250</v>
      </c>
      <c r="P819">
        <v>2008</v>
      </c>
    </row>
    <row r="820" spans="1:16" x14ac:dyDescent="0.15">
      <c r="A820" t="s">
        <v>49</v>
      </c>
      <c r="B820" t="s">
        <v>4387</v>
      </c>
      <c r="C820" t="s">
        <v>4388</v>
      </c>
      <c r="D820" t="s">
        <v>4985</v>
      </c>
      <c r="E820">
        <v>1</v>
      </c>
      <c r="F820">
        <v>1960</v>
      </c>
      <c r="G820">
        <v>35</v>
      </c>
      <c r="I820" t="s">
        <v>4986</v>
      </c>
      <c r="K820" t="s">
        <v>4987</v>
      </c>
      <c r="M820" t="s">
        <v>480</v>
      </c>
      <c r="N820">
        <v>100</v>
      </c>
      <c r="O820">
        <v>350</v>
      </c>
      <c r="P820">
        <v>1996</v>
      </c>
    </row>
    <row r="821" spans="1:16" x14ac:dyDescent="0.15">
      <c r="A821" t="s">
        <v>50</v>
      </c>
      <c r="B821" t="s">
        <v>4988</v>
      </c>
      <c r="C821" t="s">
        <v>4388</v>
      </c>
      <c r="D821" t="s">
        <v>4989</v>
      </c>
      <c r="E821">
        <v>1</v>
      </c>
      <c r="F821">
        <v>1960</v>
      </c>
      <c r="G821">
        <v>20</v>
      </c>
      <c r="I821" t="s">
        <v>4990</v>
      </c>
      <c r="K821" t="s">
        <v>3886</v>
      </c>
      <c r="M821" t="s">
        <v>480</v>
      </c>
      <c r="N821">
        <v>8</v>
      </c>
      <c r="O821">
        <v>200</v>
      </c>
      <c r="P821" s="1">
        <v>2000</v>
      </c>
    </row>
    <row r="822" spans="1:16" x14ac:dyDescent="0.15">
      <c r="A822" t="s">
        <v>155</v>
      </c>
      <c r="B822" t="s">
        <v>4995</v>
      </c>
      <c r="C822" t="s">
        <v>4388</v>
      </c>
      <c r="D822" t="s">
        <v>4996</v>
      </c>
      <c r="E822">
        <v>1</v>
      </c>
      <c r="G822">
        <v>33</v>
      </c>
      <c r="H822" t="s">
        <v>593</v>
      </c>
      <c r="K822" t="s">
        <v>605</v>
      </c>
      <c r="L822" t="s">
        <v>4997</v>
      </c>
      <c r="M822" t="s">
        <v>843</v>
      </c>
      <c r="N822" t="s">
        <v>373</v>
      </c>
      <c r="O822">
        <v>330</v>
      </c>
      <c r="P822">
        <v>2004</v>
      </c>
    </row>
    <row r="823" spans="1:16" x14ac:dyDescent="0.15">
      <c r="A823" t="s">
        <v>154</v>
      </c>
      <c r="B823" t="s">
        <v>4991</v>
      </c>
      <c r="C823" t="s">
        <v>4388</v>
      </c>
      <c r="D823" t="s">
        <v>4992</v>
      </c>
      <c r="E823">
        <v>1</v>
      </c>
      <c r="G823">
        <v>48</v>
      </c>
      <c r="H823" t="s">
        <v>4993</v>
      </c>
      <c r="K823" t="s">
        <v>3010</v>
      </c>
      <c r="L823" t="s">
        <v>4994</v>
      </c>
      <c r="M823" t="s">
        <v>843</v>
      </c>
      <c r="N823" t="s">
        <v>373</v>
      </c>
      <c r="O823">
        <v>480</v>
      </c>
      <c r="P823">
        <v>2004</v>
      </c>
    </row>
    <row r="824" spans="1:16" x14ac:dyDescent="0.15">
      <c r="A824" t="s">
        <v>1554</v>
      </c>
      <c r="B824" t="s">
        <v>1553</v>
      </c>
      <c r="C824" t="s">
        <v>957</v>
      </c>
      <c r="D824" t="s">
        <v>973</v>
      </c>
      <c r="E824">
        <v>1</v>
      </c>
      <c r="F824">
        <v>1975</v>
      </c>
      <c r="G824">
        <v>7</v>
      </c>
      <c r="H824" t="s">
        <v>1323</v>
      </c>
      <c r="J824" t="s">
        <v>753</v>
      </c>
      <c r="K824" t="s">
        <v>975</v>
      </c>
      <c r="M824" t="s">
        <v>480</v>
      </c>
      <c r="O824">
        <v>70</v>
      </c>
      <c r="P824" s="1">
        <v>37202</v>
      </c>
    </row>
    <row r="825" spans="1:16" x14ac:dyDescent="0.15">
      <c r="A825" t="s">
        <v>4379</v>
      </c>
      <c r="B825" t="s">
        <v>4378</v>
      </c>
      <c r="C825" t="s">
        <v>957</v>
      </c>
      <c r="D825" t="s">
        <v>4380</v>
      </c>
      <c r="F825">
        <v>1970</v>
      </c>
      <c r="G825">
        <v>13</v>
      </c>
      <c r="H825" t="s">
        <v>4381</v>
      </c>
      <c r="K825" t="s">
        <v>605</v>
      </c>
      <c r="M825" t="s">
        <v>480</v>
      </c>
      <c r="N825" t="s">
        <v>373</v>
      </c>
      <c r="O825">
        <v>130</v>
      </c>
      <c r="P825">
        <v>2006</v>
      </c>
    </row>
    <row r="826" spans="1:16" x14ac:dyDescent="0.15">
      <c r="A826" t="s">
        <v>1566</v>
      </c>
      <c r="B826" t="s">
        <v>1565</v>
      </c>
      <c r="C826" t="s">
        <v>957</v>
      </c>
      <c r="D826" t="s">
        <v>1567</v>
      </c>
      <c r="E826">
        <v>1</v>
      </c>
      <c r="F826">
        <v>1980</v>
      </c>
      <c r="G826">
        <v>17</v>
      </c>
      <c r="H826" t="s">
        <v>647</v>
      </c>
      <c r="J826" t="s">
        <v>1568</v>
      </c>
      <c r="K826" t="s">
        <v>605</v>
      </c>
      <c r="M826" t="s">
        <v>843</v>
      </c>
      <c r="O826">
        <v>150</v>
      </c>
      <c r="P826" s="1">
        <v>37202</v>
      </c>
    </row>
    <row r="827" spans="1:16" x14ac:dyDescent="0.15">
      <c r="A827" t="s">
        <v>6765</v>
      </c>
      <c r="B827" t="s">
        <v>6764</v>
      </c>
      <c r="C827" t="s">
        <v>957</v>
      </c>
      <c r="D827" t="s">
        <v>752</v>
      </c>
      <c r="E827">
        <v>1</v>
      </c>
      <c r="F827">
        <v>1986</v>
      </c>
      <c r="G827">
        <v>10</v>
      </c>
      <c r="H827" t="s">
        <v>540</v>
      </c>
      <c r="J827" t="s">
        <v>541</v>
      </c>
      <c r="K827" t="s">
        <v>354</v>
      </c>
      <c r="M827" t="s">
        <v>843</v>
      </c>
      <c r="N827">
        <v>10</v>
      </c>
      <c r="O827">
        <v>100</v>
      </c>
      <c r="P827">
        <v>2005</v>
      </c>
    </row>
    <row r="828" spans="1:16" x14ac:dyDescent="0.15">
      <c r="A828" t="s">
        <v>5111</v>
      </c>
      <c r="B828" t="s">
        <v>4911</v>
      </c>
      <c r="C828" t="s">
        <v>4912</v>
      </c>
      <c r="D828" t="s">
        <v>5112</v>
      </c>
      <c r="E828">
        <v>1</v>
      </c>
      <c r="F828">
        <v>1880</v>
      </c>
      <c r="G828">
        <v>25</v>
      </c>
      <c r="H828" t="s">
        <v>3665</v>
      </c>
      <c r="K828" t="s">
        <v>5113</v>
      </c>
      <c r="L828" t="s">
        <v>5114</v>
      </c>
      <c r="M828" t="s">
        <v>480</v>
      </c>
      <c r="N828" t="s">
        <v>373</v>
      </c>
      <c r="O828">
        <v>250</v>
      </c>
      <c r="P828">
        <v>2004</v>
      </c>
    </row>
    <row r="829" spans="1:16" x14ac:dyDescent="0.15">
      <c r="A829" t="s">
        <v>178</v>
      </c>
      <c r="B829" t="s">
        <v>4137</v>
      </c>
      <c r="C829" t="s">
        <v>2946</v>
      </c>
      <c r="D829" t="s">
        <v>4138</v>
      </c>
      <c r="E829">
        <v>1</v>
      </c>
      <c r="F829">
        <v>1900</v>
      </c>
      <c r="G829">
        <v>4</v>
      </c>
      <c r="H829" t="s">
        <v>3940</v>
      </c>
      <c r="K829" t="s">
        <v>1143</v>
      </c>
      <c r="M829" t="s">
        <v>480</v>
      </c>
      <c r="N829" t="s">
        <v>373</v>
      </c>
      <c r="O829">
        <v>48</v>
      </c>
      <c r="P829">
        <v>2005</v>
      </c>
    </row>
    <row r="830" spans="1:16" x14ac:dyDescent="0.15">
      <c r="A830" t="s">
        <v>5314</v>
      </c>
      <c r="B830" t="s">
        <v>5313</v>
      </c>
      <c r="C830" t="s">
        <v>749</v>
      </c>
      <c r="D830" t="s">
        <v>750</v>
      </c>
      <c r="E830">
        <v>1</v>
      </c>
      <c r="F830">
        <v>1970</v>
      </c>
      <c r="G830">
        <v>3.5</v>
      </c>
      <c r="K830" t="s">
        <v>745</v>
      </c>
      <c r="M830" t="s">
        <v>480</v>
      </c>
      <c r="O830">
        <v>35</v>
      </c>
      <c r="P830">
        <v>2006</v>
      </c>
    </row>
    <row r="831" spans="1:16" x14ac:dyDescent="0.15">
      <c r="A831" t="s">
        <v>4181</v>
      </c>
      <c r="B831" t="s">
        <v>4179</v>
      </c>
      <c r="C831" t="s">
        <v>4180</v>
      </c>
      <c r="D831" t="s">
        <v>4182</v>
      </c>
      <c r="E831">
        <v>1</v>
      </c>
      <c r="F831">
        <v>1930</v>
      </c>
      <c r="G831">
        <v>1.5</v>
      </c>
      <c r="H831" t="s">
        <v>4183</v>
      </c>
      <c r="K831" t="s">
        <v>4184</v>
      </c>
      <c r="M831" t="s">
        <v>480</v>
      </c>
      <c r="N831" t="s">
        <v>373</v>
      </c>
      <c r="O831">
        <v>15</v>
      </c>
      <c r="P831" s="1">
        <v>2004</v>
      </c>
    </row>
    <row r="832" spans="1:16" x14ac:dyDescent="0.15">
      <c r="A832" t="s">
        <v>2929</v>
      </c>
      <c r="B832" t="s">
        <v>2928</v>
      </c>
      <c r="C832" t="s">
        <v>2923</v>
      </c>
      <c r="D832" t="s">
        <v>314</v>
      </c>
      <c r="E832">
        <v>1</v>
      </c>
      <c r="F832">
        <v>1940</v>
      </c>
      <c r="G832">
        <v>7</v>
      </c>
      <c r="L832" t="s">
        <v>2927</v>
      </c>
      <c r="M832" t="s">
        <v>480</v>
      </c>
      <c r="N832" t="s">
        <v>373</v>
      </c>
      <c r="O832">
        <v>70</v>
      </c>
      <c r="P832">
        <v>2005</v>
      </c>
    </row>
    <row r="833" spans="1:16" x14ac:dyDescent="0.15">
      <c r="A833" t="s">
        <v>54</v>
      </c>
      <c r="B833" t="s">
        <v>6626</v>
      </c>
      <c r="C833" t="s">
        <v>2923</v>
      </c>
      <c r="E833">
        <v>1</v>
      </c>
      <c r="F833">
        <v>1960</v>
      </c>
      <c r="G833">
        <v>8</v>
      </c>
      <c r="H833" t="s">
        <v>314</v>
      </c>
      <c r="L833" t="s">
        <v>6787</v>
      </c>
      <c r="M833" t="s">
        <v>480</v>
      </c>
      <c r="N833" t="s">
        <v>373</v>
      </c>
      <c r="O833">
        <v>80</v>
      </c>
      <c r="P833">
        <v>2005</v>
      </c>
    </row>
    <row r="834" spans="1:16" x14ac:dyDescent="0.15">
      <c r="A834" t="s">
        <v>6054</v>
      </c>
      <c r="B834" t="s">
        <v>6053</v>
      </c>
      <c r="C834" t="s">
        <v>2923</v>
      </c>
      <c r="E834">
        <v>1</v>
      </c>
      <c r="F834">
        <v>1940</v>
      </c>
      <c r="G834">
        <v>6</v>
      </c>
      <c r="H834" t="s">
        <v>314</v>
      </c>
      <c r="L834" t="s">
        <v>6055</v>
      </c>
      <c r="M834" t="s">
        <v>480</v>
      </c>
      <c r="N834" t="s">
        <v>373</v>
      </c>
      <c r="O834">
        <v>60</v>
      </c>
      <c r="P834">
        <v>2005</v>
      </c>
    </row>
    <row r="835" spans="1:16" x14ac:dyDescent="0.15">
      <c r="A835" t="s">
        <v>3624</v>
      </c>
      <c r="B835" t="s">
        <v>3622</v>
      </c>
      <c r="C835" t="s">
        <v>3623</v>
      </c>
      <c r="D835" t="s">
        <v>3625</v>
      </c>
      <c r="E835">
        <v>1</v>
      </c>
      <c r="F835">
        <v>1940</v>
      </c>
      <c r="G835">
        <v>35</v>
      </c>
      <c r="H835" t="s">
        <v>860</v>
      </c>
      <c r="K835" t="s">
        <v>734</v>
      </c>
      <c r="M835" t="s">
        <v>480</v>
      </c>
      <c r="N835" t="s">
        <v>373</v>
      </c>
      <c r="O835">
        <v>350</v>
      </c>
      <c r="P835" s="1">
        <v>2005</v>
      </c>
    </row>
    <row r="836" spans="1:16" x14ac:dyDescent="0.15">
      <c r="A836" t="s">
        <v>182</v>
      </c>
      <c r="B836" t="s">
        <v>3626</v>
      </c>
      <c r="C836" t="s">
        <v>3623</v>
      </c>
      <c r="D836" t="s">
        <v>3818</v>
      </c>
      <c r="E836">
        <v>1</v>
      </c>
      <c r="F836">
        <v>1940</v>
      </c>
      <c r="G836">
        <v>28</v>
      </c>
      <c r="H836" t="s">
        <v>860</v>
      </c>
      <c r="K836" t="s">
        <v>372</v>
      </c>
      <c r="M836" t="s">
        <v>480</v>
      </c>
      <c r="N836" t="s">
        <v>373</v>
      </c>
      <c r="O836">
        <v>280</v>
      </c>
      <c r="P836">
        <v>2007</v>
      </c>
    </row>
    <row r="837" spans="1:16" x14ac:dyDescent="0.15">
      <c r="A837" t="s">
        <v>385</v>
      </c>
      <c r="B837" t="s">
        <v>6737</v>
      </c>
      <c r="C837" t="s">
        <v>400</v>
      </c>
      <c r="D837" t="s">
        <v>2285</v>
      </c>
      <c r="E837">
        <v>1</v>
      </c>
      <c r="G837">
        <v>6</v>
      </c>
      <c r="H837" t="s">
        <v>593</v>
      </c>
      <c r="K837" t="s">
        <v>1743</v>
      </c>
      <c r="L837" t="s">
        <v>6738</v>
      </c>
      <c r="M837" t="s">
        <v>843</v>
      </c>
      <c r="N837" t="s">
        <v>373</v>
      </c>
      <c r="O837">
        <v>50</v>
      </c>
      <c r="P837">
        <v>2009</v>
      </c>
    </row>
    <row r="838" spans="1:16" x14ac:dyDescent="0.15">
      <c r="A838" t="s">
        <v>2000</v>
      </c>
      <c r="B838" t="s">
        <v>1811</v>
      </c>
      <c r="C838" t="s">
        <v>400</v>
      </c>
      <c r="D838" t="s">
        <v>654</v>
      </c>
      <c r="E838">
        <v>1</v>
      </c>
      <c r="F838" t="s">
        <v>593</v>
      </c>
      <c r="G838">
        <v>28</v>
      </c>
      <c r="H838" t="s">
        <v>593</v>
      </c>
      <c r="K838" t="s">
        <v>722</v>
      </c>
      <c r="L838" t="s">
        <v>2001</v>
      </c>
      <c r="M838" t="s">
        <v>480</v>
      </c>
      <c r="N838" t="s">
        <v>373</v>
      </c>
      <c r="O838">
        <v>280</v>
      </c>
      <c r="P838">
        <v>2005</v>
      </c>
    </row>
    <row r="839" spans="1:16" x14ac:dyDescent="0.15">
      <c r="A839" t="s">
        <v>269</v>
      </c>
      <c r="B839" t="s">
        <v>1644</v>
      </c>
      <c r="C839" t="s">
        <v>400</v>
      </c>
      <c r="E839">
        <v>1</v>
      </c>
      <c r="F839">
        <v>2000</v>
      </c>
      <c r="G839">
        <v>6</v>
      </c>
      <c r="H839" t="s">
        <v>713</v>
      </c>
      <c r="J839" t="s">
        <v>1642</v>
      </c>
      <c r="K839" t="s">
        <v>354</v>
      </c>
      <c r="L839" t="s">
        <v>515</v>
      </c>
      <c r="M839" t="s">
        <v>843</v>
      </c>
      <c r="N839" t="s">
        <v>373</v>
      </c>
      <c r="O839">
        <v>60</v>
      </c>
      <c r="P839">
        <v>2005</v>
      </c>
    </row>
    <row r="840" spans="1:16" x14ac:dyDescent="0.15">
      <c r="A840" t="s">
        <v>267</v>
      </c>
      <c r="B840" t="s">
        <v>1374</v>
      </c>
      <c r="C840" t="s">
        <v>400</v>
      </c>
      <c r="D840" t="s">
        <v>1375</v>
      </c>
      <c r="E840">
        <v>1</v>
      </c>
      <c r="F840">
        <v>1960</v>
      </c>
      <c r="G840">
        <v>12</v>
      </c>
      <c r="H840">
        <v>60</v>
      </c>
      <c r="J840" t="s">
        <v>1598</v>
      </c>
      <c r="K840" t="s">
        <v>1599</v>
      </c>
      <c r="L840" t="s">
        <v>1800</v>
      </c>
      <c r="M840" t="s">
        <v>843</v>
      </c>
      <c r="N840" t="s">
        <v>373</v>
      </c>
      <c r="O840">
        <v>120</v>
      </c>
      <c r="P840" s="1">
        <v>2005</v>
      </c>
    </row>
    <row r="841" spans="1:16" x14ac:dyDescent="0.15">
      <c r="A841" t="s">
        <v>268</v>
      </c>
      <c r="B841" t="s">
        <v>2014</v>
      </c>
      <c r="C841" t="s">
        <v>400</v>
      </c>
      <c r="D841" t="s">
        <v>781</v>
      </c>
      <c r="E841">
        <v>1</v>
      </c>
      <c r="F841">
        <v>1940</v>
      </c>
      <c r="G841">
        <v>7</v>
      </c>
      <c r="H841">
        <v>40</v>
      </c>
      <c r="K841" t="s">
        <v>1143</v>
      </c>
      <c r="L841" t="s">
        <v>2015</v>
      </c>
      <c r="M841" t="s">
        <v>2016</v>
      </c>
      <c r="N841" t="s">
        <v>373</v>
      </c>
      <c r="O841">
        <v>70</v>
      </c>
      <c r="P841" s="1">
        <v>2007</v>
      </c>
    </row>
    <row r="842" spans="1:16" x14ac:dyDescent="0.15">
      <c r="A842" t="s">
        <v>1478</v>
      </c>
      <c r="B842" t="s">
        <v>1477</v>
      </c>
      <c r="C842" t="s">
        <v>400</v>
      </c>
      <c r="D842" s="40" t="s">
        <v>619</v>
      </c>
      <c r="E842">
        <v>1</v>
      </c>
      <c r="F842">
        <v>1900</v>
      </c>
      <c r="G842">
        <v>2</v>
      </c>
      <c r="K842" t="s">
        <v>734</v>
      </c>
      <c r="M842" t="s">
        <v>480</v>
      </c>
      <c r="N842" t="s">
        <v>373</v>
      </c>
      <c r="O842">
        <v>20</v>
      </c>
      <c r="P842">
        <v>2005</v>
      </c>
    </row>
    <row r="843" spans="1:16" x14ac:dyDescent="0.15">
      <c r="A843" t="s">
        <v>1437</v>
      </c>
      <c r="B843" t="s">
        <v>1657</v>
      </c>
      <c r="C843" t="s">
        <v>400</v>
      </c>
      <c r="D843" t="s">
        <v>1438</v>
      </c>
      <c r="E843">
        <v>1</v>
      </c>
      <c r="F843">
        <v>1900</v>
      </c>
      <c r="G843">
        <v>6.5</v>
      </c>
      <c r="H843">
        <v>30</v>
      </c>
      <c r="K843" t="s">
        <v>985</v>
      </c>
      <c r="L843" t="s">
        <v>902</v>
      </c>
      <c r="M843" t="s">
        <v>843</v>
      </c>
      <c r="N843" t="s">
        <v>373</v>
      </c>
      <c r="O843">
        <v>65</v>
      </c>
      <c r="P843">
        <v>2005</v>
      </c>
    </row>
    <row r="844" spans="1:16" x14ac:dyDescent="0.15">
      <c r="A844" t="s">
        <v>1368</v>
      </c>
      <c r="B844" t="s">
        <v>1367</v>
      </c>
      <c r="C844" t="s">
        <v>400</v>
      </c>
      <c r="D844" t="s">
        <v>619</v>
      </c>
      <c r="E844">
        <v>1</v>
      </c>
      <c r="F844">
        <v>1880</v>
      </c>
      <c r="G844">
        <v>5</v>
      </c>
      <c r="H844" t="s">
        <v>593</v>
      </c>
      <c r="K844" t="s">
        <v>1373</v>
      </c>
      <c r="L844" t="s">
        <v>1536</v>
      </c>
      <c r="M844" t="s">
        <v>843</v>
      </c>
      <c r="N844" t="s">
        <v>373</v>
      </c>
      <c r="O844">
        <v>50</v>
      </c>
      <c r="P844">
        <v>2005</v>
      </c>
    </row>
    <row r="845" spans="1:16" x14ac:dyDescent="0.15">
      <c r="A845" t="s">
        <v>1440</v>
      </c>
      <c r="B845" t="s">
        <v>1439</v>
      </c>
      <c r="C845" t="s">
        <v>400</v>
      </c>
      <c r="D845" t="s">
        <v>1438</v>
      </c>
      <c r="E845">
        <v>1</v>
      </c>
      <c r="F845">
        <v>1900</v>
      </c>
      <c r="G845">
        <v>6.5</v>
      </c>
      <c r="H845">
        <v>30</v>
      </c>
      <c r="K845" t="s">
        <v>1527</v>
      </c>
      <c r="L845" t="s">
        <v>1441</v>
      </c>
      <c r="M845" t="s">
        <v>843</v>
      </c>
      <c r="N845" t="s">
        <v>373</v>
      </c>
      <c r="O845">
        <v>65</v>
      </c>
      <c r="P845">
        <v>2005</v>
      </c>
    </row>
    <row r="846" spans="1:16" x14ac:dyDescent="0.15">
      <c r="A846" t="s">
        <v>2007</v>
      </c>
      <c r="B846" t="s">
        <v>2005</v>
      </c>
      <c r="C846" t="s">
        <v>2006</v>
      </c>
      <c r="D846" t="s">
        <v>654</v>
      </c>
      <c r="E846">
        <v>2</v>
      </c>
      <c r="F846" t="s">
        <v>593</v>
      </c>
      <c r="G846">
        <v>18</v>
      </c>
      <c r="H846" t="s">
        <v>2008</v>
      </c>
      <c r="K846" t="s">
        <v>2009</v>
      </c>
      <c r="L846" t="s">
        <v>1301</v>
      </c>
      <c r="M846" t="s">
        <v>843</v>
      </c>
      <c r="N846" t="s">
        <v>373</v>
      </c>
      <c r="O846">
        <v>180</v>
      </c>
      <c r="P846">
        <v>2005</v>
      </c>
    </row>
    <row r="847" spans="1:16" x14ac:dyDescent="0.15">
      <c r="A847" t="s">
        <v>5968</v>
      </c>
      <c r="B847" t="s">
        <v>5967</v>
      </c>
      <c r="C847" t="s">
        <v>400</v>
      </c>
      <c r="D847" t="s">
        <v>5126</v>
      </c>
      <c r="E847">
        <v>2</v>
      </c>
      <c r="F847">
        <v>1930</v>
      </c>
      <c r="G847">
        <v>12</v>
      </c>
      <c r="H847">
        <v>30</v>
      </c>
      <c r="K847" t="s">
        <v>5128</v>
      </c>
      <c r="L847" t="s">
        <v>3709</v>
      </c>
      <c r="M847" t="s">
        <v>480</v>
      </c>
      <c r="N847" t="s">
        <v>5885</v>
      </c>
      <c r="O847">
        <v>120</v>
      </c>
      <c r="P847" s="1">
        <v>2005</v>
      </c>
    </row>
    <row r="848" spans="1:16" x14ac:dyDescent="0.15">
      <c r="A848" t="s">
        <v>6733</v>
      </c>
      <c r="B848" t="s">
        <v>6574</v>
      </c>
      <c r="C848" t="s">
        <v>400</v>
      </c>
      <c r="D848" t="s">
        <v>1838</v>
      </c>
      <c r="E848">
        <v>2</v>
      </c>
      <c r="F848">
        <v>1940</v>
      </c>
      <c r="G848">
        <v>6.2</v>
      </c>
      <c r="K848" t="s">
        <v>1839</v>
      </c>
      <c r="L848" t="s">
        <v>6734</v>
      </c>
      <c r="M848" t="s">
        <v>843</v>
      </c>
      <c r="N848">
        <v>10</v>
      </c>
      <c r="O848">
        <v>62</v>
      </c>
      <c r="P848">
        <v>2005</v>
      </c>
    </row>
    <row r="849" spans="1:16" x14ac:dyDescent="0.15">
      <c r="A849" t="s">
        <v>1837</v>
      </c>
      <c r="B849" t="s">
        <v>2026</v>
      </c>
      <c r="C849" t="s">
        <v>400</v>
      </c>
      <c r="D849" t="s">
        <v>1838</v>
      </c>
      <c r="E849">
        <v>11</v>
      </c>
      <c r="F849">
        <v>1940</v>
      </c>
      <c r="G849">
        <v>5.5</v>
      </c>
      <c r="K849" t="s">
        <v>1839</v>
      </c>
      <c r="L849" t="s">
        <v>1840</v>
      </c>
      <c r="M849" t="s">
        <v>843</v>
      </c>
      <c r="N849">
        <v>16</v>
      </c>
      <c r="O849" t="s">
        <v>1643</v>
      </c>
      <c r="P849">
        <v>2005</v>
      </c>
    </row>
    <row r="850" spans="1:16" x14ac:dyDescent="0.15">
      <c r="A850" t="s">
        <v>6673</v>
      </c>
      <c r="B850" t="s">
        <v>6672</v>
      </c>
      <c r="C850" t="s">
        <v>400</v>
      </c>
      <c r="D850" t="s">
        <v>744</v>
      </c>
      <c r="E850">
        <v>2</v>
      </c>
      <c r="F850">
        <v>1880</v>
      </c>
      <c r="G850">
        <v>7.5</v>
      </c>
      <c r="H850" t="s">
        <v>593</v>
      </c>
      <c r="K850" t="s">
        <v>5256</v>
      </c>
      <c r="L850" t="s">
        <v>6674</v>
      </c>
      <c r="M850" t="s">
        <v>843</v>
      </c>
      <c r="N850" t="s">
        <v>373</v>
      </c>
      <c r="O850">
        <v>75</v>
      </c>
      <c r="P850" s="1">
        <v>2010</v>
      </c>
    </row>
    <row r="851" spans="1:16" x14ac:dyDescent="0.15">
      <c r="A851" t="s">
        <v>1364</v>
      </c>
      <c r="B851" t="s">
        <v>1363</v>
      </c>
      <c r="C851" t="s">
        <v>400</v>
      </c>
      <c r="D851" t="s">
        <v>619</v>
      </c>
      <c r="E851">
        <v>2</v>
      </c>
      <c r="F851">
        <v>1880</v>
      </c>
      <c r="G851">
        <v>7</v>
      </c>
      <c r="H851" t="s">
        <v>593</v>
      </c>
      <c r="K851" t="s">
        <v>1365</v>
      </c>
      <c r="L851" t="s">
        <v>1366</v>
      </c>
      <c r="M851" t="s">
        <v>843</v>
      </c>
      <c r="N851" t="s">
        <v>373</v>
      </c>
      <c r="O851">
        <v>70</v>
      </c>
      <c r="P851">
        <v>2005</v>
      </c>
    </row>
    <row r="852" spans="1:16" x14ac:dyDescent="0.15">
      <c r="A852" t="s">
        <v>2231</v>
      </c>
      <c r="B852" t="s">
        <v>2230</v>
      </c>
      <c r="C852" t="s">
        <v>864</v>
      </c>
      <c r="E852">
        <v>12</v>
      </c>
      <c r="F852">
        <v>1990</v>
      </c>
      <c r="G852">
        <v>0.5</v>
      </c>
      <c r="H852" t="s">
        <v>371</v>
      </c>
      <c r="J852" t="s">
        <v>1307</v>
      </c>
      <c r="M852" t="s">
        <v>843</v>
      </c>
      <c r="O852">
        <v>5</v>
      </c>
      <c r="P852" s="1">
        <v>37223</v>
      </c>
    </row>
    <row r="853" spans="1:16" x14ac:dyDescent="0.15">
      <c r="A853" t="s">
        <v>177</v>
      </c>
      <c r="B853" t="s">
        <v>3456</v>
      </c>
      <c r="C853" t="s">
        <v>1834</v>
      </c>
      <c r="D853" t="s">
        <v>3457</v>
      </c>
      <c r="E853">
        <v>1</v>
      </c>
      <c r="G853">
        <v>3</v>
      </c>
      <c r="H853" t="s">
        <v>740</v>
      </c>
      <c r="K853" t="s">
        <v>354</v>
      </c>
      <c r="L853" t="s">
        <v>3266</v>
      </c>
      <c r="M853" t="s">
        <v>480</v>
      </c>
      <c r="N853" t="s">
        <v>373</v>
      </c>
      <c r="O853">
        <v>15</v>
      </c>
      <c r="P853">
        <v>2005</v>
      </c>
    </row>
    <row r="854" spans="1:16" ht="22.5" x14ac:dyDescent="0.15">
      <c r="A854" t="s">
        <v>6979</v>
      </c>
      <c r="B854" t="s">
        <v>7067</v>
      </c>
      <c r="C854" t="s">
        <v>2931</v>
      </c>
      <c r="D854" t="s">
        <v>6980</v>
      </c>
      <c r="E854">
        <v>1</v>
      </c>
      <c r="F854">
        <v>1920</v>
      </c>
      <c r="G854">
        <v>135</v>
      </c>
      <c r="H854" t="s">
        <v>6981</v>
      </c>
      <c r="J854" t="s">
        <v>6982</v>
      </c>
      <c r="K854" t="s">
        <v>6983</v>
      </c>
      <c r="L854" t="s">
        <v>6984</v>
      </c>
      <c r="M854" t="s">
        <v>843</v>
      </c>
      <c r="N854" s="40" t="s">
        <v>6985</v>
      </c>
      <c r="O854">
        <v>1350</v>
      </c>
      <c r="P854">
        <v>2010</v>
      </c>
    </row>
    <row r="855" spans="1:16" x14ac:dyDescent="0.15">
      <c r="A855" t="s">
        <v>198</v>
      </c>
      <c r="B855" t="s">
        <v>1971</v>
      </c>
      <c r="C855" t="s">
        <v>1972</v>
      </c>
      <c r="D855" t="s">
        <v>1973</v>
      </c>
      <c r="E855">
        <v>1</v>
      </c>
      <c r="F855">
        <v>1940</v>
      </c>
      <c r="G855">
        <v>24</v>
      </c>
      <c r="H855" t="s">
        <v>860</v>
      </c>
      <c r="K855" t="s">
        <v>722</v>
      </c>
      <c r="L855" t="s">
        <v>1773</v>
      </c>
      <c r="M855" t="s">
        <v>480</v>
      </c>
      <c r="N855">
        <v>50</v>
      </c>
      <c r="O855">
        <v>240</v>
      </c>
      <c r="P855">
        <v>2009</v>
      </c>
    </row>
    <row r="856" spans="1:16" x14ac:dyDescent="0.15">
      <c r="A856" t="s">
        <v>2932</v>
      </c>
      <c r="B856" t="s">
        <v>2930</v>
      </c>
      <c r="C856" t="s">
        <v>2931</v>
      </c>
      <c r="D856" t="s">
        <v>2933</v>
      </c>
      <c r="E856">
        <v>1</v>
      </c>
      <c r="F856">
        <v>1850</v>
      </c>
      <c r="G856">
        <v>65</v>
      </c>
      <c r="H856" t="s">
        <v>2934</v>
      </c>
      <c r="K856" t="s">
        <v>1156</v>
      </c>
      <c r="L856" t="s">
        <v>2935</v>
      </c>
      <c r="M856" t="s">
        <v>843</v>
      </c>
      <c r="N856">
        <v>450</v>
      </c>
      <c r="O856">
        <v>650</v>
      </c>
      <c r="P856">
        <v>2005</v>
      </c>
    </row>
    <row r="857" spans="1:16" x14ac:dyDescent="0.15">
      <c r="B857" t="s">
        <v>3592</v>
      </c>
      <c r="C857" t="s">
        <v>3593</v>
      </c>
      <c r="E857">
        <v>1</v>
      </c>
      <c r="F857">
        <v>2000</v>
      </c>
      <c r="G857">
        <v>3</v>
      </c>
      <c r="J857" t="s">
        <v>3594</v>
      </c>
      <c r="K857" t="s">
        <v>1258</v>
      </c>
      <c r="M857" t="s">
        <v>843</v>
      </c>
      <c r="N857" t="s">
        <v>741</v>
      </c>
      <c r="O857">
        <v>30</v>
      </c>
      <c r="P857">
        <v>2005</v>
      </c>
    </row>
    <row r="858" spans="1:16" x14ac:dyDescent="0.15">
      <c r="B858" t="s">
        <v>3771</v>
      </c>
      <c r="C858" t="s">
        <v>2113</v>
      </c>
      <c r="D858" t="s">
        <v>2396</v>
      </c>
      <c r="E858">
        <v>1</v>
      </c>
      <c r="F858">
        <v>1920</v>
      </c>
      <c r="G858">
        <v>3</v>
      </c>
      <c r="H858" t="s">
        <v>3772</v>
      </c>
      <c r="K858" t="s">
        <v>969</v>
      </c>
      <c r="L858" t="s">
        <v>3588</v>
      </c>
      <c r="M858" t="s">
        <v>480</v>
      </c>
      <c r="N858" t="s">
        <v>373</v>
      </c>
      <c r="O858">
        <v>30</v>
      </c>
      <c r="P858">
        <v>2005</v>
      </c>
    </row>
    <row r="859" spans="1:16" x14ac:dyDescent="0.15">
      <c r="B859" t="s">
        <v>1074</v>
      </c>
      <c r="C859" t="s">
        <v>1075</v>
      </c>
      <c r="D859" t="s">
        <v>1076</v>
      </c>
      <c r="E859">
        <v>20</v>
      </c>
      <c r="F859">
        <v>1950</v>
      </c>
      <c r="G859">
        <v>1</v>
      </c>
      <c r="H859" t="s">
        <v>725</v>
      </c>
      <c r="K859" t="s">
        <v>364</v>
      </c>
      <c r="M859" t="s">
        <v>480</v>
      </c>
      <c r="N859" t="s">
        <v>373</v>
      </c>
      <c r="O859">
        <v>10</v>
      </c>
      <c r="P859">
        <v>2003</v>
      </c>
    </row>
    <row r="860" spans="1:16" x14ac:dyDescent="0.15">
      <c r="B860" t="s">
        <v>1077</v>
      </c>
      <c r="C860" t="s">
        <v>1075</v>
      </c>
      <c r="D860" t="s">
        <v>1078</v>
      </c>
      <c r="E860">
        <v>3</v>
      </c>
      <c r="F860">
        <v>1910</v>
      </c>
      <c r="G860">
        <v>1</v>
      </c>
      <c r="H860" t="s">
        <v>725</v>
      </c>
      <c r="J860" t="s">
        <v>1079</v>
      </c>
      <c r="K860" t="s">
        <v>1080</v>
      </c>
      <c r="M860" t="s">
        <v>480</v>
      </c>
      <c r="N860" t="s">
        <v>373</v>
      </c>
      <c r="O860">
        <v>10</v>
      </c>
      <c r="P860" s="1">
        <v>2004</v>
      </c>
    </row>
    <row r="861" spans="1:16" x14ac:dyDescent="0.15">
      <c r="B861" t="s">
        <v>6861</v>
      </c>
      <c r="C861" t="s">
        <v>1075</v>
      </c>
      <c r="D861" t="s">
        <v>6862</v>
      </c>
      <c r="F861">
        <v>1930</v>
      </c>
      <c r="G861">
        <v>2</v>
      </c>
      <c r="H861" t="s">
        <v>1988</v>
      </c>
      <c r="K861" t="s">
        <v>1239</v>
      </c>
      <c r="M861" t="s">
        <v>843</v>
      </c>
      <c r="N861">
        <v>40</v>
      </c>
      <c r="O861">
        <v>20</v>
      </c>
      <c r="P861">
        <v>2009</v>
      </c>
    </row>
    <row r="862" spans="1:16" x14ac:dyDescent="0.15">
      <c r="B862" t="s">
        <v>4146</v>
      </c>
      <c r="C862" t="s">
        <v>4147</v>
      </c>
      <c r="D862" t="s">
        <v>4148</v>
      </c>
      <c r="E862">
        <v>2</v>
      </c>
      <c r="H862" t="s">
        <v>725</v>
      </c>
      <c r="K862" t="s">
        <v>4149</v>
      </c>
      <c r="M862" t="s">
        <v>480</v>
      </c>
      <c r="P862" s="1">
        <v>2005</v>
      </c>
    </row>
    <row r="863" spans="1:16" x14ac:dyDescent="0.15">
      <c r="B863" t="s">
        <v>4150</v>
      </c>
      <c r="C863" t="s">
        <v>1075</v>
      </c>
      <c r="E863">
        <v>10</v>
      </c>
      <c r="H863" t="s">
        <v>725</v>
      </c>
      <c r="K863" t="s">
        <v>2484</v>
      </c>
      <c r="M863" t="s">
        <v>480</v>
      </c>
      <c r="P863" s="1">
        <v>37208</v>
      </c>
    </row>
    <row r="864" spans="1:16" x14ac:dyDescent="0.15">
      <c r="B864" t="s">
        <v>4151</v>
      </c>
      <c r="C864" t="s">
        <v>1075</v>
      </c>
      <c r="D864" t="s">
        <v>744</v>
      </c>
      <c r="E864">
        <v>6</v>
      </c>
      <c r="H864" t="s">
        <v>725</v>
      </c>
      <c r="K864" t="s">
        <v>1984</v>
      </c>
      <c r="M864" t="s">
        <v>480</v>
      </c>
      <c r="P864" s="1">
        <v>2005</v>
      </c>
    </row>
    <row r="865" spans="1:16" x14ac:dyDescent="0.15">
      <c r="B865" t="s">
        <v>4152</v>
      </c>
      <c r="C865" t="s">
        <v>1075</v>
      </c>
      <c r="D865" t="s">
        <v>3948</v>
      </c>
      <c r="E865">
        <v>10</v>
      </c>
      <c r="G865">
        <v>1</v>
      </c>
      <c r="H865" t="s">
        <v>725</v>
      </c>
      <c r="J865" t="s">
        <v>3949</v>
      </c>
      <c r="K865" t="s">
        <v>1984</v>
      </c>
      <c r="L865" t="s">
        <v>3950</v>
      </c>
      <c r="M865" t="s">
        <v>843</v>
      </c>
      <c r="N865" t="s">
        <v>373</v>
      </c>
      <c r="O865">
        <v>10</v>
      </c>
      <c r="P865" s="1">
        <v>2007</v>
      </c>
    </row>
    <row r="866" spans="1:16" x14ac:dyDescent="0.15">
      <c r="B866" t="s">
        <v>3951</v>
      </c>
      <c r="C866" t="s">
        <v>1075</v>
      </c>
      <c r="D866" t="s">
        <v>3948</v>
      </c>
      <c r="E866">
        <v>8</v>
      </c>
      <c r="G866">
        <v>1</v>
      </c>
      <c r="H866" t="s">
        <v>725</v>
      </c>
      <c r="J866" t="s">
        <v>3949</v>
      </c>
      <c r="K866" t="s">
        <v>1984</v>
      </c>
      <c r="L866" t="s">
        <v>3766</v>
      </c>
      <c r="M866" t="s">
        <v>843</v>
      </c>
      <c r="N866" t="s">
        <v>373</v>
      </c>
      <c r="O866">
        <v>10</v>
      </c>
      <c r="P866" s="1">
        <v>2007</v>
      </c>
    </row>
    <row r="867" spans="1:16" x14ac:dyDescent="0.15">
      <c r="B867" t="s">
        <v>3767</v>
      </c>
      <c r="C867" t="s">
        <v>1075</v>
      </c>
      <c r="D867" t="s">
        <v>3948</v>
      </c>
      <c r="E867">
        <v>2</v>
      </c>
      <c r="G867">
        <v>1</v>
      </c>
      <c r="H867" t="s">
        <v>725</v>
      </c>
      <c r="J867" t="s">
        <v>3949</v>
      </c>
      <c r="K867" t="s">
        <v>1984</v>
      </c>
      <c r="L867" t="s">
        <v>3768</v>
      </c>
      <c r="M867" t="s">
        <v>843</v>
      </c>
      <c r="N867" t="s">
        <v>373</v>
      </c>
      <c r="O867">
        <v>10</v>
      </c>
      <c r="P867">
        <v>2007</v>
      </c>
    </row>
    <row r="868" spans="1:16" x14ac:dyDescent="0.15">
      <c r="B868" t="s">
        <v>3769</v>
      </c>
      <c r="C868" t="s">
        <v>1075</v>
      </c>
      <c r="D868" t="s">
        <v>744</v>
      </c>
      <c r="E868">
        <v>8</v>
      </c>
      <c r="G868">
        <v>1</v>
      </c>
      <c r="H868" t="s">
        <v>725</v>
      </c>
      <c r="K868" s="40" t="s">
        <v>1984</v>
      </c>
      <c r="L868" t="s">
        <v>3770</v>
      </c>
      <c r="M868" t="s">
        <v>480</v>
      </c>
      <c r="N868" t="s">
        <v>373</v>
      </c>
      <c r="O868">
        <v>10</v>
      </c>
      <c r="P868">
        <v>2005</v>
      </c>
    </row>
    <row r="869" spans="1:16" x14ac:dyDescent="0.15">
      <c r="B869" t="s">
        <v>6281</v>
      </c>
      <c r="C869" t="s">
        <v>3214</v>
      </c>
      <c r="D869" t="s">
        <v>6282</v>
      </c>
      <c r="E869">
        <v>1</v>
      </c>
      <c r="F869">
        <v>1950</v>
      </c>
      <c r="G869">
        <v>10</v>
      </c>
      <c r="H869" t="s">
        <v>6283</v>
      </c>
      <c r="J869" t="s">
        <v>6284</v>
      </c>
      <c r="K869" t="s">
        <v>605</v>
      </c>
      <c r="L869" t="s">
        <v>6285</v>
      </c>
      <c r="M869" t="s">
        <v>843</v>
      </c>
      <c r="N869">
        <v>15</v>
      </c>
      <c r="O869">
        <v>100</v>
      </c>
      <c r="P869">
        <v>2009</v>
      </c>
    </row>
    <row r="870" spans="1:16" x14ac:dyDescent="0.15">
      <c r="B870" t="s">
        <v>5140</v>
      </c>
      <c r="C870" t="s">
        <v>5141</v>
      </c>
      <c r="D870" s="40" t="s">
        <v>1295</v>
      </c>
      <c r="E870">
        <v>1</v>
      </c>
      <c r="F870">
        <v>1910</v>
      </c>
      <c r="G870">
        <v>11</v>
      </c>
      <c r="H870" t="s">
        <v>647</v>
      </c>
      <c r="K870" t="s">
        <v>2491</v>
      </c>
      <c r="M870" t="s">
        <v>480</v>
      </c>
      <c r="N870" t="s">
        <v>373</v>
      </c>
      <c r="O870">
        <v>110</v>
      </c>
      <c r="P870" s="1">
        <v>2005</v>
      </c>
    </row>
    <row r="871" spans="1:16" x14ac:dyDescent="0.15">
      <c r="B871" t="s">
        <v>1288</v>
      </c>
      <c r="C871" t="s">
        <v>1280</v>
      </c>
      <c r="D871" t="s">
        <v>1289</v>
      </c>
      <c r="E871">
        <v>1</v>
      </c>
      <c r="F871">
        <v>1900</v>
      </c>
      <c r="G871">
        <v>5</v>
      </c>
      <c r="H871" t="s">
        <v>477</v>
      </c>
      <c r="K871" t="s">
        <v>969</v>
      </c>
      <c r="L871" t="s">
        <v>1290</v>
      </c>
      <c r="M871" t="s">
        <v>480</v>
      </c>
      <c r="N871" t="s">
        <v>373</v>
      </c>
      <c r="O871">
        <v>50</v>
      </c>
      <c r="P871">
        <v>2005</v>
      </c>
    </row>
    <row r="872" spans="1:16" x14ac:dyDescent="0.15">
      <c r="B872" t="s">
        <v>1279</v>
      </c>
      <c r="C872" t="s">
        <v>1280</v>
      </c>
      <c r="D872" t="s">
        <v>1281</v>
      </c>
      <c r="E872">
        <v>1</v>
      </c>
      <c r="F872">
        <v>1900</v>
      </c>
      <c r="G872">
        <v>3</v>
      </c>
      <c r="H872" t="s">
        <v>477</v>
      </c>
      <c r="K872" t="s">
        <v>969</v>
      </c>
      <c r="L872" t="s">
        <v>1282</v>
      </c>
      <c r="M872" t="s">
        <v>480</v>
      </c>
      <c r="N872" t="s">
        <v>373</v>
      </c>
      <c r="O872" s="40">
        <v>30</v>
      </c>
      <c r="P872">
        <v>2005</v>
      </c>
    </row>
    <row r="873" spans="1:16" x14ac:dyDescent="0.15">
      <c r="B873" t="s">
        <v>6504</v>
      </c>
      <c r="C873" t="s">
        <v>1280</v>
      </c>
      <c r="D873" t="s">
        <v>1281</v>
      </c>
      <c r="E873">
        <v>1</v>
      </c>
      <c r="F873">
        <v>1900</v>
      </c>
      <c r="G873">
        <v>3</v>
      </c>
      <c r="H873" t="s">
        <v>477</v>
      </c>
      <c r="K873" t="s">
        <v>653</v>
      </c>
      <c r="L873" t="s">
        <v>6505</v>
      </c>
      <c r="M873" t="s">
        <v>480</v>
      </c>
      <c r="N873">
        <v>5</v>
      </c>
      <c r="O873">
        <v>30</v>
      </c>
      <c r="P873">
        <v>2009</v>
      </c>
    </row>
    <row r="874" spans="1:16" x14ac:dyDescent="0.15">
      <c r="B874" t="s">
        <v>6504</v>
      </c>
      <c r="C874" t="s">
        <v>1280</v>
      </c>
      <c r="D874" t="s">
        <v>1281</v>
      </c>
      <c r="E874">
        <v>1</v>
      </c>
      <c r="F874">
        <v>1900</v>
      </c>
      <c r="G874">
        <v>3</v>
      </c>
      <c r="H874" t="s">
        <v>477</v>
      </c>
      <c r="K874" t="s">
        <v>6506</v>
      </c>
      <c r="L874" t="s">
        <v>6507</v>
      </c>
      <c r="M874" t="s">
        <v>480</v>
      </c>
      <c r="N874">
        <v>5</v>
      </c>
      <c r="O874">
        <v>30</v>
      </c>
      <c r="P874">
        <v>2009</v>
      </c>
    </row>
    <row r="875" spans="1:16" x14ac:dyDescent="0.15">
      <c r="B875" t="s">
        <v>3754</v>
      </c>
      <c r="C875" t="s">
        <v>1280</v>
      </c>
      <c r="D875" t="s">
        <v>3755</v>
      </c>
      <c r="E875">
        <v>5</v>
      </c>
      <c r="G875">
        <v>3</v>
      </c>
      <c r="H875" t="s">
        <v>477</v>
      </c>
      <c r="M875" t="s">
        <v>480</v>
      </c>
      <c r="P875" s="1"/>
    </row>
    <row r="876" spans="1:16" x14ac:dyDescent="0.15">
      <c r="B876" t="s">
        <v>4011</v>
      </c>
      <c r="C876" t="s">
        <v>1280</v>
      </c>
      <c r="D876" t="s">
        <v>3755</v>
      </c>
      <c r="E876">
        <v>1</v>
      </c>
      <c r="F876">
        <v>1920</v>
      </c>
      <c r="G876">
        <v>3.5</v>
      </c>
      <c r="H876" t="s">
        <v>477</v>
      </c>
      <c r="L876" t="s">
        <v>4012</v>
      </c>
      <c r="M876" t="s">
        <v>856</v>
      </c>
      <c r="N876" t="s">
        <v>373</v>
      </c>
      <c r="O876">
        <v>18</v>
      </c>
      <c r="P876" s="1">
        <v>37197</v>
      </c>
    </row>
    <row r="877" spans="1:16" x14ac:dyDescent="0.15">
      <c r="B877" t="s">
        <v>4245</v>
      </c>
      <c r="C877" t="s">
        <v>4246</v>
      </c>
      <c r="E877">
        <v>1</v>
      </c>
      <c r="F877">
        <v>1980</v>
      </c>
      <c r="G877">
        <v>12</v>
      </c>
      <c r="H877" t="s">
        <v>4247</v>
      </c>
      <c r="K877" t="s">
        <v>969</v>
      </c>
      <c r="M877" t="s">
        <v>480</v>
      </c>
      <c r="N877" t="s">
        <v>373</v>
      </c>
      <c r="O877">
        <v>120</v>
      </c>
      <c r="P877" s="1">
        <v>2005</v>
      </c>
    </row>
    <row r="878" spans="1:16" x14ac:dyDescent="0.15">
      <c r="B878" t="s">
        <v>788</v>
      </c>
      <c r="C878" t="s">
        <v>475</v>
      </c>
      <c r="D878" t="s">
        <v>789</v>
      </c>
      <c r="E878">
        <v>60</v>
      </c>
      <c r="F878">
        <v>1900</v>
      </c>
      <c r="G878">
        <v>0.15</v>
      </c>
      <c r="H878" t="s">
        <v>477</v>
      </c>
      <c r="J878" t="s">
        <v>790</v>
      </c>
      <c r="K878" t="s">
        <v>364</v>
      </c>
      <c r="M878" t="s">
        <v>480</v>
      </c>
      <c r="N878">
        <v>4</v>
      </c>
      <c r="O878">
        <v>1</v>
      </c>
      <c r="P878" s="1">
        <v>36655</v>
      </c>
    </row>
    <row r="879" spans="1:16" x14ac:dyDescent="0.15">
      <c r="B879" t="s">
        <v>791</v>
      </c>
      <c r="C879" t="s">
        <v>475</v>
      </c>
      <c r="D879" t="s">
        <v>362</v>
      </c>
      <c r="E879">
        <v>3</v>
      </c>
      <c r="F879">
        <v>1900</v>
      </c>
      <c r="G879">
        <v>0.4</v>
      </c>
      <c r="H879" t="s">
        <v>477</v>
      </c>
      <c r="J879" t="s">
        <v>792</v>
      </c>
      <c r="K879" t="s">
        <v>364</v>
      </c>
      <c r="M879" t="s">
        <v>480</v>
      </c>
      <c r="N879" t="s">
        <v>373</v>
      </c>
      <c r="O879">
        <v>4</v>
      </c>
      <c r="P879" s="1">
        <v>2004</v>
      </c>
    </row>
    <row r="880" spans="1:16" x14ac:dyDescent="0.15">
      <c r="A880" s="45"/>
      <c r="B880" s="41" t="s">
        <v>474</v>
      </c>
      <c r="C880" s="41" t="s">
        <v>475</v>
      </c>
      <c r="D880" s="41" t="s">
        <v>476</v>
      </c>
      <c r="E880" s="41">
        <v>2</v>
      </c>
      <c r="F880" s="41">
        <v>1900</v>
      </c>
      <c r="G880" s="41">
        <v>0.15</v>
      </c>
      <c r="H880" s="41" t="s">
        <v>477</v>
      </c>
      <c r="I880" s="41"/>
      <c r="J880" s="41" t="s">
        <v>478</v>
      </c>
      <c r="K880" s="41" t="s">
        <v>479</v>
      </c>
      <c r="L880" s="41"/>
      <c r="M880" s="41" t="s">
        <v>480</v>
      </c>
      <c r="N880" s="41">
        <v>0</v>
      </c>
      <c r="O880" s="41">
        <v>1</v>
      </c>
      <c r="P880" s="46">
        <v>37197</v>
      </c>
    </row>
    <row r="881" spans="2:16" x14ac:dyDescent="0.15">
      <c r="B881" t="s">
        <v>474</v>
      </c>
      <c r="C881" t="s">
        <v>475</v>
      </c>
      <c r="D881" t="s">
        <v>476</v>
      </c>
      <c r="E881">
        <v>2</v>
      </c>
      <c r="F881">
        <v>1900</v>
      </c>
      <c r="G881">
        <v>0.15</v>
      </c>
      <c r="H881" t="s">
        <v>477</v>
      </c>
      <c r="J881" t="s">
        <v>478</v>
      </c>
      <c r="K881" t="s">
        <v>479</v>
      </c>
      <c r="M881" t="s">
        <v>480</v>
      </c>
      <c r="N881">
        <v>0</v>
      </c>
      <c r="O881">
        <v>1</v>
      </c>
      <c r="P881" s="1">
        <v>37197</v>
      </c>
    </row>
    <row r="882" spans="2:16" x14ac:dyDescent="0.15">
      <c r="B882" t="s">
        <v>1296</v>
      </c>
      <c r="C882" t="s">
        <v>475</v>
      </c>
      <c r="D882" t="s">
        <v>362</v>
      </c>
      <c r="E882">
        <v>3</v>
      </c>
      <c r="F882">
        <v>1900</v>
      </c>
      <c r="G882">
        <v>1</v>
      </c>
      <c r="H882" t="s">
        <v>477</v>
      </c>
      <c r="J882" t="s">
        <v>1297</v>
      </c>
      <c r="K882" t="s">
        <v>479</v>
      </c>
      <c r="M882" t="s">
        <v>480</v>
      </c>
      <c r="N882" t="s">
        <v>373</v>
      </c>
      <c r="O882">
        <v>10</v>
      </c>
      <c r="P882" s="1">
        <v>2005</v>
      </c>
    </row>
    <row r="883" spans="2:16" x14ac:dyDescent="0.15">
      <c r="B883" t="s">
        <v>361</v>
      </c>
      <c r="C883" t="s">
        <v>475</v>
      </c>
      <c r="D883" t="s">
        <v>362</v>
      </c>
      <c r="E883">
        <v>1</v>
      </c>
      <c r="F883">
        <v>1900</v>
      </c>
      <c r="G883">
        <v>0.15</v>
      </c>
      <c r="H883" t="s">
        <v>477</v>
      </c>
      <c r="J883" t="s">
        <v>363</v>
      </c>
      <c r="K883" t="s">
        <v>364</v>
      </c>
      <c r="M883" t="s">
        <v>480</v>
      </c>
      <c r="N883">
        <v>0</v>
      </c>
      <c r="O883">
        <v>1</v>
      </c>
      <c r="P883" s="1">
        <v>37197</v>
      </c>
    </row>
    <row r="884" spans="2:16" x14ac:dyDescent="0.15">
      <c r="B884" t="s">
        <v>365</v>
      </c>
      <c r="C884" t="s">
        <v>475</v>
      </c>
      <c r="D884" t="s">
        <v>366</v>
      </c>
      <c r="E884">
        <v>1</v>
      </c>
      <c r="F884">
        <v>1900</v>
      </c>
      <c r="G884">
        <v>0.15</v>
      </c>
      <c r="H884" t="s">
        <v>477</v>
      </c>
      <c r="J884" t="s">
        <v>367</v>
      </c>
      <c r="K884" t="s">
        <v>479</v>
      </c>
      <c r="M884" t="s">
        <v>480</v>
      </c>
      <c r="N884">
        <v>0</v>
      </c>
      <c r="O884">
        <v>1</v>
      </c>
      <c r="P884" s="1">
        <v>37197</v>
      </c>
    </row>
    <row r="885" spans="2:16" x14ac:dyDescent="0.15">
      <c r="B885" t="s">
        <v>2564</v>
      </c>
      <c r="C885" t="s">
        <v>147</v>
      </c>
      <c r="D885" t="s">
        <v>2565</v>
      </c>
      <c r="E885">
        <v>4</v>
      </c>
      <c r="F885">
        <v>1950</v>
      </c>
      <c r="G885">
        <v>3</v>
      </c>
      <c r="H885" t="s">
        <v>860</v>
      </c>
      <c r="K885" t="s">
        <v>364</v>
      </c>
      <c r="M885" t="s">
        <v>843</v>
      </c>
      <c r="N885" t="s">
        <v>373</v>
      </c>
      <c r="O885">
        <v>30</v>
      </c>
      <c r="P885">
        <v>2005</v>
      </c>
    </row>
    <row r="886" spans="2:16" x14ac:dyDescent="0.15">
      <c r="B886" t="s">
        <v>1081</v>
      </c>
      <c r="C886" t="s">
        <v>1064</v>
      </c>
      <c r="D886" t="s">
        <v>1082</v>
      </c>
      <c r="E886">
        <v>4</v>
      </c>
      <c r="F886">
        <v>1930</v>
      </c>
      <c r="G886">
        <v>3</v>
      </c>
      <c r="H886" t="s">
        <v>1083</v>
      </c>
      <c r="J886" t="s">
        <v>1084</v>
      </c>
      <c r="K886" t="s">
        <v>1085</v>
      </c>
      <c r="L886" t="s">
        <v>1086</v>
      </c>
      <c r="M886" t="s">
        <v>480</v>
      </c>
      <c r="N886" t="s">
        <v>373</v>
      </c>
      <c r="O886">
        <v>30</v>
      </c>
      <c r="P886">
        <v>2005</v>
      </c>
    </row>
    <row r="887" spans="2:16" x14ac:dyDescent="0.15">
      <c r="B887" t="s">
        <v>486</v>
      </c>
      <c r="C887" t="s">
        <v>1064</v>
      </c>
      <c r="D887" t="s">
        <v>487</v>
      </c>
      <c r="E887">
        <v>1</v>
      </c>
      <c r="F887">
        <v>1930</v>
      </c>
      <c r="G887">
        <v>3</v>
      </c>
      <c r="H887" t="s">
        <v>477</v>
      </c>
      <c r="J887" t="s">
        <v>488</v>
      </c>
      <c r="L887" t="s">
        <v>489</v>
      </c>
      <c r="M887" t="s">
        <v>480</v>
      </c>
      <c r="N887" t="s">
        <v>373</v>
      </c>
      <c r="O887">
        <v>30</v>
      </c>
      <c r="P887">
        <v>2005</v>
      </c>
    </row>
    <row r="888" spans="2:16" x14ac:dyDescent="0.15">
      <c r="B888" t="s">
        <v>490</v>
      </c>
      <c r="C888" t="s">
        <v>1064</v>
      </c>
      <c r="D888" t="s">
        <v>491</v>
      </c>
      <c r="E888">
        <v>1</v>
      </c>
      <c r="F888">
        <v>1920</v>
      </c>
      <c r="G888">
        <v>1.5</v>
      </c>
      <c r="H888" t="s">
        <v>477</v>
      </c>
      <c r="J888" t="s">
        <v>667</v>
      </c>
      <c r="L888" t="s">
        <v>489</v>
      </c>
      <c r="M888" t="s">
        <v>856</v>
      </c>
      <c r="N888" t="s">
        <v>373</v>
      </c>
      <c r="O888">
        <v>15</v>
      </c>
      <c r="P888">
        <v>2005</v>
      </c>
    </row>
    <row r="889" spans="2:16" x14ac:dyDescent="0.15">
      <c r="B889" t="s">
        <v>668</v>
      </c>
      <c r="C889" t="s">
        <v>1064</v>
      </c>
      <c r="D889" t="s">
        <v>669</v>
      </c>
      <c r="E889">
        <v>1</v>
      </c>
      <c r="F889">
        <v>1930</v>
      </c>
      <c r="G889">
        <v>1.5</v>
      </c>
      <c r="H889" t="s">
        <v>670</v>
      </c>
      <c r="J889" t="s">
        <v>671</v>
      </c>
      <c r="K889" t="s">
        <v>672</v>
      </c>
      <c r="L889" t="s">
        <v>673</v>
      </c>
      <c r="M889" t="s">
        <v>843</v>
      </c>
      <c r="N889" t="s">
        <v>373</v>
      </c>
      <c r="O889">
        <v>15</v>
      </c>
      <c r="P889" s="1">
        <v>2005</v>
      </c>
    </row>
    <row r="890" spans="2:16" x14ac:dyDescent="0.15">
      <c r="B890" t="s">
        <v>674</v>
      </c>
      <c r="C890" t="s">
        <v>1064</v>
      </c>
      <c r="D890" t="s">
        <v>1082</v>
      </c>
      <c r="E890">
        <v>1</v>
      </c>
      <c r="F890">
        <v>1930</v>
      </c>
      <c r="G890">
        <v>1</v>
      </c>
      <c r="H890" t="s">
        <v>477</v>
      </c>
      <c r="J890" t="s">
        <v>1084</v>
      </c>
      <c r="K890" t="s">
        <v>1085</v>
      </c>
      <c r="L890" t="s">
        <v>675</v>
      </c>
      <c r="M890" t="s">
        <v>480</v>
      </c>
      <c r="N890" t="s">
        <v>373</v>
      </c>
      <c r="O890">
        <v>10</v>
      </c>
      <c r="P890" s="1">
        <v>2005</v>
      </c>
    </row>
    <row r="891" spans="2:16" x14ac:dyDescent="0.15">
      <c r="B891" t="s">
        <v>2104</v>
      </c>
      <c r="C891" t="s">
        <v>1064</v>
      </c>
      <c r="D891" t="s">
        <v>2105</v>
      </c>
      <c r="E891">
        <v>1</v>
      </c>
      <c r="F891">
        <v>1930</v>
      </c>
      <c r="G891">
        <v>1</v>
      </c>
      <c r="H891" t="s">
        <v>477</v>
      </c>
      <c r="K891" t="s">
        <v>653</v>
      </c>
      <c r="L891" t="s">
        <v>675</v>
      </c>
      <c r="M891" t="s">
        <v>480</v>
      </c>
      <c r="N891">
        <v>2</v>
      </c>
      <c r="O891">
        <v>10</v>
      </c>
      <c r="P891">
        <v>2005</v>
      </c>
    </row>
    <row r="892" spans="2:16" x14ac:dyDescent="0.15">
      <c r="B892" t="s">
        <v>679</v>
      </c>
      <c r="C892" t="s">
        <v>1064</v>
      </c>
      <c r="D892" t="s">
        <v>680</v>
      </c>
      <c r="E892">
        <v>1</v>
      </c>
      <c r="F892">
        <v>1960</v>
      </c>
      <c r="G892">
        <v>0.5</v>
      </c>
      <c r="H892" t="s">
        <v>1083</v>
      </c>
      <c r="J892" t="s">
        <v>681</v>
      </c>
      <c r="K892" t="s">
        <v>588</v>
      </c>
      <c r="L892" t="s">
        <v>649</v>
      </c>
      <c r="M892" t="s">
        <v>480</v>
      </c>
      <c r="N892" t="s">
        <v>373</v>
      </c>
      <c r="O892">
        <v>5</v>
      </c>
      <c r="P892" s="1">
        <v>2004</v>
      </c>
    </row>
    <row r="893" spans="2:16" ht="22.5" x14ac:dyDescent="0.15">
      <c r="B893" t="s">
        <v>645</v>
      </c>
      <c r="C893" t="s">
        <v>1064</v>
      </c>
      <c r="D893" t="s">
        <v>646</v>
      </c>
      <c r="E893">
        <v>5</v>
      </c>
      <c r="F893">
        <v>1945</v>
      </c>
      <c r="G893">
        <v>1</v>
      </c>
      <c r="H893" t="s">
        <v>647</v>
      </c>
      <c r="J893" s="40" t="s">
        <v>648</v>
      </c>
      <c r="K893" t="s">
        <v>734</v>
      </c>
      <c r="L893" t="s">
        <v>649</v>
      </c>
      <c r="M893" t="s">
        <v>843</v>
      </c>
      <c r="N893" t="s">
        <v>373</v>
      </c>
      <c r="O893">
        <v>10</v>
      </c>
      <c r="P893" s="1">
        <v>2005</v>
      </c>
    </row>
    <row r="894" spans="2:16" x14ac:dyDescent="0.15">
      <c r="B894" t="s">
        <v>682</v>
      </c>
      <c r="C894" t="s">
        <v>1064</v>
      </c>
      <c r="D894" t="s">
        <v>910</v>
      </c>
      <c r="E894">
        <v>2</v>
      </c>
      <c r="F894">
        <v>1945</v>
      </c>
      <c r="G894">
        <v>1</v>
      </c>
      <c r="H894" t="s">
        <v>647</v>
      </c>
      <c r="J894" t="s">
        <v>683</v>
      </c>
      <c r="K894" t="s">
        <v>505</v>
      </c>
      <c r="L894" t="s">
        <v>649</v>
      </c>
      <c r="M894" t="s">
        <v>843</v>
      </c>
      <c r="N894" t="s">
        <v>373</v>
      </c>
      <c r="O894">
        <v>10</v>
      </c>
      <c r="P894">
        <v>2005</v>
      </c>
    </row>
    <row r="895" spans="2:16" x14ac:dyDescent="0.15">
      <c r="B895" t="s">
        <v>506</v>
      </c>
      <c r="C895" t="s">
        <v>1064</v>
      </c>
      <c r="D895" t="s">
        <v>507</v>
      </c>
      <c r="E895">
        <v>1</v>
      </c>
      <c r="F895">
        <v>1930</v>
      </c>
      <c r="G895">
        <v>3</v>
      </c>
      <c r="H895" t="s">
        <v>477</v>
      </c>
      <c r="K895" t="s">
        <v>508</v>
      </c>
      <c r="L895" t="s">
        <v>649</v>
      </c>
      <c r="M895" t="s">
        <v>480</v>
      </c>
      <c r="O895">
        <v>25</v>
      </c>
      <c r="P895">
        <v>2005</v>
      </c>
    </row>
    <row r="896" spans="2:16" x14ac:dyDescent="0.15">
      <c r="B896" t="s">
        <v>516</v>
      </c>
      <c r="C896" t="s">
        <v>1064</v>
      </c>
      <c r="D896" t="s">
        <v>517</v>
      </c>
      <c r="E896">
        <v>1</v>
      </c>
      <c r="F896">
        <v>1930</v>
      </c>
      <c r="G896">
        <v>1.5</v>
      </c>
      <c r="H896" t="s">
        <v>477</v>
      </c>
      <c r="K896" t="s">
        <v>354</v>
      </c>
      <c r="L896" t="s">
        <v>649</v>
      </c>
      <c r="M896" t="s">
        <v>480</v>
      </c>
      <c r="O896">
        <v>10</v>
      </c>
      <c r="P896">
        <v>2005</v>
      </c>
    </row>
    <row r="897" spans="2:16" x14ac:dyDescent="0.15">
      <c r="B897" t="s">
        <v>710</v>
      </c>
      <c r="C897" t="s">
        <v>1064</v>
      </c>
      <c r="D897" t="s">
        <v>942</v>
      </c>
      <c r="E897">
        <v>1</v>
      </c>
      <c r="F897">
        <v>1920</v>
      </c>
      <c r="G897">
        <v>2</v>
      </c>
      <c r="H897" t="s">
        <v>1083</v>
      </c>
      <c r="J897" t="s">
        <v>943</v>
      </c>
      <c r="K897" t="s">
        <v>588</v>
      </c>
      <c r="L897" t="s">
        <v>649</v>
      </c>
      <c r="M897" t="s">
        <v>843</v>
      </c>
      <c r="N897" t="s">
        <v>373</v>
      </c>
      <c r="O897">
        <v>20</v>
      </c>
      <c r="P897">
        <v>2003</v>
      </c>
    </row>
    <row r="898" spans="2:16" x14ac:dyDescent="0.15">
      <c r="B898" t="s">
        <v>944</v>
      </c>
      <c r="C898" t="s">
        <v>1064</v>
      </c>
      <c r="D898" t="s">
        <v>1159</v>
      </c>
      <c r="E898">
        <v>1</v>
      </c>
      <c r="F898">
        <v>1940</v>
      </c>
      <c r="G898">
        <v>1</v>
      </c>
      <c r="H898" t="s">
        <v>477</v>
      </c>
      <c r="J898" t="s">
        <v>1160</v>
      </c>
      <c r="K898" t="s">
        <v>1161</v>
      </c>
      <c r="L898" t="s">
        <v>1162</v>
      </c>
      <c r="M898" t="s">
        <v>856</v>
      </c>
      <c r="N898" t="s">
        <v>373</v>
      </c>
      <c r="O898">
        <v>10</v>
      </c>
      <c r="P898" s="1">
        <v>2005</v>
      </c>
    </row>
    <row r="899" spans="2:16" x14ac:dyDescent="0.15">
      <c r="B899" t="s">
        <v>1163</v>
      </c>
      <c r="C899" t="s">
        <v>1064</v>
      </c>
      <c r="D899" t="s">
        <v>1164</v>
      </c>
      <c r="E899">
        <v>1</v>
      </c>
      <c r="F899">
        <v>1920</v>
      </c>
      <c r="G899">
        <v>0.5</v>
      </c>
      <c r="H899" t="s">
        <v>1165</v>
      </c>
      <c r="J899" t="s">
        <v>1166</v>
      </c>
      <c r="K899" t="s">
        <v>745</v>
      </c>
      <c r="L899" t="s">
        <v>1167</v>
      </c>
      <c r="M899" t="s">
        <v>1168</v>
      </c>
      <c r="N899" t="s">
        <v>373</v>
      </c>
      <c r="O899">
        <v>5</v>
      </c>
      <c r="P899">
        <v>2005</v>
      </c>
    </row>
    <row r="900" spans="2:16" x14ac:dyDescent="0.15">
      <c r="B900" t="s">
        <v>1172</v>
      </c>
      <c r="C900" t="s">
        <v>1064</v>
      </c>
      <c r="E900">
        <v>1</v>
      </c>
      <c r="F900">
        <v>1930</v>
      </c>
      <c r="G900">
        <v>0.5</v>
      </c>
      <c r="H900" t="s">
        <v>477</v>
      </c>
      <c r="K900" t="s">
        <v>605</v>
      </c>
      <c r="L900" t="s">
        <v>675</v>
      </c>
      <c r="M900" t="s">
        <v>856</v>
      </c>
      <c r="N900" t="s">
        <v>373</v>
      </c>
      <c r="O900">
        <v>5</v>
      </c>
      <c r="P900">
        <v>2005</v>
      </c>
    </row>
    <row r="901" spans="2:16" x14ac:dyDescent="0.15">
      <c r="B901" t="s">
        <v>1173</v>
      </c>
      <c r="C901" t="s">
        <v>1064</v>
      </c>
      <c r="D901" t="s">
        <v>1174</v>
      </c>
      <c r="E901">
        <v>1</v>
      </c>
      <c r="F901">
        <v>1940</v>
      </c>
      <c r="G901">
        <v>1</v>
      </c>
      <c r="H901" t="s">
        <v>477</v>
      </c>
      <c r="K901" t="s">
        <v>734</v>
      </c>
      <c r="L901" t="s">
        <v>1175</v>
      </c>
      <c r="M901" t="s">
        <v>480</v>
      </c>
      <c r="N901" t="s">
        <v>373</v>
      </c>
      <c r="O901">
        <v>10</v>
      </c>
      <c r="P901">
        <v>2005</v>
      </c>
    </row>
    <row r="902" spans="2:16" x14ac:dyDescent="0.15">
      <c r="B902" t="s">
        <v>1176</v>
      </c>
      <c r="C902" t="s">
        <v>1064</v>
      </c>
      <c r="D902" t="s">
        <v>1177</v>
      </c>
      <c r="E902">
        <v>1</v>
      </c>
      <c r="F902">
        <v>1980</v>
      </c>
      <c r="G902">
        <v>0.5</v>
      </c>
      <c r="H902" t="s">
        <v>1083</v>
      </c>
      <c r="K902" t="s">
        <v>1178</v>
      </c>
      <c r="L902" t="s">
        <v>649</v>
      </c>
      <c r="M902" t="s">
        <v>843</v>
      </c>
      <c r="N902" t="s">
        <v>373</v>
      </c>
      <c r="O902">
        <v>5</v>
      </c>
      <c r="P902">
        <v>2005</v>
      </c>
    </row>
    <row r="903" spans="2:16" x14ac:dyDescent="0.15">
      <c r="B903" t="s">
        <v>1179</v>
      </c>
      <c r="C903" t="s">
        <v>1064</v>
      </c>
      <c r="D903" t="s">
        <v>1180</v>
      </c>
      <c r="E903">
        <v>1</v>
      </c>
      <c r="F903">
        <v>1940</v>
      </c>
      <c r="G903">
        <v>0.5</v>
      </c>
      <c r="H903" t="s">
        <v>1181</v>
      </c>
      <c r="J903" t="s">
        <v>1182</v>
      </c>
      <c r="L903" t="s">
        <v>1183</v>
      </c>
      <c r="M903" t="s">
        <v>856</v>
      </c>
      <c r="N903" t="s">
        <v>373</v>
      </c>
      <c r="O903">
        <v>5</v>
      </c>
      <c r="P903">
        <v>2005</v>
      </c>
    </row>
    <row r="904" spans="2:16" x14ac:dyDescent="0.15">
      <c r="B904" t="s">
        <v>1211</v>
      </c>
      <c r="C904" t="s">
        <v>1064</v>
      </c>
      <c r="D904" t="s">
        <v>607</v>
      </c>
      <c r="E904">
        <v>1</v>
      </c>
      <c r="F904">
        <v>1950</v>
      </c>
      <c r="G904">
        <v>0.5</v>
      </c>
      <c r="H904" t="s">
        <v>995</v>
      </c>
      <c r="J904" t="s">
        <v>996</v>
      </c>
      <c r="K904" t="s">
        <v>605</v>
      </c>
      <c r="M904" t="s">
        <v>480</v>
      </c>
      <c r="N904" t="s">
        <v>373</v>
      </c>
      <c r="O904">
        <v>5</v>
      </c>
      <c r="P904">
        <v>2005</v>
      </c>
    </row>
    <row r="905" spans="2:16" x14ac:dyDescent="0.15">
      <c r="B905" t="s">
        <v>1184</v>
      </c>
      <c r="C905" t="s">
        <v>1064</v>
      </c>
      <c r="D905" s="40" t="s">
        <v>1185</v>
      </c>
      <c r="E905">
        <v>1</v>
      </c>
      <c r="F905">
        <v>1930</v>
      </c>
      <c r="G905">
        <v>0.5</v>
      </c>
      <c r="H905" t="s">
        <v>1186</v>
      </c>
      <c r="J905" t="s">
        <v>1187</v>
      </c>
      <c r="L905" t="s">
        <v>1188</v>
      </c>
      <c r="M905" t="s">
        <v>856</v>
      </c>
      <c r="N905" t="s">
        <v>373</v>
      </c>
      <c r="O905">
        <v>5</v>
      </c>
      <c r="P905" s="1">
        <v>2005</v>
      </c>
    </row>
    <row r="906" spans="2:16" x14ac:dyDescent="0.15">
      <c r="B906" t="s">
        <v>1193</v>
      </c>
      <c r="C906" t="s">
        <v>1064</v>
      </c>
      <c r="D906" t="s">
        <v>1194</v>
      </c>
      <c r="E906">
        <v>1</v>
      </c>
      <c r="F906">
        <v>1920</v>
      </c>
      <c r="G906">
        <v>0.5</v>
      </c>
      <c r="H906" t="s">
        <v>477</v>
      </c>
      <c r="K906" t="s">
        <v>734</v>
      </c>
      <c r="L906" t="s">
        <v>675</v>
      </c>
      <c r="M906" t="s">
        <v>1168</v>
      </c>
      <c r="N906" t="s">
        <v>373</v>
      </c>
      <c r="O906">
        <v>5</v>
      </c>
      <c r="P906">
        <v>2005</v>
      </c>
    </row>
    <row r="907" spans="2:16" x14ac:dyDescent="0.15">
      <c r="B907" t="s">
        <v>1195</v>
      </c>
      <c r="C907" t="s">
        <v>1064</v>
      </c>
      <c r="D907" t="s">
        <v>1196</v>
      </c>
      <c r="E907">
        <v>1</v>
      </c>
      <c r="F907">
        <v>1940</v>
      </c>
      <c r="G907">
        <v>0.5</v>
      </c>
      <c r="H907" t="s">
        <v>976</v>
      </c>
      <c r="J907" t="s">
        <v>977</v>
      </c>
      <c r="L907" t="s">
        <v>978</v>
      </c>
      <c r="M907" t="s">
        <v>480</v>
      </c>
      <c r="N907" t="s">
        <v>373</v>
      </c>
      <c r="O907">
        <v>5</v>
      </c>
      <c r="P907">
        <v>2005</v>
      </c>
    </row>
    <row r="908" spans="2:16" x14ac:dyDescent="0.15">
      <c r="B908" t="s">
        <v>979</v>
      </c>
      <c r="C908" t="s">
        <v>1064</v>
      </c>
      <c r="D908" t="s">
        <v>980</v>
      </c>
      <c r="E908">
        <v>4</v>
      </c>
      <c r="F908">
        <v>1930</v>
      </c>
      <c r="G908">
        <v>0.15</v>
      </c>
      <c r="H908" t="s">
        <v>1186</v>
      </c>
      <c r="J908" t="s">
        <v>756</v>
      </c>
      <c r="L908" t="s">
        <v>757</v>
      </c>
      <c r="M908" t="s">
        <v>856</v>
      </c>
      <c r="N908" t="s">
        <v>373</v>
      </c>
      <c r="O908">
        <v>1.5</v>
      </c>
      <c r="P908">
        <v>2005</v>
      </c>
    </row>
    <row r="909" spans="2:16" x14ac:dyDescent="0.15">
      <c r="B909" t="s">
        <v>758</v>
      </c>
      <c r="C909" t="s">
        <v>1064</v>
      </c>
      <c r="D909" t="s">
        <v>759</v>
      </c>
      <c r="E909">
        <v>1</v>
      </c>
      <c r="F909">
        <v>1940</v>
      </c>
      <c r="G909">
        <v>0.15</v>
      </c>
      <c r="H909" t="s">
        <v>1186</v>
      </c>
      <c r="J909" t="s">
        <v>760</v>
      </c>
      <c r="K909" t="s">
        <v>653</v>
      </c>
      <c r="L909" t="s">
        <v>761</v>
      </c>
      <c r="M909" t="s">
        <v>480</v>
      </c>
      <c r="N909" t="s">
        <v>373</v>
      </c>
      <c r="O909">
        <v>1.5</v>
      </c>
      <c r="P909">
        <v>2005</v>
      </c>
    </row>
    <row r="910" spans="2:16" x14ac:dyDescent="0.15">
      <c r="B910" t="s">
        <v>766</v>
      </c>
      <c r="C910" t="s">
        <v>1064</v>
      </c>
      <c r="D910" t="s">
        <v>767</v>
      </c>
      <c r="E910">
        <v>1</v>
      </c>
      <c r="F910">
        <v>1960</v>
      </c>
      <c r="G910">
        <v>0.15</v>
      </c>
      <c r="H910" t="s">
        <v>314</v>
      </c>
      <c r="J910" t="s">
        <v>767</v>
      </c>
      <c r="K910" t="s">
        <v>672</v>
      </c>
      <c r="L910" t="s">
        <v>546</v>
      </c>
      <c r="M910" t="s">
        <v>480</v>
      </c>
      <c r="N910">
        <v>0.3</v>
      </c>
      <c r="O910">
        <v>1</v>
      </c>
      <c r="P910" s="1">
        <v>36891</v>
      </c>
    </row>
    <row r="911" spans="2:16" x14ac:dyDescent="0.15">
      <c r="B911" t="s">
        <v>547</v>
      </c>
      <c r="C911" t="s">
        <v>1064</v>
      </c>
      <c r="D911" t="s">
        <v>548</v>
      </c>
      <c r="E911">
        <v>1</v>
      </c>
      <c r="F911">
        <v>1950</v>
      </c>
      <c r="G911">
        <v>0.15</v>
      </c>
      <c r="H911" t="s">
        <v>1186</v>
      </c>
      <c r="J911" t="s">
        <v>549</v>
      </c>
      <c r="L911" t="s">
        <v>550</v>
      </c>
      <c r="M911" t="s">
        <v>856</v>
      </c>
      <c r="N911" t="s">
        <v>373</v>
      </c>
      <c r="O911">
        <v>1.5</v>
      </c>
      <c r="P911">
        <v>2005</v>
      </c>
    </row>
    <row r="912" spans="2:16" x14ac:dyDescent="0.15">
      <c r="B912" t="s">
        <v>551</v>
      </c>
      <c r="C912" t="s">
        <v>1064</v>
      </c>
      <c r="D912" t="s">
        <v>552</v>
      </c>
      <c r="E912">
        <v>1</v>
      </c>
      <c r="F912">
        <v>1950</v>
      </c>
      <c r="G912">
        <v>0.5</v>
      </c>
      <c r="H912" t="s">
        <v>477</v>
      </c>
      <c r="J912" t="s">
        <v>553</v>
      </c>
      <c r="K912" t="s">
        <v>653</v>
      </c>
      <c r="L912" t="s">
        <v>554</v>
      </c>
      <c r="M912" t="s">
        <v>856</v>
      </c>
      <c r="N912" t="s">
        <v>373</v>
      </c>
      <c r="O912">
        <v>1</v>
      </c>
      <c r="P912" s="1">
        <v>2005</v>
      </c>
    </row>
    <row r="913" spans="2:16" x14ac:dyDescent="0.15">
      <c r="B913" t="s">
        <v>559</v>
      </c>
      <c r="C913" t="s">
        <v>1064</v>
      </c>
      <c r="D913" t="s">
        <v>560</v>
      </c>
      <c r="E913">
        <v>1</v>
      </c>
      <c r="F913">
        <v>1950</v>
      </c>
      <c r="G913">
        <v>0.5</v>
      </c>
      <c r="H913" t="s">
        <v>561</v>
      </c>
      <c r="J913" t="s">
        <v>783</v>
      </c>
      <c r="K913" t="s">
        <v>969</v>
      </c>
      <c r="L913" t="s">
        <v>1171</v>
      </c>
      <c r="M913" t="s">
        <v>480</v>
      </c>
      <c r="N913" t="s">
        <v>373</v>
      </c>
      <c r="O913">
        <v>5</v>
      </c>
      <c r="P913">
        <v>2005</v>
      </c>
    </row>
    <row r="914" spans="2:16" x14ac:dyDescent="0.15">
      <c r="B914" t="s">
        <v>784</v>
      </c>
      <c r="C914" t="s">
        <v>1064</v>
      </c>
      <c r="D914" t="s">
        <v>785</v>
      </c>
      <c r="E914">
        <v>1</v>
      </c>
      <c r="F914">
        <v>1970</v>
      </c>
      <c r="G914">
        <v>1</v>
      </c>
      <c r="H914" t="s">
        <v>477</v>
      </c>
      <c r="J914" t="s">
        <v>786</v>
      </c>
      <c r="K914" t="s">
        <v>847</v>
      </c>
      <c r="L914" t="s">
        <v>787</v>
      </c>
      <c r="M914" t="s">
        <v>856</v>
      </c>
      <c r="N914" t="s">
        <v>373</v>
      </c>
      <c r="O914">
        <v>10</v>
      </c>
      <c r="P914">
        <v>2005</v>
      </c>
    </row>
    <row r="915" spans="2:16" x14ac:dyDescent="0.15">
      <c r="B915" t="s">
        <v>6372</v>
      </c>
      <c r="C915" t="s">
        <v>1064</v>
      </c>
      <c r="D915" t="s">
        <v>607</v>
      </c>
      <c r="E915">
        <v>1</v>
      </c>
      <c r="F915">
        <v>1960</v>
      </c>
      <c r="G915">
        <v>1.5</v>
      </c>
      <c r="H915">
        <v>60</v>
      </c>
      <c r="K915" s="40" t="s">
        <v>2799</v>
      </c>
      <c r="L915" t="s">
        <v>6373</v>
      </c>
      <c r="M915" t="s">
        <v>480</v>
      </c>
      <c r="N915" t="s">
        <v>373</v>
      </c>
      <c r="O915">
        <v>15</v>
      </c>
      <c r="P915" s="1">
        <v>2006</v>
      </c>
    </row>
    <row r="916" spans="2:16" x14ac:dyDescent="0.15">
      <c r="B916" t="s">
        <v>6569</v>
      </c>
      <c r="C916" t="s">
        <v>1064</v>
      </c>
      <c r="D916" t="s">
        <v>6570</v>
      </c>
      <c r="E916">
        <v>1</v>
      </c>
      <c r="F916">
        <v>1960</v>
      </c>
      <c r="G916">
        <v>2</v>
      </c>
      <c r="H916">
        <v>60</v>
      </c>
      <c r="K916" t="s">
        <v>605</v>
      </c>
      <c r="L916" t="s">
        <v>6571</v>
      </c>
      <c r="M916" t="s">
        <v>843</v>
      </c>
      <c r="N916" t="s">
        <v>373</v>
      </c>
      <c r="O916">
        <v>20</v>
      </c>
      <c r="P916">
        <v>2009</v>
      </c>
    </row>
    <row r="917" spans="2:16" x14ac:dyDescent="0.15">
      <c r="B917" t="s">
        <v>6839</v>
      </c>
      <c r="C917" t="s">
        <v>1064</v>
      </c>
      <c r="D917" t="s">
        <v>6840</v>
      </c>
      <c r="E917">
        <v>1</v>
      </c>
      <c r="F917">
        <v>1960</v>
      </c>
      <c r="G917">
        <v>4.5</v>
      </c>
      <c r="H917">
        <v>60</v>
      </c>
      <c r="K917" t="s">
        <v>6841</v>
      </c>
      <c r="L917" t="s">
        <v>6842</v>
      </c>
      <c r="M917" t="s">
        <v>480</v>
      </c>
      <c r="N917" t="s">
        <v>373</v>
      </c>
      <c r="O917">
        <v>45</v>
      </c>
      <c r="P917" s="1">
        <v>2010</v>
      </c>
    </row>
    <row r="918" spans="2:16" x14ac:dyDescent="0.15">
      <c r="B918" t="s">
        <v>801</v>
      </c>
      <c r="C918" t="s">
        <v>569</v>
      </c>
      <c r="D918" t="s">
        <v>570</v>
      </c>
      <c r="E918">
        <v>1</v>
      </c>
      <c r="F918">
        <v>1940</v>
      </c>
      <c r="G918">
        <v>3</v>
      </c>
      <c r="H918" t="s">
        <v>599</v>
      </c>
      <c r="K918" t="s">
        <v>571</v>
      </c>
      <c r="M918" t="s">
        <v>843</v>
      </c>
      <c r="N918" t="s">
        <v>373</v>
      </c>
      <c r="O918">
        <v>30</v>
      </c>
      <c r="P918">
        <v>2005</v>
      </c>
    </row>
    <row r="919" spans="2:16" x14ac:dyDescent="0.15">
      <c r="B919" t="s">
        <v>572</v>
      </c>
      <c r="C919" t="s">
        <v>1064</v>
      </c>
      <c r="D919" t="s">
        <v>573</v>
      </c>
      <c r="E919">
        <v>2</v>
      </c>
      <c r="F919">
        <v>1930</v>
      </c>
      <c r="G919">
        <v>0.5</v>
      </c>
      <c r="H919" t="s">
        <v>599</v>
      </c>
      <c r="J919" t="s">
        <v>574</v>
      </c>
      <c r="K919" s="40" t="s">
        <v>575</v>
      </c>
      <c r="M919" t="s">
        <v>480</v>
      </c>
      <c r="N919">
        <v>3</v>
      </c>
      <c r="O919">
        <v>3</v>
      </c>
      <c r="P919" s="1">
        <v>36891</v>
      </c>
    </row>
    <row r="920" spans="2:16" x14ac:dyDescent="0.15">
      <c r="B920" t="s">
        <v>576</v>
      </c>
      <c r="C920" t="s">
        <v>577</v>
      </c>
      <c r="D920" s="40" t="s">
        <v>578</v>
      </c>
      <c r="E920">
        <v>1</v>
      </c>
      <c r="F920">
        <v>1900</v>
      </c>
      <c r="G920">
        <v>0.15</v>
      </c>
      <c r="M920" t="s">
        <v>843</v>
      </c>
      <c r="N920" t="s">
        <v>373</v>
      </c>
      <c r="O920">
        <v>1.5</v>
      </c>
      <c r="P920">
        <v>2005</v>
      </c>
    </row>
    <row r="921" spans="2:16" x14ac:dyDescent="0.15">
      <c r="B921" t="s">
        <v>579</v>
      </c>
      <c r="C921" t="s">
        <v>1064</v>
      </c>
      <c r="D921" s="40" t="s">
        <v>578</v>
      </c>
      <c r="E921">
        <v>1</v>
      </c>
      <c r="F921">
        <v>1900</v>
      </c>
      <c r="G921">
        <v>0.15</v>
      </c>
      <c r="H921" t="s">
        <v>580</v>
      </c>
      <c r="K921" t="s">
        <v>372</v>
      </c>
      <c r="M921" t="s">
        <v>856</v>
      </c>
      <c r="N921" t="s">
        <v>373</v>
      </c>
      <c r="O921">
        <v>1.5</v>
      </c>
      <c r="P921" s="1">
        <v>2005</v>
      </c>
    </row>
    <row r="922" spans="2:16" x14ac:dyDescent="0.15">
      <c r="B922" t="s">
        <v>662</v>
      </c>
      <c r="C922" t="s">
        <v>663</v>
      </c>
      <c r="D922" t="s">
        <v>664</v>
      </c>
      <c r="E922">
        <v>1</v>
      </c>
      <c r="F922">
        <v>1960</v>
      </c>
      <c r="G922">
        <v>3.8</v>
      </c>
      <c r="K922" t="s">
        <v>605</v>
      </c>
      <c r="M922" t="s">
        <v>480</v>
      </c>
      <c r="N922" t="s">
        <v>373</v>
      </c>
      <c r="O922">
        <v>38</v>
      </c>
      <c r="P922">
        <v>2005</v>
      </c>
    </row>
    <row r="923" spans="2:16" x14ac:dyDescent="0.15">
      <c r="B923" t="s">
        <v>820</v>
      </c>
      <c r="C923" t="s">
        <v>1064</v>
      </c>
      <c r="D923" t="s">
        <v>585</v>
      </c>
      <c r="E923">
        <v>1</v>
      </c>
      <c r="F923">
        <v>1930</v>
      </c>
      <c r="G923">
        <v>0.5</v>
      </c>
      <c r="H923" t="s">
        <v>599</v>
      </c>
      <c r="M923" t="s">
        <v>480</v>
      </c>
      <c r="N923">
        <v>1.5</v>
      </c>
      <c r="O923">
        <v>3</v>
      </c>
      <c r="P923" s="1">
        <v>37197</v>
      </c>
    </row>
    <row r="924" spans="2:16" x14ac:dyDescent="0.15">
      <c r="B924" t="s">
        <v>818</v>
      </c>
      <c r="C924" t="s">
        <v>1064</v>
      </c>
      <c r="D924" t="s">
        <v>819</v>
      </c>
      <c r="E924">
        <v>1</v>
      </c>
      <c r="F924">
        <v>1930</v>
      </c>
      <c r="G924">
        <v>0.5</v>
      </c>
      <c r="H924" t="s">
        <v>599</v>
      </c>
      <c r="M924" t="s">
        <v>480</v>
      </c>
      <c r="N924">
        <v>1.5</v>
      </c>
      <c r="O924">
        <v>3</v>
      </c>
      <c r="P924" s="1">
        <v>37197</v>
      </c>
    </row>
    <row r="925" spans="2:16" x14ac:dyDescent="0.15">
      <c r="B925" t="s">
        <v>584</v>
      </c>
      <c r="C925" t="s">
        <v>1064</v>
      </c>
      <c r="D925" t="s">
        <v>585</v>
      </c>
      <c r="E925">
        <v>1</v>
      </c>
      <c r="F925">
        <v>1930</v>
      </c>
      <c r="G925">
        <v>0.5</v>
      </c>
      <c r="H925" t="s">
        <v>599</v>
      </c>
      <c r="M925" t="s">
        <v>480</v>
      </c>
      <c r="N925">
        <v>1.5</v>
      </c>
      <c r="O925">
        <v>3</v>
      </c>
      <c r="P925" s="1">
        <v>37197</v>
      </c>
    </row>
    <row r="926" spans="2:16" x14ac:dyDescent="0.15">
      <c r="B926" t="s">
        <v>581</v>
      </c>
      <c r="C926" t="s">
        <v>1064</v>
      </c>
      <c r="D926" t="s">
        <v>582</v>
      </c>
      <c r="E926">
        <v>1</v>
      </c>
      <c r="F926">
        <v>1910</v>
      </c>
      <c r="G926">
        <v>2.5</v>
      </c>
      <c r="H926" t="s">
        <v>599</v>
      </c>
      <c r="J926" t="s">
        <v>583</v>
      </c>
      <c r="K926" t="s">
        <v>605</v>
      </c>
      <c r="M926" t="s">
        <v>856</v>
      </c>
      <c r="N926" t="s">
        <v>373</v>
      </c>
      <c r="O926">
        <v>25</v>
      </c>
      <c r="P926">
        <v>2005</v>
      </c>
    </row>
    <row r="927" spans="2:16" x14ac:dyDescent="0.15">
      <c r="B927" t="s">
        <v>1387</v>
      </c>
      <c r="C927" t="s">
        <v>1388</v>
      </c>
      <c r="D927" t="s">
        <v>1389</v>
      </c>
      <c r="E927">
        <v>1</v>
      </c>
      <c r="F927">
        <v>2000</v>
      </c>
      <c r="G927">
        <v>0.4</v>
      </c>
      <c r="H927" t="s">
        <v>477</v>
      </c>
      <c r="J927" t="s">
        <v>1390</v>
      </c>
      <c r="M927" t="s">
        <v>843</v>
      </c>
      <c r="N927">
        <v>2.5</v>
      </c>
      <c r="O927">
        <v>2.5</v>
      </c>
      <c r="P927" s="1">
        <v>37199</v>
      </c>
    </row>
    <row r="928" spans="2:16" x14ac:dyDescent="0.15">
      <c r="B928" t="s">
        <v>1233</v>
      </c>
      <c r="C928" t="s">
        <v>1388</v>
      </c>
      <c r="D928" t="s">
        <v>1234</v>
      </c>
      <c r="E928">
        <v>1</v>
      </c>
      <c r="F928">
        <v>1990</v>
      </c>
      <c r="G928">
        <v>0.5</v>
      </c>
      <c r="H928" t="s">
        <v>599</v>
      </c>
      <c r="J928" t="s">
        <v>1020</v>
      </c>
      <c r="K928" t="s">
        <v>847</v>
      </c>
      <c r="M928" t="s">
        <v>843</v>
      </c>
      <c r="N928" t="s">
        <v>373</v>
      </c>
      <c r="O928">
        <v>5</v>
      </c>
      <c r="P928">
        <v>2005</v>
      </c>
    </row>
    <row r="929" spans="2:16" x14ac:dyDescent="0.15">
      <c r="B929" t="s">
        <v>1231</v>
      </c>
      <c r="C929" t="s">
        <v>1388</v>
      </c>
      <c r="D929" t="s">
        <v>1232</v>
      </c>
      <c r="E929">
        <v>1</v>
      </c>
      <c r="F929">
        <v>1990</v>
      </c>
      <c r="G929">
        <v>0.5</v>
      </c>
      <c r="H929" t="s">
        <v>599</v>
      </c>
      <c r="K929" t="s">
        <v>354</v>
      </c>
      <c r="M929" t="s">
        <v>843</v>
      </c>
      <c r="N929" t="s">
        <v>373</v>
      </c>
      <c r="O929">
        <v>5</v>
      </c>
      <c r="P929">
        <v>2005</v>
      </c>
    </row>
    <row r="930" spans="2:16" x14ac:dyDescent="0.15">
      <c r="B930" t="s">
        <v>1228</v>
      </c>
      <c r="C930" t="s">
        <v>1388</v>
      </c>
      <c r="D930" t="s">
        <v>1229</v>
      </c>
      <c r="E930">
        <v>1</v>
      </c>
      <c r="F930">
        <v>1990</v>
      </c>
      <c r="G930">
        <v>0.5</v>
      </c>
      <c r="H930" t="s">
        <v>599</v>
      </c>
      <c r="J930" t="s">
        <v>930</v>
      </c>
      <c r="K930" t="s">
        <v>1230</v>
      </c>
      <c r="M930" t="s">
        <v>480</v>
      </c>
      <c r="N930" t="s">
        <v>373</v>
      </c>
      <c r="O930">
        <v>5</v>
      </c>
      <c r="P930">
        <v>2005</v>
      </c>
    </row>
    <row r="931" spans="2:16" x14ac:dyDescent="0.15">
      <c r="B931" t="s">
        <v>1005</v>
      </c>
      <c r="C931" t="s">
        <v>1388</v>
      </c>
      <c r="D931" t="s">
        <v>1227</v>
      </c>
      <c r="E931">
        <v>1</v>
      </c>
      <c r="F931">
        <v>1990</v>
      </c>
      <c r="G931">
        <v>0.5</v>
      </c>
      <c r="H931" t="s">
        <v>599</v>
      </c>
      <c r="K931" t="s">
        <v>354</v>
      </c>
      <c r="M931" t="s">
        <v>843</v>
      </c>
      <c r="N931" t="s">
        <v>373</v>
      </c>
      <c r="O931">
        <v>5</v>
      </c>
      <c r="P931" s="1">
        <v>2005</v>
      </c>
    </row>
    <row r="932" spans="2:16" x14ac:dyDescent="0.15">
      <c r="B932" t="s">
        <v>1003</v>
      </c>
      <c r="C932" t="s">
        <v>1388</v>
      </c>
      <c r="D932" t="s">
        <v>1004</v>
      </c>
      <c r="E932">
        <v>1</v>
      </c>
      <c r="F932">
        <v>1990</v>
      </c>
      <c r="G932">
        <v>0.5</v>
      </c>
      <c r="H932" t="s">
        <v>599</v>
      </c>
      <c r="K932" t="s">
        <v>372</v>
      </c>
      <c r="M932" t="s">
        <v>480</v>
      </c>
      <c r="N932" t="s">
        <v>373</v>
      </c>
      <c r="O932">
        <v>5</v>
      </c>
      <c r="P932" s="1">
        <v>2005</v>
      </c>
    </row>
    <row r="933" spans="2:16" x14ac:dyDescent="0.15">
      <c r="B933" t="s">
        <v>1000</v>
      </c>
      <c r="C933" t="s">
        <v>1388</v>
      </c>
      <c r="D933" t="s">
        <v>1001</v>
      </c>
      <c r="E933">
        <v>1</v>
      </c>
      <c r="F933">
        <v>1990</v>
      </c>
      <c r="G933">
        <v>0.5</v>
      </c>
      <c r="H933" t="s">
        <v>599</v>
      </c>
      <c r="J933" t="s">
        <v>1002</v>
      </c>
      <c r="K933" t="s">
        <v>372</v>
      </c>
      <c r="M933" t="s">
        <v>480</v>
      </c>
      <c r="N933" t="s">
        <v>373</v>
      </c>
      <c r="O933">
        <v>5</v>
      </c>
      <c r="P933" s="1">
        <v>2005</v>
      </c>
    </row>
    <row r="934" spans="2:16" x14ac:dyDescent="0.15">
      <c r="B934" t="s">
        <v>997</v>
      </c>
      <c r="C934" t="s">
        <v>1388</v>
      </c>
      <c r="D934" t="s">
        <v>998</v>
      </c>
      <c r="E934">
        <v>1</v>
      </c>
      <c r="F934">
        <v>1990</v>
      </c>
      <c r="G934">
        <v>0.5</v>
      </c>
      <c r="H934" t="s">
        <v>599</v>
      </c>
      <c r="J934" s="40" t="s">
        <v>999</v>
      </c>
      <c r="K934" t="s">
        <v>722</v>
      </c>
      <c r="M934" t="s">
        <v>843</v>
      </c>
      <c r="N934" t="s">
        <v>373</v>
      </c>
      <c r="O934">
        <v>5</v>
      </c>
      <c r="P934" s="1">
        <v>2005</v>
      </c>
    </row>
    <row r="935" spans="2:16" x14ac:dyDescent="0.15">
      <c r="B935" t="s">
        <v>1237</v>
      </c>
      <c r="C935" t="s">
        <v>1388</v>
      </c>
      <c r="D935" t="s">
        <v>1238</v>
      </c>
      <c r="E935">
        <v>1</v>
      </c>
      <c r="F935">
        <v>1990</v>
      </c>
      <c r="G935">
        <v>0.5</v>
      </c>
      <c r="H935" t="s">
        <v>599</v>
      </c>
      <c r="K935" t="s">
        <v>1239</v>
      </c>
      <c r="M935" t="s">
        <v>480</v>
      </c>
      <c r="N935" t="s">
        <v>373</v>
      </c>
      <c r="O935">
        <v>5</v>
      </c>
      <c r="P935">
        <v>2005</v>
      </c>
    </row>
    <row r="936" spans="2:16" x14ac:dyDescent="0.15">
      <c r="B936" t="s">
        <v>1240</v>
      </c>
      <c r="C936" t="s">
        <v>1388</v>
      </c>
      <c r="D936" t="s">
        <v>1024</v>
      </c>
      <c r="E936">
        <v>1</v>
      </c>
      <c r="F936">
        <v>1990</v>
      </c>
      <c r="G936">
        <v>0.5</v>
      </c>
      <c r="H936" t="s">
        <v>599</v>
      </c>
      <c r="K936" t="s">
        <v>1025</v>
      </c>
      <c r="M936" t="s">
        <v>843</v>
      </c>
      <c r="N936" t="s">
        <v>373</v>
      </c>
      <c r="O936">
        <v>5</v>
      </c>
      <c r="P936">
        <v>2005</v>
      </c>
    </row>
    <row r="937" spans="2:16" x14ac:dyDescent="0.15">
      <c r="B937" t="s">
        <v>1026</v>
      </c>
      <c r="C937" t="s">
        <v>1388</v>
      </c>
      <c r="D937" t="s">
        <v>1027</v>
      </c>
      <c r="E937">
        <v>1</v>
      </c>
      <c r="F937">
        <v>1990</v>
      </c>
      <c r="G937">
        <v>0.5</v>
      </c>
      <c r="H937" t="s">
        <v>599</v>
      </c>
      <c r="J937" t="s">
        <v>1028</v>
      </c>
      <c r="K937" t="s">
        <v>372</v>
      </c>
      <c r="M937" t="s">
        <v>480</v>
      </c>
      <c r="N937" t="s">
        <v>373</v>
      </c>
      <c r="O937">
        <v>5</v>
      </c>
      <c r="P937">
        <v>2005</v>
      </c>
    </row>
    <row r="938" spans="2:16" x14ac:dyDescent="0.15">
      <c r="B938" t="s">
        <v>1029</v>
      </c>
      <c r="C938" t="s">
        <v>1064</v>
      </c>
      <c r="D938" t="s">
        <v>1030</v>
      </c>
      <c r="E938">
        <v>1</v>
      </c>
      <c r="F938">
        <v>1990</v>
      </c>
      <c r="G938">
        <v>0.5</v>
      </c>
      <c r="H938" t="s">
        <v>599</v>
      </c>
      <c r="J938" t="s">
        <v>1028</v>
      </c>
      <c r="K938" t="s">
        <v>653</v>
      </c>
      <c r="M938" t="s">
        <v>480</v>
      </c>
      <c r="N938" t="s">
        <v>373</v>
      </c>
      <c r="O938">
        <v>5</v>
      </c>
      <c r="P938">
        <v>2005</v>
      </c>
    </row>
    <row r="939" spans="2:16" x14ac:dyDescent="0.15">
      <c r="B939" t="s">
        <v>1031</v>
      </c>
      <c r="C939" t="s">
        <v>1064</v>
      </c>
      <c r="D939" t="s">
        <v>1032</v>
      </c>
      <c r="E939">
        <v>1</v>
      </c>
      <c r="F939">
        <v>1990</v>
      </c>
      <c r="G939">
        <v>1</v>
      </c>
      <c r="H939" t="s">
        <v>599</v>
      </c>
      <c r="K939" t="s">
        <v>372</v>
      </c>
      <c r="M939" t="s">
        <v>843</v>
      </c>
      <c r="N939" t="s">
        <v>373</v>
      </c>
      <c r="O939">
        <v>10</v>
      </c>
      <c r="P939" s="1">
        <v>2005</v>
      </c>
    </row>
    <row r="940" spans="2:16" x14ac:dyDescent="0.15">
      <c r="B940" t="s">
        <v>1033</v>
      </c>
      <c r="C940" t="s">
        <v>1388</v>
      </c>
      <c r="D940" t="s">
        <v>1034</v>
      </c>
      <c r="E940">
        <v>1</v>
      </c>
      <c r="F940">
        <v>1990</v>
      </c>
      <c r="G940">
        <v>0.5</v>
      </c>
      <c r="H940" t="s">
        <v>599</v>
      </c>
      <c r="K940" t="s">
        <v>722</v>
      </c>
      <c r="M940" t="s">
        <v>843</v>
      </c>
      <c r="N940" t="s">
        <v>373</v>
      </c>
      <c r="O940">
        <v>5</v>
      </c>
      <c r="P940" s="1">
        <v>2005</v>
      </c>
    </row>
    <row r="941" spans="2:16" x14ac:dyDescent="0.15">
      <c r="B941" t="s">
        <v>2482</v>
      </c>
      <c r="C941" t="s">
        <v>1064</v>
      </c>
      <c r="D941" t="s">
        <v>573</v>
      </c>
      <c r="E941">
        <v>1</v>
      </c>
      <c r="F941">
        <v>1930</v>
      </c>
      <c r="G941">
        <v>0.5</v>
      </c>
      <c r="H941" t="s">
        <v>599</v>
      </c>
      <c r="J941" t="s">
        <v>2483</v>
      </c>
      <c r="K941" t="s">
        <v>2484</v>
      </c>
      <c r="L941" t="s">
        <v>2485</v>
      </c>
      <c r="M941" t="s">
        <v>480</v>
      </c>
      <c r="N941">
        <v>1.5</v>
      </c>
      <c r="O941">
        <v>3</v>
      </c>
      <c r="P941" s="1">
        <v>37206</v>
      </c>
    </row>
    <row r="942" spans="2:16" x14ac:dyDescent="0.15">
      <c r="B942" t="s">
        <v>2094</v>
      </c>
      <c r="C942" t="s">
        <v>1064</v>
      </c>
      <c r="D942" t="s">
        <v>573</v>
      </c>
      <c r="E942">
        <v>1</v>
      </c>
      <c r="F942">
        <v>1930</v>
      </c>
      <c r="G942">
        <v>0.5</v>
      </c>
      <c r="H942" t="s">
        <v>599</v>
      </c>
      <c r="J942" t="s">
        <v>2095</v>
      </c>
      <c r="L942" t="s">
        <v>2096</v>
      </c>
      <c r="M942" t="s">
        <v>480</v>
      </c>
      <c r="N942">
        <v>1.5</v>
      </c>
      <c r="O942">
        <v>3</v>
      </c>
      <c r="P942" s="1">
        <v>37206</v>
      </c>
    </row>
    <row r="943" spans="2:16" x14ac:dyDescent="0.15">
      <c r="B943" s="40" t="s">
        <v>2097</v>
      </c>
      <c r="C943" t="s">
        <v>1064</v>
      </c>
      <c r="D943" t="s">
        <v>573</v>
      </c>
      <c r="E943">
        <v>1</v>
      </c>
      <c r="F943">
        <v>1930</v>
      </c>
      <c r="G943">
        <v>0.5</v>
      </c>
      <c r="H943" t="s">
        <v>599</v>
      </c>
      <c r="J943" t="s">
        <v>2098</v>
      </c>
      <c r="K943" t="s">
        <v>571</v>
      </c>
      <c r="L943" t="s">
        <v>2099</v>
      </c>
      <c r="M943" t="s">
        <v>843</v>
      </c>
      <c r="N943">
        <v>1.5</v>
      </c>
      <c r="O943">
        <v>3</v>
      </c>
      <c r="P943" s="1">
        <v>37206</v>
      </c>
    </row>
    <row r="944" spans="2:16" x14ac:dyDescent="0.15">
      <c r="B944" t="s">
        <v>2100</v>
      </c>
      <c r="C944" t="s">
        <v>2101</v>
      </c>
      <c r="D944" t="s">
        <v>573</v>
      </c>
      <c r="E944">
        <v>1</v>
      </c>
      <c r="F944">
        <v>1960</v>
      </c>
      <c r="G944">
        <v>2.5</v>
      </c>
      <c r="H944" t="s">
        <v>599</v>
      </c>
      <c r="J944" t="s">
        <v>2102</v>
      </c>
      <c r="K944" t="s">
        <v>1462</v>
      </c>
      <c r="L944" t="s">
        <v>2103</v>
      </c>
      <c r="M944" t="s">
        <v>843</v>
      </c>
      <c r="N944" t="s">
        <v>373</v>
      </c>
      <c r="O944">
        <v>25</v>
      </c>
      <c r="P944">
        <v>2005</v>
      </c>
    </row>
    <row r="945" spans="2:16" x14ac:dyDescent="0.15">
      <c r="B945" t="s">
        <v>6741</v>
      </c>
      <c r="C945" t="s">
        <v>1064</v>
      </c>
      <c r="D945" t="s">
        <v>6742</v>
      </c>
      <c r="E945">
        <v>1</v>
      </c>
      <c r="F945">
        <v>1880</v>
      </c>
      <c r="G945">
        <v>12</v>
      </c>
      <c r="H945" s="40" t="s">
        <v>6743</v>
      </c>
      <c r="K945" t="s">
        <v>372</v>
      </c>
      <c r="L945" t="s">
        <v>6744</v>
      </c>
      <c r="M945" t="s">
        <v>480</v>
      </c>
      <c r="N945" t="s">
        <v>373</v>
      </c>
      <c r="O945">
        <v>120.5</v>
      </c>
      <c r="P945" s="1">
        <v>2000</v>
      </c>
    </row>
    <row r="946" spans="2:16" x14ac:dyDescent="0.15">
      <c r="B946" t="s">
        <v>2369</v>
      </c>
      <c r="C946" t="s">
        <v>1064</v>
      </c>
      <c r="D946" t="s">
        <v>2370</v>
      </c>
      <c r="E946">
        <v>10</v>
      </c>
      <c r="F946">
        <v>1900</v>
      </c>
      <c r="G946">
        <v>1</v>
      </c>
      <c r="H946" t="s">
        <v>1072</v>
      </c>
      <c r="J946" t="s">
        <v>2371</v>
      </c>
      <c r="K946" t="s">
        <v>2484</v>
      </c>
      <c r="L946" t="s">
        <v>2372</v>
      </c>
      <c r="M946" t="s">
        <v>480</v>
      </c>
      <c r="N946" t="s">
        <v>373</v>
      </c>
      <c r="O946">
        <v>10</v>
      </c>
      <c r="P946" s="1">
        <v>2005</v>
      </c>
    </row>
    <row r="947" spans="2:16" x14ac:dyDescent="0.15">
      <c r="B947" t="s">
        <v>3166</v>
      </c>
      <c r="C947" t="s">
        <v>1064</v>
      </c>
      <c r="D947" t="s">
        <v>3167</v>
      </c>
      <c r="E947">
        <v>3</v>
      </c>
      <c r="F947">
        <v>1900</v>
      </c>
      <c r="G947">
        <v>1</v>
      </c>
      <c r="H947" t="s">
        <v>1072</v>
      </c>
      <c r="K947" t="s">
        <v>3168</v>
      </c>
      <c r="L947" t="s">
        <v>3169</v>
      </c>
      <c r="M947" t="s">
        <v>856</v>
      </c>
      <c r="N947" t="s">
        <v>373</v>
      </c>
      <c r="O947">
        <v>10</v>
      </c>
      <c r="P947">
        <v>2005</v>
      </c>
    </row>
    <row r="948" spans="2:16" ht="22.5" x14ac:dyDescent="0.15">
      <c r="B948" t="s">
        <v>2782</v>
      </c>
      <c r="C948" t="s">
        <v>1064</v>
      </c>
      <c r="D948" t="s">
        <v>2783</v>
      </c>
      <c r="E948">
        <v>1</v>
      </c>
      <c r="F948">
        <v>1915</v>
      </c>
      <c r="G948">
        <v>0.5</v>
      </c>
      <c r="H948" s="40" t="s">
        <v>1887</v>
      </c>
      <c r="K948" t="s">
        <v>588</v>
      </c>
      <c r="L948" t="s">
        <v>2784</v>
      </c>
      <c r="M948" t="s">
        <v>843</v>
      </c>
      <c r="N948" t="s">
        <v>373</v>
      </c>
      <c r="O948">
        <v>5</v>
      </c>
      <c r="P948">
        <v>2003</v>
      </c>
    </row>
    <row r="949" spans="2:16" x14ac:dyDescent="0.15">
      <c r="B949" t="s">
        <v>2785</v>
      </c>
      <c r="C949" t="s">
        <v>1064</v>
      </c>
      <c r="D949" t="s">
        <v>2786</v>
      </c>
      <c r="E949">
        <v>2</v>
      </c>
      <c r="F949">
        <v>1900</v>
      </c>
      <c r="G949">
        <v>1</v>
      </c>
      <c r="H949" t="s">
        <v>860</v>
      </c>
      <c r="L949" t="s">
        <v>2787</v>
      </c>
      <c r="M949" t="s">
        <v>843</v>
      </c>
      <c r="N949" t="s">
        <v>373</v>
      </c>
      <c r="O949">
        <v>10</v>
      </c>
      <c r="P949">
        <v>2003</v>
      </c>
    </row>
    <row r="950" spans="2:16" x14ac:dyDescent="0.15">
      <c r="B950" t="s">
        <v>2788</v>
      </c>
      <c r="C950" t="s">
        <v>1064</v>
      </c>
      <c r="D950" t="s">
        <v>2789</v>
      </c>
      <c r="E950">
        <v>1</v>
      </c>
      <c r="F950">
        <v>1900</v>
      </c>
      <c r="G950">
        <v>0.5</v>
      </c>
      <c r="H950" t="s">
        <v>860</v>
      </c>
      <c r="J950" t="s">
        <v>2790</v>
      </c>
      <c r="M950" t="s">
        <v>480</v>
      </c>
      <c r="N950" t="s">
        <v>373</v>
      </c>
      <c r="O950">
        <v>5</v>
      </c>
      <c r="P950">
        <v>2005</v>
      </c>
    </row>
    <row r="951" spans="2:16" x14ac:dyDescent="0.15">
      <c r="B951" t="s">
        <v>2791</v>
      </c>
      <c r="C951" t="s">
        <v>1064</v>
      </c>
      <c r="D951" t="s">
        <v>2792</v>
      </c>
      <c r="E951">
        <v>1</v>
      </c>
      <c r="F951">
        <v>1900</v>
      </c>
      <c r="G951">
        <v>0.5</v>
      </c>
      <c r="H951" t="s">
        <v>860</v>
      </c>
      <c r="J951" t="s">
        <v>2610</v>
      </c>
      <c r="M951" t="s">
        <v>480</v>
      </c>
      <c r="N951" t="s">
        <v>373</v>
      </c>
      <c r="O951">
        <v>5</v>
      </c>
      <c r="P951" s="1">
        <v>2005</v>
      </c>
    </row>
    <row r="952" spans="2:16" x14ac:dyDescent="0.15">
      <c r="B952" t="s">
        <v>2611</v>
      </c>
      <c r="C952" t="s">
        <v>1064</v>
      </c>
      <c r="D952" t="s">
        <v>2792</v>
      </c>
      <c r="E952">
        <v>1</v>
      </c>
      <c r="F952">
        <v>1920</v>
      </c>
      <c r="G952">
        <v>0.5</v>
      </c>
      <c r="H952" t="s">
        <v>860</v>
      </c>
      <c r="J952" t="s">
        <v>2612</v>
      </c>
      <c r="M952" t="s">
        <v>480</v>
      </c>
      <c r="N952" t="s">
        <v>373</v>
      </c>
      <c r="O952">
        <v>5</v>
      </c>
      <c r="P952">
        <v>2005</v>
      </c>
    </row>
    <row r="953" spans="2:16" x14ac:dyDescent="0.15">
      <c r="B953" t="s">
        <v>2613</v>
      </c>
      <c r="C953" t="s">
        <v>1064</v>
      </c>
      <c r="D953" t="s">
        <v>2614</v>
      </c>
      <c r="E953">
        <v>1</v>
      </c>
      <c r="F953">
        <v>1960</v>
      </c>
      <c r="G953">
        <v>0.5</v>
      </c>
      <c r="H953" t="s">
        <v>860</v>
      </c>
      <c r="J953" t="s">
        <v>2615</v>
      </c>
      <c r="L953" t="s">
        <v>2616</v>
      </c>
      <c r="M953" t="s">
        <v>843</v>
      </c>
      <c r="N953" t="s">
        <v>373</v>
      </c>
      <c r="O953">
        <v>5</v>
      </c>
      <c r="P953">
        <v>2005</v>
      </c>
    </row>
    <row r="954" spans="2:16" x14ac:dyDescent="0.15">
      <c r="B954" t="s">
        <v>2617</v>
      </c>
      <c r="C954" t="s">
        <v>1064</v>
      </c>
      <c r="D954" t="s">
        <v>2618</v>
      </c>
      <c r="E954">
        <v>1</v>
      </c>
      <c r="F954">
        <v>1950</v>
      </c>
      <c r="G954">
        <v>0.75</v>
      </c>
      <c r="H954" t="s">
        <v>2619</v>
      </c>
      <c r="L954" t="s">
        <v>2616</v>
      </c>
      <c r="M954" t="s">
        <v>2674</v>
      </c>
      <c r="N954" t="s">
        <v>373</v>
      </c>
      <c r="O954">
        <v>7.5</v>
      </c>
      <c r="P954">
        <v>2005</v>
      </c>
    </row>
    <row r="955" spans="2:16" x14ac:dyDescent="0.15">
      <c r="B955" t="s">
        <v>2620</v>
      </c>
      <c r="C955" t="s">
        <v>1064</v>
      </c>
      <c r="D955" t="s">
        <v>2621</v>
      </c>
      <c r="E955">
        <v>1</v>
      </c>
      <c r="F955">
        <v>1930</v>
      </c>
      <c r="G955">
        <v>0.75</v>
      </c>
      <c r="H955" t="s">
        <v>860</v>
      </c>
      <c r="J955" t="s">
        <v>2622</v>
      </c>
      <c r="K955" t="s">
        <v>653</v>
      </c>
      <c r="M955" t="s">
        <v>480</v>
      </c>
      <c r="N955" t="s">
        <v>373</v>
      </c>
      <c r="O955">
        <v>7.5</v>
      </c>
      <c r="P955">
        <v>2005</v>
      </c>
    </row>
    <row r="956" spans="2:16" x14ac:dyDescent="0.15">
      <c r="B956" t="s">
        <v>2623</v>
      </c>
      <c r="C956" t="s">
        <v>1064</v>
      </c>
      <c r="D956" t="s">
        <v>2624</v>
      </c>
      <c r="E956">
        <v>1</v>
      </c>
      <c r="F956">
        <v>1920</v>
      </c>
      <c r="G956">
        <v>0.75</v>
      </c>
      <c r="H956" t="s">
        <v>860</v>
      </c>
      <c r="K956" t="s">
        <v>722</v>
      </c>
      <c r="M956" t="s">
        <v>480</v>
      </c>
      <c r="N956" t="s">
        <v>373</v>
      </c>
      <c r="O956">
        <v>7.5</v>
      </c>
      <c r="P956">
        <v>2005</v>
      </c>
    </row>
    <row r="957" spans="2:16" x14ac:dyDescent="0.15">
      <c r="B957" t="s">
        <v>2894</v>
      </c>
      <c r="C957" t="s">
        <v>1064</v>
      </c>
      <c r="D957" t="s">
        <v>2895</v>
      </c>
      <c r="E957">
        <v>1</v>
      </c>
      <c r="F957">
        <v>1950</v>
      </c>
      <c r="G957">
        <v>0.4</v>
      </c>
      <c r="H957" t="s">
        <v>860</v>
      </c>
      <c r="J957" t="s">
        <v>2699</v>
      </c>
      <c r="K957" t="s">
        <v>2700</v>
      </c>
      <c r="L957" t="s">
        <v>2701</v>
      </c>
      <c r="M957" t="s">
        <v>480</v>
      </c>
      <c r="N957" t="s">
        <v>373</v>
      </c>
      <c r="O957">
        <v>4</v>
      </c>
      <c r="P957">
        <v>2006</v>
      </c>
    </row>
    <row r="958" spans="2:16" x14ac:dyDescent="0.15">
      <c r="B958" t="s">
        <v>2702</v>
      </c>
      <c r="C958" t="s">
        <v>1064</v>
      </c>
      <c r="D958" t="s">
        <v>2703</v>
      </c>
      <c r="E958">
        <v>1</v>
      </c>
      <c r="F958">
        <v>1920</v>
      </c>
      <c r="G958">
        <v>0.5</v>
      </c>
      <c r="H958" t="s">
        <v>860</v>
      </c>
      <c r="J958" t="s">
        <v>2704</v>
      </c>
      <c r="K958" t="s">
        <v>1143</v>
      </c>
      <c r="L958" t="s">
        <v>2705</v>
      </c>
      <c r="M958" t="s">
        <v>480</v>
      </c>
      <c r="N958" t="s">
        <v>373</v>
      </c>
      <c r="O958">
        <v>5</v>
      </c>
      <c r="P958" s="1">
        <v>37390</v>
      </c>
    </row>
    <row r="959" spans="2:16" x14ac:dyDescent="0.15">
      <c r="B959" t="s">
        <v>2706</v>
      </c>
      <c r="C959" t="s">
        <v>1064</v>
      </c>
      <c r="D959" t="s">
        <v>2707</v>
      </c>
      <c r="E959">
        <v>1</v>
      </c>
      <c r="F959">
        <v>1910</v>
      </c>
      <c r="G959">
        <v>0.75</v>
      </c>
      <c r="H959" t="s">
        <v>860</v>
      </c>
      <c r="L959" t="s">
        <v>2708</v>
      </c>
      <c r="M959" t="s">
        <v>480</v>
      </c>
      <c r="N959" t="s">
        <v>373</v>
      </c>
      <c r="O959">
        <v>7.5</v>
      </c>
      <c r="P959" s="1">
        <v>2006</v>
      </c>
    </row>
    <row r="960" spans="2:16" x14ac:dyDescent="0.15">
      <c r="B960" t="s">
        <v>2709</v>
      </c>
      <c r="C960" t="s">
        <v>1064</v>
      </c>
      <c r="D960" t="s">
        <v>2710</v>
      </c>
      <c r="E960">
        <v>1</v>
      </c>
      <c r="F960">
        <v>1930</v>
      </c>
      <c r="G960">
        <v>1.5</v>
      </c>
      <c r="H960" t="s">
        <v>860</v>
      </c>
      <c r="J960" t="s">
        <v>2711</v>
      </c>
      <c r="K960" t="s">
        <v>605</v>
      </c>
      <c r="L960" t="s">
        <v>2712</v>
      </c>
      <c r="M960" t="s">
        <v>480</v>
      </c>
      <c r="N960" t="s">
        <v>373</v>
      </c>
      <c r="O960">
        <v>15</v>
      </c>
      <c r="P960">
        <v>2003</v>
      </c>
    </row>
    <row r="961" spans="2:16" x14ac:dyDescent="0.15">
      <c r="B961" t="s">
        <v>2528</v>
      </c>
      <c r="C961" t="s">
        <v>1064</v>
      </c>
      <c r="D961" t="s">
        <v>2529</v>
      </c>
      <c r="E961">
        <v>1</v>
      </c>
      <c r="F961">
        <v>1950</v>
      </c>
      <c r="G961">
        <v>0.75</v>
      </c>
      <c r="H961" t="s">
        <v>860</v>
      </c>
      <c r="J961" t="s">
        <v>1621</v>
      </c>
      <c r="K961" t="s">
        <v>653</v>
      </c>
      <c r="L961" t="s">
        <v>2530</v>
      </c>
      <c r="M961" t="s">
        <v>843</v>
      </c>
      <c r="N961" t="s">
        <v>373</v>
      </c>
      <c r="O961">
        <v>7.5</v>
      </c>
      <c r="P961" s="1">
        <v>2006</v>
      </c>
    </row>
    <row r="962" spans="2:16" x14ac:dyDescent="0.15">
      <c r="B962" t="s">
        <v>2531</v>
      </c>
      <c r="C962" t="s">
        <v>1064</v>
      </c>
      <c r="D962" t="s">
        <v>2532</v>
      </c>
      <c r="E962">
        <v>1</v>
      </c>
      <c r="F962">
        <v>1950</v>
      </c>
      <c r="G962">
        <v>0.75</v>
      </c>
      <c r="H962" t="s">
        <v>860</v>
      </c>
      <c r="J962" t="s">
        <v>2533</v>
      </c>
      <c r="K962" t="s">
        <v>1527</v>
      </c>
      <c r="L962" t="s">
        <v>2534</v>
      </c>
      <c r="M962" t="s">
        <v>480</v>
      </c>
      <c r="N962" t="s">
        <v>373</v>
      </c>
      <c r="O962">
        <v>7.5</v>
      </c>
      <c r="P962">
        <v>2006</v>
      </c>
    </row>
    <row r="963" spans="2:16" x14ac:dyDescent="0.15">
      <c r="B963" t="s">
        <v>2535</v>
      </c>
      <c r="C963" t="s">
        <v>1064</v>
      </c>
      <c r="D963" t="s">
        <v>2536</v>
      </c>
      <c r="E963">
        <v>1</v>
      </c>
      <c r="F963">
        <v>1970</v>
      </c>
      <c r="G963">
        <v>0.75</v>
      </c>
      <c r="H963" t="s">
        <v>860</v>
      </c>
      <c r="J963" t="s">
        <v>2537</v>
      </c>
      <c r="K963" t="s">
        <v>2538</v>
      </c>
      <c r="L963" t="s">
        <v>2539</v>
      </c>
      <c r="M963" t="s">
        <v>480</v>
      </c>
      <c r="N963" t="s">
        <v>373</v>
      </c>
      <c r="O963">
        <v>7.5</v>
      </c>
      <c r="P963">
        <v>2006</v>
      </c>
    </row>
    <row r="964" spans="2:16" x14ac:dyDescent="0.15">
      <c r="B964" t="s">
        <v>1063</v>
      </c>
      <c r="C964" t="s">
        <v>1064</v>
      </c>
      <c r="D964" t="s">
        <v>1065</v>
      </c>
      <c r="E964">
        <v>1</v>
      </c>
      <c r="F964">
        <v>1980</v>
      </c>
      <c r="G964">
        <v>0.75</v>
      </c>
      <c r="H964" t="s">
        <v>860</v>
      </c>
      <c r="J964" t="s">
        <v>1066</v>
      </c>
      <c r="L964" t="s">
        <v>1067</v>
      </c>
      <c r="M964" t="s">
        <v>480</v>
      </c>
      <c r="N964" t="s">
        <v>373</v>
      </c>
      <c r="O964">
        <v>7.5</v>
      </c>
      <c r="P964">
        <v>2006</v>
      </c>
    </row>
    <row r="965" spans="2:16" x14ac:dyDescent="0.15">
      <c r="B965" t="s">
        <v>2540</v>
      </c>
      <c r="C965" t="s">
        <v>1064</v>
      </c>
      <c r="D965" t="s">
        <v>2541</v>
      </c>
      <c r="E965">
        <v>1</v>
      </c>
      <c r="F965">
        <v>1930</v>
      </c>
      <c r="G965">
        <v>0.5</v>
      </c>
      <c r="H965" t="s">
        <v>860</v>
      </c>
      <c r="K965" t="s">
        <v>605</v>
      </c>
      <c r="L965" t="s">
        <v>2350</v>
      </c>
      <c r="M965" t="s">
        <v>843</v>
      </c>
      <c r="N965" t="s">
        <v>373</v>
      </c>
      <c r="O965">
        <v>5</v>
      </c>
      <c r="P965">
        <v>2006</v>
      </c>
    </row>
    <row r="966" spans="2:16" x14ac:dyDescent="0.15">
      <c r="B966" t="s">
        <v>2351</v>
      </c>
      <c r="C966" t="s">
        <v>1064</v>
      </c>
      <c r="D966" t="s">
        <v>560</v>
      </c>
      <c r="E966">
        <v>1</v>
      </c>
      <c r="F966">
        <v>1960</v>
      </c>
      <c r="H966" t="s">
        <v>561</v>
      </c>
      <c r="J966" t="s">
        <v>2352</v>
      </c>
      <c r="K966" t="s">
        <v>722</v>
      </c>
      <c r="L966" t="s">
        <v>2353</v>
      </c>
      <c r="M966" t="s">
        <v>843</v>
      </c>
      <c r="P966" s="1">
        <v>37390</v>
      </c>
    </row>
    <row r="967" spans="2:16" x14ac:dyDescent="0.15">
      <c r="B967" t="s">
        <v>2354</v>
      </c>
      <c r="C967" t="s">
        <v>1064</v>
      </c>
      <c r="D967" t="s">
        <v>2355</v>
      </c>
      <c r="E967">
        <v>1</v>
      </c>
      <c r="F967">
        <v>1980</v>
      </c>
      <c r="H967" t="s">
        <v>477</v>
      </c>
      <c r="K967" t="s">
        <v>588</v>
      </c>
      <c r="L967" t="s">
        <v>2356</v>
      </c>
      <c r="M967" t="s">
        <v>480</v>
      </c>
      <c r="P967" s="1">
        <v>37390</v>
      </c>
    </row>
    <row r="968" spans="2:16" x14ac:dyDescent="0.15">
      <c r="B968" t="s">
        <v>2363</v>
      </c>
      <c r="C968" t="s">
        <v>1064</v>
      </c>
      <c r="D968" t="s">
        <v>2562</v>
      </c>
      <c r="E968">
        <v>1</v>
      </c>
      <c r="F968">
        <v>1950</v>
      </c>
      <c r="G968">
        <v>1</v>
      </c>
      <c r="H968" t="s">
        <v>599</v>
      </c>
      <c r="K968" t="s">
        <v>315</v>
      </c>
      <c r="L968" t="s">
        <v>2563</v>
      </c>
      <c r="M968" t="s">
        <v>480</v>
      </c>
      <c r="O968">
        <v>10</v>
      </c>
      <c r="P968">
        <v>2006</v>
      </c>
    </row>
    <row r="969" spans="2:16" x14ac:dyDescent="0.15">
      <c r="B969" t="s">
        <v>3347</v>
      </c>
      <c r="C969" t="s">
        <v>1064</v>
      </c>
      <c r="D969" t="s">
        <v>3348</v>
      </c>
      <c r="E969">
        <v>1</v>
      </c>
      <c r="G969">
        <v>4.5</v>
      </c>
      <c r="K969" t="s">
        <v>734</v>
      </c>
      <c r="L969" t="s">
        <v>3349</v>
      </c>
      <c r="M969" t="s">
        <v>480</v>
      </c>
      <c r="N969" t="s">
        <v>373</v>
      </c>
      <c r="O969">
        <v>45</v>
      </c>
      <c r="P969">
        <v>2006</v>
      </c>
    </row>
    <row r="970" spans="2:16" x14ac:dyDescent="0.15">
      <c r="B970" t="s">
        <v>2990</v>
      </c>
      <c r="C970" t="s">
        <v>2991</v>
      </c>
      <c r="D970" t="s">
        <v>2992</v>
      </c>
      <c r="E970">
        <v>1</v>
      </c>
      <c r="G970">
        <v>1</v>
      </c>
      <c r="K970" t="s">
        <v>354</v>
      </c>
      <c r="L970" t="s">
        <v>2993</v>
      </c>
      <c r="M970" t="s">
        <v>843</v>
      </c>
      <c r="N970" s="40" t="s">
        <v>373</v>
      </c>
      <c r="O970">
        <v>10</v>
      </c>
      <c r="P970">
        <v>2006</v>
      </c>
    </row>
    <row r="971" spans="2:16" x14ac:dyDescent="0.15">
      <c r="B971" t="s">
        <v>3760</v>
      </c>
      <c r="C971" t="s">
        <v>1064</v>
      </c>
      <c r="D971" t="s">
        <v>3761</v>
      </c>
      <c r="E971">
        <v>1</v>
      </c>
      <c r="F971">
        <v>1930</v>
      </c>
      <c r="G971">
        <v>1</v>
      </c>
      <c r="H971" t="s">
        <v>477</v>
      </c>
      <c r="J971" t="s">
        <v>3762</v>
      </c>
      <c r="K971" t="s">
        <v>653</v>
      </c>
      <c r="L971" t="s">
        <v>3763</v>
      </c>
      <c r="M971" t="s">
        <v>856</v>
      </c>
      <c r="N971">
        <v>1</v>
      </c>
      <c r="O971">
        <v>10</v>
      </c>
      <c r="P971" s="1">
        <v>2006</v>
      </c>
    </row>
    <row r="972" spans="2:16" x14ac:dyDescent="0.15">
      <c r="B972" t="s">
        <v>3764</v>
      </c>
      <c r="C972" t="s">
        <v>1064</v>
      </c>
      <c r="D972" t="s">
        <v>3765</v>
      </c>
      <c r="E972">
        <v>1</v>
      </c>
      <c r="F972">
        <v>1920</v>
      </c>
      <c r="G972">
        <v>2</v>
      </c>
      <c r="H972" t="s">
        <v>3581</v>
      </c>
      <c r="J972" t="s">
        <v>3582</v>
      </c>
      <c r="K972" t="s">
        <v>588</v>
      </c>
      <c r="M972" t="s">
        <v>856</v>
      </c>
      <c r="N972">
        <v>1</v>
      </c>
      <c r="O972">
        <v>20</v>
      </c>
      <c r="P972" s="1">
        <v>2007</v>
      </c>
    </row>
    <row r="973" spans="2:16" x14ac:dyDescent="0.15">
      <c r="B973" t="s">
        <v>3583</v>
      </c>
      <c r="C973" t="s">
        <v>1064</v>
      </c>
      <c r="D973" t="s">
        <v>3584</v>
      </c>
      <c r="E973">
        <v>1</v>
      </c>
      <c r="F973">
        <v>1920</v>
      </c>
      <c r="G973">
        <v>2</v>
      </c>
      <c r="H973" t="s">
        <v>3581</v>
      </c>
      <c r="J973" t="s">
        <v>3585</v>
      </c>
      <c r="K973" t="s">
        <v>3586</v>
      </c>
      <c r="M973" t="s">
        <v>856</v>
      </c>
      <c r="N973">
        <v>1</v>
      </c>
      <c r="O973">
        <v>20</v>
      </c>
      <c r="P973" s="1">
        <v>2007</v>
      </c>
    </row>
    <row r="974" spans="2:16" ht="22.5" x14ac:dyDescent="0.15">
      <c r="B974" t="s">
        <v>3587</v>
      </c>
      <c r="C974" t="s">
        <v>1064</v>
      </c>
      <c r="D974" t="s">
        <v>3389</v>
      </c>
      <c r="E974">
        <v>1</v>
      </c>
      <c r="F974">
        <v>1920</v>
      </c>
      <c r="G974">
        <v>1</v>
      </c>
      <c r="H974" s="40" t="s">
        <v>3390</v>
      </c>
      <c r="K974" t="s">
        <v>985</v>
      </c>
      <c r="M974" t="s">
        <v>856</v>
      </c>
      <c r="N974">
        <v>1</v>
      </c>
      <c r="O974">
        <v>10</v>
      </c>
      <c r="P974" s="1">
        <v>2007</v>
      </c>
    </row>
    <row r="975" spans="2:16" x14ac:dyDescent="0.15">
      <c r="B975" t="s">
        <v>3391</v>
      </c>
      <c r="C975" t="s">
        <v>1064</v>
      </c>
      <c r="D975" t="s">
        <v>3392</v>
      </c>
      <c r="E975">
        <v>1</v>
      </c>
      <c r="F975">
        <v>1930</v>
      </c>
      <c r="G975">
        <v>2</v>
      </c>
      <c r="H975" t="s">
        <v>558</v>
      </c>
      <c r="K975" t="s">
        <v>653</v>
      </c>
      <c r="M975" t="s">
        <v>480</v>
      </c>
      <c r="N975">
        <v>1</v>
      </c>
      <c r="O975">
        <v>12</v>
      </c>
    </row>
    <row r="976" spans="2:16" x14ac:dyDescent="0.15">
      <c r="B976" t="s">
        <v>3393</v>
      </c>
      <c r="C976" t="s">
        <v>1064</v>
      </c>
      <c r="D976" t="s">
        <v>860</v>
      </c>
      <c r="E976">
        <v>1</v>
      </c>
      <c r="F976">
        <v>1930</v>
      </c>
      <c r="G976">
        <v>1</v>
      </c>
      <c r="H976" t="s">
        <v>860</v>
      </c>
      <c r="K976" t="s">
        <v>3394</v>
      </c>
      <c r="L976" t="s">
        <v>3395</v>
      </c>
      <c r="M976" t="s">
        <v>480</v>
      </c>
      <c r="N976">
        <v>0.5</v>
      </c>
      <c r="O976">
        <v>10</v>
      </c>
      <c r="P976">
        <v>2006</v>
      </c>
    </row>
    <row r="977" spans="2:16" x14ac:dyDescent="0.15">
      <c r="B977" t="s">
        <v>3396</v>
      </c>
      <c r="C977" t="s">
        <v>1064</v>
      </c>
      <c r="D977" t="s">
        <v>860</v>
      </c>
      <c r="E977">
        <v>1</v>
      </c>
      <c r="F977">
        <v>1930</v>
      </c>
      <c r="G977">
        <v>1</v>
      </c>
      <c r="H977" t="s">
        <v>860</v>
      </c>
      <c r="K977" t="s">
        <v>605</v>
      </c>
      <c r="L977" t="s">
        <v>2616</v>
      </c>
      <c r="M977" t="s">
        <v>480</v>
      </c>
      <c r="N977">
        <v>10</v>
      </c>
      <c r="O977">
        <v>6</v>
      </c>
      <c r="P977">
        <v>2006</v>
      </c>
    </row>
    <row r="978" spans="2:16" x14ac:dyDescent="0.15">
      <c r="B978" t="s">
        <v>3016</v>
      </c>
      <c r="C978" t="s">
        <v>1064</v>
      </c>
      <c r="D978" t="s">
        <v>3017</v>
      </c>
      <c r="E978">
        <v>1</v>
      </c>
      <c r="F978">
        <v>1990</v>
      </c>
      <c r="G978">
        <v>0.5</v>
      </c>
      <c r="H978" t="s">
        <v>477</v>
      </c>
      <c r="I978" t="s">
        <v>3018</v>
      </c>
      <c r="K978" t="s">
        <v>653</v>
      </c>
      <c r="L978" t="s">
        <v>3019</v>
      </c>
      <c r="M978" t="s">
        <v>843</v>
      </c>
      <c r="O978">
        <v>3</v>
      </c>
    </row>
    <row r="979" spans="2:16" ht="22.5" x14ac:dyDescent="0.15">
      <c r="B979" t="s">
        <v>3024</v>
      </c>
      <c r="C979" t="s">
        <v>1064</v>
      </c>
      <c r="D979" s="40" t="s">
        <v>3025</v>
      </c>
      <c r="E979">
        <v>1</v>
      </c>
      <c r="G979">
        <v>0.5</v>
      </c>
      <c r="K979" t="s">
        <v>354</v>
      </c>
      <c r="M979" t="s">
        <v>843</v>
      </c>
      <c r="O979">
        <v>3</v>
      </c>
      <c r="P979" s="1"/>
    </row>
    <row r="980" spans="2:16" x14ac:dyDescent="0.15">
      <c r="B980" t="s">
        <v>3026</v>
      </c>
      <c r="C980" t="s">
        <v>1064</v>
      </c>
      <c r="D980" t="s">
        <v>3027</v>
      </c>
      <c r="E980">
        <v>1</v>
      </c>
      <c r="F980">
        <v>1930</v>
      </c>
      <c r="G980">
        <v>1</v>
      </c>
      <c r="H980" t="s">
        <v>860</v>
      </c>
      <c r="K980" t="s">
        <v>3028</v>
      </c>
      <c r="M980" t="s">
        <v>480</v>
      </c>
      <c r="N980">
        <v>0.5</v>
      </c>
      <c r="O980">
        <v>10</v>
      </c>
      <c r="P980" s="1">
        <v>2006</v>
      </c>
    </row>
    <row r="981" spans="2:16" x14ac:dyDescent="0.15">
      <c r="B981" t="s">
        <v>3029</v>
      </c>
      <c r="C981" t="s">
        <v>1064</v>
      </c>
      <c r="D981" t="s">
        <v>3030</v>
      </c>
      <c r="E981">
        <v>1</v>
      </c>
      <c r="F981">
        <v>1930</v>
      </c>
      <c r="G981">
        <v>0.5</v>
      </c>
      <c r="H981" t="s">
        <v>860</v>
      </c>
      <c r="J981" t="s">
        <v>3031</v>
      </c>
      <c r="K981" t="s">
        <v>605</v>
      </c>
      <c r="M981" t="s">
        <v>480</v>
      </c>
      <c r="N981">
        <v>0.5</v>
      </c>
      <c r="O981" s="40">
        <v>5</v>
      </c>
      <c r="P981">
        <v>2006</v>
      </c>
    </row>
    <row r="982" spans="2:16" x14ac:dyDescent="0.15">
      <c r="B982" t="s">
        <v>3032</v>
      </c>
      <c r="C982" t="s">
        <v>1064</v>
      </c>
      <c r="D982" t="s">
        <v>3030</v>
      </c>
      <c r="E982">
        <v>1</v>
      </c>
      <c r="F982">
        <v>1930</v>
      </c>
      <c r="G982">
        <v>0.5</v>
      </c>
      <c r="H982" t="s">
        <v>860</v>
      </c>
      <c r="J982" t="s">
        <v>3033</v>
      </c>
      <c r="K982" t="s">
        <v>605</v>
      </c>
      <c r="M982" t="s">
        <v>480</v>
      </c>
      <c r="N982">
        <v>0.5</v>
      </c>
      <c r="O982">
        <v>5</v>
      </c>
      <c r="P982">
        <v>2005</v>
      </c>
    </row>
    <row r="983" spans="2:16" x14ac:dyDescent="0.15">
      <c r="B983" t="s">
        <v>3034</v>
      </c>
      <c r="C983" t="s">
        <v>1064</v>
      </c>
      <c r="D983" t="s">
        <v>3030</v>
      </c>
      <c r="E983">
        <v>1</v>
      </c>
      <c r="F983">
        <v>1930</v>
      </c>
      <c r="G983">
        <v>0.5</v>
      </c>
      <c r="H983" t="s">
        <v>860</v>
      </c>
      <c r="J983" t="s">
        <v>3419</v>
      </c>
      <c r="K983" t="s">
        <v>745</v>
      </c>
      <c r="M983" t="s">
        <v>480</v>
      </c>
      <c r="N983">
        <v>0.5</v>
      </c>
      <c r="O983">
        <v>5</v>
      </c>
      <c r="P983" s="1">
        <v>2005</v>
      </c>
    </row>
    <row r="984" spans="2:16" x14ac:dyDescent="0.15">
      <c r="B984" t="s">
        <v>3420</v>
      </c>
      <c r="C984" t="s">
        <v>1064</v>
      </c>
      <c r="D984" t="s">
        <v>3030</v>
      </c>
      <c r="E984">
        <v>1</v>
      </c>
      <c r="F984">
        <v>1930</v>
      </c>
      <c r="G984">
        <v>0.5</v>
      </c>
      <c r="H984" t="s">
        <v>860</v>
      </c>
      <c r="J984" t="s">
        <v>3421</v>
      </c>
      <c r="K984" t="s">
        <v>354</v>
      </c>
      <c r="M984" t="s">
        <v>480</v>
      </c>
      <c r="N984">
        <v>0.5</v>
      </c>
      <c r="O984">
        <v>5</v>
      </c>
      <c r="P984">
        <v>2005</v>
      </c>
    </row>
    <row r="985" spans="2:16" x14ac:dyDescent="0.15">
      <c r="B985" t="s">
        <v>3422</v>
      </c>
      <c r="C985" t="s">
        <v>1064</v>
      </c>
      <c r="D985" t="s">
        <v>3423</v>
      </c>
      <c r="E985">
        <v>5</v>
      </c>
      <c r="F985">
        <v>1930</v>
      </c>
      <c r="G985">
        <v>1</v>
      </c>
      <c r="H985" t="s">
        <v>860</v>
      </c>
      <c r="K985" t="s">
        <v>1258</v>
      </c>
      <c r="M985" t="s">
        <v>480</v>
      </c>
      <c r="N985">
        <v>4</v>
      </c>
      <c r="O985">
        <v>10</v>
      </c>
      <c r="P985" s="1">
        <v>2006</v>
      </c>
    </row>
    <row r="986" spans="2:16" x14ac:dyDescent="0.15">
      <c r="B986" t="s">
        <v>3424</v>
      </c>
      <c r="C986" t="s">
        <v>1064</v>
      </c>
      <c r="D986" t="s">
        <v>3425</v>
      </c>
      <c r="E986">
        <v>4</v>
      </c>
      <c r="F986">
        <v>1930</v>
      </c>
      <c r="G986">
        <v>2</v>
      </c>
      <c r="H986" t="s">
        <v>477</v>
      </c>
      <c r="K986" t="s">
        <v>1258</v>
      </c>
      <c r="M986" t="s">
        <v>480</v>
      </c>
      <c r="O986">
        <v>12</v>
      </c>
    </row>
    <row r="987" spans="2:16" x14ac:dyDescent="0.15">
      <c r="B987" t="s">
        <v>3620</v>
      </c>
      <c r="C987" t="s">
        <v>1064</v>
      </c>
      <c r="D987" t="s">
        <v>2507</v>
      </c>
      <c r="E987">
        <v>2</v>
      </c>
      <c r="F987">
        <v>1950</v>
      </c>
      <c r="G987">
        <v>2</v>
      </c>
      <c r="H987" t="s">
        <v>477</v>
      </c>
      <c r="K987" t="s">
        <v>1445</v>
      </c>
      <c r="M987" t="s">
        <v>843</v>
      </c>
      <c r="N987">
        <v>8</v>
      </c>
      <c r="O987">
        <v>12</v>
      </c>
    </row>
    <row r="988" spans="2:16" x14ac:dyDescent="0.15">
      <c r="B988" t="s">
        <v>4023</v>
      </c>
      <c r="C988" t="s">
        <v>1064</v>
      </c>
      <c r="D988" t="s">
        <v>4016</v>
      </c>
      <c r="E988">
        <v>1</v>
      </c>
      <c r="F988">
        <v>1940</v>
      </c>
      <c r="G988">
        <v>0.5</v>
      </c>
      <c r="H988" t="s">
        <v>860</v>
      </c>
      <c r="J988" t="s">
        <v>4017</v>
      </c>
      <c r="K988" t="s">
        <v>653</v>
      </c>
      <c r="M988" t="s">
        <v>480</v>
      </c>
      <c r="N988">
        <v>0.5</v>
      </c>
      <c r="O988">
        <v>5</v>
      </c>
      <c r="P988">
        <v>2006</v>
      </c>
    </row>
    <row r="989" spans="2:16" x14ac:dyDescent="0.15">
      <c r="B989" t="s">
        <v>4222</v>
      </c>
      <c r="C989" t="s">
        <v>1064</v>
      </c>
      <c r="D989" t="s">
        <v>4223</v>
      </c>
      <c r="E989">
        <v>1</v>
      </c>
      <c r="F989">
        <v>1940</v>
      </c>
      <c r="G989">
        <v>0.5</v>
      </c>
      <c r="H989" t="s">
        <v>599</v>
      </c>
      <c r="K989" t="s">
        <v>653</v>
      </c>
      <c r="M989" t="s">
        <v>843</v>
      </c>
      <c r="N989" t="s">
        <v>373</v>
      </c>
      <c r="O989">
        <v>5</v>
      </c>
      <c r="P989" s="1">
        <v>2004</v>
      </c>
    </row>
    <row r="990" spans="2:16" x14ac:dyDescent="0.15">
      <c r="B990" t="s">
        <v>4224</v>
      </c>
      <c r="C990" t="s">
        <v>1064</v>
      </c>
      <c r="D990" t="s">
        <v>4225</v>
      </c>
      <c r="E990">
        <v>1</v>
      </c>
      <c r="F990">
        <v>1960</v>
      </c>
      <c r="G990">
        <v>0.5</v>
      </c>
      <c r="K990" t="s">
        <v>745</v>
      </c>
      <c r="M990" t="s">
        <v>480</v>
      </c>
      <c r="N990">
        <v>0.5</v>
      </c>
      <c r="O990">
        <v>3</v>
      </c>
      <c r="P990" s="1"/>
    </row>
    <row r="991" spans="2:16" x14ac:dyDescent="0.15">
      <c r="B991" t="s">
        <v>4226</v>
      </c>
      <c r="C991" t="s">
        <v>1064</v>
      </c>
      <c r="D991" t="s">
        <v>4227</v>
      </c>
      <c r="E991">
        <v>1</v>
      </c>
      <c r="F991">
        <v>1950</v>
      </c>
      <c r="G991">
        <v>0.5</v>
      </c>
      <c r="H991" t="s">
        <v>561</v>
      </c>
      <c r="K991" t="s">
        <v>354</v>
      </c>
      <c r="M991" t="s">
        <v>480</v>
      </c>
      <c r="N991">
        <v>0.5</v>
      </c>
      <c r="O991">
        <v>3</v>
      </c>
    </row>
    <row r="992" spans="2:16" x14ac:dyDescent="0.15">
      <c r="B992" t="s">
        <v>4228</v>
      </c>
      <c r="C992" t="s">
        <v>1064</v>
      </c>
      <c r="E992">
        <v>1</v>
      </c>
      <c r="F992">
        <v>1940</v>
      </c>
      <c r="G992">
        <v>0.5</v>
      </c>
      <c r="J992" t="s">
        <v>4229</v>
      </c>
      <c r="K992" t="s">
        <v>354</v>
      </c>
      <c r="L992" t="s">
        <v>2107</v>
      </c>
      <c r="M992" t="s">
        <v>480</v>
      </c>
      <c r="N992">
        <v>0.5</v>
      </c>
      <c r="O992">
        <v>3</v>
      </c>
    </row>
    <row r="993" spans="2:16" x14ac:dyDescent="0.15">
      <c r="B993" t="s">
        <v>4230</v>
      </c>
      <c r="C993" t="s">
        <v>1064</v>
      </c>
      <c r="D993" t="s">
        <v>4231</v>
      </c>
      <c r="E993">
        <v>1</v>
      </c>
      <c r="F993">
        <v>1940</v>
      </c>
      <c r="G993">
        <v>0.5</v>
      </c>
      <c r="H993" t="s">
        <v>4232</v>
      </c>
      <c r="J993" t="s">
        <v>4233</v>
      </c>
      <c r="K993" t="s">
        <v>354</v>
      </c>
      <c r="L993" t="s">
        <v>2107</v>
      </c>
      <c r="M993" t="s">
        <v>480</v>
      </c>
      <c r="N993">
        <v>0.5</v>
      </c>
      <c r="O993">
        <v>5</v>
      </c>
    </row>
    <row r="994" spans="2:16" x14ac:dyDescent="0.15">
      <c r="B994" t="s">
        <v>4236</v>
      </c>
      <c r="C994" t="s">
        <v>1064</v>
      </c>
      <c r="D994" t="s">
        <v>4237</v>
      </c>
      <c r="E994">
        <v>1</v>
      </c>
      <c r="F994">
        <v>1960</v>
      </c>
      <c r="G994">
        <v>0.5</v>
      </c>
      <c r="H994" t="s">
        <v>561</v>
      </c>
      <c r="J994" t="s">
        <v>4238</v>
      </c>
      <c r="K994" t="s">
        <v>605</v>
      </c>
      <c r="M994" t="s">
        <v>480</v>
      </c>
      <c r="O994">
        <v>3</v>
      </c>
      <c r="P994" s="1"/>
    </row>
    <row r="995" spans="2:16" x14ac:dyDescent="0.15">
      <c r="B995" t="s">
        <v>4239</v>
      </c>
      <c r="C995" t="s">
        <v>1064</v>
      </c>
      <c r="D995" t="s">
        <v>4037</v>
      </c>
      <c r="E995">
        <v>1</v>
      </c>
      <c r="F995">
        <v>1960</v>
      </c>
      <c r="G995">
        <v>1.2</v>
      </c>
      <c r="K995" t="s">
        <v>1252</v>
      </c>
      <c r="M995" t="s">
        <v>480</v>
      </c>
      <c r="N995" t="s">
        <v>373</v>
      </c>
      <c r="O995">
        <v>12</v>
      </c>
      <c r="P995" s="1">
        <v>2006</v>
      </c>
    </row>
    <row r="996" spans="2:16" x14ac:dyDescent="0.15">
      <c r="B996" t="s">
        <v>3208</v>
      </c>
      <c r="C996" t="s">
        <v>3209</v>
      </c>
      <c r="D996" t="s">
        <v>3161</v>
      </c>
      <c r="E996">
        <v>8</v>
      </c>
      <c r="F996">
        <v>1920</v>
      </c>
      <c r="G996">
        <v>0.4</v>
      </c>
      <c r="H996" t="s">
        <v>314</v>
      </c>
      <c r="K996" t="s">
        <v>3210</v>
      </c>
      <c r="M996" t="s">
        <v>480</v>
      </c>
      <c r="N996" t="s">
        <v>373</v>
      </c>
      <c r="O996">
        <v>2.4</v>
      </c>
      <c r="P996">
        <v>2005</v>
      </c>
    </row>
    <row r="997" spans="2:16" x14ac:dyDescent="0.15">
      <c r="B997" t="s">
        <v>3211</v>
      </c>
      <c r="C997" t="s">
        <v>1064</v>
      </c>
      <c r="D997" t="s">
        <v>3212</v>
      </c>
      <c r="F997">
        <v>1990</v>
      </c>
      <c r="G997">
        <v>0.5</v>
      </c>
      <c r="K997" t="s">
        <v>865</v>
      </c>
      <c r="M997" t="s">
        <v>480</v>
      </c>
      <c r="O997">
        <v>3</v>
      </c>
      <c r="P997" s="1"/>
    </row>
    <row r="998" spans="2:16" x14ac:dyDescent="0.15">
      <c r="B998" t="s">
        <v>3813</v>
      </c>
      <c r="C998" t="s">
        <v>1064</v>
      </c>
      <c r="D998" t="s">
        <v>585</v>
      </c>
      <c r="E998">
        <v>1</v>
      </c>
      <c r="F998">
        <v>1930</v>
      </c>
      <c r="G998">
        <v>0.5</v>
      </c>
      <c r="H998" t="s">
        <v>599</v>
      </c>
      <c r="M998" t="s">
        <v>480</v>
      </c>
      <c r="N998">
        <v>1.5</v>
      </c>
      <c r="O998">
        <v>3</v>
      </c>
      <c r="P998" s="1">
        <v>37197</v>
      </c>
    </row>
    <row r="999" spans="2:16" x14ac:dyDescent="0.15">
      <c r="B999" t="s">
        <v>3817</v>
      </c>
      <c r="C999" t="s">
        <v>1064</v>
      </c>
      <c r="D999" t="s">
        <v>4005</v>
      </c>
      <c r="E999">
        <v>1</v>
      </c>
      <c r="F999">
        <v>1940</v>
      </c>
      <c r="G999">
        <v>1</v>
      </c>
      <c r="H999" t="s">
        <v>599</v>
      </c>
      <c r="J999" t="s">
        <v>4001</v>
      </c>
      <c r="K999" t="s">
        <v>4002</v>
      </c>
      <c r="M999" t="s">
        <v>480</v>
      </c>
      <c r="N999" t="s">
        <v>373</v>
      </c>
      <c r="O999">
        <v>10</v>
      </c>
      <c r="P999">
        <v>2005</v>
      </c>
    </row>
    <row r="1000" spans="2:16" x14ac:dyDescent="0.15">
      <c r="B1000" t="s">
        <v>4003</v>
      </c>
      <c r="C1000" t="s">
        <v>1064</v>
      </c>
      <c r="D1000" t="s">
        <v>4005</v>
      </c>
      <c r="E1000">
        <v>1</v>
      </c>
      <c r="F1000">
        <v>1950</v>
      </c>
      <c r="G1000">
        <v>0.75</v>
      </c>
      <c r="H1000" t="s">
        <v>599</v>
      </c>
      <c r="J1000" t="s">
        <v>4004</v>
      </c>
      <c r="K1000" t="s">
        <v>653</v>
      </c>
      <c r="M1000" t="s">
        <v>480</v>
      </c>
      <c r="N1000" t="s">
        <v>373</v>
      </c>
      <c r="O1000">
        <v>7.5</v>
      </c>
      <c r="P1000">
        <v>2005</v>
      </c>
    </row>
    <row r="1001" spans="2:16" x14ac:dyDescent="0.15">
      <c r="B1001" t="s">
        <v>4009</v>
      </c>
      <c r="C1001" t="s">
        <v>1064</v>
      </c>
      <c r="P1001" s="1">
        <v>37197</v>
      </c>
    </row>
    <row r="1002" spans="2:16" x14ac:dyDescent="0.15">
      <c r="B1002" t="s">
        <v>4009</v>
      </c>
      <c r="C1002" t="s">
        <v>1064</v>
      </c>
      <c r="E1002">
        <v>1</v>
      </c>
      <c r="F1002">
        <v>1920</v>
      </c>
      <c r="G1002">
        <v>1</v>
      </c>
      <c r="H1002" t="s">
        <v>314</v>
      </c>
      <c r="K1002" t="s">
        <v>734</v>
      </c>
      <c r="M1002" t="s">
        <v>480</v>
      </c>
      <c r="N1002" t="s">
        <v>373</v>
      </c>
      <c r="O1002">
        <v>10</v>
      </c>
      <c r="P1002">
        <v>2005</v>
      </c>
    </row>
    <row r="1003" spans="2:16" x14ac:dyDescent="0.15">
      <c r="B1003" t="s">
        <v>4010</v>
      </c>
      <c r="C1003" t="s">
        <v>1064</v>
      </c>
      <c r="P1003" s="1">
        <v>37197</v>
      </c>
    </row>
    <row r="1004" spans="2:16" x14ac:dyDescent="0.15">
      <c r="B1004" t="s">
        <v>4013</v>
      </c>
      <c r="C1004" t="s">
        <v>1064</v>
      </c>
      <c r="D1004" t="s">
        <v>4014</v>
      </c>
      <c r="E1004">
        <v>1</v>
      </c>
      <c r="F1004">
        <v>1960</v>
      </c>
      <c r="G1004">
        <v>0.5</v>
      </c>
      <c r="H1004" t="s">
        <v>314</v>
      </c>
      <c r="K1004" t="s">
        <v>605</v>
      </c>
      <c r="M1004" t="s">
        <v>480</v>
      </c>
      <c r="O1004">
        <v>3</v>
      </c>
      <c r="P1004" s="1">
        <v>37197</v>
      </c>
    </row>
    <row r="1005" spans="2:16" x14ac:dyDescent="0.15">
      <c r="B1005" t="s">
        <v>4015</v>
      </c>
      <c r="C1005" t="s">
        <v>1064</v>
      </c>
      <c r="D1005" t="s">
        <v>4209</v>
      </c>
      <c r="E1005">
        <v>1</v>
      </c>
      <c r="F1005">
        <v>1960</v>
      </c>
      <c r="G1005">
        <v>0.5</v>
      </c>
      <c r="H1005" t="s">
        <v>314</v>
      </c>
      <c r="K1005" t="s">
        <v>605</v>
      </c>
      <c r="M1005" t="s">
        <v>480</v>
      </c>
      <c r="O1005">
        <v>3</v>
      </c>
      <c r="P1005" s="1">
        <v>37197</v>
      </c>
    </row>
    <row r="1006" spans="2:16" x14ac:dyDescent="0.15">
      <c r="B1006" t="s">
        <v>4210</v>
      </c>
      <c r="C1006" t="s">
        <v>1064</v>
      </c>
      <c r="D1006" t="s">
        <v>4211</v>
      </c>
      <c r="E1006">
        <v>1</v>
      </c>
      <c r="F1006">
        <v>1910</v>
      </c>
      <c r="G1006">
        <v>0.5</v>
      </c>
      <c r="H1006" t="s">
        <v>314</v>
      </c>
      <c r="K1006" t="s">
        <v>745</v>
      </c>
      <c r="M1006" t="s">
        <v>480</v>
      </c>
      <c r="O1006">
        <v>3</v>
      </c>
      <c r="P1006" s="1">
        <v>37197</v>
      </c>
    </row>
    <row r="1007" spans="2:16" x14ac:dyDescent="0.15">
      <c r="B1007" t="s">
        <v>4212</v>
      </c>
      <c r="C1007" t="s">
        <v>1064</v>
      </c>
      <c r="D1007" t="s">
        <v>4211</v>
      </c>
      <c r="E1007">
        <v>1</v>
      </c>
      <c r="F1007">
        <v>1910</v>
      </c>
      <c r="G1007">
        <v>0.5</v>
      </c>
      <c r="H1007" t="s">
        <v>314</v>
      </c>
      <c r="K1007" t="s">
        <v>653</v>
      </c>
      <c r="M1007" t="s">
        <v>856</v>
      </c>
      <c r="O1007">
        <v>3</v>
      </c>
      <c r="P1007" s="1">
        <v>37197</v>
      </c>
    </row>
    <row r="1008" spans="2:16" x14ac:dyDescent="0.15">
      <c r="B1008" t="s">
        <v>4213</v>
      </c>
      <c r="C1008" t="s">
        <v>1064</v>
      </c>
      <c r="D1008" t="s">
        <v>4211</v>
      </c>
      <c r="E1008">
        <v>1</v>
      </c>
      <c r="F1008">
        <v>1910</v>
      </c>
      <c r="G1008">
        <v>0.5</v>
      </c>
      <c r="H1008" t="s">
        <v>314</v>
      </c>
      <c r="K1008" t="s">
        <v>315</v>
      </c>
      <c r="M1008" t="s">
        <v>843</v>
      </c>
      <c r="O1008">
        <v>3</v>
      </c>
      <c r="P1008" s="1">
        <v>37197</v>
      </c>
    </row>
    <row r="1009" spans="2:16" x14ac:dyDescent="0.15">
      <c r="B1009" t="s">
        <v>4214</v>
      </c>
      <c r="C1009" t="s">
        <v>1064</v>
      </c>
      <c r="D1009" t="s">
        <v>4215</v>
      </c>
      <c r="E1009">
        <v>1</v>
      </c>
      <c r="F1009">
        <v>1940</v>
      </c>
      <c r="G1009">
        <v>0.5</v>
      </c>
      <c r="H1009" t="s">
        <v>314</v>
      </c>
      <c r="K1009" t="s">
        <v>354</v>
      </c>
      <c r="M1009" t="s">
        <v>480</v>
      </c>
      <c r="O1009">
        <v>3</v>
      </c>
      <c r="P1009" s="1">
        <v>37197</v>
      </c>
    </row>
    <row r="1010" spans="2:16" x14ac:dyDescent="0.15">
      <c r="B1010" s="40" t="s">
        <v>4216</v>
      </c>
      <c r="C1010" t="s">
        <v>1064</v>
      </c>
      <c r="D1010" t="s">
        <v>4215</v>
      </c>
      <c r="E1010">
        <v>1</v>
      </c>
      <c r="F1010">
        <v>1940</v>
      </c>
      <c r="G1010">
        <v>0.5</v>
      </c>
      <c r="H1010" t="s">
        <v>314</v>
      </c>
      <c r="K1010" t="s">
        <v>847</v>
      </c>
      <c r="M1010" t="s">
        <v>480</v>
      </c>
      <c r="O1010">
        <v>3</v>
      </c>
      <c r="P1010" s="1">
        <v>37197</v>
      </c>
    </row>
    <row r="1011" spans="2:16" x14ac:dyDescent="0.15">
      <c r="B1011" t="s">
        <v>4217</v>
      </c>
      <c r="C1011" t="s">
        <v>1064</v>
      </c>
      <c r="D1011" t="s">
        <v>4218</v>
      </c>
      <c r="E1011">
        <v>1</v>
      </c>
      <c r="F1011">
        <v>1930</v>
      </c>
      <c r="G1011">
        <v>0.5</v>
      </c>
      <c r="H1011" t="s">
        <v>314</v>
      </c>
      <c r="K1011" t="s">
        <v>4219</v>
      </c>
      <c r="M1011" t="s">
        <v>480</v>
      </c>
      <c r="O1011">
        <v>3</v>
      </c>
      <c r="P1011" s="1">
        <v>37197</v>
      </c>
    </row>
    <row r="1012" spans="2:16" x14ac:dyDescent="0.15">
      <c r="B1012" t="s">
        <v>4220</v>
      </c>
      <c r="C1012" t="s">
        <v>1064</v>
      </c>
      <c r="D1012" t="s">
        <v>4221</v>
      </c>
      <c r="E1012">
        <v>1</v>
      </c>
      <c r="F1012">
        <v>1960</v>
      </c>
      <c r="G1012">
        <v>0.5</v>
      </c>
      <c r="H1012" t="s">
        <v>477</v>
      </c>
      <c r="K1012" t="s">
        <v>315</v>
      </c>
      <c r="M1012" t="s">
        <v>480</v>
      </c>
      <c r="O1012">
        <v>3</v>
      </c>
      <c r="P1012" s="1">
        <v>37197</v>
      </c>
    </row>
    <row r="1013" spans="2:16" x14ac:dyDescent="0.15">
      <c r="B1013" t="s">
        <v>4418</v>
      </c>
      <c r="C1013" t="s">
        <v>1064</v>
      </c>
      <c r="D1013" t="s">
        <v>4419</v>
      </c>
      <c r="E1013">
        <v>1</v>
      </c>
      <c r="F1013">
        <v>1930</v>
      </c>
      <c r="G1013">
        <v>0.5</v>
      </c>
      <c r="H1013" t="s">
        <v>3390</v>
      </c>
      <c r="K1013" t="s">
        <v>847</v>
      </c>
      <c r="M1013" t="s">
        <v>480</v>
      </c>
      <c r="O1013">
        <v>3</v>
      </c>
      <c r="P1013" s="1">
        <v>37197</v>
      </c>
    </row>
    <row r="1014" spans="2:16" x14ac:dyDescent="0.15">
      <c r="B1014" t="s">
        <v>4420</v>
      </c>
      <c r="C1014" t="s">
        <v>1064</v>
      </c>
      <c r="D1014" t="s">
        <v>4421</v>
      </c>
      <c r="E1014">
        <v>1</v>
      </c>
      <c r="F1014">
        <v>1960</v>
      </c>
      <c r="G1014">
        <v>0.5</v>
      </c>
      <c r="H1014" t="s">
        <v>3390</v>
      </c>
      <c r="K1014" t="s">
        <v>847</v>
      </c>
      <c r="M1014" t="s">
        <v>843</v>
      </c>
      <c r="O1014">
        <v>3</v>
      </c>
      <c r="P1014" s="1">
        <v>37197</v>
      </c>
    </row>
    <row r="1015" spans="2:16" x14ac:dyDescent="0.15">
      <c r="B1015" t="s">
        <v>4422</v>
      </c>
      <c r="C1015" t="s">
        <v>1064</v>
      </c>
      <c r="D1015" t="s">
        <v>4423</v>
      </c>
      <c r="E1015">
        <v>1</v>
      </c>
      <c r="F1015">
        <v>1960</v>
      </c>
      <c r="G1015">
        <v>0.5</v>
      </c>
      <c r="H1015" t="s">
        <v>4240</v>
      </c>
      <c r="K1015" t="s">
        <v>605</v>
      </c>
      <c r="M1015" t="s">
        <v>843</v>
      </c>
      <c r="O1015">
        <v>3</v>
      </c>
      <c r="P1015" s="1">
        <v>37197</v>
      </c>
    </row>
    <row r="1016" spans="2:16" x14ac:dyDescent="0.15">
      <c r="B1016" t="s">
        <v>4241</v>
      </c>
      <c r="C1016" t="s">
        <v>1064</v>
      </c>
      <c r="D1016" t="s">
        <v>4242</v>
      </c>
      <c r="E1016">
        <v>1</v>
      </c>
      <c r="F1016">
        <v>1960</v>
      </c>
      <c r="G1016">
        <v>0.5</v>
      </c>
      <c r="H1016" t="s">
        <v>4243</v>
      </c>
      <c r="K1016" t="s">
        <v>969</v>
      </c>
      <c r="M1016" t="s">
        <v>843</v>
      </c>
      <c r="O1016">
        <v>3</v>
      </c>
      <c r="P1016" s="1">
        <v>37197</v>
      </c>
    </row>
    <row r="1017" spans="2:16" x14ac:dyDescent="0.15">
      <c r="B1017" t="s">
        <v>4244</v>
      </c>
      <c r="C1017" t="s">
        <v>1064</v>
      </c>
      <c r="D1017" t="s">
        <v>4005</v>
      </c>
      <c r="E1017">
        <v>1</v>
      </c>
      <c r="F1017">
        <v>1960</v>
      </c>
      <c r="G1017">
        <v>0.5</v>
      </c>
      <c r="H1017" t="s">
        <v>599</v>
      </c>
      <c r="K1017" t="s">
        <v>354</v>
      </c>
      <c r="M1017" t="s">
        <v>480</v>
      </c>
      <c r="N1017" t="s">
        <v>373</v>
      </c>
      <c r="O1017">
        <v>5</v>
      </c>
      <c r="P1017" s="1">
        <v>2005</v>
      </c>
    </row>
    <row r="1018" spans="2:16" x14ac:dyDescent="0.15">
      <c r="B1018" t="s">
        <v>3954</v>
      </c>
      <c r="C1018" t="s">
        <v>1064</v>
      </c>
      <c r="D1018" t="s">
        <v>477</v>
      </c>
      <c r="E1018">
        <v>4</v>
      </c>
      <c r="F1018">
        <v>1930</v>
      </c>
      <c r="G1018" t="s">
        <v>3773</v>
      </c>
      <c r="H1018" t="s">
        <v>477</v>
      </c>
      <c r="K1018" t="s">
        <v>3774</v>
      </c>
      <c r="L1018" t="s">
        <v>1171</v>
      </c>
      <c r="M1018" t="s">
        <v>480</v>
      </c>
      <c r="N1018" t="s">
        <v>3525</v>
      </c>
      <c r="O1018">
        <v>36</v>
      </c>
      <c r="P1018">
        <v>2005</v>
      </c>
    </row>
    <row r="1019" spans="2:16" x14ac:dyDescent="0.15">
      <c r="B1019" t="s">
        <v>5005</v>
      </c>
      <c r="C1019" t="s">
        <v>1064</v>
      </c>
      <c r="D1019" t="s">
        <v>5006</v>
      </c>
      <c r="E1019">
        <v>1</v>
      </c>
      <c r="F1019">
        <v>1920</v>
      </c>
      <c r="G1019">
        <v>1</v>
      </c>
      <c r="J1019" t="s">
        <v>5196</v>
      </c>
      <c r="K1019" t="s">
        <v>722</v>
      </c>
      <c r="M1019" t="s">
        <v>856</v>
      </c>
      <c r="N1019" t="s">
        <v>373</v>
      </c>
      <c r="O1019">
        <v>10</v>
      </c>
      <c r="P1019">
        <v>2005</v>
      </c>
    </row>
    <row r="1020" spans="2:16" x14ac:dyDescent="0.15">
      <c r="B1020" t="s">
        <v>5197</v>
      </c>
      <c r="C1020" t="s">
        <v>1064</v>
      </c>
      <c r="D1020" t="s">
        <v>5198</v>
      </c>
      <c r="E1020">
        <v>2</v>
      </c>
      <c r="F1020">
        <v>1990</v>
      </c>
      <c r="G1020">
        <v>3</v>
      </c>
      <c r="J1020" t="s">
        <v>5198</v>
      </c>
      <c r="K1020" t="s">
        <v>722</v>
      </c>
      <c r="M1020" t="s">
        <v>843</v>
      </c>
      <c r="N1020" t="s">
        <v>3964</v>
      </c>
      <c r="O1020">
        <v>18</v>
      </c>
      <c r="P1020">
        <v>2005</v>
      </c>
    </row>
    <row r="1021" spans="2:16" x14ac:dyDescent="0.15">
      <c r="B1021" t="s">
        <v>5199</v>
      </c>
      <c r="C1021" t="s">
        <v>1064</v>
      </c>
      <c r="D1021" t="s">
        <v>5200</v>
      </c>
      <c r="E1021">
        <v>1</v>
      </c>
      <c r="F1021">
        <v>1920</v>
      </c>
      <c r="G1021">
        <v>1.5</v>
      </c>
      <c r="K1021" t="s">
        <v>2136</v>
      </c>
      <c r="M1021" t="s">
        <v>480</v>
      </c>
      <c r="N1021">
        <v>1</v>
      </c>
      <c r="O1021">
        <v>15</v>
      </c>
      <c r="P1021">
        <v>2006</v>
      </c>
    </row>
    <row r="1022" spans="2:16" x14ac:dyDescent="0.15">
      <c r="B1022" t="s">
        <v>6131</v>
      </c>
      <c r="C1022" t="s">
        <v>3209</v>
      </c>
      <c r="D1022" t="s">
        <v>664</v>
      </c>
      <c r="E1022">
        <v>28</v>
      </c>
      <c r="F1022">
        <v>1840</v>
      </c>
      <c r="G1022" t="s">
        <v>6132</v>
      </c>
      <c r="H1022" t="s">
        <v>6133</v>
      </c>
      <c r="K1022" t="s">
        <v>6301</v>
      </c>
      <c r="L1022" t="s">
        <v>6302</v>
      </c>
      <c r="M1022" t="s">
        <v>480</v>
      </c>
      <c r="N1022" t="s">
        <v>373</v>
      </c>
      <c r="O1022">
        <v>75</v>
      </c>
      <c r="P1022">
        <v>2006</v>
      </c>
    </row>
    <row r="1023" spans="2:16" x14ac:dyDescent="0.15">
      <c r="B1023" t="s">
        <v>6303</v>
      </c>
      <c r="C1023" t="s">
        <v>3209</v>
      </c>
      <c r="D1023" t="s">
        <v>664</v>
      </c>
      <c r="E1023">
        <v>9</v>
      </c>
      <c r="F1023">
        <v>1840</v>
      </c>
      <c r="G1023" t="s">
        <v>6132</v>
      </c>
      <c r="H1023" t="s">
        <v>6133</v>
      </c>
      <c r="K1023" t="s">
        <v>5881</v>
      </c>
      <c r="L1023" t="s">
        <v>6302</v>
      </c>
      <c r="M1023" t="s">
        <v>480</v>
      </c>
      <c r="N1023" t="s">
        <v>373</v>
      </c>
      <c r="O1023">
        <v>75</v>
      </c>
      <c r="P1023" s="1">
        <v>2006</v>
      </c>
    </row>
    <row r="1024" spans="2:16" x14ac:dyDescent="0.15">
      <c r="B1024" t="s">
        <v>6575</v>
      </c>
      <c r="C1024" t="s">
        <v>3209</v>
      </c>
      <c r="D1024" t="s">
        <v>664</v>
      </c>
      <c r="E1024">
        <v>20</v>
      </c>
      <c r="F1024">
        <v>1930</v>
      </c>
      <c r="G1024" t="s">
        <v>6132</v>
      </c>
      <c r="H1024" t="s">
        <v>314</v>
      </c>
      <c r="K1024" t="s">
        <v>5881</v>
      </c>
      <c r="L1024" t="s">
        <v>6302</v>
      </c>
      <c r="M1024" t="s">
        <v>480</v>
      </c>
      <c r="N1024" t="s">
        <v>373</v>
      </c>
      <c r="O1024">
        <v>75</v>
      </c>
      <c r="P1024">
        <v>2006</v>
      </c>
    </row>
    <row r="1025" spans="1:16" x14ac:dyDescent="0.15">
      <c r="B1025" t="s">
        <v>6590</v>
      </c>
      <c r="C1025" t="s">
        <v>3209</v>
      </c>
      <c r="D1025" t="s">
        <v>664</v>
      </c>
      <c r="E1025">
        <v>9</v>
      </c>
      <c r="F1025">
        <v>1960</v>
      </c>
      <c r="G1025" t="s">
        <v>6132</v>
      </c>
      <c r="H1025" t="s">
        <v>314</v>
      </c>
      <c r="K1025" t="s">
        <v>5881</v>
      </c>
      <c r="L1025" t="s">
        <v>6302</v>
      </c>
      <c r="M1025" t="s">
        <v>480</v>
      </c>
      <c r="N1025" t="s">
        <v>373</v>
      </c>
      <c r="O1025">
        <v>75</v>
      </c>
      <c r="P1025">
        <v>2006</v>
      </c>
    </row>
    <row r="1026" spans="1:16" x14ac:dyDescent="0.15">
      <c r="B1026" t="s">
        <v>6591</v>
      </c>
      <c r="C1026" t="s">
        <v>3209</v>
      </c>
      <c r="D1026" t="s">
        <v>664</v>
      </c>
      <c r="E1026">
        <v>10</v>
      </c>
      <c r="F1026">
        <v>1960</v>
      </c>
      <c r="G1026" t="s">
        <v>6132</v>
      </c>
      <c r="H1026" t="s">
        <v>314</v>
      </c>
      <c r="K1026" t="s">
        <v>6592</v>
      </c>
      <c r="L1026" t="s">
        <v>6302</v>
      </c>
      <c r="M1026" t="s">
        <v>480</v>
      </c>
      <c r="N1026" t="s">
        <v>373</v>
      </c>
      <c r="O1026">
        <v>75</v>
      </c>
      <c r="P1026" s="1">
        <v>2006</v>
      </c>
    </row>
    <row r="1027" spans="1:16" x14ac:dyDescent="0.15">
      <c r="B1027" t="s">
        <v>5873</v>
      </c>
      <c r="C1027" t="s">
        <v>1064</v>
      </c>
      <c r="D1027" t="s">
        <v>2902</v>
      </c>
      <c r="E1027">
        <v>1</v>
      </c>
      <c r="F1027">
        <v>1950</v>
      </c>
      <c r="G1027">
        <v>0.5</v>
      </c>
      <c r="H1027" t="s">
        <v>3161</v>
      </c>
      <c r="J1027" t="s">
        <v>5874</v>
      </c>
      <c r="K1027" t="s">
        <v>605</v>
      </c>
      <c r="M1027" t="s">
        <v>843</v>
      </c>
      <c r="N1027" t="s">
        <v>373</v>
      </c>
      <c r="O1027" t="s">
        <v>3700</v>
      </c>
      <c r="P1027">
        <v>2005</v>
      </c>
    </row>
    <row r="1028" spans="1:16" x14ac:dyDescent="0.15">
      <c r="B1028" t="s">
        <v>5946</v>
      </c>
      <c r="C1028" t="s">
        <v>5947</v>
      </c>
      <c r="D1028" t="s">
        <v>664</v>
      </c>
      <c r="E1028">
        <v>37</v>
      </c>
      <c r="F1028">
        <v>1960</v>
      </c>
      <c r="G1028" t="s">
        <v>5948</v>
      </c>
      <c r="H1028" t="s">
        <v>5754</v>
      </c>
      <c r="M1028" t="s">
        <v>480</v>
      </c>
      <c r="N1028" t="s">
        <v>373</v>
      </c>
      <c r="O1028">
        <v>60</v>
      </c>
      <c r="P1028">
        <v>2005</v>
      </c>
    </row>
    <row r="1029" spans="1:16" x14ac:dyDescent="0.15">
      <c r="B1029" t="s">
        <v>6031</v>
      </c>
      <c r="C1029" t="s">
        <v>6032</v>
      </c>
      <c r="E1029">
        <v>1</v>
      </c>
      <c r="F1029">
        <v>1960</v>
      </c>
      <c r="G1029">
        <v>4</v>
      </c>
      <c r="H1029">
        <v>60</v>
      </c>
      <c r="K1029" t="s">
        <v>6033</v>
      </c>
      <c r="M1029" t="s">
        <v>480</v>
      </c>
      <c r="N1029">
        <v>8</v>
      </c>
      <c r="O1029">
        <v>40</v>
      </c>
      <c r="P1029" s="1">
        <v>2008</v>
      </c>
    </row>
    <row r="1030" spans="1:16" x14ac:dyDescent="0.15">
      <c r="B1030" t="s">
        <v>6034</v>
      </c>
      <c r="C1030" t="s">
        <v>6035</v>
      </c>
      <c r="D1030" t="s">
        <v>2039</v>
      </c>
      <c r="E1030">
        <v>1</v>
      </c>
      <c r="F1030">
        <v>1950</v>
      </c>
      <c r="G1030">
        <v>22</v>
      </c>
      <c r="H1030" t="s">
        <v>4943</v>
      </c>
      <c r="K1030" t="s">
        <v>734</v>
      </c>
      <c r="M1030" t="s">
        <v>480</v>
      </c>
      <c r="N1030" t="s">
        <v>373</v>
      </c>
      <c r="O1030">
        <v>220</v>
      </c>
      <c r="P1030" s="1">
        <v>2006</v>
      </c>
    </row>
    <row r="1031" spans="1:16" x14ac:dyDescent="0.15">
      <c r="B1031" t="s">
        <v>5717</v>
      </c>
      <c r="C1031" t="s">
        <v>6035</v>
      </c>
      <c r="D1031" s="40" t="s">
        <v>2396</v>
      </c>
      <c r="E1031">
        <v>1</v>
      </c>
      <c r="F1031">
        <v>1960</v>
      </c>
      <c r="G1031">
        <v>31</v>
      </c>
      <c r="H1031" t="s">
        <v>4430</v>
      </c>
      <c r="K1031" t="s">
        <v>847</v>
      </c>
      <c r="M1031" t="s">
        <v>480</v>
      </c>
      <c r="N1031" t="s">
        <v>373</v>
      </c>
      <c r="O1031">
        <v>310</v>
      </c>
      <c r="P1031" s="1">
        <v>2006</v>
      </c>
    </row>
    <row r="1032" spans="1:16" x14ac:dyDescent="0.15">
      <c r="B1032" t="s">
        <v>595</v>
      </c>
      <c r="C1032" t="s">
        <v>1069</v>
      </c>
      <c r="D1032" t="s">
        <v>596</v>
      </c>
      <c r="E1032">
        <v>1</v>
      </c>
      <c r="F1032">
        <v>1920</v>
      </c>
      <c r="G1032">
        <v>1.5</v>
      </c>
      <c r="H1032" t="s">
        <v>599</v>
      </c>
      <c r="M1032" t="s">
        <v>480</v>
      </c>
      <c r="N1032" t="s">
        <v>373</v>
      </c>
      <c r="O1032">
        <v>15</v>
      </c>
      <c r="P1032">
        <v>2005</v>
      </c>
    </row>
    <row r="1033" spans="1:16" x14ac:dyDescent="0.15">
      <c r="B1033" t="s">
        <v>2106</v>
      </c>
      <c r="C1033" t="s">
        <v>1069</v>
      </c>
      <c r="D1033" t="s">
        <v>1258</v>
      </c>
      <c r="E1033">
        <v>1</v>
      </c>
      <c r="F1033">
        <v>1970</v>
      </c>
      <c r="G1033">
        <v>1.5</v>
      </c>
      <c r="H1033" t="s">
        <v>860</v>
      </c>
      <c r="L1033" t="s">
        <v>2107</v>
      </c>
      <c r="M1033" t="s">
        <v>843</v>
      </c>
      <c r="N1033" t="s">
        <v>373</v>
      </c>
      <c r="O1033">
        <v>15</v>
      </c>
      <c r="P1033">
        <v>2005</v>
      </c>
    </row>
    <row r="1034" spans="1:16" x14ac:dyDescent="0.15">
      <c r="A1034" s="40"/>
      <c r="B1034" t="s">
        <v>1068</v>
      </c>
      <c r="C1034" t="s">
        <v>1069</v>
      </c>
      <c r="D1034" t="s">
        <v>865</v>
      </c>
      <c r="G1034">
        <v>0.5</v>
      </c>
      <c r="H1034" t="s">
        <v>725</v>
      </c>
      <c r="M1034" t="s">
        <v>480</v>
      </c>
      <c r="N1034" t="s">
        <v>373</v>
      </c>
      <c r="O1034">
        <v>5</v>
      </c>
      <c r="P1034">
        <v>2006</v>
      </c>
    </row>
    <row r="1035" spans="1:16" x14ac:dyDescent="0.15">
      <c r="B1035" t="s">
        <v>4234</v>
      </c>
      <c r="C1035" t="s">
        <v>1069</v>
      </c>
      <c r="D1035" t="s">
        <v>740</v>
      </c>
      <c r="E1035">
        <v>1</v>
      </c>
      <c r="G1035">
        <v>1</v>
      </c>
      <c r="H1035" t="s">
        <v>740</v>
      </c>
      <c r="K1035" t="s">
        <v>4235</v>
      </c>
      <c r="M1035" t="s">
        <v>480</v>
      </c>
      <c r="N1035" t="s">
        <v>373</v>
      </c>
      <c r="O1035">
        <v>10</v>
      </c>
      <c r="P1035" s="1">
        <v>2006</v>
      </c>
    </row>
    <row r="1036" spans="1:16" x14ac:dyDescent="0.15">
      <c r="B1036" t="s">
        <v>6711</v>
      </c>
      <c r="C1036" t="s">
        <v>6712</v>
      </c>
      <c r="D1036" t="s">
        <v>744</v>
      </c>
      <c r="E1036">
        <v>1</v>
      </c>
      <c r="F1036">
        <v>1960</v>
      </c>
      <c r="G1036">
        <v>2.5</v>
      </c>
      <c r="H1036" t="s">
        <v>725</v>
      </c>
      <c r="K1036" t="s">
        <v>722</v>
      </c>
      <c r="M1036" t="s">
        <v>843</v>
      </c>
      <c r="N1036" t="s">
        <v>373</v>
      </c>
      <c r="O1036">
        <v>25</v>
      </c>
      <c r="P1036">
        <v>2010</v>
      </c>
    </row>
    <row r="1037" spans="1:16" x14ac:dyDescent="0.15">
      <c r="B1037" t="s">
        <v>6394</v>
      </c>
      <c r="C1037" t="s">
        <v>822</v>
      </c>
      <c r="D1037" t="s">
        <v>864</v>
      </c>
      <c r="E1037">
        <v>6</v>
      </c>
      <c r="F1037">
        <v>2000</v>
      </c>
      <c r="G1037">
        <v>4.5</v>
      </c>
      <c r="H1037" t="s">
        <v>713</v>
      </c>
      <c r="K1037" t="s">
        <v>605</v>
      </c>
      <c r="L1037" t="s">
        <v>594</v>
      </c>
      <c r="M1037" t="s">
        <v>843</v>
      </c>
      <c r="N1037">
        <v>1.5</v>
      </c>
      <c r="O1037">
        <v>45</v>
      </c>
      <c r="P1037">
        <v>2008</v>
      </c>
    </row>
    <row r="1038" spans="1:16" x14ac:dyDescent="0.15">
      <c r="B1038" t="s">
        <v>6846</v>
      </c>
      <c r="C1038" t="s">
        <v>822</v>
      </c>
      <c r="D1038" t="s">
        <v>864</v>
      </c>
      <c r="E1038">
        <v>6</v>
      </c>
      <c r="F1038">
        <v>2000</v>
      </c>
      <c r="G1038">
        <v>4.5</v>
      </c>
      <c r="H1038" t="s">
        <v>713</v>
      </c>
      <c r="K1038" t="s">
        <v>1527</v>
      </c>
      <c r="L1038" t="s">
        <v>594</v>
      </c>
      <c r="M1038" t="s">
        <v>843</v>
      </c>
      <c r="N1038">
        <v>1.5</v>
      </c>
      <c r="O1038">
        <v>45</v>
      </c>
      <c r="P1038" s="1">
        <v>2008</v>
      </c>
    </row>
    <row r="1039" spans="1:16" x14ac:dyDescent="0.15">
      <c r="B1039" t="s">
        <v>6847</v>
      </c>
      <c r="C1039" t="s">
        <v>822</v>
      </c>
      <c r="D1039" t="s">
        <v>864</v>
      </c>
      <c r="E1039">
        <v>6</v>
      </c>
      <c r="F1039">
        <v>2000</v>
      </c>
      <c r="G1039">
        <v>4.5</v>
      </c>
      <c r="H1039" t="s">
        <v>713</v>
      </c>
      <c r="K1039" t="s">
        <v>1156</v>
      </c>
      <c r="L1039" t="s">
        <v>594</v>
      </c>
      <c r="M1039" t="s">
        <v>843</v>
      </c>
      <c r="N1039">
        <v>1.5</v>
      </c>
      <c r="O1039">
        <v>45</v>
      </c>
      <c r="P1039" s="1">
        <v>2008</v>
      </c>
    </row>
    <row r="1040" spans="1:16" x14ac:dyDescent="0.15">
      <c r="B1040" t="s">
        <v>6848</v>
      </c>
      <c r="C1040" t="s">
        <v>822</v>
      </c>
      <c r="D1040" t="s">
        <v>2211</v>
      </c>
      <c r="E1040">
        <v>2</v>
      </c>
      <c r="F1040">
        <v>1960</v>
      </c>
      <c r="G1040">
        <v>3</v>
      </c>
      <c r="K1040" t="s">
        <v>1156</v>
      </c>
      <c r="L1040" t="s">
        <v>594</v>
      </c>
      <c r="M1040" t="s">
        <v>480</v>
      </c>
      <c r="N1040" t="s">
        <v>373</v>
      </c>
      <c r="O1040">
        <v>30</v>
      </c>
      <c r="P1040" s="1">
        <v>2010</v>
      </c>
    </row>
    <row r="1041" spans="2:16" x14ac:dyDescent="0.15">
      <c r="B1041" t="s">
        <v>6774</v>
      </c>
      <c r="C1041" t="s">
        <v>822</v>
      </c>
      <c r="D1041" t="s">
        <v>6775</v>
      </c>
      <c r="E1041">
        <v>2</v>
      </c>
      <c r="F1041">
        <v>1880</v>
      </c>
      <c r="G1041">
        <v>21</v>
      </c>
      <c r="H1041" t="s">
        <v>593</v>
      </c>
      <c r="L1041" t="s">
        <v>6776</v>
      </c>
      <c r="M1041" t="s">
        <v>843</v>
      </c>
      <c r="N1041" t="s">
        <v>741</v>
      </c>
      <c r="O1041">
        <v>210</v>
      </c>
      <c r="P1041">
        <v>2005</v>
      </c>
    </row>
    <row r="1042" spans="2:16" x14ac:dyDescent="0.15">
      <c r="B1042" t="s">
        <v>6777</v>
      </c>
      <c r="C1042" t="s">
        <v>822</v>
      </c>
      <c r="D1042" t="s">
        <v>6778</v>
      </c>
      <c r="E1042">
        <v>2</v>
      </c>
      <c r="F1042">
        <v>1880</v>
      </c>
      <c r="G1042">
        <v>19</v>
      </c>
      <c r="H1042" t="s">
        <v>593</v>
      </c>
      <c r="L1042" t="s">
        <v>6776</v>
      </c>
      <c r="M1042" t="s">
        <v>843</v>
      </c>
      <c r="N1042" t="s">
        <v>741</v>
      </c>
      <c r="O1042">
        <v>190</v>
      </c>
      <c r="P1042">
        <v>2005</v>
      </c>
    </row>
    <row r="1043" spans="2:16" x14ac:dyDescent="0.15">
      <c r="B1043" t="s">
        <v>878</v>
      </c>
      <c r="C1043" t="s">
        <v>879</v>
      </c>
      <c r="D1043" t="s">
        <v>880</v>
      </c>
      <c r="E1043">
        <v>1</v>
      </c>
      <c r="F1043">
        <v>1980</v>
      </c>
      <c r="G1043">
        <v>18.2</v>
      </c>
      <c r="H1043" t="s">
        <v>881</v>
      </c>
      <c r="I1043" t="s">
        <v>882</v>
      </c>
      <c r="J1043" t="s">
        <v>883</v>
      </c>
      <c r="K1043" t="s">
        <v>357</v>
      </c>
      <c r="M1043" t="s">
        <v>843</v>
      </c>
      <c r="N1043" t="s">
        <v>373</v>
      </c>
      <c r="O1043">
        <v>182</v>
      </c>
      <c r="P1043">
        <v>2005</v>
      </c>
    </row>
    <row r="1044" spans="2:16" x14ac:dyDescent="0.15">
      <c r="B1044" t="s">
        <v>655</v>
      </c>
      <c r="C1044" t="s">
        <v>656</v>
      </c>
      <c r="D1044" t="s">
        <v>654</v>
      </c>
      <c r="E1044">
        <v>1</v>
      </c>
      <c r="F1044">
        <v>1900</v>
      </c>
      <c r="G1044">
        <v>3</v>
      </c>
      <c r="K1044" t="s">
        <v>734</v>
      </c>
      <c r="M1044" t="s">
        <v>843</v>
      </c>
      <c r="N1044" t="s">
        <v>373</v>
      </c>
      <c r="O1044">
        <v>30</v>
      </c>
      <c r="P1044" s="1">
        <v>2005</v>
      </c>
    </row>
    <row r="1045" spans="2:16" x14ac:dyDescent="0.15">
      <c r="B1045" t="s">
        <v>887</v>
      </c>
      <c r="C1045" t="s">
        <v>885</v>
      </c>
      <c r="D1045" t="s">
        <v>654</v>
      </c>
      <c r="E1045">
        <v>1</v>
      </c>
      <c r="F1045">
        <v>1940</v>
      </c>
      <c r="G1045">
        <v>1.5</v>
      </c>
      <c r="H1045" t="s">
        <v>477</v>
      </c>
      <c r="K1045" t="s">
        <v>734</v>
      </c>
      <c r="M1045" t="s">
        <v>843</v>
      </c>
      <c r="N1045" t="s">
        <v>373</v>
      </c>
      <c r="O1045">
        <v>15</v>
      </c>
      <c r="P1045">
        <v>2005</v>
      </c>
    </row>
    <row r="1046" spans="2:16" x14ac:dyDescent="0.15">
      <c r="B1046" t="s">
        <v>884</v>
      </c>
      <c r="C1046" t="s">
        <v>885</v>
      </c>
      <c r="D1046" t="s">
        <v>886</v>
      </c>
      <c r="E1046">
        <v>1</v>
      </c>
      <c r="F1046">
        <v>1900</v>
      </c>
      <c r="G1046">
        <v>0.5</v>
      </c>
      <c r="H1046" t="s">
        <v>477</v>
      </c>
      <c r="K1046" t="s">
        <v>722</v>
      </c>
      <c r="M1046" t="s">
        <v>480</v>
      </c>
      <c r="N1046" t="s">
        <v>373</v>
      </c>
      <c r="O1046">
        <v>5</v>
      </c>
      <c r="P1046">
        <v>2005</v>
      </c>
    </row>
    <row r="1047" spans="2:16" x14ac:dyDescent="0.15">
      <c r="B1047" t="s">
        <v>6162</v>
      </c>
      <c r="C1047" t="s">
        <v>885</v>
      </c>
      <c r="D1047" t="s">
        <v>886</v>
      </c>
      <c r="E1047">
        <v>1</v>
      </c>
      <c r="F1047">
        <v>1900</v>
      </c>
      <c r="G1047">
        <v>0.5</v>
      </c>
      <c r="H1047" t="s">
        <v>477</v>
      </c>
      <c r="K1047" t="s">
        <v>734</v>
      </c>
      <c r="N1047" t="s">
        <v>373</v>
      </c>
      <c r="O1047">
        <v>5</v>
      </c>
      <c r="P1047" s="1">
        <v>2008</v>
      </c>
    </row>
    <row r="1048" spans="2:16" x14ac:dyDescent="0.15">
      <c r="B1048" t="s">
        <v>821</v>
      </c>
      <c r="C1048" t="s">
        <v>822</v>
      </c>
      <c r="D1048" t="s">
        <v>592</v>
      </c>
      <c r="E1048">
        <v>2</v>
      </c>
      <c r="F1048">
        <v>1880</v>
      </c>
      <c r="G1048">
        <v>9</v>
      </c>
      <c r="H1048" t="s">
        <v>593</v>
      </c>
      <c r="L1048" t="s">
        <v>594</v>
      </c>
      <c r="M1048" t="s">
        <v>843</v>
      </c>
      <c r="N1048">
        <v>8</v>
      </c>
      <c r="O1048">
        <v>90</v>
      </c>
      <c r="P1048" s="1">
        <v>2005</v>
      </c>
    </row>
    <row r="1049" spans="2:16" x14ac:dyDescent="0.15">
      <c r="B1049" t="s">
        <v>2570</v>
      </c>
      <c r="C1049" t="s">
        <v>2571</v>
      </c>
      <c r="D1049" t="s">
        <v>2572</v>
      </c>
      <c r="F1049" t="s">
        <v>2573</v>
      </c>
      <c r="G1049">
        <v>1</v>
      </c>
      <c r="H1049" t="s">
        <v>371</v>
      </c>
      <c r="J1049" t="s">
        <v>865</v>
      </c>
      <c r="M1049" t="s">
        <v>480</v>
      </c>
      <c r="N1049" t="s">
        <v>373</v>
      </c>
      <c r="O1049">
        <v>10</v>
      </c>
      <c r="P1049" s="1">
        <v>2006</v>
      </c>
    </row>
    <row r="1050" spans="2:16" x14ac:dyDescent="0.15">
      <c r="B1050" t="s">
        <v>2574</v>
      </c>
      <c r="C1050" t="s">
        <v>2575</v>
      </c>
      <c r="D1050" t="s">
        <v>2751</v>
      </c>
      <c r="E1050">
        <v>1</v>
      </c>
      <c r="F1050">
        <v>1800</v>
      </c>
      <c r="G1050">
        <v>2</v>
      </c>
      <c r="H1050" t="s">
        <v>593</v>
      </c>
      <c r="K1050" t="s">
        <v>1156</v>
      </c>
      <c r="M1050" t="s">
        <v>480</v>
      </c>
      <c r="N1050" t="s">
        <v>373</v>
      </c>
      <c r="O1050">
        <v>20</v>
      </c>
      <c r="P1050">
        <v>2006</v>
      </c>
    </row>
    <row r="1051" spans="2:16" x14ac:dyDescent="0.15">
      <c r="B1051" t="s">
        <v>5587</v>
      </c>
      <c r="C1051" t="s">
        <v>2575</v>
      </c>
      <c r="D1051" t="s">
        <v>2751</v>
      </c>
      <c r="E1051">
        <v>1</v>
      </c>
      <c r="F1051">
        <v>1800</v>
      </c>
      <c r="G1051">
        <v>2</v>
      </c>
      <c r="H1051" t="s">
        <v>593</v>
      </c>
      <c r="K1051" t="s">
        <v>1156</v>
      </c>
      <c r="M1051" t="s">
        <v>480</v>
      </c>
      <c r="N1051" t="s">
        <v>3964</v>
      </c>
      <c r="O1051">
        <v>20</v>
      </c>
      <c r="P1051" s="1">
        <v>2006</v>
      </c>
    </row>
    <row r="1052" spans="2:16" x14ac:dyDescent="0.15">
      <c r="B1052" t="s">
        <v>5588</v>
      </c>
      <c r="C1052" t="s">
        <v>2575</v>
      </c>
      <c r="D1052" t="s">
        <v>2751</v>
      </c>
      <c r="E1052">
        <v>2</v>
      </c>
      <c r="F1052">
        <v>1800</v>
      </c>
      <c r="G1052">
        <v>2</v>
      </c>
      <c r="K1052" t="s">
        <v>3580</v>
      </c>
      <c r="M1052" t="s">
        <v>843</v>
      </c>
      <c r="N1052" t="s">
        <v>3964</v>
      </c>
      <c r="O1052">
        <v>20</v>
      </c>
      <c r="P1052">
        <v>2006</v>
      </c>
    </row>
    <row r="1053" spans="2:16" x14ac:dyDescent="0.15">
      <c r="B1053" t="s">
        <v>5589</v>
      </c>
      <c r="C1053" t="s">
        <v>2575</v>
      </c>
      <c r="D1053" t="s">
        <v>5590</v>
      </c>
      <c r="E1053">
        <v>2</v>
      </c>
      <c r="F1053">
        <v>1980</v>
      </c>
      <c r="G1053">
        <v>2</v>
      </c>
      <c r="H1053" t="s">
        <v>593</v>
      </c>
      <c r="K1053" t="s">
        <v>1156</v>
      </c>
      <c r="M1053" t="s">
        <v>843</v>
      </c>
      <c r="N1053" t="s">
        <v>3964</v>
      </c>
      <c r="O1053">
        <v>20</v>
      </c>
      <c r="P1053" s="1">
        <v>2006</v>
      </c>
    </row>
    <row r="1054" spans="2:16" x14ac:dyDescent="0.15">
      <c r="B1054" t="s">
        <v>3335</v>
      </c>
      <c r="C1054" t="s">
        <v>2575</v>
      </c>
      <c r="D1054" t="s">
        <v>1207</v>
      </c>
      <c r="E1054">
        <v>1</v>
      </c>
      <c r="F1054">
        <v>1900</v>
      </c>
      <c r="G1054">
        <v>2.5</v>
      </c>
      <c r="K1054" t="s">
        <v>364</v>
      </c>
      <c r="M1054" t="s">
        <v>843</v>
      </c>
      <c r="N1054" t="s">
        <v>373</v>
      </c>
      <c r="O1054">
        <v>25</v>
      </c>
      <c r="P1054">
        <v>2004</v>
      </c>
    </row>
    <row r="1055" spans="2:16" x14ac:dyDescent="0.15">
      <c r="B1055" t="s">
        <v>3336</v>
      </c>
      <c r="C1055" t="s">
        <v>2575</v>
      </c>
      <c r="D1055" t="s">
        <v>148</v>
      </c>
      <c r="E1055">
        <v>7</v>
      </c>
      <c r="G1055">
        <v>1</v>
      </c>
      <c r="K1055" t="s">
        <v>3151</v>
      </c>
      <c r="L1055" t="s">
        <v>3152</v>
      </c>
      <c r="M1055" t="s">
        <v>843</v>
      </c>
      <c r="N1055" t="s">
        <v>373</v>
      </c>
      <c r="O1055">
        <v>10</v>
      </c>
      <c r="P1055">
        <v>2004</v>
      </c>
    </row>
    <row r="1056" spans="2:16" x14ac:dyDescent="0.15">
      <c r="B1056" s="40" t="s">
        <v>3023</v>
      </c>
      <c r="C1056" t="s">
        <v>656</v>
      </c>
      <c r="D1056" t="s">
        <v>1252</v>
      </c>
      <c r="E1056">
        <v>1</v>
      </c>
      <c r="F1056">
        <v>1900</v>
      </c>
      <c r="G1056">
        <v>2.5</v>
      </c>
      <c r="K1056" t="s">
        <v>1252</v>
      </c>
      <c r="M1056" t="s">
        <v>480</v>
      </c>
      <c r="O1056">
        <v>15</v>
      </c>
      <c r="P1056" s="1"/>
    </row>
    <row r="1057" spans="2:16" x14ac:dyDescent="0.15">
      <c r="B1057" t="s">
        <v>3621</v>
      </c>
      <c r="C1057" t="s">
        <v>2575</v>
      </c>
      <c r="D1057" t="s">
        <v>2211</v>
      </c>
      <c r="E1057">
        <v>1</v>
      </c>
      <c r="F1057">
        <v>1960</v>
      </c>
      <c r="G1057">
        <v>1</v>
      </c>
      <c r="K1057" t="s">
        <v>1156</v>
      </c>
      <c r="M1057" t="s">
        <v>843</v>
      </c>
      <c r="N1057" t="s">
        <v>373</v>
      </c>
      <c r="O1057">
        <v>10</v>
      </c>
      <c r="P1057">
        <v>2005</v>
      </c>
    </row>
    <row r="1058" spans="2:16" x14ac:dyDescent="0.15">
      <c r="B1058" t="s">
        <v>3224</v>
      </c>
      <c r="C1058" t="s">
        <v>3414</v>
      </c>
      <c r="D1058" t="s">
        <v>3415</v>
      </c>
      <c r="E1058">
        <v>1</v>
      </c>
      <c r="F1058">
        <v>1970</v>
      </c>
      <c r="G1058">
        <v>6.5</v>
      </c>
      <c r="K1058" s="40"/>
      <c r="M1058" t="s">
        <v>480</v>
      </c>
      <c r="N1058" t="s">
        <v>373</v>
      </c>
      <c r="O1058">
        <v>65</v>
      </c>
      <c r="P1058">
        <v>1990</v>
      </c>
    </row>
    <row r="1059" spans="2:16" x14ac:dyDescent="0.15">
      <c r="B1059" t="s">
        <v>3416</v>
      </c>
      <c r="C1059" t="s">
        <v>879</v>
      </c>
      <c r="D1059" t="s">
        <v>3417</v>
      </c>
      <c r="E1059">
        <v>1</v>
      </c>
      <c r="F1059">
        <v>1930</v>
      </c>
      <c r="G1059">
        <v>4.5</v>
      </c>
      <c r="H1059" t="s">
        <v>477</v>
      </c>
      <c r="K1059" t="s">
        <v>1252</v>
      </c>
      <c r="M1059" t="s">
        <v>480</v>
      </c>
      <c r="O1059">
        <v>26</v>
      </c>
    </row>
    <row r="1060" spans="2:16" x14ac:dyDescent="0.15">
      <c r="B1060" t="s">
        <v>3775</v>
      </c>
      <c r="C1060" t="s">
        <v>3776</v>
      </c>
      <c r="E1060">
        <v>1</v>
      </c>
      <c r="F1060">
        <v>1960</v>
      </c>
      <c r="G1060" t="s">
        <v>3777</v>
      </c>
      <c r="K1060" t="s">
        <v>2685</v>
      </c>
      <c r="M1060" t="s">
        <v>843</v>
      </c>
      <c r="N1060" t="s">
        <v>373</v>
      </c>
      <c r="O1060">
        <v>20</v>
      </c>
      <c r="P1060">
        <v>2005</v>
      </c>
    </row>
    <row r="1061" spans="2:16" x14ac:dyDescent="0.15">
      <c r="B1061" t="s">
        <v>6158</v>
      </c>
      <c r="C1061" t="s">
        <v>2575</v>
      </c>
      <c r="D1061" t="s">
        <v>1207</v>
      </c>
      <c r="E1061">
        <v>2</v>
      </c>
      <c r="G1061">
        <v>1.5</v>
      </c>
      <c r="K1061" t="s">
        <v>364</v>
      </c>
      <c r="M1061" t="s">
        <v>843</v>
      </c>
      <c r="N1061" t="s">
        <v>373</v>
      </c>
      <c r="O1061">
        <v>15</v>
      </c>
      <c r="P1061">
        <v>2004</v>
      </c>
    </row>
    <row r="1062" spans="2:16" x14ac:dyDescent="0.15">
      <c r="B1062" t="s">
        <v>5860</v>
      </c>
      <c r="C1062" t="s">
        <v>885</v>
      </c>
      <c r="D1062" t="s">
        <v>5861</v>
      </c>
      <c r="E1062">
        <v>1</v>
      </c>
      <c r="F1062">
        <v>1940</v>
      </c>
      <c r="G1062">
        <v>0.5</v>
      </c>
      <c r="H1062" t="s">
        <v>314</v>
      </c>
      <c r="J1062" t="s">
        <v>5862</v>
      </c>
      <c r="M1062" t="s">
        <v>480</v>
      </c>
      <c r="N1062" t="s">
        <v>3964</v>
      </c>
      <c r="O1062">
        <v>3</v>
      </c>
      <c r="P1062" s="1">
        <v>2005</v>
      </c>
    </row>
    <row r="1063" spans="2:16" x14ac:dyDescent="0.15">
      <c r="B1063" t="s">
        <v>5869</v>
      </c>
      <c r="C1063" t="s">
        <v>885</v>
      </c>
      <c r="E1063">
        <v>1</v>
      </c>
      <c r="F1063">
        <v>1940</v>
      </c>
      <c r="G1063">
        <v>0.5</v>
      </c>
      <c r="H1063" t="s">
        <v>314</v>
      </c>
      <c r="J1063" t="s">
        <v>5870</v>
      </c>
      <c r="M1063" t="s">
        <v>480</v>
      </c>
      <c r="N1063" t="s">
        <v>3964</v>
      </c>
      <c r="O1063">
        <v>3</v>
      </c>
      <c r="P1063" s="1">
        <v>2005</v>
      </c>
    </row>
    <row r="1064" spans="2:16" x14ac:dyDescent="0.15">
      <c r="B1064" t="s">
        <v>5871</v>
      </c>
      <c r="C1064" t="s">
        <v>885</v>
      </c>
      <c r="D1064" t="s">
        <v>5872</v>
      </c>
      <c r="E1064">
        <v>1</v>
      </c>
      <c r="F1064">
        <v>1940</v>
      </c>
      <c r="G1064">
        <v>2.5</v>
      </c>
      <c r="H1064" t="s">
        <v>314</v>
      </c>
      <c r="M1064" t="s">
        <v>480</v>
      </c>
      <c r="N1064" t="s">
        <v>373</v>
      </c>
      <c r="O1064">
        <v>25</v>
      </c>
      <c r="P1064">
        <v>2005</v>
      </c>
    </row>
    <row r="1065" spans="2:16" x14ac:dyDescent="0.15">
      <c r="B1065" t="s">
        <v>4007</v>
      </c>
      <c r="C1065" t="s">
        <v>885</v>
      </c>
      <c r="D1065" t="s">
        <v>2902</v>
      </c>
      <c r="E1065">
        <v>1</v>
      </c>
      <c r="F1065">
        <v>1930</v>
      </c>
      <c r="G1065">
        <v>0.8</v>
      </c>
      <c r="H1065" t="s">
        <v>3161</v>
      </c>
      <c r="M1065" t="s">
        <v>843</v>
      </c>
      <c r="N1065" t="s">
        <v>373</v>
      </c>
      <c r="O1065" t="s">
        <v>4008</v>
      </c>
      <c r="P1065" s="1">
        <v>2005</v>
      </c>
    </row>
    <row r="1066" spans="2:16" x14ac:dyDescent="0.15">
      <c r="B1066" t="s">
        <v>1298</v>
      </c>
      <c r="C1066" t="s">
        <v>598</v>
      </c>
      <c r="D1066" t="s">
        <v>1299</v>
      </c>
      <c r="E1066">
        <v>1</v>
      </c>
      <c r="F1066">
        <v>1940</v>
      </c>
      <c r="G1066">
        <v>4</v>
      </c>
      <c r="H1066" t="s">
        <v>599</v>
      </c>
      <c r="K1066" t="s">
        <v>1300</v>
      </c>
      <c r="L1066" t="s">
        <v>1301</v>
      </c>
      <c r="M1066" t="s">
        <v>480</v>
      </c>
      <c r="N1066" t="s">
        <v>1302</v>
      </c>
      <c r="O1066">
        <v>25</v>
      </c>
      <c r="P1066" s="1">
        <v>37197</v>
      </c>
    </row>
    <row r="1067" spans="2:16" x14ac:dyDescent="0.15">
      <c r="B1067" t="s">
        <v>1303</v>
      </c>
      <c r="C1067" t="s">
        <v>598</v>
      </c>
      <c r="E1067">
        <v>1</v>
      </c>
      <c r="F1067">
        <v>1900</v>
      </c>
      <c r="G1067">
        <v>4</v>
      </c>
      <c r="H1067" t="s">
        <v>599</v>
      </c>
      <c r="K1067" t="s">
        <v>653</v>
      </c>
      <c r="L1067" t="s">
        <v>1301</v>
      </c>
      <c r="M1067" t="s">
        <v>480</v>
      </c>
      <c r="N1067" t="s">
        <v>1302</v>
      </c>
      <c r="O1067">
        <v>25</v>
      </c>
      <c r="P1067" s="1">
        <v>37197</v>
      </c>
    </row>
    <row r="1068" spans="2:16" x14ac:dyDescent="0.15">
      <c r="B1068" t="s">
        <v>657</v>
      </c>
      <c r="C1068" t="s">
        <v>598</v>
      </c>
      <c r="D1068" t="s">
        <v>658</v>
      </c>
      <c r="E1068">
        <v>1</v>
      </c>
      <c r="F1068">
        <v>1950</v>
      </c>
      <c r="G1068">
        <v>3</v>
      </c>
      <c r="H1068" t="s">
        <v>477</v>
      </c>
      <c r="K1068" t="s">
        <v>734</v>
      </c>
      <c r="L1068" t="s">
        <v>1052</v>
      </c>
      <c r="M1068" t="s">
        <v>843</v>
      </c>
      <c r="N1068" t="s">
        <v>373</v>
      </c>
      <c r="O1068">
        <v>30</v>
      </c>
      <c r="P1068" s="1">
        <v>2005</v>
      </c>
    </row>
    <row r="1069" spans="2:16" x14ac:dyDescent="0.15">
      <c r="B1069" t="s">
        <v>597</v>
      </c>
      <c r="C1069" t="s">
        <v>598</v>
      </c>
      <c r="D1069" t="s">
        <v>1051</v>
      </c>
      <c r="E1069">
        <v>1</v>
      </c>
      <c r="F1069">
        <v>1900</v>
      </c>
      <c r="G1069">
        <v>5</v>
      </c>
      <c r="H1069" t="s">
        <v>477</v>
      </c>
      <c r="K1069" t="s">
        <v>653</v>
      </c>
      <c r="L1069" t="s">
        <v>1052</v>
      </c>
      <c r="M1069" t="s">
        <v>480</v>
      </c>
      <c r="N1069" t="s">
        <v>373</v>
      </c>
      <c r="O1069">
        <v>50</v>
      </c>
      <c r="P1069">
        <v>2005</v>
      </c>
    </row>
    <row r="1070" spans="2:16" x14ac:dyDescent="0.15">
      <c r="B1070" t="s">
        <v>3819</v>
      </c>
      <c r="C1070" t="s">
        <v>3820</v>
      </c>
      <c r="D1070" t="s">
        <v>3628</v>
      </c>
      <c r="E1070">
        <v>2</v>
      </c>
      <c r="F1070">
        <v>1900</v>
      </c>
      <c r="G1070">
        <v>1.5</v>
      </c>
      <c r="H1070" t="s">
        <v>599</v>
      </c>
      <c r="K1070" t="s">
        <v>372</v>
      </c>
      <c r="M1070" t="s">
        <v>480</v>
      </c>
      <c r="N1070" t="s">
        <v>373</v>
      </c>
      <c r="O1070">
        <v>15</v>
      </c>
      <c r="P1070">
        <v>2005</v>
      </c>
    </row>
    <row r="1071" spans="2:16" x14ac:dyDescent="0.15">
      <c r="B1071" t="s">
        <v>3824</v>
      </c>
      <c r="C1071" t="s">
        <v>3820</v>
      </c>
      <c r="D1071" t="s">
        <v>4006</v>
      </c>
      <c r="E1071">
        <v>2</v>
      </c>
      <c r="F1071">
        <v>1940</v>
      </c>
      <c r="G1071">
        <v>0.5</v>
      </c>
      <c r="H1071" t="s">
        <v>1294</v>
      </c>
      <c r="K1071" t="s">
        <v>588</v>
      </c>
      <c r="M1071" t="s">
        <v>843</v>
      </c>
      <c r="N1071" t="s">
        <v>373</v>
      </c>
      <c r="O1071">
        <v>3</v>
      </c>
      <c r="P1071">
        <v>2006</v>
      </c>
    </row>
    <row r="1072" spans="2:16" x14ac:dyDescent="0.15">
      <c r="B1072" t="s">
        <v>3821</v>
      </c>
      <c r="C1072" t="s">
        <v>3820</v>
      </c>
      <c r="D1072" t="s">
        <v>3822</v>
      </c>
      <c r="E1072">
        <v>2</v>
      </c>
      <c r="F1072">
        <v>1940</v>
      </c>
      <c r="G1072">
        <v>0.5</v>
      </c>
      <c r="H1072" t="s">
        <v>1294</v>
      </c>
      <c r="K1072" t="s">
        <v>588</v>
      </c>
      <c r="M1072" t="s">
        <v>843</v>
      </c>
      <c r="N1072" t="s">
        <v>373</v>
      </c>
      <c r="O1072">
        <v>5</v>
      </c>
      <c r="P1072">
        <v>2006</v>
      </c>
    </row>
    <row r="1073" spans="2:16" x14ac:dyDescent="0.15">
      <c r="B1073" t="s">
        <v>3823</v>
      </c>
      <c r="C1073" t="s">
        <v>3820</v>
      </c>
      <c r="D1073" t="s">
        <v>3822</v>
      </c>
      <c r="E1073">
        <v>4</v>
      </c>
      <c r="F1073">
        <v>1940</v>
      </c>
      <c r="G1073">
        <v>0.8</v>
      </c>
      <c r="H1073" t="s">
        <v>1294</v>
      </c>
      <c r="K1073" t="s">
        <v>588</v>
      </c>
      <c r="M1073" t="s">
        <v>843</v>
      </c>
      <c r="N1073" t="s">
        <v>373</v>
      </c>
      <c r="O1073">
        <v>8</v>
      </c>
      <c r="P1073" s="1">
        <v>2006</v>
      </c>
    </row>
    <row r="1074" spans="2:16" x14ac:dyDescent="0.15">
      <c r="B1074" t="s">
        <v>4020</v>
      </c>
      <c r="C1074" t="s">
        <v>3820</v>
      </c>
      <c r="D1074" t="s">
        <v>4021</v>
      </c>
      <c r="E1074">
        <v>1</v>
      </c>
      <c r="F1074">
        <v>1940</v>
      </c>
      <c r="G1074">
        <v>0.5</v>
      </c>
      <c r="H1074" t="s">
        <v>4022</v>
      </c>
      <c r="K1074" t="s">
        <v>588</v>
      </c>
      <c r="M1074" t="s">
        <v>843</v>
      </c>
      <c r="N1074" t="s">
        <v>373</v>
      </c>
      <c r="O1074">
        <v>5</v>
      </c>
      <c r="P1074">
        <v>2006</v>
      </c>
    </row>
    <row r="1075" spans="2:16" x14ac:dyDescent="0.15">
      <c r="B1075" t="s">
        <v>6387</v>
      </c>
      <c r="C1075" t="s">
        <v>598</v>
      </c>
      <c r="D1075" t="s">
        <v>2972</v>
      </c>
      <c r="E1075">
        <v>1</v>
      </c>
      <c r="F1075">
        <v>1900</v>
      </c>
      <c r="G1075">
        <v>3.5</v>
      </c>
      <c r="H1075" t="s">
        <v>860</v>
      </c>
      <c r="K1075" t="s">
        <v>722</v>
      </c>
      <c r="L1075" t="s">
        <v>6388</v>
      </c>
      <c r="M1075" t="s">
        <v>480</v>
      </c>
      <c r="N1075" t="s">
        <v>373</v>
      </c>
      <c r="O1075">
        <v>35</v>
      </c>
      <c r="P1075">
        <v>2009</v>
      </c>
    </row>
    <row r="1076" spans="2:16" x14ac:dyDescent="0.15">
      <c r="B1076" t="s">
        <v>3814</v>
      </c>
      <c r="C1076" t="s">
        <v>3815</v>
      </c>
      <c r="E1076">
        <v>1</v>
      </c>
      <c r="K1076" t="s">
        <v>1156</v>
      </c>
      <c r="L1076" t="s">
        <v>3816</v>
      </c>
      <c r="P1076" s="1">
        <v>37197</v>
      </c>
    </row>
    <row r="1077" spans="2:16" x14ac:dyDescent="0.15">
      <c r="B1077" t="s">
        <v>6986</v>
      </c>
      <c r="C1077" t="s">
        <v>3161</v>
      </c>
      <c r="D1077" t="s">
        <v>6987</v>
      </c>
      <c r="E1077">
        <v>1</v>
      </c>
      <c r="F1077">
        <v>1950</v>
      </c>
      <c r="G1077">
        <v>85</v>
      </c>
      <c r="H1077" t="s">
        <v>2576</v>
      </c>
      <c r="I1077" t="s">
        <v>6988</v>
      </c>
      <c r="J1077" t="s">
        <v>6989</v>
      </c>
      <c r="K1077" t="s">
        <v>734</v>
      </c>
      <c r="L1077" t="s">
        <v>6413</v>
      </c>
      <c r="M1077" t="s">
        <v>480</v>
      </c>
      <c r="N1077">
        <v>15</v>
      </c>
      <c r="O1077">
        <v>850</v>
      </c>
      <c r="P1077">
        <v>2009</v>
      </c>
    </row>
    <row r="1078" spans="2:16" x14ac:dyDescent="0.15">
      <c r="B1078" t="s">
        <v>3401</v>
      </c>
      <c r="C1078" t="s">
        <v>3402</v>
      </c>
      <c r="D1078" t="s">
        <v>3403</v>
      </c>
      <c r="E1078">
        <v>1</v>
      </c>
      <c r="F1078">
        <v>1950</v>
      </c>
      <c r="G1078">
        <v>50</v>
      </c>
      <c r="H1078" t="s">
        <v>965</v>
      </c>
      <c r="K1078" t="s">
        <v>734</v>
      </c>
      <c r="M1078" t="s">
        <v>480</v>
      </c>
      <c r="N1078" t="s">
        <v>3404</v>
      </c>
      <c r="O1078">
        <v>500</v>
      </c>
      <c r="P1078">
        <v>2005</v>
      </c>
    </row>
    <row r="1079" spans="2:16" x14ac:dyDescent="0.15">
      <c r="B1079" t="s">
        <v>3410</v>
      </c>
      <c r="C1079" t="s">
        <v>3161</v>
      </c>
      <c r="D1079" t="s">
        <v>2396</v>
      </c>
      <c r="E1079">
        <v>1</v>
      </c>
      <c r="F1079">
        <v>1900</v>
      </c>
      <c r="G1079">
        <v>180</v>
      </c>
      <c r="H1079" t="s">
        <v>2418</v>
      </c>
      <c r="K1079" t="s">
        <v>969</v>
      </c>
      <c r="L1079" t="s">
        <v>3411</v>
      </c>
      <c r="M1079" t="s">
        <v>843</v>
      </c>
      <c r="N1079" t="s">
        <v>373</v>
      </c>
      <c r="O1079">
        <v>1800</v>
      </c>
      <c r="P1079">
        <v>2006</v>
      </c>
    </row>
    <row r="1080" spans="2:16" x14ac:dyDescent="0.15">
      <c r="B1080" t="s">
        <v>4717</v>
      </c>
      <c r="C1080" t="s">
        <v>4309</v>
      </c>
      <c r="D1080" t="s">
        <v>4714</v>
      </c>
      <c r="E1080">
        <v>1</v>
      </c>
      <c r="F1080">
        <v>1920</v>
      </c>
      <c r="G1080">
        <v>130</v>
      </c>
      <c r="H1080" t="s">
        <v>314</v>
      </c>
      <c r="K1080" t="s">
        <v>4718</v>
      </c>
      <c r="L1080" t="s">
        <v>4719</v>
      </c>
      <c r="M1080" t="s">
        <v>480</v>
      </c>
      <c r="N1080" t="s">
        <v>373</v>
      </c>
      <c r="O1080">
        <v>1000</v>
      </c>
      <c r="P1080" s="1">
        <v>2006</v>
      </c>
    </row>
    <row r="1081" spans="2:16" x14ac:dyDescent="0.15">
      <c r="B1081" t="s">
        <v>5670</v>
      </c>
      <c r="C1081" t="s">
        <v>5671</v>
      </c>
      <c r="E1081">
        <v>1</v>
      </c>
      <c r="F1081">
        <v>1980</v>
      </c>
      <c r="G1081">
        <v>40</v>
      </c>
      <c r="H1081" t="s">
        <v>959</v>
      </c>
      <c r="K1081" t="s">
        <v>653</v>
      </c>
      <c r="M1081" t="s">
        <v>480</v>
      </c>
      <c r="N1081">
        <v>80</v>
      </c>
      <c r="O1081">
        <v>400</v>
      </c>
      <c r="P1081">
        <v>2005</v>
      </c>
    </row>
    <row r="1082" spans="2:16" x14ac:dyDescent="0.15">
      <c r="B1082" t="s">
        <v>5347</v>
      </c>
      <c r="C1082" t="s">
        <v>5671</v>
      </c>
      <c r="D1082" t="s">
        <v>2396</v>
      </c>
      <c r="E1082">
        <v>1</v>
      </c>
      <c r="F1082">
        <v>1940</v>
      </c>
      <c r="G1082">
        <v>120</v>
      </c>
      <c r="H1082" t="s">
        <v>5348</v>
      </c>
      <c r="K1082" t="s">
        <v>847</v>
      </c>
      <c r="L1082" t="s">
        <v>5349</v>
      </c>
      <c r="M1082" t="s">
        <v>480</v>
      </c>
      <c r="N1082" t="s">
        <v>373</v>
      </c>
      <c r="O1082">
        <v>1200</v>
      </c>
      <c r="P1082">
        <v>2006</v>
      </c>
    </row>
    <row r="1083" spans="2:16" ht="22.5" x14ac:dyDescent="0.15">
      <c r="B1083" t="s">
        <v>5525</v>
      </c>
      <c r="C1083" t="s">
        <v>5526</v>
      </c>
      <c r="E1083">
        <v>1</v>
      </c>
      <c r="F1083">
        <v>1990</v>
      </c>
      <c r="G1083">
        <v>75</v>
      </c>
      <c r="H1083" t="s">
        <v>5527</v>
      </c>
      <c r="K1083" t="s">
        <v>653</v>
      </c>
      <c r="M1083" t="s">
        <v>480</v>
      </c>
      <c r="N1083" s="40" t="s">
        <v>5528</v>
      </c>
      <c r="O1083">
        <v>750</v>
      </c>
      <c r="P1083">
        <v>2006</v>
      </c>
    </row>
    <row r="1084" spans="2:16" x14ac:dyDescent="0.15">
      <c r="B1084" t="s">
        <v>3872</v>
      </c>
      <c r="C1084" t="s">
        <v>3873</v>
      </c>
      <c r="D1084" t="s">
        <v>3755</v>
      </c>
      <c r="E1084">
        <v>3</v>
      </c>
      <c r="F1084">
        <v>2000</v>
      </c>
      <c r="G1084">
        <v>1.5</v>
      </c>
      <c r="H1084" t="s">
        <v>2286</v>
      </c>
      <c r="K1084" t="s">
        <v>969</v>
      </c>
      <c r="M1084" t="s">
        <v>843</v>
      </c>
      <c r="N1084" t="s">
        <v>373</v>
      </c>
      <c r="O1084">
        <v>15</v>
      </c>
      <c r="P1084" s="1">
        <v>2005</v>
      </c>
    </row>
    <row r="1085" spans="2:16" x14ac:dyDescent="0.15">
      <c r="B1085" t="s">
        <v>3874</v>
      </c>
      <c r="C1085" t="s">
        <v>3873</v>
      </c>
      <c r="D1085" t="s">
        <v>744</v>
      </c>
      <c r="E1085">
        <v>4</v>
      </c>
      <c r="F1085">
        <v>2000</v>
      </c>
      <c r="G1085">
        <v>1</v>
      </c>
      <c r="H1085" t="s">
        <v>2286</v>
      </c>
      <c r="J1085" t="s">
        <v>3875</v>
      </c>
      <c r="K1085" t="s">
        <v>3876</v>
      </c>
      <c r="M1085" t="s">
        <v>843</v>
      </c>
      <c r="N1085" t="s">
        <v>373</v>
      </c>
      <c r="O1085">
        <v>10</v>
      </c>
      <c r="P1085" s="1">
        <v>2005</v>
      </c>
    </row>
    <row r="1086" spans="2:16" x14ac:dyDescent="0.15">
      <c r="B1086" t="s">
        <v>908</v>
      </c>
      <c r="C1086" t="s">
        <v>909</v>
      </c>
      <c r="D1086" t="s">
        <v>911</v>
      </c>
      <c r="E1086">
        <v>1</v>
      </c>
      <c r="F1086">
        <v>1979</v>
      </c>
      <c r="G1086">
        <v>6</v>
      </c>
      <c r="H1086" t="s">
        <v>881</v>
      </c>
      <c r="I1086" t="s">
        <v>882</v>
      </c>
      <c r="J1086" t="s">
        <v>883</v>
      </c>
      <c r="K1086" t="s">
        <v>357</v>
      </c>
      <c r="M1086" t="s">
        <v>843</v>
      </c>
      <c r="N1086" t="s">
        <v>912</v>
      </c>
      <c r="O1086">
        <v>60</v>
      </c>
      <c r="P1086" s="1">
        <v>37199</v>
      </c>
    </row>
    <row r="1087" spans="2:16" x14ac:dyDescent="0.15">
      <c r="B1087" t="s">
        <v>2890</v>
      </c>
      <c r="C1087" t="s">
        <v>2891</v>
      </c>
      <c r="D1087" t="s">
        <v>2892</v>
      </c>
      <c r="E1087">
        <v>3</v>
      </c>
      <c r="F1087">
        <v>1950</v>
      </c>
      <c r="G1087">
        <v>2</v>
      </c>
      <c r="H1087" t="s">
        <v>371</v>
      </c>
      <c r="K1087" t="s">
        <v>734</v>
      </c>
      <c r="M1087" t="s">
        <v>843</v>
      </c>
      <c r="N1087">
        <v>12</v>
      </c>
      <c r="O1087">
        <v>12</v>
      </c>
      <c r="P1087" s="1">
        <v>37390</v>
      </c>
    </row>
    <row r="1088" spans="2:16" x14ac:dyDescent="0.15">
      <c r="B1088" t="s">
        <v>2893</v>
      </c>
      <c r="C1088" t="s">
        <v>909</v>
      </c>
      <c r="D1088" t="s">
        <v>1258</v>
      </c>
      <c r="E1088">
        <v>1</v>
      </c>
      <c r="F1088">
        <v>1940</v>
      </c>
      <c r="G1088">
        <v>2</v>
      </c>
      <c r="H1088" t="s">
        <v>477</v>
      </c>
      <c r="K1088" t="s">
        <v>1258</v>
      </c>
      <c r="M1088" t="s">
        <v>480</v>
      </c>
      <c r="N1088">
        <v>5</v>
      </c>
      <c r="O1088">
        <v>10</v>
      </c>
      <c r="P1088">
        <v>2006</v>
      </c>
    </row>
    <row r="1089" spans="2:16" x14ac:dyDescent="0.15">
      <c r="B1089" t="s">
        <v>3298</v>
      </c>
      <c r="C1089" t="s">
        <v>909</v>
      </c>
      <c r="D1089" t="s">
        <v>744</v>
      </c>
      <c r="E1089">
        <v>1</v>
      </c>
      <c r="F1089">
        <v>1960</v>
      </c>
      <c r="G1089">
        <v>1.5</v>
      </c>
      <c r="H1089" t="s">
        <v>477</v>
      </c>
      <c r="K1089" t="s">
        <v>3759</v>
      </c>
      <c r="M1089" t="s">
        <v>843</v>
      </c>
      <c r="N1089">
        <v>1.5</v>
      </c>
      <c r="O1089">
        <v>15</v>
      </c>
      <c r="P1089">
        <v>2006</v>
      </c>
    </row>
    <row r="1090" spans="2:16" x14ac:dyDescent="0.15">
      <c r="B1090" t="s">
        <v>3135</v>
      </c>
      <c r="C1090" t="s">
        <v>909</v>
      </c>
      <c r="D1090" t="s">
        <v>3523</v>
      </c>
      <c r="E1090">
        <v>1</v>
      </c>
      <c r="F1090">
        <v>1930</v>
      </c>
      <c r="G1090">
        <v>1</v>
      </c>
      <c r="H1090" t="s">
        <v>841</v>
      </c>
      <c r="I1090" t="s">
        <v>477</v>
      </c>
      <c r="K1090" t="s">
        <v>1260</v>
      </c>
      <c r="M1090" t="s">
        <v>480</v>
      </c>
      <c r="N1090" s="40" t="s">
        <v>3524</v>
      </c>
      <c r="O1090" t="s">
        <v>3525</v>
      </c>
      <c r="P1090">
        <v>2006</v>
      </c>
    </row>
    <row r="1091" spans="2:16" x14ac:dyDescent="0.15">
      <c r="B1091" t="s">
        <v>368</v>
      </c>
      <c r="C1091" t="s">
        <v>369</v>
      </c>
      <c r="D1091" t="s">
        <v>370</v>
      </c>
      <c r="E1091">
        <v>1</v>
      </c>
      <c r="F1091">
        <v>1900</v>
      </c>
      <c r="G1091">
        <v>18</v>
      </c>
      <c r="H1091" t="s">
        <v>371</v>
      </c>
      <c r="K1091" t="s">
        <v>372</v>
      </c>
      <c r="M1091" t="s">
        <v>480</v>
      </c>
      <c r="N1091" t="s">
        <v>373</v>
      </c>
      <c r="O1091">
        <v>180</v>
      </c>
      <c r="P1091">
        <v>2005</v>
      </c>
    </row>
    <row r="1092" spans="2:16" x14ac:dyDescent="0.15">
      <c r="B1092" t="s">
        <v>3513</v>
      </c>
      <c r="C1092" t="s">
        <v>3514</v>
      </c>
      <c r="D1092" t="s">
        <v>1295</v>
      </c>
      <c r="E1092">
        <v>1</v>
      </c>
      <c r="F1092">
        <v>1900</v>
      </c>
      <c r="G1092">
        <v>6</v>
      </c>
      <c r="L1092" t="s">
        <v>3515</v>
      </c>
      <c r="M1092" t="s">
        <v>480</v>
      </c>
      <c r="N1092" t="s">
        <v>373</v>
      </c>
      <c r="O1092">
        <v>60</v>
      </c>
      <c r="P1092">
        <v>2007</v>
      </c>
    </row>
    <row r="1093" spans="2:16" x14ac:dyDescent="0.15">
      <c r="B1093" t="s">
        <v>3695</v>
      </c>
      <c r="C1093" t="s">
        <v>3514</v>
      </c>
      <c r="D1093" t="s">
        <v>855</v>
      </c>
      <c r="E1093">
        <v>1</v>
      </c>
      <c r="F1093">
        <v>1960</v>
      </c>
      <c r="G1093">
        <v>2.5</v>
      </c>
      <c r="L1093" t="s">
        <v>3696</v>
      </c>
      <c r="M1093" t="s">
        <v>480</v>
      </c>
      <c r="N1093" t="s">
        <v>373</v>
      </c>
      <c r="O1093">
        <v>25</v>
      </c>
      <c r="P1093">
        <v>2007</v>
      </c>
    </row>
    <row r="1094" spans="2:16" x14ac:dyDescent="0.15">
      <c r="B1094" t="s">
        <v>358</v>
      </c>
      <c r="C1094" t="s">
        <v>359</v>
      </c>
      <c r="D1094" t="s">
        <v>360</v>
      </c>
      <c r="E1094">
        <v>73</v>
      </c>
      <c r="F1094">
        <v>1950</v>
      </c>
      <c r="G1094" t="s">
        <v>586</v>
      </c>
      <c r="H1094" t="s">
        <v>314</v>
      </c>
      <c r="J1094" t="s">
        <v>587</v>
      </c>
      <c r="K1094" t="s">
        <v>588</v>
      </c>
      <c r="L1094" t="s">
        <v>589</v>
      </c>
      <c r="M1094" t="s">
        <v>480</v>
      </c>
      <c r="N1094" t="s">
        <v>373</v>
      </c>
      <c r="O1094" t="s">
        <v>590</v>
      </c>
      <c r="P1094" s="1">
        <v>2005</v>
      </c>
    </row>
    <row r="1095" spans="2:16" x14ac:dyDescent="0.15">
      <c r="B1095" t="s">
        <v>591</v>
      </c>
      <c r="C1095" t="s">
        <v>359</v>
      </c>
      <c r="D1095" t="s">
        <v>444</v>
      </c>
      <c r="E1095">
        <v>4</v>
      </c>
      <c r="F1095">
        <v>1950</v>
      </c>
      <c r="H1095" t="s">
        <v>314</v>
      </c>
      <c r="K1095" t="s">
        <v>588</v>
      </c>
      <c r="L1095" t="s">
        <v>445</v>
      </c>
      <c r="M1095" t="s">
        <v>480</v>
      </c>
      <c r="P1095" s="1">
        <v>37233</v>
      </c>
    </row>
    <row r="1096" spans="2:16" x14ac:dyDescent="0.15">
      <c r="B1096" t="s">
        <v>446</v>
      </c>
      <c r="C1096" t="s">
        <v>359</v>
      </c>
      <c r="D1096" t="s">
        <v>447</v>
      </c>
      <c r="E1096">
        <v>6</v>
      </c>
      <c r="F1096">
        <v>1950</v>
      </c>
      <c r="H1096" t="s">
        <v>314</v>
      </c>
      <c r="K1096" t="s">
        <v>588</v>
      </c>
      <c r="L1096" t="s">
        <v>445</v>
      </c>
      <c r="M1096" t="s">
        <v>480</v>
      </c>
      <c r="P1096" s="1">
        <v>37233</v>
      </c>
    </row>
    <row r="1097" spans="2:16" x14ac:dyDescent="0.15">
      <c r="B1097" t="s">
        <v>448</v>
      </c>
      <c r="C1097" t="s">
        <v>829</v>
      </c>
      <c r="D1097" t="s">
        <v>865</v>
      </c>
      <c r="E1097" t="s">
        <v>830</v>
      </c>
      <c r="F1097">
        <v>1950</v>
      </c>
      <c r="G1097">
        <v>0.25</v>
      </c>
      <c r="K1097" t="s">
        <v>865</v>
      </c>
      <c r="L1097" t="s">
        <v>1053</v>
      </c>
      <c r="M1097" t="s">
        <v>480</v>
      </c>
      <c r="N1097" t="s">
        <v>373</v>
      </c>
      <c r="O1097">
        <v>2.5</v>
      </c>
      <c r="P1097">
        <v>2005</v>
      </c>
    </row>
    <row r="1098" spans="2:16" x14ac:dyDescent="0.15">
      <c r="B1098" t="s">
        <v>6644</v>
      </c>
      <c r="C1098" t="s">
        <v>6812</v>
      </c>
      <c r="D1098" t="s">
        <v>865</v>
      </c>
      <c r="E1098" t="s">
        <v>6813</v>
      </c>
      <c r="F1098">
        <v>1950</v>
      </c>
      <c r="G1098">
        <v>0.25</v>
      </c>
      <c r="H1098" s="40"/>
      <c r="K1098" t="s">
        <v>865</v>
      </c>
      <c r="L1098" t="s">
        <v>865</v>
      </c>
      <c r="M1098" t="s">
        <v>480</v>
      </c>
      <c r="N1098" t="s">
        <v>373</v>
      </c>
      <c r="O1098">
        <v>2.5</v>
      </c>
      <c r="P1098">
        <v>2005</v>
      </c>
    </row>
    <row r="1099" spans="2:16" x14ac:dyDescent="0.15">
      <c r="B1099" t="s">
        <v>6814</v>
      </c>
      <c r="C1099" t="s">
        <v>6815</v>
      </c>
      <c r="D1099" t="s">
        <v>865</v>
      </c>
      <c r="E1099" t="s">
        <v>6816</v>
      </c>
      <c r="F1099">
        <v>1970</v>
      </c>
      <c r="G1099">
        <v>0.15</v>
      </c>
      <c r="K1099" t="s">
        <v>865</v>
      </c>
      <c r="L1099" t="s">
        <v>865</v>
      </c>
      <c r="M1099" t="s">
        <v>480</v>
      </c>
      <c r="N1099" t="s">
        <v>373</v>
      </c>
      <c r="O1099">
        <v>2.5</v>
      </c>
      <c r="P1099">
        <v>2005</v>
      </c>
    </row>
    <row r="1100" spans="2:16" x14ac:dyDescent="0.15">
      <c r="B1100" t="s">
        <v>2255</v>
      </c>
      <c r="C1100" t="s">
        <v>2256</v>
      </c>
      <c r="D1100" t="s">
        <v>2257</v>
      </c>
      <c r="E1100">
        <v>8</v>
      </c>
      <c r="M1100" t="s">
        <v>843</v>
      </c>
    </row>
    <row r="1101" spans="2:16" x14ac:dyDescent="0.15">
      <c r="B1101" t="s">
        <v>2455</v>
      </c>
      <c r="C1101" t="s">
        <v>2256</v>
      </c>
      <c r="D1101" t="s">
        <v>2456</v>
      </c>
      <c r="E1101">
        <v>60</v>
      </c>
      <c r="M1101" t="s">
        <v>843</v>
      </c>
      <c r="P1101" s="1"/>
    </row>
    <row r="1102" spans="2:16" x14ac:dyDescent="0.15">
      <c r="B1102" t="s">
        <v>5071</v>
      </c>
      <c r="C1102" t="s">
        <v>5072</v>
      </c>
      <c r="D1102" t="s">
        <v>1295</v>
      </c>
      <c r="E1102">
        <v>4</v>
      </c>
      <c r="F1102">
        <v>1940</v>
      </c>
      <c r="G1102">
        <v>6.5</v>
      </c>
      <c r="H1102" t="s">
        <v>647</v>
      </c>
      <c r="K1102" t="s">
        <v>734</v>
      </c>
      <c r="M1102" t="s">
        <v>480</v>
      </c>
      <c r="N1102" t="s">
        <v>373</v>
      </c>
      <c r="O1102">
        <v>65</v>
      </c>
      <c r="P1102">
        <v>2007</v>
      </c>
    </row>
    <row r="1103" spans="2:16" x14ac:dyDescent="0.15">
      <c r="B1103" t="s">
        <v>4440</v>
      </c>
      <c r="C1103" t="s">
        <v>685</v>
      </c>
      <c r="D1103" t="s">
        <v>4441</v>
      </c>
      <c r="E1103">
        <v>1</v>
      </c>
      <c r="F1103">
        <v>1920</v>
      </c>
      <c r="G1103">
        <v>2.5</v>
      </c>
      <c r="H1103" t="s">
        <v>314</v>
      </c>
      <c r="K1103" t="s">
        <v>1445</v>
      </c>
      <c r="M1103" t="s">
        <v>480</v>
      </c>
      <c r="N1103" t="s">
        <v>373</v>
      </c>
      <c r="O1103">
        <v>25</v>
      </c>
      <c r="P1103">
        <v>2007</v>
      </c>
    </row>
    <row r="1104" spans="2:16" x14ac:dyDescent="0.15">
      <c r="B1104" t="s">
        <v>6069</v>
      </c>
      <c r="C1104" t="s">
        <v>685</v>
      </c>
      <c r="D1104" t="s">
        <v>6070</v>
      </c>
      <c r="E1104">
        <v>1</v>
      </c>
      <c r="F1104">
        <v>1940</v>
      </c>
      <c r="G1104">
        <v>2.5</v>
      </c>
      <c r="H1104" t="s">
        <v>314</v>
      </c>
      <c r="K1104" t="s">
        <v>6071</v>
      </c>
      <c r="M1104" t="s">
        <v>480</v>
      </c>
      <c r="N1104" t="s">
        <v>373</v>
      </c>
      <c r="O1104">
        <v>15</v>
      </c>
      <c r="P1104">
        <v>2007</v>
      </c>
    </row>
    <row r="1105" spans="2:16" x14ac:dyDescent="0.15">
      <c r="B1105" t="s">
        <v>6803</v>
      </c>
      <c r="C1105" t="s">
        <v>6804</v>
      </c>
      <c r="D1105" t="s">
        <v>6634</v>
      </c>
      <c r="E1105">
        <v>1</v>
      </c>
      <c r="F1105">
        <v>1990</v>
      </c>
      <c r="G1105">
        <v>160</v>
      </c>
      <c r="H1105" t="s">
        <v>6635</v>
      </c>
      <c r="J1105" t="s">
        <v>6636</v>
      </c>
      <c r="K1105" t="s">
        <v>730</v>
      </c>
      <c r="M1105" t="s">
        <v>843</v>
      </c>
      <c r="N1105">
        <v>125</v>
      </c>
      <c r="O1105">
        <v>1600</v>
      </c>
      <c r="P1105">
        <v>2009</v>
      </c>
    </row>
    <row r="1106" spans="2:16" x14ac:dyDescent="0.15">
      <c r="B1106" t="s">
        <v>6637</v>
      </c>
      <c r="C1106" t="s">
        <v>6638</v>
      </c>
      <c r="D1106" t="s">
        <v>6634</v>
      </c>
      <c r="E1106">
        <v>1</v>
      </c>
      <c r="F1106">
        <v>1990</v>
      </c>
      <c r="G1106">
        <v>220</v>
      </c>
      <c r="H1106" t="s">
        <v>6635</v>
      </c>
      <c r="J1106" t="s">
        <v>6636</v>
      </c>
      <c r="K1106" t="s">
        <v>730</v>
      </c>
      <c r="M1106" t="s">
        <v>843</v>
      </c>
      <c r="N1106">
        <v>125</v>
      </c>
      <c r="O1106">
        <v>2200</v>
      </c>
      <c r="P1106">
        <v>2009</v>
      </c>
    </row>
    <row r="1107" spans="2:16" x14ac:dyDescent="0.15">
      <c r="B1107" t="s">
        <v>5611</v>
      </c>
      <c r="C1107" t="s">
        <v>5612</v>
      </c>
      <c r="D1107" t="s">
        <v>5613</v>
      </c>
      <c r="E1107">
        <v>2</v>
      </c>
      <c r="F1107">
        <v>1850</v>
      </c>
      <c r="G1107">
        <v>30</v>
      </c>
      <c r="H1107" t="s">
        <v>5614</v>
      </c>
      <c r="K1107" t="s">
        <v>5615</v>
      </c>
      <c r="M1107" t="s">
        <v>843</v>
      </c>
      <c r="N1107" t="s">
        <v>373</v>
      </c>
      <c r="O1107">
        <v>300</v>
      </c>
      <c r="P1107">
        <v>2008</v>
      </c>
    </row>
    <row r="1108" spans="2:16" x14ac:dyDescent="0.15">
      <c r="B1108" t="s">
        <v>1391</v>
      </c>
      <c r="C1108" t="s">
        <v>1060</v>
      </c>
      <c r="D1108" t="s">
        <v>1611</v>
      </c>
      <c r="E1108">
        <v>1</v>
      </c>
      <c r="F1108">
        <v>1900</v>
      </c>
      <c r="G1108">
        <v>6</v>
      </c>
      <c r="H1108" t="s">
        <v>725</v>
      </c>
      <c r="K1108" t="s">
        <v>1392</v>
      </c>
      <c r="L1108" t="s">
        <v>1393</v>
      </c>
      <c r="M1108" t="s">
        <v>843</v>
      </c>
      <c r="N1108" t="s">
        <v>373</v>
      </c>
      <c r="O1108">
        <v>60</v>
      </c>
      <c r="P1108">
        <v>2005</v>
      </c>
    </row>
    <row r="1109" spans="2:16" x14ac:dyDescent="0.15">
      <c r="B1109" t="s">
        <v>1394</v>
      </c>
      <c r="C1109" t="s">
        <v>1060</v>
      </c>
      <c r="D1109" t="s">
        <v>1395</v>
      </c>
      <c r="E1109">
        <v>1</v>
      </c>
      <c r="F1109">
        <v>1900</v>
      </c>
      <c r="G1109">
        <v>2</v>
      </c>
      <c r="H1109" t="s">
        <v>725</v>
      </c>
      <c r="K1109" t="s">
        <v>626</v>
      </c>
      <c r="L1109" t="s">
        <v>709</v>
      </c>
      <c r="M1109" t="s">
        <v>1396</v>
      </c>
      <c r="N1109" t="s">
        <v>373</v>
      </c>
      <c r="O1109">
        <v>20</v>
      </c>
      <c r="P1109">
        <v>2005</v>
      </c>
    </row>
    <row r="1110" spans="2:16" x14ac:dyDescent="0.15">
      <c r="B1110" t="s">
        <v>1397</v>
      </c>
      <c r="C1110" t="s">
        <v>1060</v>
      </c>
      <c r="D1110" t="s">
        <v>1398</v>
      </c>
      <c r="E1110">
        <v>1</v>
      </c>
      <c r="F1110">
        <v>1920</v>
      </c>
      <c r="G1110">
        <v>2.5</v>
      </c>
      <c r="H1110" t="s">
        <v>725</v>
      </c>
      <c r="K1110" t="s">
        <v>364</v>
      </c>
      <c r="L1110" t="s">
        <v>1399</v>
      </c>
      <c r="M1110" t="s">
        <v>480</v>
      </c>
      <c r="N1110" t="s">
        <v>373</v>
      </c>
      <c r="O1110">
        <v>25</v>
      </c>
      <c r="P1110">
        <v>2004</v>
      </c>
    </row>
    <row r="1111" spans="2:16" x14ac:dyDescent="0.15">
      <c r="B1111" t="s">
        <v>1400</v>
      </c>
      <c r="C1111" t="s">
        <v>1060</v>
      </c>
      <c r="D1111" t="s">
        <v>864</v>
      </c>
      <c r="E1111">
        <v>1</v>
      </c>
      <c r="F1111">
        <v>1940</v>
      </c>
      <c r="G1111">
        <v>2.5</v>
      </c>
      <c r="H1111" t="s">
        <v>725</v>
      </c>
      <c r="K1111" t="s">
        <v>364</v>
      </c>
      <c r="L1111" t="s">
        <v>1399</v>
      </c>
      <c r="M1111" t="s">
        <v>480</v>
      </c>
      <c r="N1111" t="s">
        <v>373</v>
      </c>
      <c r="O1111">
        <v>15</v>
      </c>
      <c r="P1111">
        <v>2005</v>
      </c>
    </row>
    <row r="1112" spans="2:16" x14ac:dyDescent="0.15">
      <c r="B1112" t="s">
        <v>1401</v>
      </c>
      <c r="C1112" t="s">
        <v>1060</v>
      </c>
      <c r="D1112" t="s">
        <v>864</v>
      </c>
      <c r="E1112">
        <v>1</v>
      </c>
      <c r="F1112">
        <v>1960</v>
      </c>
      <c r="G1112">
        <v>2.5</v>
      </c>
      <c r="H1112" t="s">
        <v>725</v>
      </c>
      <c r="K1112" t="s">
        <v>364</v>
      </c>
      <c r="L1112" t="s">
        <v>1402</v>
      </c>
      <c r="M1112" t="s">
        <v>843</v>
      </c>
      <c r="N1112" t="s">
        <v>373</v>
      </c>
      <c r="O1112">
        <v>15</v>
      </c>
      <c r="P1112" s="1">
        <v>2005</v>
      </c>
    </row>
    <row r="1113" spans="2:16" x14ac:dyDescent="0.15">
      <c r="B1113" t="s">
        <v>1403</v>
      </c>
      <c r="C1113" t="s">
        <v>1060</v>
      </c>
      <c r="D1113" t="s">
        <v>1404</v>
      </c>
      <c r="E1113">
        <v>1</v>
      </c>
      <c r="F1113">
        <v>1970</v>
      </c>
      <c r="G1113">
        <v>1.5</v>
      </c>
      <c r="H1113" t="s">
        <v>725</v>
      </c>
      <c r="K1113" t="s">
        <v>588</v>
      </c>
      <c r="L1113" t="s">
        <v>1402</v>
      </c>
      <c r="M1113" t="s">
        <v>843</v>
      </c>
      <c r="N1113" t="s">
        <v>373</v>
      </c>
      <c r="O1113">
        <v>15</v>
      </c>
      <c r="P1113">
        <v>2005</v>
      </c>
    </row>
    <row r="1114" spans="2:16" x14ac:dyDescent="0.15">
      <c r="B1114" t="s">
        <v>1405</v>
      </c>
      <c r="C1114" t="s">
        <v>1060</v>
      </c>
      <c r="D1114" t="s">
        <v>1406</v>
      </c>
      <c r="E1114">
        <v>1</v>
      </c>
      <c r="F1114">
        <v>1970</v>
      </c>
      <c r="G1114">
        <v>0.5</v>
      </c>
      <c r="K1114" t="s">
        <v>605</v>
      </c>
      <c r="L1114" t="s">
        <v>1407</v>
      </c>
      <c r="M1114" t="s">
        <v>843</v>
      </c>
      <c r="N1114" t="s">
        <v>373</v>
      </c>
      <c r="O1114">
        <v>5</v>
      </c>
      <c r="P1114">
        <v>1999</v>
      </c>
    </row>
    <row r="1115" spans="2:16" x14ac:dyDescent="0.15">
      <c r="B1115" t="s">
        <v>1408</v>
      </c>
      <c r="C1115" t="s">
        <v>1060</v>
      </c>
      <c r="D1115" t="s">
        <v>1409</v>
      </c>
      <c r="E1115">
        <v>1</v>
      </c>
      <c r="F1115">
        <v>2000</v>
      </c>
      <c r="G1115">
        <v>1.5</v>
      </c>
      <c r="H1115" t="s">
        <v>725</v>
      </c>
      <c r="K1115" t="s">
        <v>605</v>
      </c>
      <c r="L1115" t="s">
        <v>1386</v>
      </c>
      <c r="M1115" t="s">
        <v>843</v>
      </c>
      <c r="N1115">
        <v>4</v>
      </c>
      <c r="O1115">
        <v>15</v>
      </c>
      <c r="P1115" s="1">
        <v>2005</v>
      </c>
    </row>
    <row r="1116" spans="2:16" x14ac:dyDescent="0.15">
      <c r="B1116" t="s">
        <v>1410</v>
      </c>
      <c r="C1116" t="s">
        <v>1060</v>
      </c>
      <c r="D1116" t="s">
        <v>1411</v>
      </c>
      <c r="E1116">
        <v>1</v>
      </c>
      <c r="F1116">
        <v>2000</v>
      </c>
      <c r="G1116">
        <v>1.5</v>
      </c>
      <c r="H1116" t="s">
        <v>725</v>
      </c>
      <c r="K1116" t="s">
        <v>354</v>
      </c>
      <c r="L1116" t="s">
        <v>1386</v>
      </c>
      <c r="M1116" t="s">
        <v>843</v>
      </c>
      <c r="N1116">
        <v>4</v>
      </c>
      <c r="O1116">
        <v>15</v>
      </c>
      <c r="P1116">
        <v>2005</v>
      </c>
    </row>
    <row r="1117" spans="2:16" x14ac:dyDescent="0.15">
      <c r="B1117" t="s">
        <v>1412</v>
      </c>
      <c r="C1117" t="s">
        <v>1060</v>
      </c>
      <c r="D1117" t="s">
        <v>1413</v>
      </c>
      <c r="E1117">
        <v>1</v>
      </c>
      <c r="F1117">
        <v>2000</v>
      </c>
      <c r="G1117">
        <v>1.5</v>
      </c>
      <c r="H1117" t="s">
        <v>725</v>
      </c>
      <c r="K1117" t="s">
        <v>745</v>
      </c>
      <c r="L1117" t="s">
        <v>1414</v>
      </c>
      <c r="M1117" t="s">
        <v>843</v>
      </c>
      <c r="N1117">
        <v>4</v>
      </c>
      <c r="O1117">
        <v>15</v>
      </c>
      <c r="P1117">
        <v>2005</v>
      </c>
    </row>
    <row r="1118" spans="2:16" x14ac:dyDescent="0.15">
      <c r="B1118" t="s">
        <v>1415</v>
      </c>
      <c r="C1118" t="s">
        <v>1060</v>
      </c>
      <c r="D1118" t="s">
        <v>653</v>
      </c>
      <c r="E1118">
        <v>1</v>
      </c>
      <c r="F1118">
        <v>1960</v>
      </c>
      <c r="G1118">
        <v>1.5</v>
      </c>
      <c r="H1118" t="s">
        <v>725</v>
      </c>
      <c r="K1118" t="s">
        <v>653</v>
      </c>
      <c r="L1118" t="s">
        <v>1416</v>
      </c>
      <c r="M1118" t="s">
        <v>480</v>
      </c>
      <c r="N1118" t="s">
        <v>373</v>
      </c>
      <c r="O1118">
        <v>15</v>
      </c>
      <c r="P1118">
        <v>2005</v>
      </c>
    </row>
    <row r="1119" spans="2:16" x14ac:dyDescent="0.15">
      <c r="B1119" t="s">
        <v>1417</v>
      </c>
      <c r="C1119" t="s">
        <v>1060</v>
      </c>
      <c r="D1119" t="s">
        <v>864</v>
      </c>
      <c r="E1119">
        <v>1</v>
      </c>
      <c r="F1119">
        <v>1960</v>
      </c>
      <c r="G1119">
        <v>0.5</v>
      </c>
      <c r="H1119" t="s">
        <v>725</v>
      </c>
      <c r="K1119" t="s">
        <v>364</v>
      </c>
      <c r="L1119" t="s">
        <v>441</v>
      </c>
      <c r="M1119" t="s">
        <v>480</v>
      </c>
      <c r="N1119" t="s">
        <v>373</v>
      </c>
      <c r="O1119">
        <v>5</v>
      </c>
      <c r="P1119">
        <v>2005</v>
      </c>
    </row>
    <row r="1120" spans="2:16" x14ac:dyDescent="0.15">
      <c r="B1120" t="s">
        <v>1418</v>
      </c>
      <c r="C1120" t="s">
        <v>1060</v>
      </c>
      <c r="D1120" t="s">
        <v>1419</v>
      </c>
      <c r="E1120">
        <v>2</v>
      </c>
      <c r="F1120">
        <v>1920</v>
      </c>
      <c r="G1120">
        <v>2</v>
      </c>
      <c r="H1120" t="s">
        <v>725</v>
      </c>
      <c r="K1120" t="s">
        <v>364</v>
      </c>
      <c r="L1120" t="s">
        <v>931</v>
      </c>
      <c r="M1120" t="s">
        <v>843</v>
      </c>
      <c r="N1120" t="s">
        <v>373</v>
      </c>
      <c r="O1120">
        <v>20</v>
      </c>
      <c r="P1120">
        <v>2005</v>
      </c>
    </row>
    <row r="1121" spans="2:16" x14ac:dyDescent="0.15">
      <c r="B1121" t="s">
        <v>1420</v>
      </c>
      <c r="C1121" t="s">
        <v>1060</v>
      </c>
      <c r="D1121" t="s">
        <v>864</v>
      </c>
      <c r="H1121" s="40" t="s">
        <v>725</v>
      </c>
      <c r="N1121">
        <v>0</v>
      </c>
      <c r="P1121" s="1">
        <v>37199</v>
      </c>
    </row>
    <row r="1122" spans="2:16" x14ac:dyDescent="0.15">
      <c r="B1122" t="s">
        <v>5814</v>
      </c>
      <c r="C1122" t="s">
        <v>899</v>
      </c>
      <c r="D1122" t="s">
        <v>602</v>
      </c>
      <c r="E1122">
        <v>1</v>
      </c>
      <c r="F1122">
        <v>1960</v>
      </c>
      <c r="G1122">
        <v>2.5</v>
      </c>
      <c r="H1122" t="s">
        <v>371</v>
      </c>
      <c r="J1122" t="s">
        <v>5815</v>
      </c>
      <c r="K1122" t="s">
        <v>364</v>
      </c>
      <c r="M1122" t="s">
        <v>843</v>
      </c>
      <c r="N1122">
        <v>5</v>
      </c>
      <c r="O1122">
        <v>25</v>
      </c>
      <c r="P1122">
        <v>2007</v>
      </c>
    </row>
    <row r="1123" spans="2:16" x14ac:dyDescent="0.15">
      <c r="B1123" t="s">
        <v>5609</v>
      </c>
      <c r="C1123" t="s">
        <v>899</v>
      </c>
      <c r="D1123" t="s">
        <v>602</v>
      </c>
      <c r="E1123">
        <v>1</v>
      </c>
      <c r="F1123">
        <v>1960</v>
      </c>
      <c r="G1123">
        <v>2.5</v>
      </c>
      <c r="H1123" t="s">
        <v>371</v>
      </c>
      <c r="J1123" t="s">
        <v>5815</v>
      </c>
      <c r="K1123" t="s">
        <v>364</v>
      </c>
      <c r="M1123" t="s">
        <v>843</v>
      </c>
      <c r="N1123">
        <v>5</v>
      </c>
      <c r="O1123">
        <v>25</v>
      </c>
      <c r="P1123">
        <v>2007</v>
      </c>
    </row>
    <row r="1124" spans="2:16" x14ac:dyDescent="0.15">
      <c r="B1124" t="s">
        <v>6025</v>
      </c>
      <c r="C1124" t="s">
        <v>899</v>
      </c>
      <c r="D1124" t="s">
        <v>602</v>
      </c>
      <c r="E1124">
        <v>10</v>
      </c>
      <c r="F1124">
        <v>1980</v>
      </c>
      <c r="G1124">
        <v>2</v>
      </c>
      <c r="H1124" t="s">
        <v>371</v>
      </c>
      <c r="J1124" t="s">
        <v>6026</v>
      </c>
      <c r="K1124" t="s">
        <v>364</v>
      </c>
      <c r="M1124" t="s">
        <v>843</v>
      </c>
      <c r="N1124" t="s">
        <v>6027</v>
      </c>
      <c r="O1124">
        <v>20</v>
      </c>
      <c r="P1124" s="3">
        <v>2007</v>
      </c>
    </row>
    <row r="1125" spans="2:16" x14ac:dyDescent="0.15">
      <c r="B1125" t="s">
        <v>6649</v>
      </c>
      <c r="C1125" t="s">
        <v>6650</v>
      </c>
      <c r="D1125" t="s">
        <v>1057</v>
      </c>
      <c r="E1125">
        <v>1</v>
      </c>
      <c r="F1125">
        <v>1960</v>
      </c>
      <c r="G1125">
        <v>7.5</v>
      </c>
      <c r="H1125" t="s">
        <v>3161</v>
      </c>
      <c r="K1125" t="s">
        <v>372</v>
      </c>
      <c r="M1125" t="s">
        <v>843</v>
      </c>
      <c r="N1125" t="s">
        <v>373</v>
      </c>
      <c r="O1125">
        <v>75</v>
      </c>
      <c r="P1125" s="1">
        <v>2007</v>
      </c>
    </row>
    <row r="1126" spans="2:16" x14ac:dyDescent="0.15">
      <c r="B1126" t="s">
        <v>2368</v>
      </c>
      <c r="C1126" t="s">
        <v>1060</v>
      </c>
      <c r="E1126">
        <v>1</v>
      </c>
      <c r="F1126">
        <v>1930</v>
      </c>
      <c r="H1126" t="s">
        <v>725</v>
      </c>
      <c r="M1126" t="s">
        <v>843</v>
      </c>
      <c r="P1126" s="1">
        <v>37231</v>
      </c>
    </row>
    <row r="1127" spans="2:16" x14ac:dyDescent="0.15">
      <c r="B1127" t="s">
        <v>1059</v>
      </c>
      <c r="C1127" t="s">
        <v>1060</v>
      </c>
      <c r="D1127" t="s">
        <v>1061</v>
      </c>
      <c r="E1127">
        <v>1</v>
      </c>
      <c r="F1127">
        <v>1960</v>
      </c>
      <c r="G1127">
        <v>1</v>
      </c>
      <c r="H1127" t="s">
        <v>371</v>
      </c>
      <c r="K1127" t="s">
        <v>1062</v>
      </c>
      <c r="M1127" t="s">
        <v>843</v>
      </c>
      <c r="N1127" t="s">
        <v>373</v>
      </c>
      <c r="O1127">
        <v>10</v>
      </c>
      <c r="P1127">
        <v>2006</v>
      </c>
    </row>
    <row r="1128" spans="2:16" x14ac:dyDescent="0.15">
      <c r="B1128" t="s">
        <v>3496</v>
      </c>
      <c r="C1128" t="s">
        <v>1060</v>
      </c>
      <c r="D1128" t="s">
        <v>3497</v>
      </c>
      <c r="E1128">
        <v>1</v>
      </c>
      <c r="G1128">
        <v>4</v>
      </c>
      <c r="K1128" t="s">
        <v>653</v>
      </c>
      <c r="L1128" t="s">
        <v>3498</v>
      </c>
      <c r="M1128" t="s">
        <v>843</v>
      </c>
      <c r="N1128" t="s">
        <v>373</v>
      </c>
      <c r="O1128">
        <v>40</v>
      </c>
      <c r="P1128" s="1">
        <v>2006</v>
      </c>
    </row>
    <row r="1129" spans="2:16" x14ac:dyDescent="0.15">
      <c r="B1129" t="s">
        <v>3522</v>
      </c>
      <c r="C1129" t="s">
        <v>1060</v>
      </c>
      <c r="D1129" t="s">
        <v>3706</v>
      </c>
      <c r="E1129">
        <v>1</v>
      </c>
      <c r="H1129" t="s">
        <v>3707</v>
      </c>
      <c r="K1129" t="s">
        <v>3708</v>
      </c>
      <c r="L1129" t="s">
        <v>3709</v>
      </c>
      <c r="M1129" t="s">
        <v>843</v>
      </c>
    </row>
    <row r="1130" spans="2:16" ht="22.5" x14ac:dyDescent="0.15">
      <c r="B1130" t="s">
        <v>4428</v>
      </c>
      <c r="C1130" t="s">
        <v>1060</v>
      </c>
      <c r="D1130" t="s">
        <v>4429</v>
      </c>
      <c r="E1130">
        <v>1</v>
      </c>
      <c r="F1130">
        <v>1960</v>
      </c>
      <c r="G1130">
        <v>2</v>
      </c>
      <c r="H1130" t="s">
        <v>4430</v>
      </c>
      <c r="K1130" s="40" t="s">
        <v>4431</v>
      </c>
      <c r="M1130" t="s">
        <v>480</v>
      </c>
      <c r="N1130" t="s">
        <v>373</v>
      </c>
      <c r="O1130">
        <v>20</v>
      </c>
      <c r="P1130" s="1">
        <v>2004</v>
      </c>
    </row>
    <row r="1131" spans="2:16" x14ac:dyDescent="0.15">
      <c r="B1131" t="s">
        <v>5085</v>
      </c>
      <c r="C1131" t="s">
        <v>5274</v>
      </c>
      <c r="D1131" t="s">
        <v>5275</v>
      </c>
      <c r="E1131">
        <v>1</v>
      </c>
      <c r="F1131">
        <v>1950</v>
      </c>
      <c r="G1131">
        <v>5</v>
      </c>
      <c r="H1131" t="s">
        <v>3453</v>
      </c>
      <c r="J1131" t="s">
        <v>5276</v>
      </c>
      <c r="K1131" t="s">
        <v>2491</v>
      </c>
      <c r="M1131" t="s">
        <v>480</v>
      </c>
      <c r="N1131" t="s">
        <v>3964</v>
      </c>
      <c r="O1131">
        <v>50</v>
      </c>
      <c r="P1131">
        <v>2007</v>
      </c>
    </row>
    <row r="1132" spans="2:16" x14ac:dyDescent="0.15">
      <c r="B1132" t="s">
        <v>5277</v>
      </c>
      <c r="C1132" t="s">
        <v>5274</v>
      </c>
      <c r="D1132" t="s">
        <v>5275</v>
      </c>
      <c r="E1132">
        <v>7</v>
      </c>
      <c r="F1132">
        <v>1950</v>
      </c>
      <c r="G1132">
        <v>5</v>
      </c>
      <c r="H1132" t="s">
        <v>3453</v>
      </c>
      <c r="J1132" t="s">
        <v>5278</v>
      </c>
      <c r="K1132" t="s">
        <v>2491</v>
      </c>
      <c r="M1132" t="s">
        <v>480</v>
      </c>
      <c r="N1132" t="s">
        <v>373</v>
      </c>
      <c r="O1132">
        <v>50</v>
      </c>
      <c r="P1132">
        <v>2007</v>
      </c>
    </row>
    <row r="1133" spans="2:16" x14ac:dyDescent="0.15">
      <c r="B1133" t="s">
        <v>348</v>
      </c>
      <c r="C1133" t="s">
        <v>349</v>
      </c>
      <c r="D1133" t="s">
        <v>350</v>
      </c>
      <c r="E1133">
        <v>4</v>
      </c>
      <c r="F1133">
        <v>1970</v>
      </c>
      <c r="G1133">
        <v>0.5</v>
      </c>
      <c r="H1133" t="s">
        <v>477</v>
      </c>
      <c r="K1133" t="s">
        <v>351</v>
      </c>
      <c r="M1133" t="s">
        <v>480</v>
      </c>
      <c r="N1133" t="s">
        <v>373</v>
      </c>
      <c r="O1133">
        <v>5</v>
      </c>
      <c r="P1133" s="1">
        <v>2005</v>
      </c>
    </row>
    <row r="1134" spans="2:16" x14ac:dyDescent="0.15">
      <c r="B1134" t="s">
        <v>352</v>
      </c>
      <c r="C1134" t="s">
        <v>349</v>
      </c>
      <c r="D1134" t="s">
        <v>353</v>
      </c>
      <c r="E1134">
        <v>1</v>
      </c>
      <c r="F1134">
        <v>1970</v>
      </c>
      <c r="G1134">
        <v>1</v>
      </c>
      <c r="H1134" t="s">
        <v>477</v>
      </c>
      <c r="K1134" t="s">
        <v>354</v>
      </c>
      <c r="M1134" t="s">
        <v>480</v>
      </c>
      <c r="N1134" t="s">
        <v>373</v>
      </c>
      <c r="O1134">
        <v>10</v>
      </c>
      <c r="P1134">
        <v>2005</v>
      </c>
    </row>
    <row r="1135" spans="2:16" x14ac:dyDescent="0.15">
      <c r="B1135" t="s">
        <v>4320</v>
      </c>
      <c r="C1135" t="s">
        <v>349</v>
      </c>
      <c r="D1135" t="s">
        <v>353</v>
      </c>
      <c r="E1135">
        <v>1</v>
      </c>
      <c r="F1135">
        <v>1960</v>
      </c>
      <c r="G1135">
        <v>1</v>
      </c>
      <c r="H1135" t="s">
        <v>477</v>
      </c>
      <c r="K1135" t="s">
        <v>847</v>
      </c>
      <c r="M1135" t="s">
        <v>856</v>
      </c>
      <c r="N1135" t="s">
        <v>373</v>
      </c>
      <c r="O1135">
        <v>10</v>
      </c>
      <c r="P1135" s="1">
        <v>2005</v>
      </c>
    </row>
    <row r="1136" spans="2:16" x14ac:dyDescent="0.15">
      <c r="B1136" t="s">
        <v>4321</v>
      </c>
      <c r="C1136" t="s">
        <v>349</v>
      </c>
      <c r="D1136" t="s">
        <v>353</v>
      </c>
      <c r="E1136">
        <v>1</v>
      </c>
      <c r="F1136">
        <v>1960</v>
      </c>
      <c r="G1136">
        <v>1.5</v>
      </c>
      <c r="H1136" t="s">
        <v>477</v>
      </c>
      <c r="K1136" t="s">
        <v>745</v>
      </c>
      <c r="M1136" t="s">
        <v>480</v>
      </c>
      <c r="N1136" t="s">
        <v>373</v>
      </c>
      <c r="O1136">
        <v>15</v>
      </c>
      <c r="P1136" s="1">
        <v>37231</v>
      </c>
    </row>
    <row r="1137" spans="2:16" x14ac:dyDescent="0.15">
      <c r="B1137" t="s">
        <v>4323</v>
      </c>
      <c r="C1137" t="s">
        <v>349</v>
      </c>
      <c r="D1137" t="s">
        <v>353</v>
      </c>
      <c r="E1137">
        <v>1</v>
      </c>
      <c r="F1137">
        <v>1960</v>
      </c>
      <c r="G1137">
        <v>1.5</v>
      </c>
      <c r="H1137" t="s">
        <v>477</v>
      </c>
      <c r="K1137" t="s">
        <v>653</v>
      </c>
      <c r="M1137" t="s">
        <v>480</v>
      </c>
      <c r="N1137">
        <v>2</v>
      </c>
      <c r="O1137">
        <v>15</v>
      </c>
      <c r="P1137">
        <v>2005</v>
      </c>
    </row>
    <row r="1138" spans="2:16" x14ac:dyDescent="0.15">
      <c r="B1138" t="s">
        <v>4322</v>
      </c>
      <c r="C1138" t="s">
        <v>349</v>
      </c>
      <c r="D1138" t="s">
        <v>353</v>
      </c>
      <c r="E1138">
        <v>2</v>
      </c>
      <c r="F1138">
        <v>1960</v>
      </c>
      <c r="G1138">
        <v>1.5</v>
      </c>
      <c r="H1138" t="s">
        <v>477</v>
      </c>
      <c r="K1138" t="s">
        <v>653</v>
      </c>
      <c r="M1138" t="s">
        <v>480</v>
      </c>
      <c r="N1138">
        <v>2</v>
      </c>
      <c r="O1138">
        <v>15</v>
      </c>
      <c r="P1138" s="1">
        <v>2006</v>
      </c>
    </row>
    <row r="1139" spans="2:16" x14ac:dyDescent="0.15">
      <c r="B1139" t="s">
        <v>4424</v>
      </c>
      <c r="C1139" t="s">
        <v>4425</v>
      </c>
      <c r="D1139" t="s">
        <v>1252</v>
      </c>
      <c r="E1139">
        <v>2</v>
      </c>
      <c r="F1139">
        <v>1850</v>
      </c>
      <c r="G1139">
        <v>5</v>
      </c>
      <c r="H1139" t="s">
        <v>477</v>
      </c>
      <c r="K1139" t="s">
        <v>1252</v>
      </c>
      <c r="M1139" t="s">
        <v>480</v>
      </c>
      <c r="N1139" t="s">
        <v>373</v>
      </c>
      <c r="O1139">
        <v>50</v>
      </c>
      <c r="P1139">
        <v>2004</v>
      </c>
    </row>
    <row r="1140" spans="2:16" x14ac:dyDescent="0.15">
      <c r="B1140" s="40" t="s">
        <v>4442</v>
      </c>
      <c r="C1140" t="s">
        <v>4443</v>
      </c>
      <c r="D1140" t="s">
        <v>4444</v>
      </c>
      <c r="E1140">
        <v>1</v>
      </c>
      <c r="G1140">
        <v>0.5</v>
      </c>
      <c r="H1140" t="s">
        <v>477</v>
      </c>
      <c r="L1140">
        <v>400</v>
      </c>
      <c r="M1140" t="s">
        <v>480</v>
      </c>
    </row>
    <row r="1141" spans="2:16" x14ac:dyDescent="0.15">
      <c r="B1141" t="s">
        <v>4449</v>
      </c>
      <c r="C1141" t="s">
        <v>349</v>
      </c>
      <c r="D1141" t="s">
        <v>4257</v>
      </c>
      <c r="E1141">
        <v>1</v>
      </c>
      <c r="F1141">
        <v>1850</v>
      </c>
      <c r="G1141">
        <v>7</v>
      </c>
      <c r="H1141" t="s">
        <v>477</v>
      </c>
      <c r="K1141" t="s">
        <v>372</v>
      </c>
      <c r="L1141">
        <v>500</v>
      </c>
      <c r="M1141" t="s">
        <v>480</v>
      </c>
      <c r="N1141" t="s">
        <v>373</v>
      </c>
      <c r="O1141">
        <v>70</v>
      </c>
      <c r="P1141" s="1">
        <v>2004</v>
      </c>
    </row>
    <row r="1142" spans="2:16" x14ac:dyDescent="0.15">
      <c r="B1142" t="s">
        <v>3871</v>
      </c>
      <c r="C1142" t="s">
        <v>349</v>
      </c>
      <c r="D1142" t="s">
        <v>1252</v>
      </c>
      <c r="E1142">
        <v>1</v>
      </c>
      <c r="F1142">
        <v>1850</v>
      </c>
      <c r="G1142">
        <v>2</v>
      </c>
      <c r="H1142" t="s">
        <v>477</v>
      </c>
      <c r="K1142" t="s">
        <v>1252</v>
      </c>
      <c r="O1142">
        <v>12</v>
      </c>
      <c r="P1142" s="1">
        <v>2004</v>
      </c>
    </row>
    <row r="1143" spans="2:16" x14ac:dyDescent="0.15">
      <c r="B1143" t="s">
        <v>3697</v>
      </c>
      <c r="C1143" t="s">
        <v>3698</v>
      </c>
      <c r="D1143" t="s">
        <v>1295</v>
      </c>
      <c r="E1143">
        <v>7</v>
      </c>
      <c r="F1143">
        <v>1930</v>
      </c>
      <c r="G1143">
        <v>0.5</v>
      </c>
      <c r="M1143" t="s">
        <v>480</v>
      </c>
      <c r="N1143" t="s">
        <v>373</v>
      </c>
      <c r="O1143">
        <v>5</v>
      </c>
      <c r="P1143">
        <v>2007</v>
      </c>
    </row>
    <row r="1144" spans="2:16" x14ac:dyDescent="0.15">
      <c r="B1144" t="s">
        <v>903</v>
      </c>
      <c r="C1144" t="s">
        <v>544</v>
      </c>
      <c r="D1144" t="s">
        <v>904</v>
      </c>
      <c r="E1144">
        <v>14</v>
      </c>
      <c r="F1144">
        <v>1980</v>
      </c>
      <c r="G1144">
        <v>0.5</v>
      </c>
      <c r="H1144" t="s">
        <v>371</v>
      </c>
      <c r="J1144" t="s">
        <v>905</v>
      </c>
      <c r="K1144" t="s">
        <v>605</v>
      </c>
      <c r="M1144" t="s">
        <v>843</v>
      </c>
      <c r="N1144" t="s">
        <v>373</v>
      </c>
      <c r="O1144">
        <v>5</v>
      </c>
      <c r="P1144">
        <v>2005</v>
      </c>
    </row>
    <row r="1145" spans="2:16" x14ac:dyDescent="0.15">
      <c r="B1145" t="s">
        <v>3069</v>
      </c>
      <c r="C1145" t="s">
        <v>544</v>
      </c>
      <c r="D1145" t="s">
        <v>3070</v>
      </c>
      <c r="E1145">
        <v>10</v>
      </c>
      <c r="F1145">
        <v>1997</v>
      </c>
      <c r="G1145">
        <v>0.5</v>
      </c>
      <c r="H1145" t="s">
        <v>371</v>
      </c>
      <c r="J1145" t="s">
        <v>905</v>
      </c>
      <c r="K1145" t="s">
        <v>1527</v>
      </c>
      <c r="M1145" t="s">
        <v>3071</v>
      </c>
      <c r="N1145" t="s">
        <v>373</v>
      </c>
      <c r="O1145">
        <v>5</v>
      </c>
      <c r="P1145">
        <v>2005</v>
      </c>
    </row>
    <row r="1146" spans="2:16" x14ac:dyDescent="0.15">
      <c r="B1146" t="s">
        <v>3072</v>
      </c>
      <c r="C1146" t="s">
        <v>544</v>
      </c>
      <c r="D1146" t="s">
        <v>3070</v>
      </c>
      <c r="E1146">
        <v>11</v>
      </c>
      <c r="F1146">
        <v>1997</v>
      </c>
      <c r="G1146">
        <v>0.5</v>
      </c>
      <c r="H1146" t="s">
        <v>371</v>
      </c>
      <c r="J1146" t="s">
        <v>905</v>
      </c>
      <c r="K1146" t="s">
        <v>354</v>
      </c>
      <c r="M1146" t="s">
        <v>843</v>
      </c>
      <c r="N1146" t="s">
        <v>373</v>
      </c>
      <c r="O1146">
        <v>5</v>
      </c>
      <c r="P1146">
        <v>2005</v>
      </c>
    </row>
    <row r="1147" spans="2:16" x14ac:dyDescent="0.15">
      <c r="B1147" t="s">
        <v>3073</v>
      </c>
      <c r="C1147" t="s">
        <v>544</v>
      </c>
      <c r="D1147" t="s">
        <v>2282</v>
      </c>
      <c r="E1147">
        <v>1</v>
      </c>
      <c r="F1147">
        <v>1980</v>
      </c>
      <c r="G1147">
        <v>0.5</v>
      </c>
      <c r="H1147" t="s">
        <v>371</v>
      </c>
      <c r="J1147" t="s">
        <v>3074</v>
      </c>
      <c r="K1147" t="s">
        <v>722</v>
      </c>
      <c r="M1147" t="s">
        <v>843</v>
      </c>
      <c r="N1147" t="s">
        <v>373</v>
      </c>
      <c r="O1147">
        <v>5</v>
      </c>
      <c r="P1147" s="1">
        <v>2005</v>
      </c>
    </row>
    <row r="1148" spans="2:16" x14ac:dyDescent="0.15">
      <c r="B1148" t="s">
        <v>2694</v>
      </c>
      <c r="C1148" t="s">
        <v>544</v>
      </c>
      <c r="D1148" t="s">
        <v>1306</v>
      </c>
      <c r="E1148">
        <v>4</v>
      </c>
      <c r="F1148">
        <v>1980</v>
      </c>
      <c r="G1148">
        <v>0.5</v>
      </c>
      <c r="J1148" t="s">
        <v>2695</v>
      </c>
      <c r="K1148" t="s">
        <v>722</v>
      </c>
      <c r="M1148" t="s">
        <v>843</v>
      </c>
      <c r="N1148" t="s">
        <v>373</v>
      </c>
      <c r="O1148">
        <v>5</v>
      </c>
      <c r="P1148">
        <v>2005</v>
      </c>
    </row>
    <row r="1149" spans="2:16" x14ac:dyDescent="0.15">
      <c r="B1149" t="s">
        <v>2696</v>
      </c>
      <c r="C1149" t="s">
        <v>544</v>
      </c>
      <c r="D1149" t="s">
        <v>602</v>
      </c>
      <c r="E1149">
        <v>1</v>
      </c>
      <c r="F1149">
        <v>1980</v>
      </c>
      <c r="G1149">
        <v>0.5</v>
      </c>
      <c r="H1149" t="s">
        <v>371</v>
      </c>
      <c r="J1149" t="s">
        <v>2697</v>
      </c>
      <c r="K1149" t="s">
        <v>364</v>
      </c>
      <c r="M1149" t="s">
        <v>843</v>
      </c>
      <c r="N1149" t="s">
        <v>373</v>
      </c>
      <c r="O1149">
        <v>5</v>
      </c>
      <c r="P1149">
        <v>2005</v>
      </c>
    </row>
    <row r="1150" spans="2:16" x14ac:dyDescent="0.15">
      <c r="B1150" t="s">
        <v>2698</v>
      </c>
      <c r="C1150" t="s">
        <v>544</v>
      </c>
      <c r="D1150" t="s">
        <v>2282</v>
      </c>
      <c r="E1150">
        <v>2</v>
      </c>
      <c r="F1150">
        <v>1980</v>
      </c>
      <c r="G1150">
        <v>3</v>
      </c>
      <c r="H1150" t="s">
        <v>371</v>
      </c>
      <c r="J1150" t="s">
        <v>2509</v>
      </c>
      <c r="K1150" t="s">
        <v>2510</v>
      </c>
      <c r="M1150" t="s">
        <v>843</v>
      </c>
      <c r="N1150" t="s">
        <v>373</v>
      </c>
      <c r="O1150">
        <v>30</v>
      </c>
      <c r="P1150">
        <v>2005</v>
      </c>
    </row>
    <row r="1151" spans="2:16" x14ac:dyDescent="0.15">
      <c r="B1151" t="s">
        <v>2511</v>
      </c>
      <c r="C1151" t="s">
        <v>544</v>
      </c>
      <c r="D1151" t="s">
        <v>602</v>
      </c>
      <c r="E1151">
        <v>4</v>
      </c>
      <c r="F1151">
        <v>1960</v>
      </c>
      <c r="G1151">
        <v>1.5</v>
      </c>
      <c r="H1151" t="s">
        <v>371</v>
      </c>
      <c r="J1151" t="s">
        <v>2283</v>
      </c>
      <c r="M1151" t="s">
        <v>843</v>
      </c>
      <c r="N1151" t="s">
        <v>373</v>
      </c>
      <c r="O1151">
        <v>15</v>
      </c>
      <c r="P1151" s="1">
        <v>2005</v>
      </c>
    </row>
    <row r="1152" spans="2:16" x14ac:dyDescent="0.15">
      <c r="B1152" t="s">
        <v>2512</v>
      </c>
      <c r="C1152" t="s">
        <v>544</v>
      </c>
      <c r="D1152" t="s">
        <v>2282</v>
      </c>
      <c r="E1152">
        <v>3</v>
      </c>
      <c r="F1152">
        <v>1997</v>
      </c>
      <c r="G1152">
        <v>0.5</v>
      </c>
      <c r="H1152" t="s">
        <v>371</v>
      </c>
      <c r="J1152" t="s">
        <v>2233</v>
      </c>
      <c r="K1152" t="s">
        <v>372</v>
      </c>
      <c r="M1152" t="s">
        <v>843</v>
      </c>
      <c r="N1152" t="s">
        <v>373</v>
      </c>
      <c r="O1152">
        <v>5</v>
      </c>
      <c r="P1152">
        <v>2005</v>
      </c>
    </row>
    <row r="1153" spans="2:16" x14ac:dyDescent="0.15">
      <c r="B1153" t="s">
        <v>2513</v>
      </c>
      <c r="C1153" t="s">
        <v>544</v>
      </c>
      <c r="D1153" t="s">
        <v>2282</v>
      </c>
      <c r="E1153">
        <v>2</v>
      </c>
      <c r="F1153">
        <v>1990</v>
      </c>
      <c r="G1153">
        <v>0.5</v>
      </c>
      <c r="H1153" t="s">
        <v>371</v>
      </c>
      <c r="J1153" t="s">
        <v>2514</v>
      </c>
      <c r="K1153" t="s">
        <v>372</v>
      </c>
      <c r="M1153" t="s">
        <v>843</v>
      </c>
      <c r="N1153" t="s">
        <v>837</v>
      </c>
      <c r="O1153">
        <v>3</v>
      </c>
      <c r="P1153" s="1">
        <v>37229</v>
      </c>
    </row>
    <row r="1154" spans="2:16" x14ac:dyDescent="0.15">
      <c r="B1154" t="s">
        <v>2290</v>
      </c>
      <c r="C1154" t="s">
        <v>544</v>
      </c>
      <c r="D1154" t="s">
        <v>2291</v>
      </c>
      <c r="E1154">
        <v>1</v>
      </c>
      <c r="F1154">
        <v>1960</v>
      </c>
      <c r="G1154">
        <v>1</v>
      </c>
      <c r="K1154" t="s">
        <v>734</v>
      </c>
      <c r="M1154" t="s">
        <v>843</v>
      </c>
      <c r="N1154" t="s">
        <v>373</v>
      </c>
      <c r="O1154">
        <v>10</v>
      </c>
      <c r="P1154">
        <v>2005</v>
      </c>
    </row>
    <row r="1155" spans="2:16" x14ac:dyDescent="0.15">
      <c r="B1155" t="s">
        <v>2474</v>
      </c>
      <c r="C1155" t="s">
        <v>544</v>
      </c>
      <c r="D1155" t="s">
        <v>2660</v>
      </c>
      <c r="E1155">
        <v>1</v>
      </c>
      <c r="F1155">
        <v>1960</v>
      </c>
      <c r="G1155">
        <v>0.5</v>
      </c>
      <c r="K1155" t="s">
        <v>364</v>
      </c>
      <c r="M1155" t="s">
        <v>843</v>
      </c>
      <c r="N1155" t="s">
        <v>373</v>
      </c>
      <c r="O1155">
        <v>5</v>
      </c>
      <c r="P1155">
        <v>2005</v>
      </c>
    </row>
    <row r="1156" spans="2:16" x14ac:dyDescent="0.15">
      <c r="B1156" t="s">
        <v>2661</v>
      </c>
      <c r="C1156" t="s">
        <v>544</v>
      </c>
      <c r="D1156" t="s">
        <v>2846</v>
      </c>
      <c r="E1156">
        <v>1</v>
      </c>
      <c r="F1156">
        <v>1970</v>
      </c>
      <c r="G1156">
        <v>0.5</v>
      </c>
      <c r="H1156" t="s">
        <v>371</v>
      </c>
      <c r="J1156" t="s">
        <v>2847</v>
      </c>
      <c r="K1156" t="s">
        <v>969</v>
      </c>
      <c r="M1156" t="s">
        <v>843</v>
      </c>
      <c r="N1156" t="s">
        <v>373</v>
      </c>
      <c r="O1156">
        <v>5</v>
      </c>
      <c r="P1156">
        <v>2005</v>
      </c>
    </row>
    <row r="1157" spans="2:16" x14ac:dyDescent="0.15">
      <c r="B1157" t="s">
        <v>2848</v>
      </c>
      <c r="C1157" t="s">
        <v>544</v>
      </c>
      <c r="D1157" t="s">
        <v>3044</v>
      </c>
      <c r="E1157">
        <v>2</v>
      </c>
      <c r="F1157">
        <v>1980</v>
      </c>
      <c r="G1157">
        <v>1</v>
      </c>
      <c r="K1157" t="s">
        <v>364</v>
      </c>
      <c r="M1157" t="s">
        <v>843</v>
      </c>
      <c r="N1157" t="s">
        <v>373</v>
      </c>
      <c r="O1157">
        <v>10</v>
      </c>
      <c r="P1157">
        <v>2005</v>
      </c>
    </row>
    <row r="1158" spans="2:16" x14ac:dyDescent="0.15">
      <c r="B1158" t="s">
        <v>3046</v>
      </c>
      <c r="C1158" t="s">
        <v>544</v>
      </c>
      <c r="D1158" t="s">
        <v>2851</v>
      </c>
      <c r="E1158">
        <v>1</v>
      </c>
      <c r="F1158">
        <v>1960</v>
      </c>
      <c r="G1158">
        <v>1.5</v>
      </c>
      <c r="K1158" t="s">
        <v>1300</v>
      </c>
      <c r="M1158" t="s">
        <v>843</v>
      </c>
      <c r="N1158" t="s">
        <v>373</v>
      </c>
      <c r="O1158">
        <v>15</v>
      </c>
      <c r="P1158" s="1">
        <v>2005</v>
      </c>
    </row>
    <row r="1159" spans="2:16" x14ac:dyDescent="0.15">
      <c r="B1159" t="s">
        <v>2852</v>
      </c>
      <c r="C1159" t="s">
        <v>544</v>
      </c>
      <c r="D1159" t="s">
        <v>654</v>
      </c>
      <c r="E1159">
        <v>1</v>
      </c>
      <c r="F1159">
        <v>1960</v>
      </c>
      <c r="G1159">
        <v>1</v>
      </c>
      <c r="K1159" t="s">
        <v>722</v>
      </c>
      <c r="M1159" t="s">
        <v>843</v>
      </c>
      <c r="N1159" t="s">
        <v>373</v>
      </c>
      <c r="O1159">
        <v>10</v>
      </c>
      <c r="P1159">
        <v>2005</v>
      </c>
    </row>
    <row r="1160" spans="2:16" x14ac:dyDescent="0.15">
      <c r="B1160" t="s">
        <v>2853</v>
      </c>
      <c r="C1160" t="s">
        <v>544</v>
      </c>
      <c r="D1160" t="s">
        <v>2854</v>
      </c>
      <c r="E1160">
        <v>1</v>
      </c>
      <c r="F1160">
        <v>1960</v>
      </c>
      <c r="G1160">
        <v>0.5</v>
      </c>
      <c r="K1160" t="s">
        <v>969</v>
      </c>
      <c r="M1160" t="s">
        <v>480</v>
      </c>
      <c r="N1160" t="s">
        <v>373</v>
      </c>
      <c r="O1160">
        <v>5</v>
      </c>
      <c r="P1160" s="1">
        <v>2005</v>
      </c>
    </row>
    <row r="1161" spans="2:16" x14ac:dyDescent="0.15">
      <c r="B1161" t="s">
        <v>3049</v>
      </c>
      <c r="C1161" t="s">
        <v>544</v>
      </c>
      <c r="D1161" t="s">
        <v>855</v>
      </c>
      <c r="E1161">
        <v>1</v>
      </c>
      <c r="F1161">
        <v>1970</v>
      </c>
      <c r="G1161">
        <v>0.15</v>
      </c>
      <c r="K1161" t="s">
        <v>969</v>
      </c>
      <c r="M1161" t="s">
        <v>856</v>
      </c>
      <c r="N1161" s="40" t="s">
        <v>837</v>
      </c>
      <c r="O1161">
        <v>1</v>
      </c>
      <c r="P1161" s="1">
        <v>37229</v>
      </c>
    </row>
    <row r="1162" spans="2:16" x14ac:dyDescent="0.15">
      <c r="B1162" t="s">
        <v>3050</v>
      </c>
      <c r="C1162" t="s">
        <v>544</v>
      </c>
      <c r="D1162" t="s">
        <v>3051</v>
      </c>
      <c r="E1162">
        <v>1</v>
      </c>
      <c r="F1162">
        <v>1960</v>
      </c>
      <c r="G1162">
        <v>0.5</v>
      </c>
      <c r="K1162" t="s">
        <v>734</v>
      </c>
      <c r="M1162" t="s">
        <v>843</v>
      </c>
      <c r="N1162" t="s">
        <v>912</v>
      </c>
      <c r="O1162">
        <v>3</v>
      </c>
      <c r="P1162" s="1">
        <v>37229</v>
      </c>
    </row>
    <row r="1163" spans="2:16" x14ac:dyDescent="0.15">
      <c r="B1163" t="s">
        <v>3052</v>
      </c>
      <c r="C1163" t="s">
        <v>544</v>
      </c>
      <c r="D1163" t="s">
        <v>2285</v>
      </c>
      <c r="E1163">
        <v>1</v>
      </c>
      <c r="F1163">
        <v>1995</v>
      </c>
      <c r="G1163">
        <v>3</v>
      </c>
      <c r="J1163" t="s">
        <v>3053</v>
      </c>
      <c r="K1163" t="s">
        <v>722</v>
      </c>
      <c r="M1163" t="s">
        <v>843</v>
      </c>
      <c r="N1163" t="s">
        <v>373</v>
      </c>
      <c r="O1163">
        <v>30</v>
      </c>
      <c r="P1163">
        <v>2005</v>
      </c>
    </row>
    <row r="1164" spans="2:16" x14ac:dyDescent="0.15">
      <c r="B1164" t="s">
        <v>3054</v>
      </c>
      <c r="C1164" t="s">
        <v>544</v>
      </c>
      <c r="D1164" t="s">
        <v>1295</v>
      </c>
      <c r="E1164">
        <v>1</v>
      </c>
      <c r="F1164">
        <v>1960</v>
      </c>
      <c r="G1164">
        <v>0.5</v>
      </c>
      <c r="K1164" t="s">
        <v>734</v>
      </c>
      <c r="M1164" t="s">
        <v>480</v>
      </c>
      <c r="N1164" t="s">
        <v>837</v>
      </c>
      <c r="O1164">
        <v>3</v>
      </c>
      <c r="P1164" s="1">
        <v>37229</v>
      </c>
    </row>
    <row r="1165" spans="2:16" x14ac:dyDescent="0.15">
      <c r="B1165" t="s">
        <v>3055</v>
      </c>
      <c r="C1165" t="s">
        <v>544</v>
      </c>
      <c r="D1165" t="s">
        <v>864</v>
      </c>
      <c r="E1165">
        <v>1</v>
      </c>
      <c r="F1165" s="40">
        <v>1960</v>
      </c>
      <c r="G1165">
        <v>0.5</v>
      </c>
      <c r="J1165" t="s">
        <v>3056</v>
      </c>
      <c r="M1165" t="s">
        <v>480</v>
      </c>
      <c r="O1165">
        <v>3</v>
      </c>
      <c r="P1165" s="1">
        <v>37229</v>
      </c>
    </row>
    <row r="1166" spans="2:16" x14ac:dyDescent="0.15">
      <c r="B1166" t="s">
        <v>3057</v>
      </c>
      <c r="C1166" t="s">
        <v>544</v>
      </c>
      <c r="D1166" t="s">
        <v>3058</v>
      </c>
      <c r="E1166">
        <v>1</v>
      </c>
      <c r="F1166">
        <v>1960</v>
      </c>
      <c r="G1166">
        <v>0.5</v>
      </c>
      <c r="K1166" t="s">
        <v>605</v>
      </c>
      <c r="M1166" t="s">
        <v>480</v>
      </c>
      <c r="N1166" t="s">
        <v>837</v>
      </c>
      <c r="O1166">
        <v>3</v>
      </c>
      <c r="P1166" s="1">
        <v>2005</v>
      </c>
    </row>
    <row r="1167" spans="2:16" x14ac:dyDescent="0.15">
      <c r="B1167" t="s">
        <v>3059</v>
      </c>
      <c r="C1167" t="s">
        <v>544</v>
      </c>
      <c r="D1167" t="s">
        <v>654</v>
      </c>
      <c r="E1167">
        <v>1</v>
      </c>
      <c r="F1167">
        <v>1960</v>
      </c>
      <c r="G1167">
        <v>0.5</v>
      </c>
      <c r="K1167" t="s">
        <v>722</v>
      </c>
      <c r="M1167" t="s">
        <v>843</v>
      </c>
      <c r="O1167">
        <v>3</v>
      </c>
      <c r="P1167" s="1">
        <v>2005</v>
      </c>
    </row>
    <row r="1168" spans="2:16" x14ac:dyDescent="0.15">
      <c r="B1168" t="s">
        <v>3060</v>
      </c>
      <c r="C1168" t="s">
        <v>544</v>
      </c>
      <c r="D1168" t="s">
        <v>143</v>
      </c>
      <c r="E1168">
        <v>2</v>
      </c>
      <c r="F1168">
        <v>1960</v>
      </c>
      <c r="G1168">
        <v>1.5</v>
      </c>
      <c r="K1168" t="s">
        <v>3061</v>
      </c>
      <c r="M1168" t="s">
        <v>843</v>
      </c>
      <c r="N1168" t="s">
        <v>373</v>
      </c>
      <c r="O1168">
        <v>15</v>
      </c>
      <c r="P1168">
        <v>2005</v>
      </c>
    </row>
    <row r="1169" spans="2:16" x14ac:dyDescent="0.15">
      <c r="B1169" t="s">
        <v>2281</v>
      </c>
      <c r="C1169" t="s">
        <v>544</v>
      </c>
      <c r="D1169" t="s">
        <v>2282</v>
      </c>
      <c r="E1169">
        <v>1</v>
      </c>
      <c r="F1169">
        <v>1960</v>
      </c>
      <c r="G1169">
        <v>2</v>
      </c>
      <c r="H1169" t="s">
        <v>371</v>
      </c>
      <c r="J1169" t="s">
        <v>2283</v>
      </c>
      <c r="K1169" t="s">
        <v>722</v>
      </c>
      <c r="M1169" t="s">
        <v>480</v>
      </c>
      <c r="N1169" t="s">
        <v>837</v>
      </c>
      <c r="O1169">
        <v>12</v>
      </c>
      <c r="P1169" s="1">
        <v>37229</v>
      </c>
    </row>
    <row r="1170" spans="2:16" x14ac:dyDescent="0.15">
      <c r="B1170" t="s">
        <v>4969</v>
      </c>
      <c r="C1170" t="s">
        <v>544</v>
      </c>
      <c r="D1170" t="s">
        <v>2282</v>
      </c>
      <c r="E1170">
        <v>1</v>
      </c>
      <c r="F1170">
        <v>1947</v>
      </c>
      <c r="G1170">
        <v>2</v>
      </c>
      <c r="H1170" t="s">
        <v>371</v>
      </c>
      <c r="J1170" t="s">
        <v>2283</v>
      </c>
      <c r="K1170" t="s">
        <v>722</v>
      </c>
      <c r="M1170" t="s">
        <v>480</v>
      </c>
      <c r="N1170" t="s">
        <v>837</v>
      </c>
      <c r="O1170">
        <v>12</v>
      </c>
      <c r="P1170" s="1">
        <v>37229</v>
      </c>
    </row>
    <row r="1171" spans="2:16" x14ac:dyDescent="0.15">
      <c r="B1171" t="s">
        <v>2284</v>
      </c>
      <c r="C1171" t="s">
        <v>544</v>
      </c>
      <c r="D1171" t="s">
        <v>2285</v>
      </c>
      <c r="E1171">
        <v>4</v>
      </c>
      <c r="F1171">
        <v>2005</v>
      </c>
      <c r="G1171">
        <v>2</v>
      </c>
      <c r="H1171" t="s">
        <v>2286</v>
      </c>
      <c r="J1171" t="s">
        <v>1642</v>
      </c>
      <c r="K1171" t="s">
        <v>372</v>
      </c>
      <c r="M1171" t="s">
        <v>843</v>
      </c>
      <c r="N1171" t="s">
        <v>373</v>
      </c>
      <c r="O1171">
        <v>20</v>
      </c>
      <c r="P1171">
        <v>2005</v>
      </c>
    </row>
    <row r="1172" spans="2:16" x14ac:dyDescent="0.15">
      <c r="B1172" t="s">
        <v>3118</v>
      </c>
      <c r="C1172" t="s">
        <v>544</v>
      </c>
      <c r="D1172" t="s">
        <v>315</v>
      </c>
      <c r="E1172">
        <v>1</v>
      </c>
      <c r="G1172">
        <v>0.5</v>
      </c>
      <c r="K1172" t="s">
        <v>315</v>
      </c>
      <c r="L1172" t="s">
        <v>3119</v>
      </c>
      <c r="M1172" t="s">
        <v>843</v>
      </c>
      <c r="O1172">
        <v>3</v>
      </c>
    </row>
    <row r="1173" spans="2:16" x14ac:dyDescent="0.15">
      <c r="B1173" t="s">
        <v>3132</v>
      </c>
      <c r="C1173" t="s">
        <v>544</v>
      </c>
      <c r="D1173" t="s">
        <v>3133</v>
      </c>
      <c r="E1173">
        <v>2</v>
      </c>
      <c r="G1173">
        <v>3.5</v>
      </c>
      <c r="J1173" t="s">
        <v>1642</v>
      </c>
      <c r="K1173" t="s">
        <v>722</v>
      </c>
      <c r="M1173" t="s">
        <v>3134</v>
      </c>
      <c r="N1173" t="s">
        <v>373</v>
      </c>
      <c r="O1173">
        <v>35</v>
      </c>
      <c r="P1173">
        <v>1990</v>
      </c>
    </row>
    <row r="1174" spans="2:16" ht="22.5" x14ac:dyDescent="0.15">
      <c r="B1174" t="s">
        <v>4435</v>
      </c>
      <c r="C1174" t="s">
        <v>544</v>
      </c>
      <c r="D1174" t="s">
        <v>4436</v>
      </c>
      <c r="E1174">
        <v>2</v>
      </c>
      <c r="K1174" s="40" t="s">
        <v>364</v>
      </c>
      <c r="P1174" s="1"/>
    </row>
    <row r="1175" spans="2:16" x14ac:dyDescent="0.15">
      <c r="B1175" t="s">
        <v>4438</v>
      </c>
      <c r="C1175" t="s">
        <v>544</v>
      </c>
      <c r="D1175" t="s">
        <v>4439</v>
      </c>
      <c r="E1175">
        <v>1</v>
      </c>
      <c r="F1175">
        <v>1960</v>
      </c>
      <c r="G1175">
        <v>0.5</v>
      </c>
      <c r="K1175" t="s">
        <v>315</v>
      </c>
      <c r="L1175">
        <v>12</v>
      </c>
      <c r="M1175" t="s">
        <v>480</v>
      </c>
      <c r="O1175">
        <v>3</v>
      </c>
    </row>
    <row r="1176" spans="2:16" x14ac:dyDescent="0.15">
      <c r="B1176" t="s">
        <v>5992</v>
      </c>
      <c r="C1176" t="s">
        <v>5554</v>
      </c>
      <c r="D1176" t="s">
        <v>607</v>
      </c>
      <c r="E1176">
        <v>1</v>
      </c>
      <c r="G1176">
        <v>6</v>
      </c>
      <c r="H1176" t="s">
        <v>314</v>
      </c>
      <c r="K1176" t="s">
        <v>605</v>
      </c>
      <c r="L1176" t="s">
        <v>5993</v>
      </c>
      <c r="M1176" t="s">
        <v>843</v>
      </c>
      <c r="N1176" t="s">
        <v>373</v>
      </c>
      <c r="O1176">
        <v>60</v>
      </c>
      <c r="P1176">
        <v>2006</v>
      </c>
    </row>
    <row r="1177" spans="2:16" x14ac:dyDescent="0.15">
      <c r="B1177" t="s">
        <v>1582</v>
      </c>
      <c r="C1177" t="s">
        <v>1583</v>
      </c>
      <c r="D1177" t="s">
        <v>1295</v>
      </c>
      <c r="E1177">
        <v>4</v>
      </c>
      <c r="F1177">
        <v>1900</v>
      </c>
      <c r="G1177">
        <v>7</v>
      </c>
      <c r="H1177" t="s">
        <v>371</v>
      </c>
      <c r="K1177" t="s">
        <v>734</v>
      </c>
      <c r="M1177" t="s">
        <v>480</v>
      </c>
      <c r="N1177" t="s">
        <v>373</v>
      </c>
      <c r="O1177">
        <v>70</v>
      </c>
      <c r="P1177">
        <v>2000</v>
      </c>
    </row>
    <row r="1178" spans="2:16" x14ac:dyDescent="0.15">
      <c r="B1178" t="s">
        <v>1584</v>
      </c>
      <c r="C1178" t="s">
        <v>1583</v>
      </c>
      <c r="D1178" t="s">
        <v>1585</v>
      </c>
      <c r="E1178">
        <v>4</v>
      </c>
      <c r="F1178">
        <v>1900</v>
      </c>
      <c r="G1178">
        <v>7</v>
      </c>
      <c r="H1178" t="s">
        <v>371</v>
      </c>
      <c r="K1178" t="s">
        <v>734</v>
      </c>
      <c r="M1178" t="s">
        <v>480</v>
      </c>
      <c r="N1178" t="s">
        <v>373</v>
      </c>
      <c r="O1178">
        <v>70</v>
      </c>
      <c r="P1178">
        <v>2000</v>
      </c>
    </row>
    <row r="1179" spans="2:16" x14ac:dyDescent="0.15">
      <c r="B1179" t="s">
        <v>3902</v>
      </c>
      <c r="C1179" t="s">
        <v>737</v>
      </c>
      <c r="D1179" t="s">
        <v>4095</v>
      </c>
      <c r="E1179">
        <v>1</v>
      </c>
      <c r="F1179">
        <v>1900</v>
      </c>
      <c r="G1179">
        <v>1.5</v>
      </c>
      <c r="H1179" t="s">
        <v>737</v>
      </c>
      <c r="K1179" t="s">
        <v>4096</v>
      </c>
      <c r="M1179" t="s">
        <v>480</v>
      </c>
      <c r="N1179">
        <v>1</v>
      </c>
      <c r="O1179">
        <v>10</v>
      </c>
      <c r="P1179">
        <v>2007</v>
      </c>
    </row>
    <row r="1180" spans="2:16" x14ac:dyDescent="0.15">
      <c r="B1180" t="s">
        <v>4618</v>
      </c>
      <c r="C1180" t="s">
        <v>1349</v>
      </c>
      <c r="D1180" t="s">
        <v>4619</v>
      </c>
      <c r="E1180">
        <v>1</v>
      </c>
      <c r="F1180">
        <v>1850</v>
      </c>
      <c r="G1180">
        <v>10</v>
      </c>
      <c r="H1180" t="s">
        <v>1573</v>
      </c>
      <c r="K1180" t="s">
        <v>734</v>
      </c>
      <c r="M1180" t="s">
        <v>843</v>
      </c>
      <c r="N1180" t="s">
        <v>373</v>
      </c>
      <c r="O1180">
        <v>100</v>
      </c>
      <c r="P1180">
        <v>2005</v>
      </c>
    </row>
    <row r="1181" spans="2:16" x14ac:dyDescent="0.15">
      <c r="B1181" t="s">
        <v>2380</v>
      </c>
      <c r="C1181" t="s">
        <v>2381</v>
      </c>
      <c r="D1181" t="s">
        <v>2382</v>
      </c>
      <c r="E1181">
        <v>200</v>
      </c>
      <c r="F1181">
        <v>1950</v>
      </c>
      <c r="G1181">
        <v>0.5</v>
      </c>
      <c r="H1181" t="s">
        <v>314</v>
      </c>
      <c r="J1181" t="s">
        <v>2383</v>
      </c>
      <c r="K1181" t="s">
        <v>730</v>
      </c>
      <c r="L1181" t="s">
        <v>2384</v>
      </c>
      <c r="M1181" t="s">
        <v>843</v>
      </c>
      <c r="N1181" t="s">
        <v>373</v>
      </c>
      <c r="O1181">
        <v>5</v>
      </c>
      <c r="P1181">
        <v>2005</v>
      </c>
    </row>
    <row r="1182" spans="2:16" x14ac:dyDescent="0.15">
      <c r="B1182" t="s">
        <v>2037</v>
      </c>
      <c r="C1182" t="s">
        <v>2038</v>
      </c>
      <c r="D1182" t="s">
        <v>2039</v>
      </c>
      <c r="E1182">
        <v>1</v>
      </c>
      <c r="F1182">
        <v>1950</v>
      </c>
      <c r="G1182">
        <v>15</v>
      </c>
      <c r="H1182" t="s">
        <v>1854</v>
      </c>
      <c r="K1182" t="s">
        <v>734</v>
      </c>
      <c r="M1182" t="s">
        <v>480</v>
      </c>
      <c r="N1182" t="s">
        <v>373</v>
      </c>
      <c r="O1182">
        <v>150</v>
      </c>
      <c r="P1182" s="1">
        <v>2006</v>
      </c>
    </row>
    <row r="1183" spans="2:16" x14ac:dyDescent="0.15">
      <c r="B1183" t="s">
        <v>5062</v>
      </c>
      <c r="C1183" t="s">
        <v>4867</v>
      </c>
      <c r="D1183" t="s">
        <v>5056</v>
      </c>
      <c r="E1183">
        <v>1</v>
      </c>
      <c r="F1183">
        <v>1870</v>
      </c>
      <c r="G1183">
        <v>9</v>
      </c>
      <c r="H1183" t="s">
        <v>5057</v>
      </c>
      <c r="K1183" t="s">
        <v>372</v>
      </c>
      <c r="M1183" t="s">
        <v>856</v>
      </c>
      <c r="N1183" t="s">
        <v>373</v>
      </c>
      <c r="O1183">
        <v>54</v>
      </c>
      <c r="P1183" s="1">
        <v>1990</v>
      </c>
    </row>
    <row r="1184" spans="2:16" x14ac:dyDescent="0.15">
      <c r="B1184" t="s">
        <v>2373</v>
      </c>
      <c r="C1184" t="s">
        <v>2374</v>
      </c>
      <c r="D1184" t="s">
        <v>2507</v>
      </c>
      <c r="E1184">
        <v>1</v>
      </c>
      <c r="F1184">
        <v>1880</v>
      </c>
      <c r="G1184">
        <v>2</v>
      </c>
      <c r="H1184" t="s">
        <v>2375</v>
      </c>
      <c r="M1184" t="s">
        <v>843</v>
      </c>
      <c r="N1184">
        <v>8</v>
      </c>
      <c r="O1184">
        <v>12</v>
      </c>
      <c r="P1184" s="1">
        <v>37233</v>
      </c>
    </row>
    <row r="1185" spans="2:16" x14ac:dyDescent="0.15">
      <c r="B1185" t="s">
        <v>6860</v>
      </c>
      <c r="C1185" t="s">
        <v>6076</v>
      </c>
      <c r="D1185" t="s">
        <v>6851</v>
      </c>
      <c r="E1185" t="s">
        <v>6852</v>
      </c>
      <c r="F1185">
        <v>1960</v>
      </c>
      <c r="G1185">
        <v>15</v>
      </c>
      <c r="H1185" t="s">
        <v>314</v>
      </c>
      <c r="K1185" t="s">
        <v>6079</v>
      </c>
      <c r="M1185" t="s">
        <v>843</v>
      </c>
      <c r="N1185" t="s">
        <v>373</v>
      </c>
      <c r="O1185">
        <v>15</v>
      </c>
      <c r="P1185">
        <v>2010</v>
      </c>
    </row>
    <row r="1186" spans="2:16" x14ac:dyDescent="0.15">
      <c r="B1186" t="s">
        <v>6080</v>
      </c>
      <c r="C1186" t="s">
        <v>6076</v>
      </c>
      <c r="D1186" t="s">
        <v>6078</v>
      </c>
      <c r="E1186">
        <v>1</v>
      </c>
      <c r="F1186">
        <v>1960</v>
      </c>
      <c r="G1186">
        <v>2.5</v>
      </c>
      <c r="H1186" t="s">
        <v>314</v>
      </c>
      <c r="K1186" t="s">
        <v>5900</v>
      </c>
      <c r="M1186" t="s">
        <v>843</v>
      </c>
      <c r="N1186" t="s">
        <v>373</v>
      </c>
      <c r="O1186">
        <v>25</v>
      </c>
      <c r="P1186" s="1">
        <v>2007</v>
      </c>
    </row>
    <row r="1187" spans="2:16" x14ac:dyDescent="0.15">
      <c r="B1187" t="s">
        <v>5001</v>
      </c>
      <c r="C1187" t="s">
        <v>5002</v>
      </c>
      <c r="D1187" t="s">
        <v>5034</v>
      </c>
      <c r="E1187">
        <v>1</v>
      </c>
      <c r="F1187">
        <v>1950</v>
      </c>
      <c r="G1187">
        <v>12</v>
      </c>
      <c r="H1187" t="s">
        <v>860</v>
      </c>
      <c r="K1187" t="s">
        <v>722</v>
      </c>
      <c r="M1187" t="s">
        <v>843</v>
      </c>
      <c r="N1187" t="s">
        <v>373</v>
      </c>
      <c r="O1187">
        <v>120</v>
      </c>
      <c r="P1187">
        <v>2006</v>
      </c>
    </row>
    <row r="1188" spans="2:16" x14ac:dyDescent="0.15">
      <c r="B1188" t="s">
        <v>3859</v>
      </c>
      <c r="C1188" t="s">
        <v>1863</v>
      </c>
      <c r="D1188" t="s">
        <v>3860</v>
      </c>
      <c r="E1188">
        <v>1</v>
      </c>
      <c r="G1188">
        <v>2.5</v>
      </c>
      <c r="K1188" t="s">
        <v>1156</v>
      </c>
      <c r="M1188" t="s">
        <v>480</v>
      </c>
      <c r="N1188" t="s">
        <v>373</v>
      </c>
      <c r="O1188">
        <v>25</v>
      </c>
      <c r="P1188">
        <v>2003</v>
      </c>
    </row>
    <row r="1189" spans="2:16" x14ac:dyDescent="0.15">
      <c r="B1189" t="s">
        <v>2362</v>
      </c>
      <c r="C1189" t="s">
        <v>2163</v>
      </c>
      <c r="D1189" t="s">
        <v>357</v>
      </c>
      <c r="E1189">
        <v>4</v>
      </c>
      <c r="F1189">
        <v>1970</v>
      </c>
      <c r="G1189">
        <v>0.5</v>
      </c>
      <c r="H1189" t="s">
        <v>2164</v>
      </c>
      <c r="K1189" t="s">
        <v>357</v>
      </c>
      <c r="M1189" t="s">
        <v>843</v>
      </c>
      <c r="N1189" t="s">
        <v>1302</v>
      </c>
      <c r="O1189">
        <v>3</v>
      </c>
      <c r="P1189" s="1">
        <v>37231</v>
      </c>
    </row>
    <row r="1190" spans="2:16" x14ac:dyDescent="0.15">
      <c r="B1190" t="s">
        <v>2165</v>
      </c>
      <c r="C1190" t="s">
        <v>2163</v>
      </c>
      <c r="D1190" t="s">
        <v>2166</v>
      </c>
      <c r="E1190">
        <v>6</v>
      </c>
      <c r="F1190">
        <v>1960</v>
      </c>
      <c r="G1190">
        <v>1</v>
      </c>
      <c r="H1190" t="s">
        <v>2364</v>
      </c>
      <c r="M1190" t="s">
        <v>843</v>
      </c>
      <c r="N1190" t="s">
        <v>912</v>
      </c>
      <c r="O1190">
        <v>5</v>
      </c>
      <c r="P1190" s="1">
        <v>37231</v>
      </c>
    </row>
    <row r="1191" spans="2:16" x14ac:dyDescent="0.15">
      <c r="B1191" t="s">
        <v>2365</v>
      </c>
      <c r="C1191" t="s">
        <v>2163</v>
      </c>
      <c r="D1191" t="s">
        <v>1295</v>
      </c>
      <c r="E1191">
        <v>2</v>
      </c>
      <c r="F1191">
        <v>1960</v>
      </c>
      <c r="G1191">
        <v>0.15</v>
      </c>
      <c r="H1191" t="s">
        <v>725</v>
      </c>
      <c r="K1191" t="s">
        <v>653</v>
      </c>
      <c r="M1191" t="s">
        <v>480</v>
      </c>
      <c r="N1191" t="s">
        <v>373</v>
      </c>
      <c r="O1191">
        <v>1</v>
      </c>
      <c r="P1191" s="1">
        <v>37231</v>
      </c>
    </row>
    <row r="1192" spans="2:16" x14ac:dyDescent="0.15">
      <c r="B1192" t="s">
        <v>2457</v>
      </c>
      <c r="C1192" t="s">
        <v>2458</v>
      </c>
      <c r="D1192" t="s">
        <v>2257</v>
      </c>
      <c r="E1192">
        <v>3</v>
      </c>
      <c r="G1192">
        <v>0.5</v>
      </c>
      <c r="M1192" t="s">
        <v>843</v>
      </c>
      <c r="N1192" t="s">
        <v>373</v>
      </c>
      <c r="O1192">
        <v>5</v>
      </c>
      <c r="P1192" s="1">
        <v>2005</v>
      </c>
    </row>
    <row r="1193" spans="2:16" x14ac:dyDescent="0.15">
      <c r="B1193" t="s">
        <v>2459</v>
      </c>
      <c r="C1193" t="s">
        <v>2458</v>
      </c>
      <c r="D1193" t="s">
        <v>2662</v>
      </c>
      <c r="E1193">
        <v>2</v>
      </c>
      <c r="G1193">
        <v>0.5</v>
      </c>
      <c r="M1193" t="s">
        <v>843</v>
      </c>
      <c r="N1193" t="s">
        <v>373</v>
      </c>
      <c r="O1193">
        <v>5</v>
      </c>
      <c r="P1193">
        <v>2005</v>
      </c>
    </row>
    <row r="1194" spans="2:16" x14ac:dyDescent="0.15">
      <c r="B1194" t="s">
        <v>665</v>
      </c>
      <c r="C1194" t="s">
        <v>666</v>
      </c>
      <c r="D1194" t="s">
        <v>897</v>
      </c>
      <c r="E1194">
        <v>1</v>
      </c>
      <c r="F1194">
        <v>1920</v>
      </c>
      <c r="G1194">
        <v>1</v>
      </c>
      <c r="H1194" t="s">
        <v>725</v>
      </c>
      <c r="M1194" t="s">
        <v>843</v>
      </c>
      <c r="N1194" t="s">
        <v>373</v>
      </c>
      <c r="O1194">
        <v>10</v>
      </c>
      <c r="P1194" s="1">
        <v>2005</v>
      </c>
    </row>
    <row r="1195" spans="2:16" x14ac:dyDescent="0.15">
      <c r="B1195" t="s">
        <v>3150</v>
      </c>
      <c r="C1195" t="s">
        <v>2386</v>
      </c>
      <c r="D1195" t="s">
        <v>2947</v>
      </c>
      <c r="E1195">
        <v>1</v>
      </c>
      <c r="F1195">
        <v>1900</v>
      </c>
      <c r="G1195">
        <v>4</v>
      </c>
      <c r="H1195" t="s">
        <v>314</v>
      </c>
      <c r="L1195" t="s">
        <v>2948</v>
      </c>
      <c r="M1195" t="s">
        <v>480</v>
      </c>
      <c r="N1195" t="s">
        <v>373</v>
      </c>
      <c r="O1195">
        <v>40</v>
      </c>
      <c r="P1195" s="1">
        <v>2005</v>
      </c>
    </row>
    <row r="1196" spans="2:16" x14ac:dyDescent="0.15">
      <c r="B1196" t="s">
        <v>3163</v>
      </c>
      <c r="C1196" t="s">
        <v>3155</v>
      </c>
      <c r="D1196" t="s">
        <v>3164</v>
      </c>
      <c r="E1196">
        <v>1</v>
      </c>
      <c r="F1196">
        <v>2005</v>
      </c>
      <c r="G1196">
        <v>1.5</v>
      </c>
      <c r="H1196" t="s">
        <v>314</v>
      </c>
      <c r="K1196" t="s">
        <v>969</v>
      </c>
      <c r="L1196" t="s">
        <v>3165</v>
      </c>
      <c r="M1196" t="s">
        <v>843</v>
      </c>
      <c r="N1196" t="s">
        <v>373</v>
      </c>
      <c r="O1196">
        <v>15</v>
      </c>
      <c r="P1196" s="1">
        <v>2005</v>
      </c>
    </row>
    <row r="1197" spans="2:16" x14ac:dyDescent="0.15">
      <c r="B1197" t="s">
        <v>355</v>
      </c>
      <c r="C1197" t="s">
        <v>356</v>
      </c>
      <c r="D1197" t="s">
        <v>357</v>
      </c>
      <c r="E1197">
        <v>6</v>
      </c>
      <c r="F1197">
        <v>1960</v>
      </c>
      <c r="G1197">
        <v>1</v>
      </c>
      <c r="H1197" t="s">
        <v>725</v>
      </c>
      <c r="M1197" t="s">
        <v>480</v>
      </c>
      <c r="N1197" t="s">
        <v>373</v>
      </c>
      <c r="O1197">
        <v>10</v>
      </c>
      <c r="P1197" s="1">
        <v>2005</v>
      </c>
    </row>
    <row r="1198" spans="2:16" x14ac:dyDescent="0.15">
      <c r="B1198" t="s">
        <v>4324</v>
      </c>
      <c r="C1198" t="s">
        <v>356</v>
      </c>
      <c r="D1198" t="s">
        <v>864</v>
      </c>
      <c r="E1198">
        <v>6</v>
      </c>
      <c r="F1198">
        <v>1990</v>
      </c>
      <c r="H1198" t="s">
        <v>725</v>
      </c>
      <c r="K1198" t="s">
        <v>364</v>
      </c>
      <c r="M1198" t="s">
        <v>843</v>
      </c>
      <c r="P1198" s="1">
        <v>37233</v>
      </c>
    </row>
    <row r="1199" spans="2:16" x14ac:dyDescent="0.15">
      <c r="B1199" t="s">
        <v>3493</v>
      </c>
      <c r="C1199" t="s">
        <v>3494</v>
      </c>
      <c r="D1199" t="s">
        <v>3495</v>
      </c>
      <c r="E1199">
        <v>1</v>
      </c>
      <c r="F1199">
        <v>1920</v>
      </c>
      <c r="G1199">
        <v>3.5</v>
      </c>
      <c r="H1199" t="s">
        <v>725</v>
      </c>
      <c r="K1199" t="s">
        <v>868</v>
      </c>
      <c r="M1199" t="s">
        <v>843</v>
      </c>
      <c r="N1199">
        <v>2</v>
      </c>
      <c r="O1199">
        <v>35</v>
      </c>
      <c r="P1199" s="1">
        <v>2006</v>
      </c>
    </row>
    <row r="1200" spans="2:16" x14ac:dyDescent="0.15">
      <c r="B1200" t="s">
        <v>3501</v>
      </c>
      <c r="C1200" t="s">
        <v>3502</v>
      </c>
      <c r="D1200" t="s">
        <v>3164</v>
      </c>
      <c r="E1200">
        <v>1</v>
      </c>
      <c r="F1200">
        <v>1980</v>
      </c>
      <c r="G1200">
        <v>2.5</v>
      </c>
      <c r="H1200" t="s">
        <v>314</v>
      </c>
      <c r="K1200" t="s">
        <v>372</v>
      </c>
      <c r="M1200" t="s">
        <v>480</v>
      </c>
      <c r="O1200">
        <v>25</v>
      </c>
      <c r="P1200" s="1">
        <v>2007</v>
      </c>
    </row>
    <row r="1201" spans="2:16" x14ac:dyDescent="0.15">
      <c r="B1201" t="s">
        <v>3806</v>
      </c>
      <c r="C1201" t="s">
        <v>3155</v>
      </c>
      <c r="D1201" t="s">
        <v>3164</v>
      </c>
      <c r="E1201">
        <v>3</v>
      </c>
      <c r="F1201">
        <v>1960</v>
      </c>
      <c r="G1201">
        <v>2</v>
      </c>
      <c r="H1201" t="s">
        <v>314</v>
      </c>
      <c r="K1201" t="s">
        <v>605</v>
      </c>
      <c r="M1201" t="s">
        <v>480</v>
      </c>
      <c r="N1201" t="s">
        <v>373</v>
      </c>
      <c r="O1201">
        <v>20</v>
      </c>
      <c r="P1201">
        <v>2007</v>
      </c>
    </row>
    <row r="1202" spans="2:16" x14ac:dyDescent="0.15">
      <c r="B1202" t="s">
        <v>3993</v>
      </c>
      <c r="C1202" t="s">
        <v>3155</v>
      </c>
      <c r="D1202" t="s">
        <v>3164</v>
      </c>
      <c r="E1202">
        <v>2</v>
      </c>
      <c r="F1202">
        <v>1960</v>
      </c>
      <c r="G1202">
        <v>2</v>
      </c>
      <c r="H1202" t="s">
        <v>314</v>
      </c>
      <c r="K1202" t="s">
        <v>372</v>
      </c>
      <c r="M1202" t="s">
        <v>480</v>
      </c>
      <c r="N1202" t="s">
        <v>373</v>
      </c>
      <c r="O1202">
        <v>20</v>
      </c>
      <c r="P1202">
        <v>2007</v>
      </c>
    </row>
    <row r="1203" spans="2:16" x14ac:dyDescent="0.15">
      <c r="B1203" t="s">
        <v>5667</v>
      </c>
      <c r="C1203" t="s">
        <v>3155</v>
      </c>
      <c r="D1203" t="s">
        <v>3164</v>
      </c>
      <c r="E1203">
        <v>2</v>
      </c>
      <c r="F1203">
        <v>1960</v>
      </c>
      <c r="G1203">
        <v>2</v>
      </c>
      <c r="H1203" t="s">
        <v>314</v>
      </c>
      <c r="K1203" t="s">
        <v>1178</v>
      </c>
      <c r="M1203" t="s">
        <v>480</v>
      </c>
      <c r="N1203" t="s">
        <v>373</v>
      </c>
      <c r="O1203">
        <v>20</v>
      </c>
      <c r="P1203" s="1">
        <v>2007</v>
      </c>
    </row>
    <row r="1204" spans="2:16" x14ac:dyDescent="0.15">
      <c r="B1204" t="s">
        <v>5802</v>
      </c>
      <c r="C1204" t="s">
        <v>3155</v>
      </c>
      <c r="D1204" t="s">
        <v>3164</v>
      </c>
      <c r="E1204">
        <v>2</v>
      </c>
      <c r="F1204">
        <v>1980</v>
      </c>
      <c r="G1204">
        <v>2</v>
      </c>
      <c r="H1204" t="s">
        <v>314</v>
      </c>
      <c r="K1204" t="s">
        <v>372</v>
      </c>
      <c r="M1204" t="s">
        <v>843</v>
      </c>
      <c r="N1204" t="s">
        <v>373</v>
      </c>
      <c r="O1204">
        <v>20</v>
      </c>
      <c r="P1204">
        <v>2006</v>
      </c>
    </row>
    <row r="1205" spans="2:16" x14ac:dyDescent="0.15">
      <c r="B1205" t="s">
        <v>5803</v>
      </c>
      <c r="C1205" t="s">
        <v>3155</v>
      </c>
      <c r="D1205" t="s">
        <v>3164</v>
      </c>
      <c r="E1205">
        <v>4</v>
      </c>
      <c r="F1205">
        <v>1980</v>
      </c>
      <c r="G1205">
        <v>2</v>
      </c>
      <c r="H1205" t="s">
        <v>314</v>
      </c>
      <c r="K1205" t="s">
        <v>372</v>
      </c>
      <c r="M1205" t="s">
        <v>843</v>
      </c>
      <c r="N1205" t="s">
        <v>373</v>
      </c>
      <c r="O1205">
        <v>20</v>
      </c>
      <c r="P1205">
        <v>2006</v>
      </c>
    </row>
    <row r="1206" spans="2:16" x14ac:dyDescent="0.15">
      <c r="B1206" t="s">
        <v>5804</v>
      </c>
      <c r="C1206" t="s">
        <v>3155</v>
      </c>
      <c r="D1206" t="s">
        <v>3164</v>
      </c>
      <c r="E1206">
        <v>3</v>
      </c>
      <c r="F1206">
        <v>1980</v>
      </c>
      <c r="G1206">
        <v>2</v>
      </c>
      <c r="H1206" t="s">
        <v>314</v>
      </c>
      <c r="K1206" t="s">
        <v>969</v>
      </c>
      <c r="M1206" t="s">
        <v>843</v>
      </c>
      <c r="N1206" t="s">
        <v>373</v>
      </c>
      <c r="O1206">
        <v>20</v>
      </c>
      <c r="P1206">
        <v>2006</v>
      </c>
    </row>
    <row r="1207" spans="2:16" x14ac:dyDescent="0.15">
      <c r="B1207" t="s">
        <v>6067</v>
      </c>
      <c r="C1207" t="s">
        <v>3155</v>
      </c>
      <c r="D1207" t="s">
        <v>3164</v>
      </c>
      <c r="E1207">
        <v>1</v>
      </c>
      <c r="F1207">
        <v>1960</v>
      </c>
      <c r="G1207">
        <v>2</v>
      </c>
      <c r="H1207" t="s">
        <v>314</v>
      </c>
      <c r="K1207" t="s">
        <v>969</v>
      </c>
      <c r="M1207" t="s">
        <v>843</v>
      </c>
      <c r="N1207" t="s">
        <v>373</v>
      </c>
      <c r="O1207">
        <v>20</v>
      </c>
      <c r="P1207">
        <v>2006</v>
      </c>
    </row>
    <row r="1208" spans="2:16" x14ac:dyDescent="0.15">
      <c r="B1208" t="s">
        <v>5606</v>
      </c>
      <c r="C1208" t="s">
        <v>5422</v>
      </c>
      <c r="D1208" t="s">
        <v>3164</v>
      </c>
      <c r="F1208">
        <v>1980</v>
      </c>
      <c r="G1208">
        <v>1.5</v>
      </c>
      <c r="H1208" t="s">
        <v>314</v>
      </c>
      <c r="K1208" t="s">
        <v>3188</v>
      </c>
      <c r="M1208" t="s">
        <v>843</v>
      </c>
      <c r="N1208" t="s">
        <v>373</v>
      </c>
      <c r="O1208">
        <v>15</v>
      </c>
      <c r="P1208" s="1">
        <v>2006</v>
      </c>
    </row>
    <row r="1209" spans="2:16" x14ac:dyDescent="0.15">
      <c r="B1209" t="s">
        <v>5423</v>
      </c>
      <c r="C1209" t="s">
        <v>5424</v>
      </c>
      <c r="D1209" t="s">
        <v>750</v>
      </c>
      <c r="E1209">
        <v>1</v>
      </c>
      <c r="F1209">
        <v>1960</v>
      </c>
      <c r="G1209">
        <v>4.5</v>
      </c>
      <c r="H1209" t="s">
        <v>314</v>
      </c>
      <c r="K1209" t="s">
        <v>969</v>
      </c>
      <c r="M1209" t="s">
        <v>843</v>
      </c>
      <c r="N1209" t="s">
        <v>3964</v>
      </c>
      <c r="O1209">
        <v>45</v>
      </c>
      <c r="P1209">
        <v>2006</v>
      </c>
    </row>
    <row r="1210" spans="2:16" x14ac:dyDescent="0.15">
      <c r="B1210" t="s">
        <v>6068</v>
      </c>
      <c r="C1210" t="s">
        <v>5424</v>
      </c>
      <c r="D1210" t="s">
        <v>750</v>
      </c>
      <c r="E1210">
        <v>2</v>
      </c>
      <c r="F1210">
        <v>1960</v>
      </c>
      <c r="G1210">
        <v>2.5</v>
      </c>
      <c r="H1210" t="s">
        <v>314</v>
      </c>
      <c r="K1210" t="s">
        <v>3188</v>
      </c>
      <c r="M1210" t="s">
        <v>480</v>
      </c>
      <c r="N1210" t="s">
        <v>373</v>
      </c>
      <c r="O1210">
        <v>25</v>
      </c>
      <c r="P1210">
        <v>2007</v>
      </c>
    </row>
    <row r="1211" spans="2:16" x14ac:dyDescent="0.15">
      <c r="B1211" t="s">
        <v>2768</v>
      </c>
      <c r="C1211" t="s">
        <v>2950</v>
      </c>
      <c r="D1211" t="s">
        <v>2951</v>
      </c>
      <c r="E1211">
        <v>2</v>
      </c>
      <c r="F1211">
        <v>2000</v>
      </c>
      <c r="G1211">
        <v>2</v>
      </c>
      <c r="H1211" t="s">
        <v>2952</v>
      </c>
      <c r="J1211" t="s">
        <v>1485</v>
      </c>
      <c r="K1211" t="s">
        <v>745</v>
      </c>
      <c r="L1211" t="s">
        <v>2953</v>
      </c>
      <c r="M1211" t="s">
        <v>843</v>
      </c>
      <c r="N1211">
        <v>10</v>
      </c>
      <c r="O1211">
        <v>15</v>
      </c>
      <c r="P1211" s="1">
        <v>37223</v>
      </c>
    </row>
    <row r="1212" spans="2:16" x14ac:dyDescent="0.15">
      <c r="B1212" t="s">
        <v>2234</v>
      </c>
      <c r="C1212" t="s">
        <v>2950</v>
      </c>
      <c r="D1212" t="s">
        <v>2235</v>
      </c>
      <c r="E1212">
        <v>1</v>
      </c>
      <c r="F1212">
        <v>2000</v>
      </c>
      <c r="G1212">
        <v>1</v>
      </c>
      <c r="H1212" t="s">
        <v>2952</v>
      </c>
      <c r="J1212" t="s">
        <v>1485</v>
      </c>
      <c r="K1212" t="s">
        <v>745</v>
      </c>
      <c r="L1212" t="s">
        <v>2236</v>
      </c>
      <c r="M1212" t="s">
        <v>843</v>
      </c>
      <c r="N1212">
        <v>5</v>
      </c>
      <c r="O1212">
        <v>10</v>
      </c>
      <c r="P1212" s="1">
        <v>37223</v>
      </c>
    </row>
    <row r="1213" spans="2:16" x14ac:dyDescent="0.15">
      <c r="B1213" t="s">
        <v>2240</v>
      </c>
      <c r="C1213" t="s">
        <v>2950</v>
      </c>
      <c r="D1213" t="s">
        <v>2235</v>
      </c>
      <c r="E1213">
        <v>2</v>
      </c>
      <c r="F1213">
        <v>2000</v>
      </c>
      <c r="G1213">
        <v>1</v>
      </c>
      <c r="H1213" t="s">
        <v>2952</v>
      </c>
      <c r="J1213" t="s">
        <v>1485</v>
      </c>
      <c r="K1213" t="s">
        <v>2241</v>
      </c>
      <c r="L1213" t="s">
        <v>2242</v>
      </c>
      <c r="M1213" t="s">
        <v>843</v>
      </c>
      <c r="N1213">
        <v>10</v>
      </c>
      <c r="O1213">
        <v>10</v>
      </c>
      <c r="P1213" s="1">
        <v>37223</v>
      </c>
    </row>
    <row r="1214" spans="2:16" x14ac:dyDescent="0.15">
      <c r="B1214" t="s">
        <v>2243</v>
      </c>
      <c r="C1214" t="s">
        <v>2950</v>
      </c>
      <c r="D1214" t="s">
        <v>2951</v>
      </c>
      <c r="E1214">
        <v>1</v>
      </c>
      <c r="F1214">
        <v>2000</v>
      </c>
      <c r="G1214">
        <v>2</v>
      </c>
      <c r="H1214" t="s">
        <v>2952</v>
      </c>
      <c r="J1214" t="s">
        <v>2244</v>
      </c>
      <c r="K1214" t="s">
        <v>1178</v>
      </c>
      <c r="L1214" t="s">
        <v>2245</v>
      </c>
      <c r="M1214" t="s">
        <v>843</v>
      </c>
      <c r="N1214">
        <v>10</v>
      </c>
      <c r="O1214">
        <v>15</v>
      </c>
      <c r="P1214" s="1">
        <v>37223</v>
      </c>
    </row>
    <row r="1215" spans="2:16" x14ac:dyDescent="0.15">
      <c r="B1215" t="s">
        <v>2246</v>
      </c>
      <c r="C1215" t="s">
        <v>2950</v>
      </c>
      <c r="D1215" t="s">
        <v>2951</v>
      </c>
      <c r="E1215">
        <v>1</v>
      </c>
      <c r="F1215">
        <v>2000</v>
      </c>
      <c r="G1215">
        <v>2</v>
      </c>
      <c r="H1215" t="s">
        <v>2952</v>
      </c>
      <c r="J1215" t="s">
        <v>2244</v>
      </c>
      <c r="K1215" t="s">
        <v>605</v>
      </c>
      <c r="L1215" t="s">
        <v>2245</v>
      </c>
      <c r="M1215" t="s">
        <v>843</v>
      </c>
      <c r="N1215">
        <v>10</v>
      </c>
      <c r="O1215">
        <v>15</v>
      </c>
      <c r="P1215" s="1">
        <v>37223</v>
      </c>
    </row>
    <row r="1216" spans="2:16" x14ac:dyDescent="0.15">
      <c r="B1216" t="s">
        <v>2247</v>
      </c>
      <c r="C1216" t="s">
        <v>2950</v>
      </c>
      <c r="D1216" t="s">
        <v>2248</v>
      </c>
      <c r="E1216">
        <v>1</v>
      </c>
      <c r="F1216">
        <v>2000</v>
      </c>
      <c r="G1216">
        <v>2</v>
      </c>
      <c r="H1216" t="s">
        <v>2952</v>
      </c>
      <c r="J1216" t="s">
        <v>2244</v>
      </c>
      <c r="K1216" t="s">
        <v>1178</v>
      </c>
      <c r="L1216" t="s">
        <v>2249</v>
      </c>
      <c r="M1216" t="s">
        <v>843</v>
      </c>
      <c r="N1216">
        <v>10</v>
      </c>
      <c r="O1216">
        <v>15</v>
      </c>
      <c r="P1216" s="1">
        <v>37223</v>
      </c>
    </row>
    <row r="1217" spans="2:16" x14ac:dyDescent="0.15">
      <c r="B1217" t="s">
        <v>2250</v>
      </c>
      <c r="C1217" t="s">
        <v>2950</v>
      </c>
      <c r="D1217" t="s">
        <v>2248</v>
      </c>
      <c r="E1217">
        <v>1</v>
      </c>
      <c r="F1217">
        <v>2000</v>
      </c>
      <c r="G1217">
        <v>2</v>
      </c>
      <c r="H1217" t="s">
        <v>2952</v>
      </c>
      <c r="J1217" t="s">
        <v>1485</v>
      </c>
      <c r="K1217" t="s">
        <v>2241</v>
      </c>
      <c r="L1217" t="s">
        <v>2251</v>
      </c>
      <c r="M1217" t="s">
        <v>843</v>
      </c>
      <c r="N1217">
        <v>10</v>
      </c>
      <c r="O1217">
        <v>15</v>
      </c>
      <c r="P1217" s="1">
        <v>37223</v>
      </c>
    </row>
    <row r="1218" spans="2:16" x14ac:dyDescent="0.15">
      <c r="B1218" t="s">
        <v>2265</v>
      </c>
      <c r="C1218" t="s">
        <v>2950</v>
      </c>
      <c r="D1218" t="s">
        <v>2951</v>
      </c>
      <c r="E1218">
        <v>3</v>
      </c>
      <c r="F1218">
        <v>2000</v>
      </c>
      <c r="G1218">
        <v>2</v>
      </c>
      <c r="H1218" t="s">
        <v>2952</v>
      </c>
      <c r="J1218" t="s">
        <v>1485</v>
      </c>
      <c r="K1218" t="s">
        <v>745</v>
      </c>
      <c r="L1218" t="s">
        <v>2245</v>
      </c>
      <c r="M1218" t="s">
        <v>843</v>
      </c>
      <c r="N1218">
        <v>30</v>
      </c>
      <c r="O1218">
        <v>15</v>
      </c>
      <c r="P1218" s="1">
        <v>37223</v>
      </c>
    </row>
    <row r="1219" spans="2:16" x14ac:dyDescent="0.15">
      <c r="B1219" t="s">
        <v>2269</v>
      </c>
      <c r="C1219" t="s">
        <v>2950</v>
      </c>
      <c r="D1219" t="s">
        <v>2270</v>
      </c>
      <c r="E1219">
        <v>1</v>
      </c>
      <c r="F1219">
        <v>2000</v>
      </c>
      <c r="G1219">
        <v>1</v>
      </c>
      <c r="H1219" t="s">
        <v>2952</v>
      </c>
      <c r="J1219" t="s">
        <v>1485</v>
      </c>
      <c r="K1219" t="s">
        <v>1527</v>
      </c>
      <c r="L1219" t="s">
        <v>2271</v>
      </c>
      <c r="M1219" t="s">
        <v>843</v>
      </c>
      <c r="N1219">
        <v>5</v>
      </c>
      <c r="O1219" s="40">
        <v>10</v>
      </c>
      <c r="P1219" s="1">
        <v>37223</v>
      </c>
    </row>
    <row r="1220" spans="2:16" x14ac:dyDescent="0.15">
      <c r="B1220" t="s">
        <v>2272</v>
      </c>
      <c r="C1220" t="s">
        <v>2950</v>
      </c>
      <c r="D1220" t="s">
        <v>2273</v>
      </c>
      <c r="E1220">
        <v>2</v>
      </c>
      <c r="F1220">
        <v>2005</v>
      </c>
      <c r="G1220">
        <v>4</v>
      </c>
      <c r="H1220" t="s">
        <v>2952</v>
      </c>
      <c r="K1220" t="s">
        <v>2274</v>
      </c>
      <c r="L1220" t="s">
        <v>2275</v>
      </c>
      <c r="M1220" t="s">
        <v>843</v>
      </c>
      <c r="N1220">
        <v>20</v>
      </c>
      <c r="O1220">
        <v>20</v>
      </c>
      <c r="P1220" s="1">
        <v>37223</v>
      </c>
    </row>
    <row r="1221" spans="2:16" x14ac:dyDescent="0.15">
      <c r="B1221" t="s">
        <v>2276</v>
      </c>
      <c r="C1221" t="s">
        <v>2950</v>
      </c>
      <c r="D1221" t="s">
        <v>2273</v>
      </c>
      <c r="E1221">
        <v>1</v>
      </c>
      <c r="F1221">
        <v>2005</v>
      </c>
      <c r="G1221">
        <v>4</v>
      </c>
      <c r="H1221" t="s">
        <v>2952</v>
      </c>
      <c r="K1221" t="s">
        <v>2241</v>
      </c>
      <c r="L1221" t="s">
        <v>2275</v>
      </c>
      <c r="M1221" t="s">
        <v>843</v>
      </c>
      <c r="N1221">
        <v>10</v>
      </c>
      <c r="O1221">
        <v>20</v>
      </c>
      <c r="P1221" s="1">
        <v>37223</v>
      </c>
    </row>
    <row r="1222" spans="2:16" x14ac:dyDescent="0.15">
      <c r="B1222" t="s">
        <v>2277</v>
      </c>
      <c r="C1222" t="s">
        <v>2950</v>
      </c>
      <c r="D1222" t="s">
        <v>2278</v>
      </c>
      <c r="E1222">
        <v>1</v>
      </c>
      <c r="F1222">
        <v>1960</v>
      </c>
      <c r="G1222">
        <v>4</v>
      </c>
      <c r="H1222" t="s">
        <v>2279</v>
      </c>
      <c r="K1222" t="s">
        <v>847</v>
      </c>
      <c r="L1222" t="s">
        <v>2280</v>
      </c>
      <c r="M1222" t="s">
        <v>843</v>
      </c>
      <c r="N1222" t="s">
        <v>373</v>
      </c>
      <c r="O1222">
        <v>40</v>
      </c>
      <c r="P1222" s="1">
        <v>2005</v>
      </c>
    </row>
    <row r="1223" spans="2:16" x14ac:dyDescent="0.15">
      <c r="B1223" t="s">
        <v>3064</v>
      </c>
      <c r="C1223" t="s">
        <v>2950</v>
      </c>
      <c r="D1223" t="s">
        <v>2278</v>
      </c>
      <c r="E1223">
        <v>1</v>
      </c>
      <c r="F1223">
        <v>2004</v>
      </c>
      <c r="G1223">
        <v>4</v>
      </c>
      <c r="H1223" t="s">
        <v>2279</v>
      </c>
      <c r="K1223" t="s">
        <v>605</v>
      </c>
      <c r="L1223" t="s">
        <v>2275</v>
      </c>
      <c r="M1223" t="s">
        <v>843</v>
      </c>
      <c r="N1223">
        <v>4</v>
      </c>
      <c r="O1223">
        <v>24</v>
      </c>
      <c r="P1223" s="1">
        <v>37229</v>
      </c>
    </row>
    <row r="1224" spans="2:16" x14ac:dyDescent="0.15">
      <c r="B1224" t="s">
        <v>3065</v>
      </c>
      <c r="C1224" t="s">
        <v>2950</v>
      </c>
      <c r="E1224">
        <v>2</v>
      </c>
      <c r="F1224">
        <v>2000</v>
      </c>
      <c r="G1224">
        <v>2</v>
      </c>
      <c r="H1224" t="s">
        <v>2279</v>
      </c>
      <c r="K1224" t="s">
        <v>969</v>
      </c>
      <c r="L1224" t="s">
        <v>2275</v>
      </c>
      <c r="M1224" t="s">
        <v>843</v>
      </c>
      <c r="N1224" t="s">
        <v>373</v>
      </c>
      <c r="O1224">
        <v>20</v>
      </c>
      <c r="P1224">
        <v>2005</v>
      </c>
    </row>
    <row r="1225" spans="2:16" x14ac:dyDescent="0.15">
      <c r="B1225" t="s">
        <v>3066</v>
      </c>
      <c r="C1225" t="s">
        <v>2950</v>
      </c>
      <c r="D1225" t="s">
        <v>3067</v>
      </c>
      <c r="E1225">
        <v>1</v>
      </c>
      <c r="F1225">
        <v>1900</v>
      </c>
      <c r="G1225">
        <v>3</v>
      </c>
      <c r="H1225" t="s">
        <v>2279</v>
      </c>
      <c r="L1225" t="s">
        <v>3068</v>
      </c>
      <c r="M1225" t="s">
        <v>843</v>
      </c>
      <c r="N1225" t="s">
        <v>373</v>
      </c>
      <c r="O1225">
        <v>30</v>
      </c>
      <c r="P1225">
        <v>2005</v>
      </c>
    </row>
    <row r="1226" spans="2:16" x14ac:dyDescent="0.15">
      <c r="B1226" t="s">
        <v>2517</v>
      </c>
      <c r="C1226" t="s">
        <v>2950</v>
      </c>
      <c r="D1226" t="s">
        <v>2518</v>
      </c>
      <c r="E1226">
        <v>1</v>
      </c>
      <c r="F1226">
        <v>2005</v>
      </c>
      <c r="G1226">
        <v>4</v>
      </c>
      <c r="H1226" t="s">
        <v>2952</v>
      </c>
      <c r="J1226" t="s">
        <v>2519</v>
      </c>
      <c r="K1226" t="s">
        <v>847</v>
      </c>
      <c r="M1226" t="s">
        <v>843</v>
      </c>
      <c r="N1226">
        <v>8</v>
      </c>
      <c r="O1226">
        <v>20</v>
      </c>
      <c r="P1226" s="1">
        <v>37229</v>
      </c>
    </row>
    <row r="1227" spans="2:16" x14ac:dyDescent="0.15">
      <c r="B1227" t="s">
        <v>2520</v>
      </c>
      <c r="C1227" t="s">
        <v>2950</v>
      </c>
      <c r="D1227" t="s">
        <v>2518</v>
      </c>
      <c r="E1227">
        <v>1</v>
      </c>
      <c r="F1227">
        <v>2005</v>
      </c>
      <c r="G1227">
        <v>4</v>
      </c>
      <c r="H1227" t="s">
        <v>2952</v>
      </c>
      <c r="J1227" t="s">
        <v>2519</v>
      </c>
      <c r="K1227" t="s">
        <v>2521</v>
      </c>
      <c r="M1227" t="s">
        <v>843</v>
      </c>
      <c r="N1227">
        <v>8</v>
      </c>
      <c r="O1227">
        <v>20</v>
      </c>
      <c r="P1227" s="1">
        <v>37229</v>
      </c>
    </row>
    <row r="1228" spans="2:16" x14ac:dyDescent="0.15">
      <c r="B1228" t="s">
        <v>2520</v>
      </c>
      <c r="C1228" t="s">
        <v>2377</v>
      </c>
      <c r="D1228" t="s">
        <v>6740</v>
      </c>
      <c r="E1228">
        <v>1</v>
      </c>
      <c r="F1228">
        <v>1960</v>
      </c>
      <c r="G1228">
        <v>3</v>
      </c>
      <c r="H1228">
        <v>60</v>
      </c>
      <c r="K1228" t="s">
        <v>5454</v>
      </c>
      <c r="M1228" t="s">
        <v>843</v>
      </c>
      <c r="N1228" t="s">
        <v>373</v>
      </c>
      <c r="O1228">
        <v>30</v>
      </c>
      <c r="P1228">
        <v>2008</v>
      </c>
    </row>
    <row r="1229" spans="2:16" x14ac:dyDescent="0.15">
      <c r="B1229" t="s">
        <v>2522</v>
      </c>
      <c r="C1229" t="s">
        <v>2950</v>
      </c>
      <c r="D1229" t="s">
        <v>2518</v>
      </c>
      <c r="E1229">
        <v>1</v>
      </c>
      <c r="F1229">
        <v>2005</v>
      </c>
      <c r="G1229">
        <v>4</v>
      </c>
      <c r="H1229" t="s">
        <v>2952</v>
      </c>
      <c r="J1229" t="s">
        <v>2519</v>
      </c>
      <c r="K1229" t="s">
        <v>985</v>
      </c>
      <c r="M1229" t="s">
        <v>843</v>
      </c>
      <c r="N1229">
        <v>8</v>
      </c>
      <c r="O1229">
        <v>20</v>
      </c>
      <c r="P1229" s="1">
        <v>37229</v>
      </c>
    </row>
    <row r="1230" spans="2:16" x14ac:dyDescent="0.15">
      <c r="B1230" t="s">
        <v>2522</v>
      </c>
      <c r="C1230" t="s">
        <v>2377</v>
      </c>
      <c r="D1230" t="s">
        <v>6740</v>
      </c>
      <c r="E1230">
        <v>1</v>
      </c>
      <c r="F1230">
        <v>1960</v>
      </c>
      <c r="G1230">
        <v>3</v>
      </c>
      <c r="H1230">
        <v>60</v>
      </c>
      <c r="K1230" t="s">
        <v>5454</v>
      </c>
      <c r="M1230" t="s">
        <v>843</v>
      </c>
      <c r="N1230" t="s">
        <v>373</v>
      </c>
      <c r="O1230">
        <v>30</v>
      </c>
      <c r="P1230">
        <v>2008</v>
      </c>
    </row>
    <row r="1231" spans="2:16" x14ac:dyDescent="0.15">
      <c r="B1231" t="s">
        <v>6739</v>
      </c>
      <c r="C1231" t="s">
        <v>2377</v>
      </c>
      <c r="D1231" t="s">
        <v>1295</v>
      </c>
      <c r="E1231">
        <v>1</v>
      </c>
      <c r="F1231">
        <v>1960</v>
      </c>
      <c r="G1231">
        <v>4</v>
      </c>
      <c r="H1231">
        <v>60</v>
      </c>
      <c r="K1231" t="s">
        <v>734</v>
      </c>
      <c r="M1231" t="s">
        <v>843</v>
      </c>
      <c r="N1231" t="s">
        <v>373</v>
      </c>
      <c r="O1231">
        <v>40</v>
      </c>
      <c r="P1231">
        <v>2005</v>
      </c>
    </row>
    <row r="1232" spans="2:16" x14ac:dyDescent="0.15">
      <c r="B1232" t="s">
        <v>6559</v>
      </c>
      <c r="C1232" t="s">
        <v>2377</v>
      </c>
      <c r="D1232" t="s">
        <v>6560</v>
      </c>
      <c r="E1232">
        <v>2</v>
      </c>
      <c r="F1232">
        <v>1900</v>
      </c>
      <c r="G1232">
        <v>3.5</v>
      </c>
      <c r="H1232" t="s">
        <v>6561</v>
      </c>
      <c r="K1232" t="s">
        <v>6390</v>
      </c>
      <c r="L1232" t="s">
        <v>6391</v>
      </c>
      <c r="M1232" t="s">
        <v>843</v>
      </c>
      <c r="N1232" t="s">
        <v>373</v>
      </c>
      <c r="O1232">
        <v>35</v>
      </c>
      <c r="P1232">
        <v>2005</v>
      </c>
    </row>
    <row r="1233" spans="2:16" x14ac:dyDescent="0.15">
      <c r="B1233" t="s">
        <v>6369</v>
      </c>
      <c r="C1233" t="s">
        <v>2377</v>
      </c>
      <c r="D1233" t="s">
        <v>6370</v>
      </c>
      <c r="E1233">
        <v>1</v>
      </c>
      <c r="F1233">
        <v>1960</v>
      </c>
      <c r="G1233">
        <v>2.5</v>
      </c>
      <c r="K1233" t="s">
        <v>653</v>
      </c>
      <c r="L1233" t="s">
        <v>6371</v>
      </c>
      <c r="M1233" t="s">
        <v>843</v>
      </c>
      <c r="N1233" t="s">
        <v>373</v>
      </c>
      <c r="O1233">
        <v>25</v>
      </c>
      <c r="P1233" s="1">
        <v>2009</v>
      </c>
    </row>
    <row r="1234" spans="2:16" x14ac:dyDescent="0.15">
      <c r="B1234" t="s">
        <v>6549</v>
      </c>
      <c r="C1234" t="s">
        <v>2377</v>
      </c>
      <c r="D1234" t="s">
        <v>744</v>
      </c>
      <c r="E1234">
        <v>3</v>
      </c>
      <c r="F1234">
        <v>1960</v>
      </c>
      <c r="G1234">
        <v>0.5</v>
      </c>
      <c r="H1234" t="s">
        <v>740</v>
      </c>
      <c r="K1234" t="s">
        <v>653</v>
      </c>
      <c r="M1234" t="s">
        <v>843</v>
      </c>
      <c r="N1234" t="s">
        <v>373</v>
      </c>
      <c r="O1234">
        <v>5</v>
      </c>
      <c r="P1234" s="1">
        <v>2005</v>
      </c>
    </row>
    <row r="1235" spans="2:16" x14ac:dyDescent="0.15">
      <c r="B1235" t="s">
        <v>6181</v>
      </c>
      <c r="C1235" t="s">
        <v>2377</v>
      </c>
      <c r="D1235" t="s">
        <v>1258</v>
      </c>
      <c r="E1235">
        <v>1</v>
      </c>
      <c r="F1235">
        <v>1960</v>
      </c>
      <c r="G1235">
        <v>0.5</v>
      </c>
      <c r="K1235" t="s">
        <v>653</v>
      </c>
      <c r="L1235" t="s">
        <v>6548</v>
      </c>
      <c r="M1235" t="s">
        <v>843</v>
      </c>
      <c r="O1235">
        <v>5</v>
      </c>
      <c r="P1235" s="1">
        <v>2005</v>
      </c>
    </row>
    <row r="1236" spans="2:16" x14ac:dyDescent="0.15">
      <c r="B1236" t="s">
        <v>6392</v>
      </c>
      <c r="C1236" t="s">
        <v>2377</v>
      </c>
      <c r="D1236" t="s">
        <v>1258</v>
      </c>
      <c r="E1236">
        <v>1</v>
      </c>
      <c r="F1236">
        <v>1960</v>
      </c>
      <c r="G1236">
        <v>1.2</v>
      </c>
      <c r="K1236" t="s">
        <v>605</v>
      </c>
      <c r="L1236" t="s">
        <v>6393</v>
      </c>
      <c r="M1236" t="s">
        <v>843</v>
      </c>
      <c r="O1236">
        <v>12</v>
      </c>
      <c r="P1236">
        <v>2005</v>
      </c>
    </row>
    <row r="1237" spans="2:16" x14ac:dyDescent="0.15">
      <c r="B1237" t="s">
        <v>2376</v>
      </c>
      <c r="C1237" t="s">
        <v>2377</v>
      </c>
      <c r="D1237" t="s">
        <v>750</v>
      </c>
      <c r="E1237">
        <v>6</v>
      </c>
      <c r="F1237">
        <v>1960</v>
      </c>
      <c r="G1237">
        <v>0.5</v>
      </c>
      <c r="H1237" t="s">
        <v>371</v>
      </c>
      <c r="K1237" t="s">
        <v>985</v>
      </c>
      <c r="M1237" t="s">
        <v>843</v>
      </c>
      <c r="N1237" t="s">
        <v>373</v>
      </c>
      <c r="O1237">
        <v>5</v>
      </c>
      <c r="P1237" s="1">
        <v>2005</v>
      </c>
    </row>
    <row r="1238" spans="2:16" x14ac:dyDescent="0.15">
      <c r="B1238" t="s">
        <v>2378</v>
      </c>
      <c r="C1238" t="s">
        <v>2379</v>
      </c>
      <c r="D1238" t="s">
        <v>1360</v>
      </c>
      <c r="E1238">
        <v>1</v>
      </c>
      <c r="F1238">
        <v>1960</v>
      </c>
      <c r="G1238">
        <v>12</v>
      </c>
      <c r="H1238" t="s">
        <v>725</v>
      </c>
      <c r="M1238" t="s">
        <v>843</v>
      </c>
      <c r="N1238">
        <v>10</v>
      </c>
      <c r="O1238">
        <v>120</v>
      </c>
      <c r="P1238" s="1">
        <v>2005</v>
      </c>
    </row>
    <row r="1239" spans="2:16" x14ac:dyDescent="0.15">
      <c r="B1239" t="s">
        <v>3900</v>
      </c>
      <c r="C1239" t="s">
        <v>2629</v>
      </c>
      <c r="D1239" t="s">
        <v>3901</v>
      </c>
      <c r="E1239">
        <v>1</v>
      </c>
      <c r="F1239">
        <v>1920</v>
      </c>
      <c r="G1239">
        <v>5</v>
      </c>
      <c r="K1239" t="s">
        <v>605</v>
      </c>
      <c r="M1239" t="s">
        <v>843</v>
      </c>
      <c r="N1239" t="s">
        <v>373</v>
      </c>
      <c r="O1239">
        <v>50</v>
      </c>
      <c r="P1239">
        <v>2005</v>
      </c>
    </row>
    <row r="1240" spans="2:16" x14ac:dyDescent="0.15">
      <c r="B1240" t="s">
        <v>2881</v>
      </c>
      <c r="C1240" t="s">
        <v>2950</v>
      </c>
      <c r="D1240" t="s">
        <v>2882</v>
      </c>
      <c r="E1240">
        <v>1</v>
      </c>
      <c r="F1240">
        <v>2005</v>
      </c>
      <c r="G1240">
        <v>2</v>
      </c>
      <c r="H1240" t="s">
        <v>2952</v>
      </c>
      <c r="K1240" t="s">
        <v>2274</v>
      </c>
      <c r="L1240" t="s">
        <v>2883</v>
      </c>
      <c r="M1240" t="s">
        <v>843</v>
      </c>
      <c r="N1240">
        <v>10</v>
      </c>
      <c r="O1240">
        <v>12</v>
      </c>
      <c r="P1240" s="1">
        <v>37390</v>
      </c>
    </row>
    <row r="1241" spans="2:16" x14ac:dyDescent="0.15">
      <c r="B1241" t="s">
        <v>2628</v>
      </c>
      <c r="C1241" t="s">
        <v>2629</v>
      </c>
      <c r="D1241" t="s">
        <v>2630</v>
      </c>
      <c r="E1241">
        <v>1</v>
      </c>
      <c r="F1241">
        <v>1900</v>
      </c>
      <c r="G1241">
        <v>1</v>
      </c>
      <c r="K1241" t="s">
        <v>364</v>
      </c>
      <c r="L1241" t="s">
        <v>2631</v>
      </c>
      <c r="M1241" t="s">
        <v>843</v>
      </c>
      <c r="N1241" t="s">
        <v>373</v>
      </c>
      <c r="O1241">
        <v>10</v>
      </c>
      <c r="P1241" s="1">
        <v>2003</v>
      </c>
    </row>
    <row r="1242" spans="2:16" x14ac:dyDescent="0.15">
      <c r="B1242" t="s">
        <v>2634</v>
      </c>
      <c r="C1242" t="s">
        <v>2635</v>
      </c>
      <c r="D1242" t="s">
        <v>253</v>
      </c>
      <c r="E1242">
        <v>9</v>
      </c>
      <c r="F1242">
        <v>1900</v>
      </c>
      <c r="G1242">
        <v>0.5</v>
      </c>
      <c r="H1242" t="s">
        <v>725</v>
      </c>
      <c r="K1242" t="s">
        <v>2636</v>
      </c>
      <c r="M1242" t="s">
        <v>480</v>
      </c>
      <c r="N1242" t="s">
        <v>373</v>
      </c>
      <c r="O1242">
        <v>5</v>
      </c>
      <c r="P1242" s="1">
        <v>2003</v>
      </c>
    </row>
    <row r="1243" spans="2:16" x14ac:dyDescent="0.15">
      <c r="B1243" t="s">
        <v>2637</v>
      </c>
      <c r="C1243" t="s">
        <v>2635</v>
      </c>
      <c r="D1243" t="s">
        <v>254</v>
      </c>
      <c r="E1243">
        <v>11</v>
      </c>
      <c r="F1243">
        <v>1900</v>
      </c>
      <c r="G1243">
        <v>0.5</v>
      </c>
      <c r="H1243" t="s">
        <v>725</v>
      </c>
      <c r="K1243" t="s">
        <v>2636</v>
      </c>
      <c r="M1243" t="s">
        <v>480</v>
      </c>
      <c r="N1243" t="s">
        <v>373</v>
      </c>
      <c r="O1243">
        <v>5</v>
      </c>
      <c r="P1243">
        <v>2003</v>
      </c>
    </row>
    <row r="1244" spans="2:16" ht="56.25" x14ac:dyDescent="0.15">
      <c r="B1244" t="s">
        <v>2638</v>
      </c>
      <c r="C1244" t="s">
        <v>2635</v>
      </c>
      <c r="D1244" s="40" t="s">
        <v>255</v>
      </c>
      <c r="E1244">
        <v>6</v>
      </c>
      <c r="F1244">
        <v>1900</v>
      </c>
      <c r="G1244">
        <v>0.5</v>
      </c>
      <c r="H1244" t="s">
        <v>725</v>
      </c>
      <c r="K1244" t="s">
        <v>315</v>
      </c>
      <c r="M1244" t="s">
        <v>480</v>
      </c>
      <c r="N1244" t="s">
        <v>373</v>
      </c>
      <c r="O1244">
        <v>5</v>
      </c>
      <c r="P1244">
        <v>2003</v>
      </c>
    </row>
    <row r="1245" spans="2:16" x14ac:dyDescent="0.15">
      <c r="B1245" t="s">
        <v>2446</v>
      </c>
      <c r="C1245" t="s">
        <v>2635</v>
      </c>
      <c r="D1245" t="s">
        <v>256</v>
      </c>
      <c r="E1245">
        <v>6</v>
      </c>
      <c r="F1245">
        <v>1900</v>
      </c>
      <c r="G1245">
        <v>0.5</v>
      </c>
      <c r="H1245" t="s">
        <v>725</v>
      </c>
      <c r="K1245" t="s">
        <v>315</v>
      </c>
      <c r="M1245" t="s">
        <v>480</v>
      </c>
      <c r="N1245" t="s">
        <v>373</v>
      </c>
      <c r="O1245">
        <v>5</v>
      </c>
      <c r="P1245" s="1">
        <v>2003</v>
      </c>
    </row>
    <row r="1246" spans="2:16" x14ac:dyDescent="0.15">
      <c r="B1246" t="s">
        <v>2447</v>
      </c>
      <c r="C1246" t="s">
        <v>2635</v>
      </c>
      <c r="D1246" t="s">
        <v>257</v>
      </c>
      <c r="E1246">
        <v>12</v>
      </c>
      <c r="F1246">
        <v>1900</v>
      </c>
      <c r="G1246">
        <v>0.5</v>
      </c>
      <c r="H1246" t="s">
        <v>725</v>
      </c>
      <c r="K1246" t="s">
        <v>315</v>
      </c>
      <c r="M1246" t="s">
        <v>480</v>
      </c>
      <c r="N1246" t="s">
        <v>373</v>
      </c>
      <c r="O1246">
        <v>5</v>
      </c>
      <c r="P1246" s="1">
        <v>2003</v>
      </c>
    </row>
    <row r="1247" spans="2:16" x14ac:dyDescent="0.15">
      <c r="B1247" t="s">
        <v>2448</v>
      </c>
      <c r="C1247" t="s">
        <v>2635</v>
      </c>
      <c r="D1247" t="s">
        <v>2254</v>
      </c>
      <c r="E1247">
        <v>12</v>
      </c>
      <c r="F1247">
        <v>1900</v>
      </c>
      <c r="G1247">
        <v>0.5</v>
      </c>
      <c r="H1247" t="s">
        <v>725</v>
      </c>
      <c r="M1247" t="s">
        <v>480</v>
      </c>
      <c r="N1247" t="s">
        <v>373</v>
      </c>
      <c r="O1247">
        <v>5</v>
      </c>
      <c r="P1247" s="1">
        <v>2003</v>
      </c>
    </row>
    <row r="1248" spans="2:16" x14ac:dyDescent="0.15">
      <c r="B1248" t="s">
        <v>4038</v>
      </c>
      <c r="C1248" t="s">
        <v>2629</v>
      </c>
      <c r="D1248" t="s">
        <v>4039</v>
      </c>
      <c r="E1248">
        <v>1</v>
      </c>
      <c r="G1248">
        <v>1</v>
      </c>
      <c r="K1248" t="s">
        <v>4040</v>
      </c>
      <c r="M1248" t="s">
        <v>843</v>
      </c>
      <c r="N1248" t="s">
        <v>373</v>
      </c>
      <c r="O1248">
        <v>10</v>
      </c>
      <c r="P1248">
        <v>2003</v>
      </c>
    </row>
    <row r="1249" spans="2:16" x14ac:dyDescent="0.15">
      <c r="B1249" t="s">
        <v>3299</v>
      </c>
      <c r="C1249" t="s">
        <v>2629</v>
      </c>
      <c r="D1249" t="s">
        <v>3300</v>
      </c>
      <c r="E1249">
        <v>1</v>
      </c>
      <c r="G1249">
        <v>1</v>
      </c>
      <c r="K1249" t="s">
        <v>3301</v>
      </c>
      <c r="L1249" t="s">
        <v>3114</v>
      </c>
      <c r="M1249" t="s">
        <v>843</v>
      </c>
      <c r="N1249" t="s">
        <v>373</v>
      </c>
      <c r="O1249">
        <v>10</v>
      </c>
      <c r="P1249" s="1">
        <v>2006</v>
      </c>
    </row>
    <row r="1250" spans="2:16" x14ac:dyDescent="0.15">
      <c r="B1250" t="s">
        <v>3489</v>
      </c>
      <c r="C1250" t="s">
        <v>3490</v>
      </c>
      <c r="D1250" t="s">
        <v>3491</v>
      </c>
      <c r="E1250">
        <v>1</v>
      </c>
      <c r="H1250" t="s">
        <v>725</v>
      </c>
      <c r="K1250" t="s">
        <v>1062</v>
      </c>
      <c r="L1250" t="s">
        <v>3492</v>
      </c>
      <c r="M1250" t="s">
        <v>843</v>
      </c>
    </row>
    <row r="1251" spans="2:16" x14ac:dyDescent="0.15">
      <c r="B1251" t="s">
        <v>3115</v>
      </c>
      <c r="C1251" t="s">
        <v>2629</v>
      </c>
      <c r="D1251" t="s">
        <v>3300</v>
      </c>
      <c r="E1251">
        <v>1</v>
      </c>
      <c r="G1251">
        <v>1</v>
      </c>
      <c r="K1251" t="s">
        <v>653</v>
      </c>
      <c r="L1251" t="s">
        <v>3116</v>
      </c>
      <c r="M1251" t="s">
        <v>843</v>
      </c>
      <c r="N1251" t="s">
        <v>373</v>
      </c>
      <c r="O1251">
        <v>10</v>
      </c>
      <c r="P1251">
        <v>2006</v>
      </c>
    </row>
    <row r="1252" spans="2:16" x14ac:dyDescent="0.15">
      <c r="B1252" t="s">
        <v>3117</v>
      </c>
      <c r="C1252" t="s">
        <v>2629</v>
      </c>
      <c r="D1252" t="s">
        <v>3300</v>
      </c>
      <c r="E1252">
        <v>1</v>
      </c>
      <c r="G1252">
        <v>1</v>
      </c>
      <c r="K1252" t="s">
        <v>985</v>
      </c>
      <c r="L1252" t="s">
        <v>3116</v>
      </c>
      <c r="M1252" t="s">
        <v>843</v>
      </c>
      <c r="N1252">
        <v>2</v>
      </c>
      <c r="O1252">
        <v>10</v>
      </c>
      <c r="P1252">
        <v>2006</v>
      </c>
    </row>
    <row r="1253" spans="2:16" x14ac:dyDescent="0.15">
      <c r="B1253" t="s">
        <v>3120</v>
      </c>
      <c r="C1253" t="s">
        <v>2629</v>
      </c>
      <c r="D1253" t="s">
        <v>3491</v>
      </c>
      <c r="E1253">
        <v>2</v>
      </c>
      <c r="G1253">
        <v>2</v>
      </c>
      <c r="J1253" t="s">
        <v>3121</v>
      </c>
      <c r="K1253" t="s">
        <v>3301</v>
      </c>
      <c r="L1253" t="s">
        <v>3122</v>
      </c>
      <c r="M1253" t="s">
        <v>843</v>
      </c>
      <c r="N1253" t="s">
        <v>373</v>
      </c>
      <c r="O1253">
        <v>20</v>
      </c>
      <c r="P1253">
        <v>2005</v>
      </c>
    </row>
    <row r="1254" spans="2:16" x14ac:dyDescent="0.15">
      <c r="B1254" t="s">
        <v>3123</v>
      </c>
      <c r="C1254" t="s">
        <v>2629</v>
      </c>
      <c r="D1254" t="s">
        <v>3124</v>
      </c>
      <c r="E1254">
        <v>1</v>
      </c>
      <c r="G1254">
        <v>0.5</v>
      </c>
      <c r="L1254" t="s">
        <v>3125</v>
      </c>
      <c r="M1254" t="s">
        <v>843</v>
      </c>
      <c r="N1254" t="s">
        <v>373</v>
      </c>
      <c r="O1254">
        <v>5</v>
      </c>
      <c r="P1254">
        <v>2005</v>
      </c>
    </row>
    <row r="1255" spans="2:16" x14ac:dyDescent="0.15">
      <c r="B1255" t="s">
        <v>3126</v>
      </c>
      <c r="C1255" t="s">
        <v>2629</v>
      </c>
      <c r="D1255" t="s">
        <v>3127</v>
      </c>
      <c r="E1255">
        <v>1</v>
      </c>
      <c r="L1255" t="s">
        <v>3128</v>
      </c>
      <c r="M1255" t="s">
        <v>843</v>
      </c>
    </row>
    <row r="1256" spans="2:16" x14ac:dyDescent="0.15">
      <c r="B1256" t="s">
        <v>3526</v>
      </c>
      <c r="C1256" t="s">
        <v>2629</v>
      </c>
      <c r="D1256" t="s">
        <v>3527</v>
      </c>
      <c r="E1256">
        <v>1</v>
      </c>
      <c r="G1256">
        <v>0.5</v>
      </c>
      <c r="K1256" t="s">
        <v>847</v>
      </c>
      <c r="L1256" t="s">
        <v>3528</v>
      </c>
      <c r="M1256" t="s">
        <v>843</v>
      </c>
      <c r="N1256" t="s">
        <v>373</v>
      </c>
      <c r="O1256">
        <v>5</v>
      </c>
      <c r="P1256">
        <v>2000</v>
      </c>
    </row>
    <row r="1257" spans="2:16" x14ac:dyDescent="0.15">
      <c r="B1257" t="s">
        <v>3710</v>
      </c>
      <c r="C1257" t="s">
        <v>2629</v>
      </c>
      <c r="D1257" t="s">
        <v>3711</v>
      </c>
      <c r="E1257">
        <v>1</v>
      </c>
      <c r="G1257">
        <v>0.4</v>
      </c>
      <c r="L1257" t="s">
        <v>3712</v>
      </c>
      <c r="M1257" t="s">
        <v>843</v>
      </c>
      <c r="N1257" t="s">
        <v>373</v>
      </c>
      <c r="O1257">
        <v>4</v>
      </c>
      <c r="P1257" s="1">
        <v>2005</v>
      </c>
    </row>
    <row r="1258" spans="2:16" x14ac:dyDescent="0.15">
      <c r="B1258" t="s">
        <v>3713</v>
      </c>
      <c r="C1258" t="s">
        <v>2629</v>
      </c>
      <c r="D1258" t="s">
        <v>3909</v>
      </c>
      <c r="E1258">
        <v>1</v>
      </c>
      <c r="G1258">
        <v>1</v>
      </c>
      <c r="K1258" t="s">
        <v>1252</v>
      </c>
      <c r="L1258" t="s">
        <v>3122</v>
      </c>
      <c r="M1258" t="s">
        <v>480</v>
      </c>
      <c r="N1258" t="s">
        <v>373</v>
      </c>
      <c r="O1258">
        <v>10</v>
      </c>
      <c r="P1258" s="1">
        <v>2003</v>
      </c>
    </row>
    <row r="1259" spans="2:16" x14ac:dyDescent="0.15">
      <c r="B1259" t="s">
        <v>4445</v>
      </c>
      <c r="C1259" t="s">
        <v>4446</v>
      </c>
      <c r="D1259" t="s">
        <v>4447</v>
      </c>
      <c r="E1259">
        <v>1</v>
      </c>
      <c r="F1259">
        <v>1900</v>
      </c>
      <c r="G1259">
        <v>8.5</v>
      </c>
      <c r="H1259" t="s">
        <v>725</v>
      </c>
      <c r="K1259" t="s">
        <v>364</v>
      </c>
      <c r="L1259" t="s">
        <v>4448</v>
      </c>
      <c r="M1259" t="s">
        <v>843</v>
      </c>
      <c r="N1259" t="s">
        <v>373</v>
      </c>
      <c r="O1259">
        <v>85</v>
      </c>
      <c r="P1259" s="1">
        <v>2004</v>
      </c>
    </row>
    <row r="1260" spans="2:16" x14ac:dyDescent="0.15">
      <c r="B1260" t="s">
        <v>4432</v>
      </c>
      <c r="C1260" t="s">
        <v>4433</v>
      </c>
      <c r="D1260" t="s">
        <v>4434</v>
      </c>
      <c r="E1260">
        <v>1</v>
      </c>
      <c r="F1260">
        <v>1900</v>
      </c>
      <c r="G1260">
        <v>1.5</v>
      </c>
      <c r="H1260" t="s">
        <v>599</v>
      </c>
      <c r="K1260" t="s">
        <v>372</v>
      </c>
      <c r="M1260" t="s">
        <v>856</v>
      </c>
      <c r="N1260" t="s">
        <v>373</v>
      </c>
      <c r="O1260">
        <v>10</v>
      </c>
      <c r="P1260" s="1">
        <v>2004</v>
      </c>
    </row>
    <row r="1261" spans="2:16" x14ac:dyDescent="0.15">
      <c r="B1261" t="s">
        <v>4437</v>
      </c>
      <c r="C1261" t="s">
        <v>2629</v>
      </c>
      <c r="D1261" t="s">
        <v>2211</v>
      </c>
      <c r="E1261">
        <v>2</v>
      </c>
      <c r="P1261" s="1"/>
    </row>
    <row r="1262" spans="2:16" x14ac:dyDescent="0.15">
      <c r="B1262" t="s">
        <v>4056</v>
      </c>
      <c r="C1262" t="s">
        <v>2635</v>
      </c>
      <c r="D1262" t="s">
        <v>4057</v>
      </c>
      <c r="E1262">
        <v>14</v>
      </c>
      <c r="H1262" t="s">
        <v>725</v>
      </c>
    </row>
    <row r="1263" spans="2:16" ht="22.5" x14ac:dyDescent="0.15">
      <c r="B1263" t="s">
        <v>3868</v>
      </c>
      <c r="C1263" t="s">
        <v>3869</v>
      </c>
      <c r="D1263" s="40" t="s">
        <v>3870</v>
      </c>
      <c r="E1263">
        <v>1</v>
      </c>
      <c r="F1263">
        <v>1850</v>
      </c>
      <c r="G1263">
        <v>2</v>
      </c>
      <c r="H1263" t="s">
        <v>477</v>
      </c>
      <c r="K1263" t="s">
        <v>1252</v>
      </c>
      <c r="M1263" t="s">
        <v>480</v>
      </c>
      <c r="N1263" t="s">
        <v>373</v>
      </c>
      <c r="O1263">
        <v>20</v>
      </c>
      <c r="P1263">
        <v>2004</v>
      </c>
    </row>
    <row r="1264" spans="2:16" x14ac:dyDescent="0.15">
      <c r="B1264" t="s">
        <v>3877</v>
      </c>
      <c r="C1264" t="s">
        <v>2635</v>
      </c>
      <c r="D1264" t="s">
        <v>3685</v>
      </c>
      <c r="E1264">
        <v>11</v>
      </c>
      <c r="F1264">
        <v>1920</v>
      </c>
      <c r="G1264">
        <v>1</v>
      </c>
      <c r="H1264" t="s">
        <v>725</v>
      </c>
      <c r="K1264" t="s">
        <v>3306</v>
      </c>
      <c r="M1264" t="s">
        <v>480</v>
      </c>
      <c r="N1264" t="s">
        <v>373</v>
      </c>
      <c r="O1264">
        <v>10</v>
      </c>
      <c r="P1264">
        <v>2005</v>
      </c>
    </row>
    <row r="1265" spans="2:16" x14ac:dyDescent="0.15">
      <c r="B1265" t="s">
        <v>3499</v>
      </c>
      <c r="C1265" t="s">
        <v>2635</v>
      </c>
      <c r="D1265" t="s">
        <v>3500</v>
      </c>
      <c r="E1265">
        <v>12</v>
      </c>
      <c r="F1265">
        <v>1920</v>
      </c>
      <c r="G1265">
        <v>1</v>
      </c>
      <c r="H1265" t="s">
        <v>725</v>
      </c>
      <c r="K1265" t="s">
        <v>3306</v>
      </c>
      <c r="M1265" t="s">
        <v>480</v>
      </c>
      <c r="N1265" t="s">
        <v>373</v>
      </c>
      <c r="O1265">
        <v>10</v>
      </c>
      <c r="P1265" s="1">
        <v>2005</v>
      </c>
    </row>
    <row r="1266" spans="2:16" x14ac:dyDescent="0.15">
      <c r="B1266" t="s">
        <v>3503</v>
      </c>
      <c r="C1266" t="s">
        <v>2950</v>
      </c>
      <c r="D1266" t="s">
        <v>3504</v>
      </c>
      <c r="E1266">
        <v>2</v>
      </c>
      <c r="F1266">
        <v>1940</v>
      </c>
      <c r="G1266">
        <v>2</v>
      </c>
      <c r="H1266" t="s">
        <v>2279</v>
      </c>
      <c r="K1266" t="s">
        <v>653</v>
      </c>
      <c r="L1266" t="s">
        <v>3505</v>
      </c>
      <c r="M1266" t="s">
        <v>480</v>
      </c>
      <c r="N1266" t="s">
        <v>373</v>
      </c>
      <c r="O1266">
        <v>20</v>
      </c>
      <c r="P1266" s="1">
        <v>2004</v>
      </c>
    </row>
    <row r="1267" spans="2:16" x14ac:dyDescent="0.15">
      <c r="B1267" s="40" t="s">
        <v>3506</v>
      </c>
      <c r="C1267" t="s">
        <v>2950</v>
      </c>
      <c r="D1267" t="s">
        <v>3507</v>
      </c>
      <c r="E1267">
        <v>1</v>
      </c>
      <c r="F1267">
        <v>1940</v>
      </c>
      <c r="G1267">
        <v>4.5</v>
      </c>
      <c r="H1267" t="s">
        <v>2279</v>
      </c>
      <c r="K1267" t="s">
        <v>3508</v>
      </c>
      <c r="L1267" t="s">
        <v>3509</v>
      </c>
      <c r="M1267" t="s">
        <v>480</v>
      </c>
      <c r="N1267" t="s">
        <v>373</v>
      </c>
      <c r="O1267">
        <v>45</v>
      </c>
      <c r="P1267">
        <v>2004</v>
      </c>
    </row>
    <row r="1268" spans="2:16" x14ac:dyDescent="0.15">
      <c r="B1268" t="s">
        <v>3510</v>
      </c>
      <c r="C1268" t="s">
        <v>2950</v>
      </c>
      <c r="D1268" t="s">
        <v>3511</v>
      </c>
      <c r="E1268">
        <v>1</v>
      </c>
      <c r="F1268">
        <v>1990</v>
      </c>
      <c r="G1268">
        <v>1</v>
      </c>
      <c r="H1268" t="s">
        <v>2952</v>
      </c>
      <c r="K1268" t="s">
        <v>2274</v>
      </c>
      <c r="L1268" t="s">
        <v>3512</v>
      </c>
      <c r="M1268" t="s">
        <v>843</v>
      </c>
      <c r="N1268" t="s">
        <v>373</v>
      </c>
      <c r="O1268">
        <v>10</v>
      </c>
      <c r="P1268" s="1">
        <v>2004</v>
      </c>
    </row>
    <row r="1269" spans="2:16" x14ac:dyDescent="0.15">
      <c r="B1269" t="s">
        <v>3701</v>
      </c>
      <c r="C1269" t="s">
        <v>4446</v>
      </c>
      <c r="D1269" t="s">
        <v>864</v>
      </c>
      <c r="E1269">
        <v>3</v>
      </c>
      <c r="F1269">
        <v>1950</v>
      </c>
      <c r="G1269">
        <v>1.5</v>
      </c>
      <c r="H1269" t="s">
        <v>1072</v>
      </c>
      <c r="K1269" t="s">
        <v>364</v>
      </c>
      <c r="L1269" t="s">
        <v>3702</v>
      </c>
      <c r="M1269" t="s">
        <v>480</v>
      </c>
      <c r="N1269" t="s">
        <v>373</v>
      </c>
      <c r="O1269">
        <v>15</v>
      </c>
      <c r="P1269" s="1">
        <v>2007</v>
      </c>
    </row>
    <row r="1270" spans="2:16" x14ac:dyDescent="0.15">
      <c r="B1270" t="s">
        <v>3703</v>
      </c>
      <c r="C1270" t="s">
        <v>4446</v>
      </c>
      <c r="D1270" t="s">
        <v>864</v>
      </c>
      <c r="E1270">
        <v>31</v>
      </c>
      <c r="F1270">
        <v>1950</v>
      </c>
      <c r="G1270">
        <v>1.5</v>
      </c>
      <c r="H1270" t="s">
        <v>1072</v>
      </c>
      <c r="K1270" t="s">
        <v>364</v>
      </c>
      <c r="L1270" t="s">
        <v>3899</v>
      </c>
      <c r="M1270" t="s">
        <v>480</v>
      </c>
      <c r="N1270" t="s">
        <v>373</v>
      </c>
      <c r="O1270">
        <v>15</v>
      </c>
      <c r="P1270">
        <v>2007</v>
      </c>
    </row>
    <row r="1271" spans="2:16" x14ac:dyDescent="0.15">
      <c r="B1271" t="s">
        <v>4044</v>
      </c>
      <c r="C1271" t="s">
        <v>4045</v>
      </c>
      <c r="D1271" t="s">
        <v>2396</v>
      </c>
      <c r="E1271">
        <v>1</v>
      </c>
      <c r="G1271">
        <v>3</v>
      </c>
      <c r="K1271" t="s">
        <v>4046</v>
      </c>
      <c r="M1271" t="s">
        <v>480</v>
      </c>
      <c r="N1271" t="s">
        <v>373</v>
      </c>
      <c r="O1271">
        <v>30</v>
      </c>
      <c r="P1271" s="1">
        <v>2000</v>
      </c>
    </row>
    <row r="1272" spans="2:16" x14ac:dyDescent="0.15">
      <c r="B1272" t="s">
        <v>4047</v>
      </c>
      <c r="C1272" t="s">
        <v>4048</v>
      </c>
      <c r="D1272" t="s">
        <v>1295</v>
      </c>
      <c r="E1272">
        <v>1</v>
      </c>
      <c r="G1272">
        <v>2</v>
      </c>
      <c r="K1272" t="s">
        <v>734</v>
      </c>
      <c r="M1272" t="s">
        <v>480</v>
      </c>
      <c r="N1272">
        <v>2</v>
      </c>
      <c r="O1272">
        <v>20</v>
      </c>
      <c r="P1272">
        <v>2006</v>
      </c>
    </row>
    <row r="1273" spans="2:16" x14ac:dyDescent="0.15">
      <c r="B1273" t="s">
        <v>4049</v>
      </c>
      <c r="C1273" t="s">
        <v>4045</v>
      </c>
      <c r="D1273" t="s">
        <v>1295</v>
      </c>
      <c r="E1273">
        <v>1</v>
      </c>
      <c r="G1273">
        <v>3</v>
      </c>
      <c r="K1273" t="s">
        <v>4050</v>
      </c>
      <c r="M1273" t="s">
        <v>4051</v>
      </c>
      <c r="N1273">
        <v>2</v>
      </c>
      <c r="O1273">
        <v>18</v>
      </c>
      <c r="P1273" s="1">
        <v>2006</v>
      </c>
    </row>
    <row r="1274" spans="2:16" x14ac:dyDescent="0.15">
      <c r="B1274" t="s">
        <v>4052</v>
      </c>
      <c r="C1274" t="s">
        <v>4045</v>
      </c>
      <c r="D1274" s="40" t="s">
        <v>1295</v>
      </c>
      <c r="E1274">
        <v>1</v>
      </c>
      <c r="G1274">
        <v>1.5</v>
      </c>
      <c r="K1274" t="s">
        <v>734</v>
      </c>
      <c r="M1274" t="s">
        <v>480</v>
      </c>
      <c r="N1274">
        <v>2</v>
      </c>
      <c r="O1274">
        <v>10</v>
      </c>
      <c r="P1274">
        <v>2006</v>
      </c>
    </row>
    <row r="1275" spans="2:16" x14ac:dyDescent="0.15">
      <c r="B1275" s="40" t="s">
        <v>4053</v>
      </c>
      <c r="C1275" t="s">
        <v>4045</v>
      </c>
      <c r="D1275" t="s">
        <v>2031</v>
      </c>
      <c r="E1275">
        <v>3</v>
      </c>
      <c r="G1275">
        <v>0.5</v>
      </c>
      <c r="K1275" t="s">
        <v>315</v>
      </c>
      <c r="M1275" t="s">
        <v>2674</v>
      </c>
      <c r="N1275" t="s">
        <v>373</v>
      </c>
      <c r="O1275">
        <v>5</v>
      </c>
      <c r="P1275">
        <v>2006</v>
      </c>
    </row>
    <row r="1276" spans="2:16" x14ac:dyDescent="0.15">
      <c r="B1276" s="40" t="s">
        <v>6552</v>
      </c>
      <c r="C1276" t="s">
        <v>6553</v>
      </c>
      <c r="D1276" t="s">
        <v>744</v>
      </c>
      <c r="E1276">
        <v>2</v>
      </c>
      <c r="F1276">
        <v>1960</v>
      </c>
      <c r="G1276">
        <v>1</v>
      </c>
      <c r="H1276" t="s">
        <v>740</v>
      </c>
      <c r="K1276" t="s">
        <v>653</v>
      </c>
      <c r="L1276" t="s">
        <v>6554</v>
      </c>
      <c r="M1276" t="s">
        <v>843</v>
      </c>
      <c r="N1276" t="s">
        <v>373</v>
      </c>
      <c r="O1276">
        <v>10</v>
      </c>
      <c r="P1276" s="1">
        <v>2009</v>
      </c>
    </row>
    <row r="1277" spans="2:16" x14ac:dyDescent="0.15">
      <c r="B1277" t="s">
        <v>6750</v>
      </c>
      <c r="C1277" t="s">
        <v>6751</v>
      </c>
      <c r="D1277" t="s">
        <v>864</v>
      </c>
      <c r="E1277">
        <v>1</v>
      </c>
      <c r="G1277">
        <v>2.5</v>
      </c>
      <c r="K1277" t="s">
        <v>653</v>
      </c>
      <c r="M1277" t="s">
        <v>843</v>
      </c>
      <c r="N1277" t="s">
        <v>373</v>
      </c>
      <c r="O1277">
        <v>25</v>
      </c>
      <c r="P1277">
        <v>2005</v>
      </c>
    </row>
    <row r="1278" spans="2:16" x14ac:dyDescent="0.15">
      <c r="B1278" t="s">
        <v>6555</v>
      </c>
      <c r="C1278" t="s">
        <v>6556</v>
      </c>
      <c r="D1278" t="s">
        <v>6557</v>
      </c>
      <c r="E1278">
        <v>1</v>
      </c>
      <c r="F1278">
        <v>1990</v>
      </c>
      <c r="G1278">
        <v>2</v>
      </c>
      <c r="K1278" t="s">
        <v>653</v>
      </c>
      <c r="L1278" t="s">
        <v>6558</v>
      </c>
      <c r="M1278" t="s">
        <v>843</v>
      </c>
      <c r="N1278" t="s">
        <v>741</v>
      </c>
      <c r="O1278">
        <v>20</v>
      </c>
      <c r="P1278" s="1">
        <v>2009</v>
      </c>
    </row>
    <row r="1279" spans="2:16" x14ac:dyDescent="0.15">
      <c r="B1279" t="s">
        <v>6748</v>
      </c>
      <c r="C1279" t="s">
        <v>6749</v>
      </c>
      <c r="E1279">
        <v>1</v>
      </c>
      <c r="F1279">
        <v>1880</v>
      </c>
      <c r="G1279">
        <v>4.5</v>
      </c>
      <c r="H1279" t="s">
        <v>593</v>
      </c>
      <c r="K1279" t="s">
        <v>372</v>
      </c>
      <c r="M1279" t="s">
        <v>843</v>
      </c>
      <c r="N1279" t="s">
        <v>373</v>
      </c>
      <c r="O1279">
        <v>45</v>
      </c>
      <c r="P1279" s="1">
        <v>2005</v>
      </c>
    </row>
    <row r="1280" spans="2:16" x14ac:dyDescent="0.15">
      <c r="B1280" t="s">
        <v>3962</v>
      </c>
      <c r="C1280" t="s">
        <v>3959</v>
      </c>
      <c r="D1280" t="s">
        <v>3784</v>
      </c>
      <c r="E1280">
        <v>1</v>
      </c>
      <c r="F1280">
        <v>1960</v>
      </c>
      <c r="G1280">
        <v>1.5</v>
      </c>
      <c r="H1280" t="s">
        <v>477</v>
      </c>
      <c r="K1280" t="s">
        <v>372</v>
      </c>
      <c r="M1280" t="s">
        <v>480</v>
      </c>
      <c r="N1280">
        <v>2</v>
      </c>
      <c r="O1280">
        <v>15</v>
      </c>
      <c r="P1280">
        <v>2005</v>
      </c>
    </row>
    <row r="1281" spans="2:16" x14ac:dyDescent="0.15">
      <c r="B1281" t="s">
        <v>3910</v>
      </c>
      <c r="C1281" t="s">
        <v>3911</v>
      </c>
      <c r="D1281" t="s">
        <v>3908</v>
      </c>
      <c r="E1281">
        <v>170</v>
      </c>
      <c r="G1281">
        <v>15</v>
      </c>
      <c r="H1281" t="s">
        <v>2152</v>
      </c>
      <c r="I1281" t="s">
        <v>865</v>
      </c>
      <c r="M1281" t="s">
        <v>480</v>
      </c>
      <c r="N1281" t="s">
        <v>837</v>
      </c>
      <c r="O1281">
        <v>90</v>
      </c>
      <c r="P1281" s="1">
        <v>2000</v>
      </c>
    </row>
    <row r="1282" spans="2:16" x14ac:dyDescent="0.15">
      <c r="B1282" t="s">
        <v>4103</v>
      </c>
      <c r="C1282" t="s">
        <v>3911</v>
      </c>
      <c r="D1282" t="s">
        <v>4104</v>
      </c>
      <c r="E1282">
        <v>100</v>
      </c>
      <c r="G1282">
        <v>15</v>
      </c>
      <c r="H1282" s="40" t="s">
        <v>2152</v>
      </c>
      <c r="I1282" t="s">
        <v>865</v>
      </c>
      <c r="M1282" t="s">
        <v>480</v>
      </c>
      <c r="N1282" t="s">
        <v>837</v>
      </c>
      <c r="O1282">
        <v>90</v>
      </c>
      <c r="P1282" s="1">
        <v>2005</v>
      </c>
    </row>
    <row r="1283" spans="2:16" x14ac:dyDescent="0.15">
      <c r="B1283" t="s">
        <v>4105</v>
      </c>
      <c r="C1283" t="s">
        <v>3911</v>
      </c>
      <c r="D1283" t="s">
        <v>3912</v>
      </c>
      <c r="E1283">
        <v>150</v>
      </c>
      <c r="G1283">
        <v>15</v>
      </c>
      <c r="H1283" t="s">
        <v>2152</v>
      </c>
      <c r="I1283" t="s">
        <v>865</v>
      </c>
      <c r="M1283" t="s">
        <v>480</v>
      </c>
      <c r="N1283" t="s">
        <v>837</v>
      </c>
      <c r="O1283">
        <v>90</v>
      </c>
      <c r="P1283" s="1">
        <v>2000</v>
      </c>
    </row>
    <row r="1284" spans="2:16" x14ac:dyDescent="0.15">
      <c r="B1284" t="s">
        <v>5427</v>
      </c>
      <c r="C1284" t="s">
        <v>5428</v>
      </c>
      <c r="D1284" t="s">
        <v>5429</v>
      </c>
      <c r="E1284">
        <v>5</v>
      </c>
      <c r="F1284">
        <v>1980</v>
      </c>
      <c r="G1284">
        <v>2</v>
      </c>
      <c r="H1284" t="s">
        <v>371</v>
      </c>
      <c r="M1284" t="s">
        <v>480</v>
      </c>
      <c r="N1284">
        <v>7</v>
      </c>
      <c r="O1284">
        <v>20</v>
      </c>
      <c r="P1284">
        <v>2007</v>
      </c>
    </row>
    <row r="1285" spans="2:16" x14ac:dyDescent="0.15">
      <c r="B1285" t="s">
        <v>5142</v>
      </c>
      <c r="C1285" t="s">
        <v>5143</v>
      </c>
      <c r="D1285" t="s">
        <v>1427</v>
      </c>
      <c r="E1285">
        <v>1</v>
      </c>
      <c r="F1285">
        <v>1940</v>
      </c>
      <c r="G1285">
        <v>7</v>
      </c>
      <c r="H1285" t="s">
        <v>647</v>
      </c>
      <c r="K1285" t="s">
        <v>5144</v>
      </c>
      <c r="M1285" t="s">
        <v>843</v>
      </c>
      <c r="N1285" t="s">
        <v>3964</v>
      </c>
      <c r="O1285">
        <v>42</v>
      </c>
      <c r="P1285">
        <v>2005</v>
      </c>
    </row>
    <row r="1286" spans="2:16" x14ac:dyDescent="0.15">
      <c r="B1286" t="s">
        <v>6471</v>
      </c>
      <c r="C1286" t="s">
        <v>5953</v>
      </c>
      <c r="D1286" t="s">
        <v>1295</v>
      </c>
      <c r="E1286">
        <v>1</v>
      </c>
      <c r="F1286">
        <v>1900</v>
      </c>
      <c r="G1286">
        <v>18</v>
      </c>
      <c r="H1286" t="s">
        <v>2197</v>
      </c>
      <c r="K1286" t="s">
        <v>2491</v>
      </c>
      <c r="M1286" t="s">
        <v>480</v>
      </c>
      <c r="O1286">
        <v>180</v>
      </c>
      <c r="P1286" s="1">
        <v>2008</v>
      </c>
    </row>
    <row r="1287" spans="2:16" x14ac:dyDescent="0.15">
      <c r="B1287" t="s">
        <v>5726</v>
      </c>
      <c r="C1287" t="s">
        <v>5727</v>
      </c>
      <c r="D1287" t="s">
        <v>5728</v>
      </c>
      <c r="E1287">
        <v>1</v>
      </c>
      <c r="F1287">
        <v>1960</v>
      </c>
      <c r="G1287">
        <v>180</v>
      </c>
      <c r="H1287" t="s">
        <v>5729</v>
      </c>
      <c r="I1287" t="s">
        <v>5730</v>
      </c>
      <c r="K1287" t="s">
        <v>734</v>
      </c>
      <c r="M1287" t="s">
        <v>480</v>
      </c>
      <c r="N1287" t="s">
        <v>373</v>
      </c>
      <c r="O1287">
        <v>1800</v>
      </c>
      <c r="P1287">
        <v>2008</v>
      </c>
    </row>
    <row r="1288" spans="2:16" x14ac:dyDescent="0.15">
      <c r="B1288" t="s">
        <v>5058</v>
      </c>
      <c r="C1288" t="s">
        <v>4863</v>
      </c>
      <c r="D1288" t="s">
        <v>4864</v>
      </c>
      <c r="E1288">
        <v>1</v>
      </c>
      <c r="F1288">
        <v>1960</v>
      </c>
      <c r="G1288">
        <v>18</v>
      </c>
      <c r="H1288" t="s">
        <v>4865</v>
      </c>
      <c r="K1288" t="s">
        <v>3804</v>
      </c>
      <c r="M1288" t="s">
        <v>480</v>
      </c>
      <c r="N1288" t="s">
        <v>3964</v>
      </c>
      <c r="O1288">
        <v>180</v>
      </c>
      <c r="P1288">
        <v>2005</v>
      </c>
    </row>
    <row r="1289" spans="2:16" ht="33.75" x14ac:dyDescent="0.15">
      <c r="B1289" t="s">
        <v>4866</v>
      </c>
      <c r="C1289" t="s">
        <v>4863</v>
      </c>
      <c r="D1289" t="s">
        <v>4665</v>
      </c>
      <c r="E1289">
        <v>1</v>
      </c>
      <c r="F1289">
        <v>1980</v>
      </c>
      <c r="G1289">
        <v>38</v>
      </c>
      <c r="H1289" s="40" t="s">
        <v>4865</v>
      </c>
      <c r="J1289" t="s">
        <v>4474</v>
      </c>
      <c r="K1289" t="s">
        <v>3804</v>
      </c>
      <c r="M1289" t="s">
        <v>843</v>
      </c>
      <c r="N1289" t="s">
        <v>3964</v>
      </c>
      <c r="O1289">
        <v>380</v>
      </c>
      <c r="P1289">
        <v>2005</v>
      </c>
    </row>
    <row r="1290" spans="2:16" x14ac:dyDescent="0.15">
      <c r="B1290" t="s">
        <v>4475</v>
      </c>
      <c r="C1290" t="s">
        <v>4863</v>
      </c>
      <c r="D1290" t="s">
        <v>4476</v>
      </c>
      <c r="E1290">
        <v>1</v>
      </c>
      <c r="F1290">
        <v>1980</v>
      </c>
      <c r="G1290">
        <v>42</v>
      </c>
      <c r="H1290" t="s">
        <v>4865</v>
      </c>
      <c r="J1290" t="s">
        <v>4699</v>
      </c>
      <c r="K1290" t="s">
        <v>354</v>
      </c>
      <c r="M1290" t="s">
        <v>843</v>
      </c>
      <c r="N1290" t="s">
        <v>3964</v>
      </c>
      <c r="O1290">
        <v>420</v>
      </c>
      <c r="P1290" s="1">
        <v>2005</v>
      </c>
    </row>
    <row r="1291" spans="2:16" ht="33.75" x14ac:dyDescent="0.15">
      <c r="B1291" t="s">
        <v>4477</v>
      </c>
      <c r="C1291" t="s">
        <v>4478</v>
      </c>
      <c r="D1291" t="s">
        <v>4479</v>
      </c>
      <c r="E1291">
        <v>1</v>
      </c>
      <c r="F1291">
        <v>1970</v>
      </c>
      <c r="G1291">
        <v>25</v>
      </c>
      <c r="H1291" s="40" t="s">
        <v>4865</v>
      </c>
      <c r="J1291" t="s">
        <v>4479</v>
      </c>
      <c r="K1291" t="s">
        <v>4480</v>
      </c>
      <c r="M1291" t="s">
        <v>843</v>
      </c>
      <c r="N1291" t="s">
        <v>3964</v>
      </c>
      <c r="O1291">
        <v>250</v>
      </c>
      <c r="P1291" s="1">
        <v>2005</v>
      </c>
    </row>
    <row r="1292" spans="2:16" x14ac:dyDescent="0.15">
      <c r="B1292" t="s">
        <v>4481</v>
      </c>
      <c r="C1292" t="s">
        <v>4863</v>
      </c>
      <c r="D1292" t="s">
        <v>4482</v>
      </c>
      <c r="E1292">
        <v>1</v>
      </c>
      <c r="F1292">
        <v>1960</v>
      </c>
      <c r="G1292">
        <v>18</v>
      </c>
      <c r="H1292" t="s">
        <v>4865</v>
      </c>
      <c r="K1292" t="s">
        <v>4483</v>
      </c>
      <c r="M1292" t="s">
        <v>480</v>
      </c>
      <c r="N1292" t="s">
        <v>3964</v>
      </c>
      <c r="O1292">
        <v>180</v>
      </c>
      <c r="P1292">
        <v>2005</v>
      </c>
    </row>
    <row r="1293" spans="2:16" x14ac:dyDescent="0.15">
      <c r="B1293" t="s">
        <v>4492</v>
      </c>
      <c r="C1293" t="s">
        <v>4863</v>
      </c>
      <c r="D1293" t="s">
        <v>4882</v>
      </c>
      <c r="E1293">
        <v>1</v>
      </c>
      <c r="F1293">
        <v>1890</v>
      </c>
      <c r="G1293">
        <v>8</v>
      </c>
      <c r="H1293" t="s">
        <v>4487</v>
      </c>
      <c r="K1293" t="s">
        <v>3804</v>
      </c>
      <c r="M1293" t="s">
        <v>480</v>
      </c>
      <c r="N1293" t="s">
        <v>3964</v>
      </c>
      <c r="O1293">
        <v>48</v>
      </c>
      <c r="P1293" s="1">
        <v>2005</v>
      </c>
    </row>
    <row r="1294" spans="2:16" x14ac:dyDescent="0.15">
      <c r="B1294" t="s">
        <v>504</v>
      </c>
      <c r="C1294" t="s">
        <v>388</v>
      </c>
      <c r="D1294" t="s">
        <v>297</v>
      </c>
      <c r="E1294">
        <v>600</v>
      </c>
      <c r="F1294">
        <v>1950</v>
      </c>
      <c r="H1294" t="s">
        <v>314</v>
      </c>
      <c r="K1294" t="s">
        <v>298</v>
      </c>
      <c r="L1294" t="s">
        <v>299</v>
      </c>
      <c r="M1294" t="s">
        <v>843</v>
      </c>
      <c r="P1294" s="1">
        <v>37223</v>
      </c>
    </row>
    <row r="1295" spans="2:16" x14ac:dyDescent="0.15">
      <c r="B1295" t="s">
        <v>300</v>
      </c>
      <c r="C1295" t="s">
        <v>388</v>
      </c>
      <c r="D1295" t="s">
        <v>297</v>
      </c>
      <c r="E1295">
        <v>750</v>
      </c>
      <c r="F1295">
        <v>1950</v>
      </c>
      <c r="H1295" t="s">
        <v>314</v>
      </c>
      <c r="K1295" t="s">
        <v>298</v>
      </c>
      <c r="L1295" t="s">
        <v>301</v>
      </c>
      <c r="P1295" s="1">
        <v>37223</v>
      </c>
    </row>
    <row r="1296" spans="2:16" x14ac:dyDescent="0.15">
      <c r="B1296" t="s">
        <v>302</v>
      </c>
      <c r="C1296" t="s">
        <v>388</v>
      </c>
      <c r="D1296" t="s">
        <v>297</v>
      </c>
      <c r="E1296">
        <v>2250</v>
      </c>
      <c r="F1296">
        <v>1950</v>
      </c>
      <c r="H1296" t="s">
        <v>314</v>
      </c>
      <c r="K1296" t="s">
        <v>298</v>
      </c>
      <c r="L1296" t="s">
        <v>303</v>
      </c>
      <c r="P1296" s="1">
        <v>37223</v>
      </c>
    </row>
    <row r="1297" spans="2:16" ht="22.5" x14ac:dyDescent="0.15">
      <c r="B1297" s="40" t="s">
        <v>5952</v>
      </c>
      <c r="C1297" t="s">
        <v>5953</v>
      </c>
      <c r="D1297" t="s">
        <v>1295</v>
      </c>
      <c r="E1297">
        <v>1</v>
      </c>
      <c r="F1297">
        <v>1900</v>
      </c>
      <c r="G1297">
        <v>15</v>
      </c>
      <c r="H1297" t="s">
        <v>2197</v>
      </c>
      <c r="K1297" t="s">
        <v>734</v>
      </c>
      <c r="M1297" t="s">
        <v>480</v>
      </c>
      <c r="N1297" t="s">
        <v>373</v>
      </c>
      <c r="O1297">
        <v>150</v>
      </c>
      <c r="P1297">
        <v>2008</v>
      </c>
    </row>
    <row r="1298" spans="2:16" x14ac:dyDescent="0.15">
      <c r="B1298" t="s">
        <v>5899</v>
      </c>
      <c r="C1298" t="s">
        <v>3914</v>
      </c>
      <c r="D1298" t="s">
        <v>5594</v>
      </c>
      <c r="E1298">
        <v>1</v>
      </c>
      <c r="F1298">
        <v>1970</v>
      </c>
      <c r="G1298">
        <v>38</v>
      </c>
      <c r="H1298" t="s">
        <v>5335</v>
      </c>
      <c r="K1298" t="s">
        <v>876</v>
      </c>
      <c r="L1298" t="s">
        <v>5336</v>
      </c>
      <c r="M1298" t="s">
        <v>843</v>
      </c>
      <c r="N1298">
        <v>90</v>
      </c>
      <c r="O1298">
        <v>380</v>
      </c>
      <c r="P1298" s="1">
        <v>2009</v>
      </c>
    </row>
    <row r="1299" spans="2:16" x14ac:dyDescent="0.15">
      <c r="B1299" t="s">
        <v>1967</v>
      </c>
      <c r="C1299" t="s">
        <v>1953</v>
      </c>
      <c r="D1299" t="s">
        <v>1968</v>
      </c>
      <c r="E1299">
        <v>1</v>
      </c>
      <c r="F1299">
        <v>1900</v>
      </c>
      <c r="G1299">
        <v>6</v>
      </c>
      <c r="H1299" t="s">
        <v>841</v>
      </c>
      <c r="K1299" t="s">
        <v>605</v>
      </c>
      <c r="M1299" t="s">
        <v>480</v>
      </c>
      <c r="N1299" t="s">
        <v>373</v>
      </c>
      <c r="O1299">
        <v>60</v>
      </c>
      <c r="P1299">
        <v>2005</v>
      </c>
    </row>
    <row r="1300" spans="2:16" x14ac:dyDescent="0.15">
      <c r="B1300" t="s">
        <v>1969</v>
      </c>
      <c r="C1300" t="s">
        <v>1953</v>
      </c>
      <c r="D1300" t="s">
        <v>1970</v>
      </c>
      <c r="E1300">
        <v>1</v>
      </c>
      <c r="F1300">
        <v>1900</v>
      </c>
      <c r="G1300">
        <v>15</v>
      </c>
      <c r="H1300" t="s">
        <v>2206</v>
      </c>
      <c r="K1300" t="s">
        <v>1527</v>
      </c>
      <c r="M1300" t="s">
        <v>480</v>
      </c>
      <c r="N1300" t="s">
        <v>373</v>
      </c>
      <c r="O1300">
        <v>150</v>
      </c>
      <c r="P1300">
        <v>2005</v>
      </c>
    </row>
    <row r="1301" spans="2:16" x14ac:dyDescent="0.15">
      <c r="B1301" t="s">
        <v>3916</v>
      </c>
      <c r="C1301" t="s">
        <v>3914</v>
      </c>
      <c r="D1301" t="s">
        <v>4118</v>
      </c>
      <c r="E1301">
        <v>1</v>
      </c>
      <c r="F1301" t="s">
        <v>593</v>
      </c>
      <c r="G1301">
        <v>9.5</v>
      </c>
      <c r="H1301" t="s">
        <v>593</v>
      </c>
      <c r="K1301" t="s">
        <v>4119</v>
      </c>
      <c r="M1301" t="s">
        <v>480</v>
      </c>
      <c r="N1301" t="s">
        <v>373</v>
      </c>
      <c r="O1301">
        <v>95</v>
      </c>
      <c r="P1301">
        <v>2004</v>
      </c>
    </row>
    <row r="1302" spans="2:16" x14ac:dyDescent="0.15">
      <c r="B1302" t="s">
        <v>3913</v>
      </c>
      <c r="C1302" t="s">
        <v>3914</v>
      </c>
      <c r="D1302" t="s">
        <v>1968</v>
      </c>
      <c r="E1302">
        <v>2</v>
      </c>
      <c r="G1302">
        <v>4.5</v>
      </c>
      <c r="H1302" t="s">
        <v>3915</v>
      </c>
      <c r="K1302" t="s">
        <v>734</v>
      </c>
      <c r="M1302" t="s">
        <v>480</v>
      </c>
      <c r="N1302" t="s">
        <v>373</v>
      </c>
      <c r="O1302">
        <v>45</v>
      </c>
      <c r="P1302" s="1">
        <v>2004</v>
      </c>
    </row>
    <row r="1303" spans="2:16" x14ac:dyDescent="0.15">
      <c r="B1303" t="s">
        <v>6877</v>
      </c>
      <c r="C1303" t="s">
        <v>3914</v>
      </c>
      <c r="D1303" t="s">
        <v>2396</v>
      </c>
      <c r="E1303">
        <v>1</v>
      </c>
      <c r="G1303">
        <v>12</v>
      </c>
      <c r="H1303" t="s">
        <v>593</v>
      </c>
      <c r="K1303" t="s">
        <v>734</v>
      </c>
      <c r="M1303" t="s">
        <v>480</v>
      </c>
      <c r="N1303" t="s">
        <v>373</v>
      </c>
      <c r="O1303">
        <v>120</v>
      </c>
      <c r="P1303">
        <v>2009</v>
      </c>
    </row>
    <row r="1304" spans="2:16" x14ac:dyDescent="0.15">
      <c r="B1304" t="s">
        <v>3601</v>
      </c>
      <c r="C1304" t="s">
        <v>3914</v>
      </c>
      <c r="D1304" t="s">
        <v>3602</v>
      </c>
      <c r="E1304">
        <v>1</v>
      </c>
      <c r="F1304">
        <v>1950</v>
      </c>
      <c r="G1304">
        <v>21</v>
      </c>
      <c r="H1304" t="s">
        <v>1964</v>
      </c>
      <c r="J1304" t="s">
        <v>3603</v>
      </c>
      <c r="K1304" t="s">
        <v>3604</v>
      </c>
      <c r="M1304" t="s">
        <v>843</v>
      </c>
      <c r="N1304" t="s">
        <v>373</v>
      </c>
      <c r="O1304">
        <v>210</v>
      </c>
      <c r="P1304">
        <v>2007</v>
      </c>
    </row>
    <row r="1305" spans="2:16" x14ac:dyDescent="0.15">
      <c r="B1305" t="s">
        <v>3798</v>
      </c>
      <c r="C1305" t="s">
        <v>3914</v>
      </c>
      <c r="D1305" t="s">
        <v>1295</v>
      </c>
      <c r="E1305">
        <v>1</v>
      </c>
      <c r="F1305">
        <v>1900</v>
      </c>
      <c r="G1305">
        <v>13.5</v>
      </c>
      <c r="H1305" t="s">
        <v>314</v>
      </c>
      <c r="K1305" t="s">
        <v>734</v>
      </c>
      <c r="M1305" t="s">
        <v>480</v>
      </c>
      <c r="N1305" t="s">
        <v>373</v>
      </c>
      <c r="O1305">
        <v>135</v>
      </c>
      <c r="P1305">
        <v>2005</v>
      </c>
    </row>
    <row r="1306" spans="2:16" x14ac:dyDescent="0.15">
      <c r="B1306" t="s">
        <v>6092</v>
      </c>
      <c r="C1306" t="s">
        <v>3914</v>
      </c>
      <c r="D1306" t="s">
        <v>6093</v>
      </c>
      <c r="E1306">
        <v>1</v>
      </c>
      <c r="F1306">
        <v>1900</v>
      </c>
      <c r="G1306">
        <v>13.5</v>
      </c>
      <c r="H1306" t="s">
        <v>314</v>
      </c>
      <c r="K1306" s="40" t="s">
        <v>734</v>
      </c>
      <c r="M1306" t="s">
        <v>480</v>
      </c>
      <c r="N1306">
        <v>50</v>
      </c>
      <c r="O1306">
        <v>135</v>
      </c>
      <c r="P1306">
        <v>2005</v>
      </c>
    </row>
    <row r="1307" spans="2:16" x14ac:dyDescent="0.15">
      <c r="B1307" t="s">
        <v>5054</v>
      </c>
      <c r="C1307" t="s">
        <v>3914</v>
      </c>
      <c r="D1307" t="s">
        <v>1295</v>
      </c>
      <c r="E1307">
        <v>1</v>
      </c>
      <c r="F1307">
        <v>1940</v>
      </c>
      <c r="G1307">
        <v>9</v>
      </c>
      <c r="H1307" t="s">
        <v>314</v>
      </c>
      <c r="K1307" t="s">
        <v>734</v>
      </c>
      <c r="M1307" t="s">
        <v>480</v>
      </c>
      <c r="N1307" t="s">
        <v>373</v>
      </c>
      <c r="O1307">
        <v>90</v>
      </c>
      <c r="P1307">
        <v>2007</v>
      </c>
    </row>
    <row r="1308" spans="2:16" x14ac:dyDescent="0.15">
      <c r="B1308" t="s">
        <v>5901</v>
      </c>
      <c r="C1308" t="s">
        <v>3914</v>
      </c>
      <c r="D1308" t="s">
        <v>5902</v>
      </c>
      <c r="E1308">
        <v>1</v>
      </c>
      <c r="F1308">
        <v>1900</v>
      </c>
      <c r="G1308">
        <v>25</v>
      </c>
      <c r="H1308" t="s">
        <v>5696</v>
      </c>
      <c r="K1308" t="s">
        <v>734</v>
      </c>
      <c r="M1308" t="s">
        <v>480</v>
      </c>
      <c r="N1308">
        <v>150</v>
      </c>
      <c r="O1308">
        <v>250</v>
      </c>
      <c r="P1308">
        <v>2007</v>
      </c>
    </row>
    <row r="1309" spans="2:16" ht="56.25" x14ac:dyDescent="0.15">
      <c r="B1309" s="40" t="s">
        <v>6240</v>
      </c>
      <c r="C1309" t="s">
        <v>3914</v>
      </c>
      <c r="D1309" t="s">
        <v>6241</v>
      </c>
      <c r="E1309">
        <v>1</v>
      </c>
      <c r="F1309">
        <v>1960</v>
      </c>
      <c r="G1309">
        <v>40</v>
      </c>
      <c r="H1309" s="40" t="s">
        <v>6242</v>
      </c>
      <c r="K1309" t="s">
        <v>2491</v>
      </c>
      <c r="L1309" t="s">
        <v>6243</v>
      </c>
      <c r="M1309" t="s">
        <v>480</v>
      </c>
      <c r="N1309" t="s">
        <v>373</v>
      </c>
      <c r="O1309">
        <v>400</v>
      </c>
      <c r="P1309">
        <v>2008</v>
      </c>
    </row>
    <row r="1310" spans="2:16" x14ac:dyDescent="0.15">
      <c r="B1310" t="s">
        <v>6687</v>
      </c>
      <c r="C1310" t="s">
        <v>7020</v>
      </c>
      <c r="D1310" t="s">
        <v>7021</v>
      </c>
      <c r="E1310">
        <v>1</v>
      </c>
      <c r="F1310">
        <v>1930</v>
      </c>
      <c r="G1310">
        <v>46</v>
      </c>
      <c r="H1310" t="s">
        <v>477</v>
      </c>
      <c r="K1310" t="s">
        <v>2484</v>
      </c>
      <c r="M1310" t="s">
        <v>480</v>
      </c>
      <c r="N1310" t="s">
        <v>373</v>
      </c>
      <c r="O1310">
        <v>460</v>
      </c>
      <c r="P1310">
        <v>2009</v>
      </c>
    </row>
    <row r="1311" spans="2:16" x14ac:dyDescent="0.15">
      <c r="B1311" t="s">
        <v>5408</v>
      </c>
      <c r="C1311" t="s">
        <v>5409</v>
      </c>
      <c r="D1311" t="s">
        <v>744</v>
      </c>
      <c r="E1311">
        <v>1</v>
      </c>
      <c r="F1311">
        <v>1930</v>
      </c>
      <c r="G1311">
        <v>10</v>
      </c>
      <c r="H1311" t="s">
        <v>5410</v>
      </c>
      <c r="K1311" t="s">
        <v>722</v>
      </c>
      <c r="M1311" t="s">
        <v>480</v>
      </c>
      <c r="N1311" t="s">
        <v>373</v>
      </c>
      <c r="O1311">
        <v>100</v>
      </c>
      <c r="P1311" s="1">
        <v>2005</v>
      </c>
    </row>
    <row r="1312" spans="2:16" x14ac:dyDescent="0.15">
      <c r="B1312" t="s">
        <v>6396</v>
      </c>
      <c r="C1312" t="s">
        <v>1756</v>
      </c>
      <c r="D1312" t="s">
        <v>2039</v>
      </c>
      <c r="E1312">
        <v>1</v>
      </c>
      <c r="F1312">
        <v>1940</v>
      </c>
      <c r="G1312">
        <v>16</v>
      </c>
      <c r="H1312" t="s">
        <v>314</v>
      </c>
      <c r="K1312" t="s">
        <v>1295</v>
      </c>
      <c r="M1312" t="s">
        <v>480</v>
      </c>
      <c r="N1312">
        <v>20</v>
      </c>
      <c r="O1312">
        <v>160</v>
      </c>
      <c r="P1312">
        <v>2009</v>
      </c>
    </row>
    <row r="1313" spans="2:16" x14ac:dyDescent="0.15">
      <c r="B1313" t="s">
        <v>3996</v>
      </c>
      <c r="C1313" t="s">
        <v>4194</v>
      </c>
      <c r="E1313">
        <v>1</v>
      </c>
      <c r="F1313">
        <v>1960</v>
      </c>
      <c r="G1313">
        <v>2</v>
      </c>
      <c r="H1313" t="s">
        <v>561</v>
      </c>
      <c r="K1313" t="s">
        <v>4196</v>
      </c>
      <c r="M1313" t="s">
        <v>480</v>
      </c>
      <c r="N1313" t="s">
        <v>373</v>
      </c>
      <c r="O1313">
        <v>20</v>
      </c>
      <c r="P1313" s="1">
        <v>2006</v>
      </c>
    </row>
    <row r="1314" spans="2:16" x14ac:dyDescent="0.15">
      <c r="B1314" t="s">
        <v>5145</v>
      </c>
      <c r="C1314" t="s">
        <v>5146</v>
      </c>
      <c r="E1314">
        <v>1</v>
      </c>
      <c r="F1314">
        <v>1910</v>
      </c>
      <c r="H1314" t="s">
        <v>647</v>
      </c>
      <c r="K1314" t="s">
        <v>354</v>
      </c>
      <c r="M1314" t="s">
        <v>480</v>
      </c>
      <c r="N1314" t="s">
        <v>3964</v>
      </c>
      <c r="P1314">
        <v>2005</v>
      </c>
    </row>
    <row r="1315" spans="2:16" x14ac:dyDescent="0.15">
      <c r="B1315" t="s">
        <v>4403</v>
      </c>
      <c r="C1315" t="s">
        <v>4404</v>
      </c>
      <c r="D1315" t="s">
        <v>4405</v>
      </c>
      <c r="E1315">
        <v>1</v>
      </c>
      <c r="F1315" t="s">
        <v>599</v>
      </c>
      <c r="G1315">
        <v>1</v>
      </c>
      <c r="K1315" t="s">
        <v>4406</v>
      </c>
      <c r="N1315" t="s">
        <v>373</v>
      </c>
      <c r="O1315">
        <v>10</v>
      </c>
      <c r="P1315">
        <v>2005</v>
      </c>
    </row>
    <row r="1316" spans="2:16" x14ac:dyDescent="0.15">
      <c r="B1316" t="s">
        <v>689</v>
      </c>
      <c r="C1316" t="s">
        <v>798</v>
      </c>
      <c r="D1316" t="s">
        <v>690</v>
      </c>
      <c r="E1316">
        <v>1</v>
      </c>
      <c r="F1316">
        <v>1900</v>
      </c>
      <c r="G1316">
        <v>2</v>
      </c>
      <c r="H1316" t="s">
        <v>599</v>
      </c>
      <c r="K1316" t="s">
        <v>364</v>
      </c>
      <c r="L1316" t="s">
        <v>691</v>
      </c>
      <c r="M1316" t="s">
        <v>843</v>
      </c>
      <c r="N1316">
        <v>0</v>
      </c>
      <c r="O1316">
        <v>12</v>
      </c>
      <c r="P1316" s="1">
        <v>37199</v>
      </c>
    </row>
    <row r="1317" spans="2:16" x14ac:dyDescent="0.15">
      <c r="B1317" t="s">
        <v>692</v>
      </c>
      <c r="C1317" t="s">
        <v>798</v>
      </c>
      <c r="D1317" t="s">
        <v>693</v>
      </c>
      <c r="E1317">
        <v>1</v>
      </c>
      <c r="F1317">
        <v>1900</v>
      </c>
      <c r="G1317">
        <v>1.5</v>
      </c>
      <c r="H1317" t="s">
        <v>599</v>
      </c>
      <c r="K1317" t="s">
        <v>364</v>
      </c>
      <c r="L1317" t="s">
        <v>694</v>
      </c>
      <c r="M1317" t="s">
        <v>843</v>
      </c>
      <c r="N1317" t="s">
        <v>373</v>
      </c>
      <c r="O1317">
        <v>15</v>
      </c>
      <c r="P1317" s="1">
        <v>2005</v>
      </c>
    </row>
    <row r="1318" spans="2:16" x14ac:dyDescent="0.15">
      <c r="B1318" t="s">
        <v>695</v>
      </c>
      <c r="C1318" t="s">
        <v>798</v>
      </c>
      <c r="D1318" t="s">
        <v>696</v>
      </c>
      <c r="E1318">
        <v>1</v>
      </c>
      <c r="F1318">
        <v>1900</v>
      </c>
      <c r="G1318">
        <v>1.5</v>
      </c>
      <c r="H1318" t="s">
        <v>599</v>
      </c>
      <c r="K1318" t="s">
        <v>364</v>
      </c>
      <c r="L1318" t="s">
        <v>697</v>
      </c>
      <c r="M1318" t="s">
        <v>843</v>
      </c>
      <c r="N1318" t="s">
        <v>373</v>
      </c>
      <c r="O1318">
        <v>15</v>
      </c>
      <c r="P1318">
        <v>2005</v>
      </c>
    </row>
    <row r="1319" spans="2:16" x14ac:dyDescent="0.15">
      <c r="B1319" t="s">
        <v>698</v>
      </c>
      <c r="C1319" t="s">
        <v>798</v>
      </c>
      <c r="D1319" t="s">
        <v>699</v>
      </c>
      <c r="E1319">
        <v>1</v>
      </c>
      <c r="F1319">
        <v>1900</v>
      </c>
      <c r="G1319">
        <v>2</v>
      </c>
      <c r="H1319" t="s">
        <v>599</v>
      </c>
      <c r="K1319" t="s">
        <v>364</v>
      </c>
      <c r="L1319" t="s">
        <v>700</v>
      </c>
      <c r="M1319" t="s">
        <v>843</v>
      </c>
      <c r="N1319">
        <v>0</v>
      </c>
      <c r="O1319">
        <v>12</v>
      </c>
      <c r="P1319" s="1">
        <v>37199</v>
      </c>
    </row>
    <row r="1320" spans="2:16" x14ac:dyDescent="0.15">
      <c r="B1320" t="s">
        <v>701</v>
      </c>
      <c r="C1320" t="s">
        <v>449</v>
      </c>
      <c r="D1320" t="s">
        <v>929</v>
      </c>
      <c r="E1320">
        <v>3</v>
      </c>
      <c r="F1320" t="s">
        <v>599</v>
      </c>
      <c r="G1320">
        <v>2.5</v>
      </c>
      <c r="J1320" t="s">
        <v>930</v>
      </c>
      <c r="L1320" t="s">
        <v>931</v>
      </c>
      <c r="M1320" t="s">
        <v>843</v>
      </c>
      <c r="N1320" t="s">
        <v>373</v>
      </c>
      <c r="O1320">
        <v>25</v>
      </c>
      <c r="P1320">
        <v>2005</v>
      </c>
    </row>
    <row r="1321" spans="2:16" x14ac:dyDescent="0.15">
      <c r="B1321" t="s">
        <v>932</v>
      </c>
      <c r="C1321" t="s">
        <v>449</v>
      </c>
      <c r="D1321" t="s">
        <v>933</v>
      </c>
      <c r="E1321">
        <v>1</v>
      </c>
      <c r="F1321" t="s">
        <v>599</v>
      </c>
      <c r="G1321">
        <v>1</v>
      </c>
      <c r="J1321" t="s">
        <v>934</v>
      </c>
      <c r="K1321" t="s">
        <v>605</v>
      </c>
      <c r="L1321" t="s">
        <v>902</v>
      </c>
      <c r="M1321" t="s">
        <v>843</v>
      </c>
      <c r="N1321" t="s">
        <v>373</v>
      </c>
      <c r="O1321">
        <v>10</v>
      </c>
      <c r="P1321" s="1">
        <v>2005</v>
      </c>
    </row>
    <row r="1322" spans="2:16" x14ac:dyDescent="0.15">
      <c r="B1322" t="s">
        <v>704</v>
      </c>
      <c r="C1322" t="s">
        <v>449</v>
      </c>
      <c r="D1322" t="s">
        <v>705</v>
      </c>
      <c r="E1322">
        <v>1</v>
      </c>
      <c r="F1322" t="s">
        <v>599</v>
      </c>
      <c r="G1322">
        <v>0.5</v>
      </c>
      <c r="J1322" t="s">
        <v>705</v>
      </c>
      <c r="L1322" t="s">
        <v>706</v>
      </c>
      <c r="M1322" t="s">
        <v>843</v>
      </c>
      <c r="N1322" t="s">
        <v>373</v>
      </c>
      <c r="O1322">
        <v>5</v>
      </c>
      <c r="P1322" s="1">
        <v>2003</v>
      </c>
    </row>
    <row r="1323" spans="2:16" x14ac:dyDescent="0.15">
      <c r="B1323" t="s">
        <v>707</v>
      </c>
      <c r="C1323" t="s">
        <v>449</v>
      </c>
      <c r="D1323" t="s">
        <v>708</v>
      </c>
      <c r="E1323">
        <v>1</v>
      </c>
      <c r="G1323">
        <v>0.5</v>
      </c>
      <c r="H1323" t="s">
        <v>599</v>
      </c>
      <c r="L1323" t="s">
        <v>709</v>
      </c>
      <c r="M1323" t="s">
        <v>843</v>
      </c>
      <c r="N1323" t="s">
        <v>373</v>
      </c>
      <c r="O1323">
        <v>5</v>
      </c>
      <c r="P1323">
        <v>2003</v>
      </c>
    </row>
    <row r="1324" spans="2:16" x14ac:dyDescent="0.15">
      <c r="B1324" t="s">
        <v>1383</v>
      </c>
      <c r="C1324" t="s">
        <v>449</v>
      </c>
      <c r="D1324" t="s">
        <v>1384</v>
      </c>
      <c r="E1324">
        <v>1</v>
      </c>
      <c r="G1324">
        <v>0.5</v>
      </c>
      <c r="H1324" t="s">
        <v>599</v>
      </c>
      <c r="J1324" t="s">
        <v>1385</v>
      </c>
      <c r="L1324" t="s">
        <v>1386</v>
      </c>
      <c r="M1324" t="s">
        <v>843</v>
      </c>
      <c r="N1324" t="s">
        <v>373</v>
      </c>
      <c r="O1324">
        <v>5</v>
      </c>
      <c r="P1324">
        <v>2005</v>
      </c>
    </row>
    <row r="1325" spans="2:16" x14ac:dyDescent="0.15">
      <c r="B1325" t="s">
        <v>1421</v>
      </c>
      <c r="C1325" t="s">
        <v>449</v>
      </c>
      <c r="D1325" t="s">
        <v>1197</v>
      </c>
      <c r="E1325">
        <v>1</v>
      </c>
      <c r="G1325">
        <v>0.5</v>
      </c>
      <c r="H1325" t="s">
        <v>599</v>
      </c>
      <c r="L1325" t="s">
        <v>1386</v>
      </c>
      <c r="M1325" t="s">
        <v>843</v>
      </c>
      <c r="N1325" t="s">
        <v>373</v>
      </c>
      <c r="O1325">
        <v>5</v>
      </c>
      <c r="P1325">
        <v>2005</v>
      </c>
    </row>
    <row r="1326" spans="2:16" x14ac:dyDescent="0.15">
      <c r="B1326" t="s">
        <v>1198</v>
      </c>
      <c r="C1326" t="s">
        <v>449</v>
      </c>
      <c r="D1326" t="s">
        <v>981</v>
      </c>
      <c r="E1326">
        <v>1</v>
      </c>
      <c r="G1326">
        <v>0.5</v>
      </c>
      <c r="H1326" t="s">
        <v>599</v>
      </c>
      <c r="J1326" t="s">
        <v>982</v>
      </c>
      <c r="L1326" t="s">
        <v>1386</v>
      </c>
      <c r="M1326" t="s">
        <v>843</v>
      </c>
      <c r="N1326" t="s">
        <v>373</v>
      </c>
      <c r="O1326">
        <v>5</v>
      </c>
      <c r="P1326">
        <v>2005</v>
      </c>
    </row>
    <row r="1327" spans="2:16" x14ac:dyDescent="0.15">
      <c r="B1327" t="s">
        <v>983</v>
      </c>
      <c r="C1327" t="s">
        <v>449</v>
      </c>
      <c r="D1327" t="s">
        <v>984</v>
      </c>
      <c r="E1327">
        <v>1</v>
      </c>
      <c r="G1327">
        <v>0.5</v>
      </c>
      <c r="H1327" t="s">
        <v>599</v>
      </c>
      <c r="K1327" t="s">
        <v>985</v>
      </c>
      <c r="L1327" t="s">
        <v>986</v>
      </c>
      <c r="M1327" t="s">
        <v>843</v>
      </c>
      <c r="N1327" t="s">
        <v>373</v>
      </c>
      <c r="O1327">
        <v>5</v>
      </c>
      <c r="P1327">
        <v>2005</v>
      </c>
    </row>
    <row r="1328" spans="2:16" x14ac:dyDescent="0.15">
      <c r="B1328" t="s">
        <v>987</v>
      </c>
      <c r="C1328" t="s">
        <v>798</v>
      </c>
      <c r="D1328" t="s">
        <v>988</v>
      </c>
      <c r="E1328">
        <v>1</v>
      </c>
      <c r="F1328">
        <v>1930</v>
      </c>
      <c r="G1328">
        <v>2.5</v>
      </c>
      <c r="H1328" t="s">
        <v>599</v>
      </c>
      <c r="K1328" t="s">
        <v>989</v>
      </c>
      <c r="L1328" t="s">
        <v>990</v>
      </c>
      <c r="M1328" t="s">
        <v>843</v>
      </c>
      <c r="N1328" t="s">
        <v>373</v>
      </c>
      <c r="O1328">
        <v>25</v>
      </c>
      <c r="P1328">
        <v>2005</v>
      </c>
    </row>
    <row r="1329" spans="2:16" ht="22.5" x14ac:dyDescent="0.15">
      <c r="B1329" t="s">
        <v>991</v>
      </c>
      <c r="C1329" t="s">
        <v>449</v>
      </c>
      <c r="D1329" t="s">
        <v>992</v>
      </c>
      <c r="E1329">
        <v>1</v>
      </c>
      <c r="G1329">
        <v>0.5</v>
      </c>
      <c r="H1329" t="s">
        <v>599</v>
      </c>
      <c r="K1329" s="40" t="s">
        <v>364</v>
      </c>
      <c r="L1329" t="s">
        <v>1386</v>
      </c>
      <c r="M1329" t="s">
        <v>843</v>
      </c>
      <c r="N1329" t="s">
        <v>373</v>
      </c>
      <c r="O1329">
        <v>5</v>
      </c>
      <c r="P1329" s="1">
        <v>2005</v>
      </c>
    </row>
    <row r="1330" spans="2:16" x14ac:dyDescent="0.15">
      <c r="B1330" t="s">
        <v>993</v>
      </c>
      <c r="C1330" t="s">
        <v>449</v>
      </c>
      <c r="D1330" t="s">
        <v>994</v>
      </c>
      <c r="E1330">
        <v>1</v>
      </c>
      <c r="G1330">
        <v>0.5</v>
      </c>
      <c r="H1330" t="s">
        <v>599</v>
      </c>
      <c r="J1330" t="s">
        <v>994</v>
      </c>
      <c r="L1330" t="s">
        <v>441</v>
      </c>
      <c r="M1330" t="s">
        <v>843</v>
      </c>
      <c r="N1330" t="s">
        <v>373</v>
      </c>
      <c r="O1330">
        <v>5</v>
      </c>
      <c r="P1330">
        <v>2005</v>
      </c>
    </row>
    <row r="1331" spans="2:16" x14ac:dyDescent="0.15">
      <c r="B1331" t="s">
        <v>768</v>
      </c>
      <c r="C1331" t="s">
        <v>449</v>
      </c>
      <c r="D1331" t="s">
        <v>769</v>
      </c>
      <c r="E1331">
        <v>1</v>
      </c>
      <c r="G1331">
        <v>0.5</v>
      </c>
      <c r="H1331" t="s">
        <v>599</v>
      </c>
      <c r="L1331" t="s">
        <v>770</v>
      </c>
      <c r="M1331" t="s">
        <v>843</v>
      </c>
      <c r="N1331" t="s">
        <v>373</v>
      </c>
      <c r="O1331">
        <v>5</v>
      </c>
      <c r="P1331" s="1">
        <v>2005</v>
      </c>
    </row>
    <row r="1332" spans="2:16" x14ac:dyDescent="0.15">
      <c r="B1332" t="s">
        <v>771</v>
      </c>
      <c r="C1332" t="s">
        <v>449</v>
      </c>
      <c r="D1332" t="s">
        <v>772</v>
      </c>
      <c r="E1332">
        <v>1</v>
      </c>
      <c r="F1332" s="40"/>
      <c r="G1332">
        <v>0.5</v>
      </c>
      <c r="H1332" t="s">
        <v>599</v>
      </c>
      <c r="L1332" t="s">
        <v>773</v>
      </c>
      <c r="M1332" t="s">
        <v>843</v>
      </c>
      <c r="N1332" t="s">
        <v>373</v>
      </c>
      <c r="O1332">
        <v>5</v>
      </c>
      <c r="P1332" s="1">
        <v>2005</v>
      </c>
    </row>
    <row r="1333" spans="2:16" x14ac:dyDescent="0.15">
      <c r="B1333" t="s">
        <v>774</v>
      </c>
      <c r="C1333" t="s">
        <v>449</v>
      </c>
      <c r="D1333" t="s">
        <v>775</v>
      </c>
      <c r="E1333">
        <v>1</v>
      </c>
      <c r="G1333">
        <v>0.5</v>
      </c>
      <c r="H1333" t="s">
        <v>599</v>
      </c>
      <c r="L1333" t="s">
        <v>776</v>
      </c>
      <c r="M1333" t="s">
        <v>843</v>
      </c>
      <c r="N1333" t="s">
        <v>373</v>
      </c>
      <c r="O1333">
        <v>5</v>
      </c>
      <c r="P1333" s="1">
        <v>2005</v>
      </c>
    </row>
    <row r="1334" spans="2:16" x14ac:dyDescent="0.15">
      <c r="B1334" t="s">
        <v>777</v>
      </c>
      <c r="C1334" t="s">
        <v>798</v>
      </c>
      <c r="D1334" t="s">
        <v>364</v>
      </c>
      <c r="E1334">
        <v>6</v>
      </c>
      <c r="G1334">
        <v>0.5</v>
      </c>
      <c r="H1334" t="s">
        <v>860</v>
      </c>
      <c r="L1334" t="s">
        <v>778</v>
      </c>
      <c r="M1334" t="s">
        <v>843</v>
      </c>
      <c r="N1334" t="s">
        <v>373</v>
      </c>
      <c r="O1334">
        <v>5</v>
      </c>
      <c r="P1334">
        <v>2005</v>
      </c>
    </row>
    <row r="1335" spans="2:16" x14ac:dyDescent="0.15">
      <c r="B1335" t="s">
        <v>1006</v>
      </c>
      <c r="C1335" t="s">
        <v>449</v>
      </c>
      <c r="D1335" t="s">
        <v>1007</v>
      </c>
      <c r="E1335">
        <v>1</v>
      </c>
      <c r="G1335">
        <v>0.5</v>
      </c>
      <c r="H1335" t="s">
        <v>599</v>
      </c>
      <c r="L1335" t="s">
        <v>1008</v>
      </c>
      <c r="M1335" t="s">
        <v>480</v>
      </c>
      <c r="N1335" t="s">
        <v>373</v>
      </c>
      <c r="O1335">
        <v>5</v>
      </c>
      <c r="P1335">
        <v>2005</v>
      </c>
    </row>
    <row r="1336" spans="2:16" x14ac:dyDescent="0.15">
      <c r="B1336" t="s">
        <v>1009</v>
      </c>
      <c r="C1336" t="s">
        <v>449</v>
      </c>
      <c r="D1336" t="s">
        <v>1010</v>
      </c>
      <c r="E1336">
        <v>1</v>
      </c>
      <c r="G1336">
        <v>0.5</v>
      </c>
      <c r="H1336" t="s">
        <v>599</v>
      </c>
      <c r="L1336" t="s">
        <v>1011</v>
      </c>
      <c r="M1336" t="s">
        <v>480</v>
      </c>
      <c r="N1336" t="s">
        <v>373</v>
      </c>
      <c r="O1336">
        <v>5</v>
      </c>
      <c r="P1336">
        <v>2005</v>
      </c>
    </row>
    <row r="1337" spans="2:16" x14ac:dyDescent="0.15">
      <c r="B1337" t="s">
        <v>1012</v>
      </c>
      <c r="C1337" t="s">
        <v>449</v>
      </c>
      <c r="D1337" t="s">
        <v>1013</v>
      </c>
      <c r="E1337">
        <v>1</v>
      </c>
      <c r="G1337">
        <v>0.5</v>
      </c>
      <c r="H1337" t="s">
        <v>599</v>
      </c>
      <c r="J1337" t="s">
        <v>1013</v>
      </c>
      <c r="M1337" t="s">
        <v>480</v>
      </c>
      <c r="N1337" t="s">
        <v>373</v>
      </c>
      <c r="O1337">
        <v>5</v>
      </c>
      <c r="P1337">
        <v>2005</v>
      </c>
    </row>
    <row r="1338" spans="2:16" x14ac:dyDescent="0.15">
      <c r="B1338" t="s">
        <v>1014</v>
      </c>
      <c r="C1338" t="s">
        <v>449</v>
      </c>
      <c r="D1338" t="s">
        <v>1015</v>
      </c>
      <c r="E1338">
        <v>1</v>
      </c>
      <c r="G1338">
        <v>0.5</v>
      </c>
      <c r="H1338" t="s">
        <v>599</v>
      </c>
      <c r="M1338" t="s">
        <v>480</v>
      </c>
      <c r="N1338" t="s">
        <v>373</v>
      </c>
      <c r="O1338">
        <v>5</v>
      </c>
      <c r="P1338">
        <v>2005</v>
      </c>
    </row>
    <row r="1339" spans="2:16" x14ac:dyDescent="0.15">
      <c r="B1339" t="s">
        <v>1016</v>
      </c>
      <c r="C1339" t="s">
        <v>449</v>
      </c>
      <c r="D1339" t="s">
        <v>1017</v>
      </c>
      <c r="E1339">
        <v>1</v>
      </c>
      <c r="G1339">
        <v>0.5</v>
      </c>
      <c r="H1339" t="s">
        <v>599</v>
      </c>
      <c r="K1339" t="s">
        <v>364</v>
      </c>
      <c r="M1339" t="s">
        <v>480</v>
      </c>
      <c r="N1339" t="s">
        <v>373</v>
      </c>
      <c r="O1339">
        <v>5</v>
      </c>
      <c r="P1339">
        <v>2005</v>
      </c>
    </row>
    <row r="1340" spans="2:16" x14ac:dyDescent="0.15">
      <c r="B1340" t="s">
        <v>808</v>
      </c>
      <c r="C1340" t="s">
        <v>798</v>
      </c>
      <c r="E1340">
        <v>1</v>
      </c>
      <c r="G1340">
        <v>1</v>
      </c>
      <c r="H1340" t="s">
        <v>599</v>
      </c>
      <c r="K1340" t="s">
        <v>364</v>
      </c>
      <c r="M1340" t="s">
        <v>599</v>
      </c>
      <c r="N1340" t="s">
        <v>373</v>
      </c>
      <c r="O1340">
        <v>10</v>
      </c>
      <c r="P1340">
        <v>2005</v>
      </c>
    </row>
    <row r="1341" spans="2:16" x14ac:dyDescent="0.15">
      <c r="B1341" t="s">
        <v>806</v>
      </c>
      <c r="C1341" t="s">
        <v>449</v>
      </c>
      <c r="D1341" t="s">
        <v>807</v>
      </c>
      <c r="E1341">
        <v>1</v>
      </c>
      <c r="G1341">
        <v>0.5</v>
      </c>
      <c r="H1341" t="s">
        <v>599</v>
      </c>
      <c r="K1341" t="s">
        <v>364</v>
      </c>
      <c r="M1341" t="s">
        <v>480</v>
      </c>
      <c r="N1341" t="s">
        <v>373</v>
      </c>
      <c r="O1341">
        <v>5</v>
      </c>
      <c r="P1341" s="1">
        <v>2005</v>
      </c>
    </row>
    <row r="1342" spans="2:16" x14ac:dyDescent="0.15">
      <c r="B1342" t="s">
        <v>804</v>
      </c>
      <c r="C1342" t="s">
        <v>449</v>
      </c>
      <c r="D1342" t="s">
        <v>805</v>
      </c>
      <c r="E1342">
        <v>1</v>
      </c>
      <c r="G1342">
        <v>0.5</v>
      </c>
      <c r="H1342" t="s">
        <v>599</v>
      </c>
      <c r="K1342" t="s">
        <v>364</v>
      </c>
      <c r="M1342" t="s">
        <v>480</v>
      </c>
      <c r="N1342" t="s">
        <v>373</v>
      </c>
      <c r="O1342">
        <v>5</v>
      </c>
      <c r="P1342">
        <v>2005</v>
      </c>
    </row>
    <row r="1343" spans="2:16" x14ac:dyDescent="0.15">
      <c r="B1343" t="s">
        <v>1023</v>
      </c>
      <c r="C1343" t="s">
        <v>449</v>
      </c>
      <c r="D1343" t="s">
        <v>802</v>
      </c>
      <c r="E1343">
        <v>1</v>
      </c>
      <c r="G1343">
        <v>50</v>
      </c>
      <c r="H1343" t="s">
        <v>599</v>
      </c>
      <c r="J1343" t="s">
        <v>803</v>
      </c>
      <c r="M1343" t="s">
        <v>480</v>
      </c>
      <c r="N1343" t="s">
        <v>373</v>
      </c>
      <c r="O1343">
        <v>5</v>
      </c>
      <c r="P1343">
        <v>2005</v>
      </c>
    </row>
    <row r="1344" spans="2:16" x14ac:dyDescent="0.15">
      <c r="B1344" t="s">
        <v>1021</v>
      </c>
      <c r="C1344" t="s">
        <v>449</v>
      </c>
      <c r="D1344" t="s">
        <v>1022</v>
      </c>
      <c r="E1344">
        <v>1</v>
      </c>
      <c r="G1344">
        <v>0.5</v>
      </c>
      <c r="H1344" t="s">
        <v>599</v>
      </c>
      <c r="K1344" t="s">
        <v>605</v>
      </c>
      <c r="M1344" t="s">
        <v>480</v>
      </c>
      <c r="N1344" t="s">
        <v>373</v>
      </c>
      <c r="O1344">
        <v>5</v>
      </c>
      <c r="P1344">
        <v>2005</v>
      </c>
    </row>
    <row r="1345" spans="2:16" x14ac:dyDescent="0.15">
      <c r="B1345" t="s">
        <v>1018</v>
      </c>
      <c r="C1345" t="s">
        <v>449</v>
      </c>
      <c r="D1345" t="s">
        <v>1019</v>
      </c>
      <c r="E1345">
        <v>1</v>
      </c>
      <c r="G1345">
        <v>0.5</v>
      </c>
      <c r="H1345" t="s">
        <v>599</v>
      </c>
      <c r="J1345" t="s">
        <v>1020</v>
      </c>
      <c r="M1345" t="s">
        <v>480</v>
      </c>
      <c r="N1345" t="s">
        <v>373</v>
      </c>
      <c r="O1345">
        <v>5</v>
      </c>
      <c r="P1345">
        <v>2005</v>
      </c>
    </row>
    <row r="1346" spans="2:16" x14ac:dyDescent="0.15">
      <c r="B1346" t="s">
        <v>1092</v>
      </c>
      <c r="C1346" t="s">
        <v>449</v>
      </c>
      <c r="D1346" t="s">
        <v>1091</v>
      </c>
      <c r="E1346">
        <v>1</v>
      </c>
      <c r="G1346">
        <v>0.5</v>
      </c>
      <c r="H1346" t="s">
        <v>599</v>
      </c>
      <c r="K1346" t="s">
        <v>653</v>
      </c>
      <c r="M1346" t="s">
        <v>480</v>
      </c>
      <c r="N1346" t="s">
        <v>373</v>
      </c>
      <c r="O1346">
        <v>5</v>
      </c>
      <c r="P1346">
        <v>2005</v>
      </c>
    </row>
    <row r="1347" spans="2:16" x14ac:dyDescent="0.15">
      <c r="B1347" s="40" t="s">
        <v>1090</v>
      </c>
      <c r="C1347" t="s">
        <v>449</v>
      </c>
      <c r="D1347" t="s">
        <v>1091</v>
      </c>
      <c r="E1347">
        <v>1</v>
      </c>
      <c r="F1347">
        <v>1980</v>
      </c>
      <c r="G1347">
        <v>0.5</v>
      </c>
      <c r="H1347" t="s">
        <v>599</v>
      </c>
      <c r="K1347" t="s">
        <v>653</v>
      </c>
      <c r="M1347" t="s">
        <v>480</v>
      </c>
      <c r="N1347" t="s">
        <v>373</v>
      </c>
      <c r="O1347">
        <v>5</v>
      </c>
      <c r="P1347">
        <v>2005</v>
      </c>
    </row>
    <row r="1348" spans="2:16" x14ac:dyDescent="0.15">
      <c r="B1348" t="s">
        <v>374</v>
      </c>
      <c r="C1348" t="s">
        <v>449</v>
      </c>
      <c r="D1348" t="s">
        <v>450</v>
      </c>
      <c r="E1348">
        <v>1</v>
      </c>
      <c r="F1348">
        <v>1980</v>
      </c>
      <c r="G1348">
        <v>0.5</v>
      </c>
      <c r="H1348" t="s">
        <v>599</v>
      </c>
      <c r="K1348" t="s">
        <v>364</v>
      </c>
      <c r="N1348" t="s">
        <v>373</v>
      </c>
      <c r="O1348">
        <v>5</v>
      </c>
      <c r="P1348">
        <v>2005</v>
      </c>
    </row>
    <row r="1349" spans="2:16" x14ac:dyDescent="0.15">
      <c r="B1349" t="s">
        <v>1311</v>
      </c>
      <c r="C1349" t="s">
        <v>449</v>
      </c>
      <c r="D1349" t="s">
        <v>450</v>
      </c>
      <c r="E1349">
        <v>1</v>
      </c>
      <c r="F1349">
        <v>1960</v>
      </c>
      <c r="G1349">
        <v>1.5</v>
      </c>
      <c r="H1349" t="s">
        <v>599</v>
      </c>
      <c r="K1349" t="s">
        <v>364</v>
      </c>
      <c r="M1349" t="s">
        <v>843</v>
      </c>
      <c r="N1349" t="s">
        <v>373</v>
      </c>
      <c r="O1349">
        <v>15</v>
      </c>
      <c r="P1349">
        <v>2005</v>
      </c>
    </row>
    <row r="1350" spans="2:16" x14ac:dyDescent="0.15">
      <c r="B1350" t="s">
        <v>1532</v>
      </c>
      <c r="C1350" t="s">
        <v>810</v>
      </c>
      <c r="D1350" t="s">
        <v>1310</v>
      </c>
      <c r="E1350">
        <v>1</v>
      </c>
      <c r="F1350">
        <v>1990</v>
      </c>
      <c r="G1350">
        <v>0.5</v>
      </c>
      <c r="H1350" t="s">
        <v>599</v>
      </c>
      <c r="K1350" t="s">
        <v>364</v>
      </c>
      <c r="M1350" t="s">
        <v>480</v>
      </c>
      <c r="N1350" t="s">
        <v>373</v>
      </c>
      <c r="O1350">
        <v>5</v>
      </c>
      <c r="P1350">
        <v>2005</v>
      </c>
    </row>
    <row r="1351" spans="2:16" x14ac:dyDescent="0.15">
      <c r="B1351" t="s">
        <v>1530</v>
      </c>
      <c r="C1351" t="s">
        <v>810</v>
      </c>
      <c r="D1351" t="s">
        <v>1531</v>
      </c>
      <c r="E1351">
        <v>1</v>
      </c>
      <c r="F1351">
        <v>1990</v>
      </c>
      <c r="G1351">
        <v>0.5</v>
      </c>
      <c r="H1351" t="s">
        <v>599</v>
      </c>
      <c r="K1351" t="s">
        <v>364</v>
      </c>
      <c r="M1351" t="s">
        <v>480</v>
      </c>
      <c r="N1351" t="s">
        <v>373</v>
      </c>
      <c r="O1351">
        <v>5</v>
      </c>
      <c r="P1351">
        <v>2005</v>
      </c>
    </row>
    <row r="1352" spans="2:16" x14ac:dyDescent="0.15">
      <c r="B1352" t="s">
        <v>1528</v>
      </c>
      <c r="C1352" t="s">
        <v>810</v>
      </c>
      <c r="D1352" t="s">
        <v>1529</v>
      </c>
      <c r="E1352">
        <v>1</v>
      </c>
      <c r="F1352">
        <v>1990</v>
      </c>
      <c r="G1352">
        <v>0.5</v>
      </c>
      <c r="H1352" t="s">
        <v>599</v>
      </c>
      <c r="K1352" t="s">
        <v>653</v>
      </c>
      <c r="M1352" t="s">
        <v>480</v>
      </c>
      <c r="N1352" t="s">
        <v>373</v>
      </c>
      <c r="O1352">
        <v>5</v>
      </c>
      <c r="P1352" s="1">
        <v>2005</v>
      </c>
    </row>
    <row r="1353" spans="2:16" x14ac:dyDescent="0.15">
      <c r="B1353" t="s">
        <v>1525</v>
      </c>
      <c r="C1353" t="s">
        <v>810</v>
      </c>
      <c r="D1353" t="s">
        <v>1526</v>
      </c>
      <c r="E1353">
        <v>2</v>
      </c>
      <c r="F1353">
        <v>1990</v>
      </c>
      <c r="G1353">
        <v>0.5</v>
      </c>
      <c r="H1353" t="s">
        <v>599</v>
      </c>
      <c r="K1353" t="s">
        <v>1527</v>
      </c>
      <c r="N1353" t="s">
        <v>373</v>
      </c>
      <c r="O1353">
        <v>5</v>
      </c>
      <c r="P1353">
        <v>2005</v>
      </c>
    </row>
    <row r="1354" spans="2:16" x14ac:dyDescent="0.15">
      <c r="B1354" t="s">
        <v>1523</v>
      </c>
      <c r="C1354" t="s">
        <v>810</v>
      </c>
      <c r="D1354" t="s">
        <v>1524</v>
      </c>
      <c r="E1354">
        <v>1</v>
      </c>
      <c r="F1354">
        <v>1990</v>
      </c>
      <c r="G1354">
        <v>0.5</v>
      </c>
      <c r="H1354" t="s">
        <v>599</v>
      </c>
      <c r="M1354" t="s">
        <v>480</v>
      </c>
      <c r="N1354" t="s">
        <v>373</v>
      </c>
      <c r="O1354">
        <v>5</v>
      </c>
      <c r="P1354">
        <v>2005</v>
      </c>
    </row>
    <row r="1355" spans="2:16" x14ac:dyDescent="0.15">
      <c r="B1355" t="s">
        <v>1521</v>
      </c>
      <c r="C1355" t="s">
        <v>810</v>
      </c>
      <c r="D1355" t="s">
        <v>1522</v>
      </c>
      <c r="E1355">
        <v>1</v>
      </c>
      <c r="F1355">
        <v>1990</v>
      </c>
      <c r="G1355">
        <v>0.5</v>
      </c>
      <c r="H1355" t="s">
        <v>599</v>
      </c>
      <c r="M1355" t="s">
        <v>480</v>
      </c>
      <c r="N1355" t="s">
        <v>373</v>
      </c>
      <c r="O1355">
        <v>5</v>
      </c>
      <c r="P1355">
        <v>2005</v>
      </c>
    </row>
    <row r="1356" spans="2:16" x14ac:dyDescent="0.15">
      <c r="B1356" t="s">
        <v>1519</v>
      </c>
      <c r="C1356" t="s">
        <v>810</v>
      </c>
      <c r="D1356" t="s">
        <v>1520</v>
      </c>
      <c r="E1356">
        <v>1</v>
      </c>
      <c r="F1356">
        <v>1990</v>
      </c>
      <c r="G1356">
        <v>0.5</v>
      </c>
      <c r="H1356" t="s">
        <v>599</v>
      </c>
      <c r="K1356" t="s">
        <v>364</v>
      </c>
      <c r="M1356" t="s">
        <v>480</v>
      </c>
      <c r="N1356" t="s">
        <v>373</v>
      </c>
      <c r="O1356">
        <v>5</v>
      </c>
      <c r="P1356">
        <v>2005</v>
      </c>
    </row>
    <row r="1357" spans="2:16" x14ac:dyDescent="0.15">
      <c r="B1357" t="s">
        <v>1517</v>
      </c>
      <c r="C1357" t="s">
        <v>810</v>
      </c>
      <c r="D1357" t="s">
        <v>1518</v>
      </c>
      <c r="E1357">
        <v>1</v>
      </c>
      <c r="F1357">
        <v>1990</v>
      </c>
      <c r="G1357">
        <v>0.5</v>
      </c>
      <c r="H1357" t="s">
        <v>599</v>
      </c>
      <c r="K1357" t="s">
        <v>364</v>
      </c>
      <c r="M1357" t="s">
        <v>480</v>
      </c>
      <c r="N1357" t="s">
        <v>373</v>
      </c>
      <c r="O1357">
        <v>5</v>
      </c>
      <c r="P1357" s="1">
        <v>2005</v>
      </c>
    </row>
    <row r="1358" spans="2:16" x14ac:dyDescent="0.15">
      <c r="B1358" t="s">
        <v>1515</v>
      </c>
      <c r="C1358" t="s">
        <v>810</v>
      </c>
      <c r="D1358" t="s">
        <v>1516</v>
      </c>
      <c r="E1358">
        <v>1</v>
      </c>
      <c r="F1358">
        <v>1990</v>
      </c>
      <c r="G1358">
        <v>0.5</v>
      </c>
      <c r="H1358" t="s">
        <v>599</v>
      </c>
      <c r="K1358" t="s">
        <v>364</v>
      </c>
      <c r="M1358" t="s">
        <v>480</v>
      </c>
      <c r="N1358" t="s">
        <v>373</v>
      </c>
      <c r="O1358">
        <v>5</v>
      </c>
      <c r="P1358">
        <v>2005</v>
      </c>
    </row>
    <row r="1359" spans="2:16" x14ac:dyDescent="0.15">
      <c r="B1359" t="s">
        <v>1513</v>
      </c>
      <c r="C1359" t="s">
        <v>810</v>
      </c>
      <c r="D1359" t="s">
        <v>1514</v>
      </c>
      <c r="E1359">
        <v>1</v>
      </c>
      <c r="F1359">
        <v>1990</v>
      </c>
      <c r="G1359">
        <v>0.5</v>
      </c>
      <c r="H1359" t="s">
        <v>599</v>
      </c>
      <c r="K1359" t="s">
        <v>364</v>
      </c>
      <c r="M1359" t="s">
        <v>480</v>
      </c>
      <c r="N1359" t="s">
        <v>373</v>
      </c>
      <c r="O1359">
        <v>5</v>
      </c>
      <c r="P1359">
        <v>2005</v>
      </c>
    </row>
    <row r="1360" spans="2:16" x14ac:dyDescent="0.15">
      <c r="B1360" t="s">
        <v>1511</v>
      </c>
      <c r="C1360" t="s">
        <v>810</v>
      </c>
      <c r="D1360" t="s">
        <v>1512</v>
      </c>
      <c r="E1360">
        <v>1</v>
      </c>
      <c r="F1360">
        <v>1990</v>
      </c>
      <c r="G1360">
        <v>0.5</v>
      </c>
      <c r="H1360" t="s">
        <v>599</v>
      </c>
      <c r="K1360" t="s">
        <v>364</v>
      </c>
      <c r="M1360" t="s">
        <v>480</v>
      </c>
      <c r="N1360" t="s">
        <v>373</v>
      </c>
      <c r="O1360">
        <v>5</v>
      </c>
      <c r="P1360">
        <v>2005</v>
      </c>
    </row>
    <row r="1361" spans="2:16" x14ac:dyDescent="0.15">
      <c r="B1361" t="s">
        <v>1509</v>
      </c>
      <c r="C1361" t="s">
        <v>810</v>
      </c>
      <c r="D1361" t="s">
        <v>1510</v>
      </c>
      <c r="E1361">
        <v>1</v>
      </c>
      <c r="F1361">
        <v>1990</v>
      </c>
      <c r="G1361">
        <v>0.5</v>
      </c>
      <c r="H1361" t="s">
        <v>599</v>
      </c>
      <c r="K1361" t="s">
        <v>364</v>
      </c>
      <c r="M1361" t="s">
        <v>480</v>
      </c>
      <c r="N1361" t="s">
        <v>373</v>
      </c>
      <c r="O1361">
        <v>5</v>
      </c>
      <c r="P1361">
        <v>2005</v>
      </c>
    </row>
    <row r="1362" spans="2:16" x14ac:dyDescent="0.15">
      <c r="B1362" t="s">
        <v>1507</v>
      </c>
      <c r="C1362" t="s">
        <v>810</v>
      </c>
      <c r="D1362" t="s">
        <v>1508</v>
      </c>
      <c r="E1362">
        <v>1</v>
      </c>
      <c r="F1362">
        <v>1990</v>
      </c>
      <c r="G1362">
        <v>0.5</v>
      </c>
      <c r="H1362" t="s">
        <v>599</v>
      </c>
      <c r="K1362" t="s">
        <v>364</v>
      </c>
      <c r="M1362" t="s">
        <v>480</v>
      </c>
      <c r="N1362" t="s">
        <v>373</v>
      </c>
      <c r="O1362">
        <v>5</v>
      </c>
      <c r="P1362" s="1">
        <v>2005</v>
      </c>
    </row>
    <row r="1363" spans="2:16" x14ac:dyDescent="0.15">
      <c r="B1363" t="s">
        <v>1505</v>
      </c>
      <c r="C1363" t="s">
        <v>810</v>
      </c>
      <c r="D1363" t="s">
        <v>1506</v>
      </c>
      <c r="E1363">
        <v>1</v>
      </c>
      <c r="F1363">
        <v>1990</v>
      </c>
      <c r="G1363">
        <v>0.5</v>
      </c>
      <c r="H1363" t="s">
        <v>599</v>
      </c>
      <c r="K1363" t="s">
        <v>653</v>
      </c>
      <c r="M1363" t="s">
        <v>480</v>
      </c>
      <c r="N1363" t="s">
        <v>373</v>
      </c>
      <c r="O1363">
        <v>5</v>
      </c>
      <c r="P1363">
        <v>2005</v>
      </c>
    </row>
    <row r="1364" spans="2:16" x14ac:dyDescent="0.15">
      <c r="B1364" t="s">
        <v>1503</v>
      </c>
      <c r="C1364" t="s">
        <v>810</v>
      </c>
      <c r="D1364" t="s">
        <v>1504</v>
      </c>
      <c r="E1364">
        <v>1</v>
      </c>
      <c r="F1364">
        <v>1990</v>
      </c>
      <c r="G1364">
        <v>0.5</v>
      </c>
      <c r="H1364" t="s">
        <v>599</v>
      </c>
      <c r="K1364" t="s">
        <v>364</v>
      </c>
      <c r="M1364" t="s">
        <v>480</v>
      </c>
      <c r="N1364" t="s">
        <v>373</v>
      </c>
      <c r="O1364">
        <v>5</v>
      </c>
      <c r="P1364" s="1">
        <v>2005</v>
      </c>
    </row>
    <row r="1365" spans="2:16" x14ac:dyDescent="0.15">
      <c r="B1365" t="s">
        <v>1278</v>
      </c>
      <c r="C1365" t="s">
        <v>810</v>
      </c>
      <c r="D1365" t="s">
        <v>1502</v>
      </c>
      <c r="E1365">
        <v>1</v>
      </c>
      <c r="F1365">
        <v>1990</v>
      </c>
      <c r="G1365">
        <v>0.5</v>
      </c>
      <c r="H1365" t="s">
        <v>599</v>
      </c>
      <c r="K1365" t="s">
        <v>364</v>
      </c>
      <c r="M1365" t="s">
        <v>480</v>
      </c>
      <c r="N1365" t="s">
        <v>373</v>
      </c>
      <c r="O1365">
        <v>5</v>
      </c>
      <c r="P1365" s="1">
        <v>2005</v>
      </c>
    </row>
    <row r="1366" spans="2:16" x14ac:dyDescent="0.15">
      <c r="B1366" t="s">
        <v>1050</v>
      </c>
      <c r="C1366" t="s">
        <v>810</v>
      </c>
      <c r="D1366" t="s">
        <v>1277</v>
      </c>
      <c r="E1366">
        <v>1</v>
      </c>
      <c r="F1366">
        <v>1990</v>
      </c>
      <c r="G1366">
        <v>0.5</v>
      </c>
      <c r="H1366" t="s">
        <v>599</v>
      </c>
      <c r="K1366" t="s">
        <v>364</v>
      </c>
      <c r="M1366" t="s">
        <v>480</v>
      </c>
      <c r="N1366" t="s">
        <v>373</v>
      </c>
      <c r="O1366">
        <v>5</v>
      </c>
      <c r="P1366">
        <v>2005</v>
      </c>
    </row>
    <row r="1367" spans="2:16" x14ac:dyDescent="0.15">
      <c r="B1367" t="s">
        <v>828</v>
      </c>
      <c r="C1367" t="s">
        <v>810</v>
      </c>
      <c r="D1367" t="s">
        <v>1049</v>
      </c>
      <c r="E1367">
        <v>2</v>
      </c>
      <c r="F1367">
        <v>1990</v>
      </c>
      <c r="G1367">
        <v>0.5</v>
      </c>
      <c r="H1367" t="s">
        <v>599</v>
      </c>
      <c r="K1367" t="s">
        <v>364</v>
      </c>
      <c r="M1367" t="s">
        <v>480</v>
      </c>
      <c r="N1367" t="s">
        <v>373</v>
      </c>
      <c r="O1367">
        <v>5</v>
      </c>
      <c r="P1367">
        <v>2005</v>
      </c>
    </row>
    <row r="1368" spans="2:16" x14ac:dyDescent="0.15">
      <c r="B1368" t="s">
        <v>826</v>
      </c>
      <c r="C1368" t="s">
        <v>810</v>
      </c>
      <c r="D1368" t="s">
        <v>827</v>
      </c>
      <c r="E1368">
        <v>1</v>
      </c>
      <c r="F1368">
        <v>1990</v>
      </c>
      <c r="G1368">
        <v>0.5</v>
      </c>
      <c r="H1368" t="s">
        <v>599</v>
      </c>
      <c r="K1368" t="s">
        <v>364</v>
      </c>
      <c r="M1368" t="s">
        <v>480</v>
      </c>
      <c r="N1368" t="s">
        <v>373</v>
      </c>
      <c r="O1368">
        <v>5</v>
      </c>
      <c r="P1368">
        <v>2005</v>
      </c>
    </row>
    <row r="1369" spans="2:16" x14ac:dyDescent="0.15">
      <c r="B1369" t="s">
        <v>823</v>
      </c>
      <c r="C1369" t="s">
        <v>810</v>
      </c>
      <c r="D1369" t="s">
        <v>824</v>
      </c>
      <c r="E1369">
        <v>1</v>
      </c>
      <c r="F1369">
        <v>1990</v>
      </c>
      <c r="G1369">
        <v>0.5</v>
      </c>
      <c r="H1369" t="s">
        <v>599</v>
      </c>
      <c r="J1369" t="s">
        <v>825</v>
      </c>
      <c r="K1369" t="s">
        <v>364</v>
      </c>
      <c r="M1369" t="s">
        <v>480</v>
      </c>
      <c r="N1369" t="s">
        <v>373</v>
      </c>
      <c r="O1369">
        <v>5</v>
      </c>
      <c r="P1369">
        <v>2005</v>
      </c>
    </row>
    <row r="1370" spans="2:16" x14ac:dyDescent="0.15">
      <c r="B1370" t="s">
        <v>1041</v>
      </c>
      <c r="C1370" t="s">
        <v>810</v>
      </c>
      <c r="D1370" t="s">
        <v>1042</v>
      </c>
      <c r="E1370">
        <v>1</v>
      </c>
      <c r="F1370">
        <v>1990</v>
      </c>
      <c r="G1370">
        <v>0.5</v>
      </c>
      <c r="H1370" t="s">
        <v>599</v>
      </c>
      <c r="K1370" t="s">
        <v>372</v>
      </c>
      <c r="M1370" t="s">
        <v>480</v>
      </c>
      <c r="N1370" t="s">
        <v>373</v>
      </c>
      <c r="O1370">
        <v>5</v>
      </c>
      <c r="P1370">
        <v>2005</v>
      </c>
    </row>
    <row r="1371" spans="2:16" x14ac:dyDescent="0.15">
      <c r="B1371" t="s">
        <v>816</v>
      </c>
      <c r="C1371" t="s">
        <v>810</v>
      </c>
      <c r="D1371" t="s">
        <v>817</v>
      </c>
      <c r="E1371">
        <v>1</v>
      </c>
      <c r="F1371">
        <v>1990</v>
      </c>
      <c r="G1371">
        <v>0.5</v>
      </c>
      <c r="H1371" t="s">
        <v>599</v>
      </c>
      <c r="K1371" t="s">
        <v>364</v>
      </c>
      <c r="M1371" t="s">
        <v>480</v>
      </c>
      <c r="N1371" t="s">
        <v>373</v>
      </c>
      <c r="O1371">
        <v>5</v>
      </c>
      <c r="P1371">
        <v>2005</v>
      </c>
    </row>
    <row r="1372" spans="2:16" x14ac:dyDescent="0.15">
      <c r="B1372" t="s">
        <v>814</v>
      </c>
      <c r="C1372" t="s">
        <v>810</v>
      </c>
      <c r="D1372" t="s">
        <v>815</v>
      </c>
      <c r="E1372">
        <v>1</v>
      </c>
      <c r="F1372">
        <v>1990</v>
      </c>
      <c r="G1372">
        <v>0.5</v>
      </c>
      <c r="H1372" t="s">
        <v>599</v>
      </c>
      <c r="K1372" t="s">
        <v>364</v>
      </c>
      <c r="M1372" t="s">
        <v>480</v>
      </c>
      <c r="N1372" t="s">
        <v>373</v>
      </c>
      <c r="O1372">
        <v>5</v>
      </c>
      <c r="P1372">
        <v>2005</v>
      </c>
    </row>
    <row r="1373" spans="2:16" x14ac:dyDescent="0.15">
      <c r="B1373" t="s">
        <v>812</v>
      </c>
      <c r="C1373" t="s">
        <v>810</v>
      </c>
      <c r="D1373" t="s">
        <v>813</v>
      </c>
      <c r="E1373">
        <v>1</v>
      </c>
      <c r="F1373">
        <v>1990</v>
      </c>
      <c r="G1373">
        <v>0.5</v>
      </c>
      <c r="H1373" t="s">
        <v>599</v>
      </c>
      <c r="K1373" t="s">
        <v>364</v>
      </c>
      <c r="M1373" t="s">
        <v>480</v>
      </c>
      <c r="N1373" t="s">
        <v>373</v>
      </c>
      <c r="O1373">
        <v>5</v>
      </c>
      <c r="P1373" s="1">
        <v>2005</v>
      </c>
    </row>
    <row r="1374" spans="2:16" x14ac:dyDescent="0.15">
      <c r="B1374" t="s">
        <v>809</v>
      </c>
      <c r="C1374" t="s">
        <v>810</v>
      </c>
      <c r="D1374" t="s">
        <v>811</v>
      </c>
      <c r="E1374">
        <v>1</v>
      </c>
      <c r="F1374">
        <v>1990</v>
      </c>
      <c r="G1374">
        <v>0.5</v>
      </c>
      <c r="H1374" t="s">
        <v>599</v>
      </c>
      <c r="K1374" t="s">
        <v>364</v>
      </c>
      <c r="M1374" t="s">
        <v>480</v>
      </c>
      <c r="N1374" t="s">
        <v>373</v>
      </c>
      <c r="O1374">
        <v>5</v>
      </c>
      <c r="P1374">
        <v>2005</v>
      </c>
    </row>
    <row r="1375" spans="2:16" x14ac:dyDescent="0.15">
      <c r="B1375" t="s">
        <v>938</v>
      </c>
      <c r="C1375" t="s">
        <v>810</v>
      </c>
      <c r="D1375" t="s">
        <v>939</v>
      </c>
      <c r="E1375">
        <v>1</v>
      </c>
      <c r="F1375">
        <v>1990</v>
      </c>
      <c r="G1375">
        <v>0.5</v>
      </c>
      <c r="H1375" t="s">
        <v>599</v>
      </c>
      <c r="K1375" t="s">
        <v>364</v>
      </c>
      <c r="M1375" t="s">
        <v>480</v>
      </c>
      <c r="N1375" t="s">
        <v>373</v>
      </c>
      <c r="O1375">
        <v>5</v>
      </c>
      <c r="P1375">
        <v>2005</v>
      </c>
    </row>
    <row r="1376" spans="2:16" x14ac:dyDescent="0.15">
      <c r="B1376" t="s">
        <v>936</v>
      </c>
      <c r="C1376" t="s">
        <v>810</v>
      </c>
      <c r="D1376" t="s">
        <v>937</v>
      </c>
      <c r="E1376">
        <v>1</v>
      </c>
      <c r="F1376">
        <v>1990</v>
      </c>
      <c r="G1376">
        <v>0.5</v>
      </c>
      <c r="H1376" t="s">
        <v>599</v>
      </c>
      <c r="K1376" t="s">
        <v>364</v>
      </c>
      <c r="M1376" t="s">
        <v>480</v>
      </c>
      <c r="N1376" t="s">
        <v>373</v>
      </c>
      <c r="O1376">
        <v>5</v>
      </c>
      <c r="P1376">
        <v>2005</v>
      </c>
    </row>
    <row r="1377" spans="1:16" x14ac:dyDescent="0.15">
      <c r="B1377" t="s">
        <v>928</v>
      </c>
      <c r="C1377" t="s">
        <v>810</v>
      </c>
      <c r="D1377" t="s">
        <v>935</v>
      </c>
      <c r="E1377">
        <v>1</v>
      </c>
      <c r="F1377">
        <v>1990</v>
      </c>
      <c r="G1377">
        <v>0.5</v>
      </c>
      <c r="H1377" t="s">
        <v>599</v>
      </c>
      <c r="K1377" t="s">
        <v>364</v>
      </c>
      <c r="M1377" t="s">
        <v>480</v>
      </c>
      <c r="N1377" t="s">
        <v>373</v>
      </c>
      <c r="O1377">
        <v>5</v>
      </c>
      <c r="P1377">
        <v>2005</v>
      </c>
    </row>
    <row r="1378" spans="1:16" x14ac:dyDescent="0.15">
      <c r="B1378" s="40" t="s">
        <v>926</v>
      </c>
      <c r="C1378" t="s">
        <v>810</v>
      </c>
      <c r="D1378" t="s">
        <v>927</v>
      </c>
      <c r="E1378">
        <v>1</v>
      </c>
      <c r="F1378">
        <v>1990</v>
      </c>
      <c r="G1378">
        <v>0.5</v>
      </c>
      <c r="H1378" t="s">
        <v>599</v>
      </c>
      <c r="K1378" t="s">
        <v>364</v>
      </c>
      <c r="M1378" t="s">
        <v>480</v>
      </c>
      <c r="N1378" t="s">
        <v>373</v>
      </c>
      <c r="O1378">
        <v>5</v>
      </c>
      <c r="P1378" s="1">
        <v>2005</v>
      </c>
    </row>
    <row r="1379" spans="1:16" x14ac:dyDescent="0.15">
      <c r="B1379" t="s">
        <v>924</v>
      </c>
      <c r="C1379" t="s">
        <v>810</v>
      </c>
      <c r="D1379" t="s">
        <v>925</v>
      </c>
      <c r="E1379">
        <v>1</v>
      </c>
      <c r="F1379">
        <v>1990</v>
      </c>
      <c r="G1379">
        <v>0.5</v>
      </c>
      <c r="H1379" t="s">
        <v>599</v>
      </c>
      <c r="K1379" t="s">
        <v>364</v>
      </c>
      <c r="M1379" t="s">
        <v>480</v>
      </c>
      <c r="N1379" t="s">
        <v>373</v>
      </c>
      <c r="O1379">
        <v>5</v>
      </c>
      <c r="P1379">
        <v>2005</v>
      </c>
    </row>
    <row r="1380" spans="1:16" x14ac:dyDescent="0.15">
      <c r="B1380" t="s">
        <v>922</v>
      </c>
      <c r="C1380" t="s">
        <v>810</v>
      </c>
      <c r="D1380" t="s">
        <v>923</v>
      </c>
      <c r="E1380">
        <v>1</v>
      </c>
      <c r="F1380">
        <v>1990</v>
      </c>
      <c r="G1380">
        <v>0.5</v>
      </c>
      <c r="H1380" t="s">
        <v>599</v>
      </c>
      <c r="K1380" t="s">
        <v>605</v>
      </c>
      <c r="M1380" t="s">
        <v>480</v>
      </c>
      <c r="N1380" t="s">
        <v>373</v>
      </c>
      <c r="O1380">
        <v>5</v>
      </c>
      <c r="P1380" s="1">
        <v>2005</v>
      </c>
    </row>
    <row r="1381" spans="1:16" x14ac:dyDescent="0.15">
      <c r="B1381" t="s">
        <v>920</v>
      </c>
      <c r="C1381" t="s">
        <v>810</v>
      </c>
      <c r="D1381" t="s">
        <v>921</v>
      </c>
      <c r="E1381">
        <v>1</v>
      </c>
      <c r="F1381">
        <v>1990</v>
      </c>
      <c r="G1381">
        <v>0.5</v>
      </c>
      <c r="H1381" t="s">
        <v>599</v>
      </c>
      <c r="K1381" t="s">
        <v>364</v>
      </c>
      <c r="M1381" t="s">
        <v>480</v>
      </c>
      <c r="N1381" t="s">
        <v>373</v>
      </c>
      <c r="O1381">
        <v>5</v>
      </c>
      <c r="P1381">
        <v>2005</v>
      </c>
    </row>
    <row r="1382" spans="1:16" x14ac:dyDescent="0.15">
      <c r="B1382" t="s">
        <v>917</v>
      </c>
      <c r="C1382" t="s">
        <v>810</v>
      </c>
      <c r="D1382" t="s">
        <v>918</v>
      </c>
      <c r="E1382">
        <v>1</v>
      </c>
      <c r="F1382">
        <v>1990</v>
      </c>
      <c r="G1382">
        <v>0.5</v>
      </c>
      <c r="H1382" t="s">
        <v>599</v>
      </c>
      <c r="K1382" t="s">
        <v>364</v>
      </c>
      <c r="M1382" t="s">
        <v>480</v>
      </c>
      <c r="N1382" t="s">
        <v>373</v>
      </c>
      <c r="O1382" t="s">
        <v>919</v>
      </c>
      <c r="P1382">
        <v>2005</v>
      </c>
    </row>
    <row r="1383" spans="1:16" x14ac:dyDescent="0.15">
      <c r="B1383" t="s">
        <v>915</v>
      </c>
      <c r="C1383" t="s">
        <v>810</v>
      </c>
      <c r="D1383" t="s">
        <v>916</v>
      </c>
      <c r="E1383">
        <v>1</v>
      </c>
      <c r="F1383">
        <v>1990</v>
      </c>
      <c r="G1383">
        <v>0.5</v>
      </c>
      <c r="H1383" t="s">
        <v>599</v>
      </c>
      <c r="K1383" t="s">
        <v>364</v>
      </c>
      <c r="M1383" t="s">
        <v>480</v>
      </c>
      <c r="N1383" t="s">
        <v>373</v>
      </c>
      <c r="O1383">
        <v>5</v>
      </c>
      <c r="P1383">
        <v>2005</v>
      </c>
    </row>
    <row r="1384" spans="1:16" x14ac:dyDescent="0.15">
      <c r="B1384" t="s">
        <v>913</v>
      </c>
      <c r="C1384" t="s">
        <v>810</v>
      </c>
      <c r="D1384" t="s">
        <v>914</v>
      </c>
      <c r="E1384">
        <v>1</v>
      </c>
      <c r="F1384">
        <v>1990</v>
      </c>
      <c r="G1384">
        <v>0.5</v>
      </c>
      <c r="H1384" t="s">
        <v>599</v>
      </c>
      <c r="K1384" t="s">
        <v>364</v>
      </c>
      <c r="M1384" t="s">
        <v>480</v>
      </c>
      <c r="N1384" t="s">
        <v>373</v>
      </c>
      <c r="O1384">
        <v>5</v>
      </c>
      <c r="P1384">
        <v>2005</v>
      </c>
    </row>
    <row r="1385" spans="1:16" x14ac:dyDescent="0.15">
      <c r="B1385" t="s">
        <v>1128</v>
      </c>
      <c r="C1385" t="s">
        <v>810</v>
      </c>
      <c r="D1385" t="s">
        <v>1129</v>
      </c>
      <c r="E1385">
        <v>1</v>
      </c>
      <c r="F1385">
        <v>1978</v>
      </c>
      <c r="G1385">
        <v>0.5</v>
      </c>
      <c r="H1385" t="s">
        <v>599</v>
      </c>
      <c r="K1385" t="s">
        <v>364</v>
      </c>
      <c r="M1385" t="s">
        <v>480</v>
      </c>
      <c r="N1385" t="s">
        <v>373</v>
      </c>
      <c r="O1385">
        <v>5</v>
      </c>
      <c r="P1385">
        <v>2005</v>
      </c>
    </row>
    <row r="1386" spans="1:16" x14ac:dyDescent="0.15">
      <c r="A1386" s="40"/>
      <c r="B1386" t="s">
        <v>1126</v>
      </c>
      <c r="C1386" t="s">
        <v>810</v>
      </c>
      <c r="D1386" t="s">
        <v>1127</v>
      </c>
      <c r="E1386">
        <v>1</v>
      </c>
      <c r="F1386">
        <v>1990</v>
      </c>
      <c r="G1386">
        <v>0.5</v>
      </c>
      <c r="H1386" t="s">
        <v>599</v>
      </c>
      <c r="K1386" t="s">
        <v>354</v>
      </c>
      <c r="M1386" t="s">
        <v>480</v>
      </c>
      <c r="N1386" t="s">
        <v>373</v>
      </c>
      <c r="O1386">
        <v>5</v>
      </c>
      <c r="P1386" s="1">
        <v>2005</v>
      </c>
    </row>
    <row r="1387" spans="1:16" x14ac:dyDescent="0.15">
      <c r="B1387" t="s">
        <v>1124</v>
      </c>
      <c r="C1387" t="s">
        <v>810</v>
      </c>
      <c r="D1387" t="s">
        <v>1125</v>
      </c>
      <c r="E1387">
        <v>1</v>
      </c>
      <c r="F1387">
        <v>1990</v>
      </c>
      <c r="G1387">
        <v>0.5</v>
      </c>
      <c r="H1387" t="s">
        <v>599</v>
      </c>
      <c r="K1387" t="s">
        <v>372</v>
      </c>
      <c r="M1387" t="s">
        <v>480</v>
      </c>
      <c r="N1387" t="s">
        <v>373</v>
      </c>
      <c r="O1387">
        <v>5</v>
      </c>
      <c r="P1387" s="1">
        <v>2005</v>
      </c>
    </row>
    <row r="1388" spans="1:16" x14ac:dyDescent="0.15">
      <c r="B1388" t="s">
        <v>1122</v>
      </c>
      <c r="C1388" t="s">
        <v>810</v>
      </c>
      <c r="D1388" t="s">
        <v>1123</v>
      </c>
      <c r="E1388">
        <v>1</v>
      </c>
      <c r="F1388">
        <v>1990</v>
      </c>
      <c r="G1388">
        <v>0.5</v>
      </c>
      <c r="H1388" t="s">
        <v>599</v>
      </c>
      <c r="K1388" t="s">
        <v>372</v>
      </c>
      <c r="M1388" t="s">
        <v>480</v>
      </c>
      <c r="N1388" t="s">
        <v>373</v>
      </c>
      <c r="O1388">
        <v>5</v>
      </c>
      <c r="P1388">
        <v>2005</v>
      </c>
    </row>
    <row r="1389" spans="1:16" x14ac:dyDescent="0.15">
      <c r="B1389" s="40" t="s">
        <v>1120</v>
      </c>
      <c r="C1389" t="s">
        <v>810</v>
      </c>
      <c r="D1389" t="s">
        <v>1121</v>
      </c>
      <c r="E1389">
        <v>1</v>
      </c>
      <c r="F1389">
        <v>1990</v>
      </c>
      <c r="G1389">
        <v>0.5</v>
      </c>
      <c r="H1389" t="s">
        <v>599</v>
      </c>
      <c r="K1389" t="s">
        <v>372</v>
      </c>
      <c r="M1389" t="s">
        <v>480</v>
      </c>
      <c r="N1389" t="s">
        <v>373</v>
      </c>
      <c r="O1389">
        <v>5</v>
      </c>
      <c r="P1389">
        <v>2005</v>
      </c>
    </row>
    <row r="1390" spans="1:16" x14ac:dyDescent="0.15">
      <c r="B1390" t="s">
        <v>1118</v>
      </c>
      <c r="C1390" t="s">
        <v>810</v>
      </c>
      <c r="D1390" t="s">
        <v>1119</v>
      </c>
      <c r="E1390">
        <v>1</v>
      </c>
      <c r="F1390">
        <v>1990</v>
      </c>
      <c r="G1390">
        <v>0.5</v>
      </c>
      <c r="H1390" t="s">
        <v>599</v>
      </c>
      <c r="K1390" t="s">
        <v>364</v>
      </c>
      <c r="M1390" t="s">
        <v>480</v>
      </c>
      <c r="N1390" t="s">
        <v>373</v>
      </c>
      <c r="O1390">
        <v>5</v>
      </c>
      <c r="P1390">
        <v>2005</v>
      </c>
    </row>
    <row r="1391" spans="1:16" x14ac:dyDescent="0.15">
      <c r="B1391" t="s">
        <v>1116</v>
      </c>
      <c r="C1391" t="s">
        <v>810</v>
      </c>
      <c r="D1391" t="s">
        <v>1117</v>
      </c>
      <c r="E1391">
        <v>1</v>
      </c>
      <c r="F1391">
        <v>1990</v>
      </c>
      <c r="G1391">
        <v>0.5</v>
      </c>
      <c r="H1391" t="s">
        <v>599</v>
      </c>
      <c r="K1391" t="s">
        <v>364</v>
      </c>
      <c r="M1391" t="s">
        <v>480</v>
      </c>
      <c r="N1391" t="s">
        <v>373</v>
      </c>
      <c r="O1391">
        <v>5</v>
      </c>
      <c r="P1391" s="1">
        <v>2005</v>
      </c>
    </row>
    <row r="1392" spans="1:16" x14ac:dyDescent="0.15">
      <c r="B1392" t="s">
        <v>896</v>
      </c>
      <c r="C1392" t="s">
        <v>449</v>
      </c>
      <c r="D1392" t="s">
        <v>1115</v>
      </c>
      <c r="E1392">
        <v>1</v>
      </c>
      <c r="F1392">
        <v>1990</v>
      </c>
      <c r="G1392">
        <v>0.5</v>
      </c>
      <c r="H1392" t="s">
        <v>599</v>
      </c>
      <c r="K1392" t="s">
        <v>364</v>
      </c>
      <c r="M1392" t="s">
        <v>480</v>
      </c>
      <c r="N1392" t="s">
        <v>373</v>
      </c>
      <c r="O1392">
        <v>5</v>
      </c>
      <c r="P1392">
        <v>2005</v>
      </c>
    </row>
    <row r="1393" spans="2:16" x14ac:dyDescent="0.15">
      <c r="B1393" t="s">
        <v>894</v>
      </c>
      <c r="C1393" t="s">
        <v>449</v>
      </c>
      <c r="D1393" t="s">
        <v>895</v>
      </c>
      <c r="E1393">
        <v>1</v>
      </c>
      <c r="F1393">
        <v>1990</v>
      </c>
      <c r="G1393">
        <v>0.5</v>
      </c>
      <c r="H1393" t="s">
        <v>599</v>
      </c>
      <c r="K1393" t="s">
        <v>364</v>
      </c>
      <c r="M1393" t="s">
        <v>480</v>
      </c>
      <c r="N1393" t="s">
        <v>373</v>
      </c>
      <c r="O1393">
        <v>5</v>
      </c>
      <c r="P1393">
        <v>2005</v>
      </c>
    </row>
    <row r="1394" spans="2:16" x14ac:dyDescent="0.15">
      <c r="B1394" t="s">
        <v>892</v>
      </c>
      <c r="C1394" t="s">
        <v>449</v>
      </c>
      <c r="D1394" t="s">
        <v>893</v>
      </c>
      <c r="E1394">
        <v>1</v>
      </c>
      <c r="F1394">
        <v>1990</v>
      </c>
      <c r="G1394">
        <v>0.5</v>
      </c>
      <c r="H1394" t="s">
        <v>599</v>
      </c>
      <c r="K1394" t="s">
        <v>364</v>
      </c>
      <c r="M1394" t="s">
        <v>480</v>
      </c>
      <c r="N1394" t="s">
        <v>373</v>
      </c>
      <c r="O1394">
        <v>5</v>
      </c>
      <c r="P1394" s="1">
        <v>2005</v>
      </c>
    </row>
    <row r="1395" spans="2:16" x14ac:dyDescent="0.15">
      <c r="B1395" t="s">
        <v>1235</v>
      </c>
      <c r="C1395" t="s">
        <v>449</v>
      </c>
      <c r="D1395" t="s">
        <v>1236</v>
      </c>
      <c r="E1395">
        <v>1</v>
      </c>
      <c r="F1395">
        <v>1990</v>
      </c>
      <c r="G1395">
        <v>0.5</v>
      </c>
      <c r="H1395" t="s">
        <v>599</v>
      </c>
      <c r="K1395" t="s">
        <v>364</v>
      </c>
      <c r="M1395" t="s">
        <v>480</v>
      </c>
      <c r="N1395" t="s">
        <v>373</v>
      </c>
      <c r="O1395">
        <v>5</v>
      </c>
      <c r="P1395" s="1">
        <v>2005</v>
      </c>
    </row>
    <row r="1396" spans="2:16" x14ac:dyDescent="0.15">
      <c r="B1396" t="s">
        <v>1101</v>
      </c>
      <c r="C1396" t="s">
        <v>449</v>
      </c>
      <c r="D1396" t="s">
        <v>888</v>
      </c>
      <c r="E1396">
        <v>1</v>
      </c>
      <c r="F1396">
        <v>1990</v>
      </c>
      <c r="G1396">
        <v>0.5</v>
      </c>
      <c r="H1396" t="s">
        <v>599</v>
      </c>
      <c r="K1396" t="s">
        <v>364</v>
      </c>
      <c r="M1396" t="s">
        <v>480</v>
      </c>
      <c r="N1396" t="s">
        <v>373</v>
      </c>
      <c r="O1396">
        <v>5</v>
      </c>
      <c r="P1396">
        <v>2005</v>
      </c>
    </row>
    <row r="1397" spans="2:16" x14ac:dyDescent="0.15">
      <c r="B1397" t="s">
        <v>1099</v>
      </c>
      <c r="C1397" t="s">
        <v>449</v>
      </c>
      <c r="D1397" t="s">
        <v>1100</v>
      </c>
      <c r="E1397">
        <v>3</v>
      </c>
      <c r="F1397">
        <v>1990</v>
      </c>
      <c r="G1397">
        <v>0.5</v>
      </c>
      <c r="H1397" t="s">
        <v>599</v>
      </c>
      <c r="K1397" t="s">
        <v>364</v>
      </c>
      <c r="M1397" t="s">
        <v>480</v>
      </c>
      <c r="N1397" t="s">
        <v>373</v>
      </c>
      <c r="O1397">
        <v>5</v>
      </c>
      <c r="P1397" s="1">
        <v>2005</v>
      </c>
    </row>
    <row r="1398" spans="2:16" x14ac:dyDescent="0.15">
      <c r="B1398" t="s">
        <v>2525</v>
      </c>
      <c r="C1398" t="s">
        <v>798</v>
      </c>
      <c r="D1398" t="s">
        <v>860</v>
      </c>
      <c r="E1398">
        <v>207</v>
      </c>
      <c r="F1398">
        <v>1900</v>
      </c>
      <c r="G1398">
        <v>0.4</v>
      </c>
      <c r="H1398" t="s">
        <v>860</v>
      </c>
      <c r="K1398" t="s">
        <v>347</v>
      </c>
      <c r="L1398" t="s">
        <v>2526</v>
      </c>
      <c r="M1398" t="s">
        <v>480</v>
      </c>
      <c r="N1398" t="s">
        <v>373</v>
      </c>
      <c r="O1398">
        <v>4</v>
      </c>
      <c r="P1398">
        <v>2005</v>
      </c>
    </row>
    <row r="1399" spans="2:16" x14ac:dyDescent="0.15">
      <c r="B1399" t="s">
        <v>2527</v>
      </c>
      <c r="C1399" t="s">
        <v>798</v>
      </c>
      <c r="D1399" t="s">
        <v>2335</v>
      </c>
      <c r="E1399">
        <v>1</v>
      </c>
      <c r="F1399">
        <v>1900</v>
      </c>
      <c r="G1399">
        <v>0.3</v>
      </c>
      <c r="H1399" t="s">
        <v>860</v>
      </c>
      <c r="K1399" t="s">
        <v>364</v>
      </c>
      <c r="L1399" t="s">
        <v>1008</v>
      </c>
      <c r="M1399" t="s">
        <v>480</v>
      </c>
      <c r="N1399" t="s">
        <v>373</v>
      </c>
      <c r="O1399">
        <v>3</v>
      </c>
      <c r="P1399" s="1">
        <v>2005</v>
      </c>
    </row>
    <row r="1400" spans="2:16" x14ac:dyDescent="0.15">
      <c r="B1400" t="s">
        <v>797</v>
      </c>
      <c r="C1400" t="s">
        <v>798</v>
      </c>
      <c r="D1400" t="s">
        <v>568</v>
      </c>
      <c r="E1400">
        <v>1</v>
      </c>
      <c r="F1400">
        <v>1900</v>
      </c>
      <c r="G1400">
        <v>0.5</v>
      </c>
      <c r="H1400" t="s">
        <v>860</v>
      </c>
      <c r="K1400" t="s">
        <v>364</v>
      </c>
      <c r="L1400" t="s">
        <v>441</v>
      </c>
      <c r="M1400" t="s">
        <v>480</v>
      </c>
      <c r="N1400" t="s">
        <v>373</v>
      </c>
      <c r="O1400">
        <v>5</v>
      </c>
      <c r="P1400">
        <v>2005</v>
      </c>
    </row>
    <row r="1401" spans="2:16" x14ac:dyDescent="0.15">
      <c r="B1401" t="s">
        <v>2336</v>
      </c>
      <c r="C1401" t="s">
        <v>798</v>
      </c>
      <c r="D1401" t="s">
        <v>2337</v>
      </c>
      <c r="E1401">
        <v>10</v>
      </c>
      <c r="F1401">
        <v>1960</v>
      </c>
      <c r="G1401">
        <v>0.5</v>
      </c>
      <c r="H1401" t="s">
        <v>860</v>
      </c>
      <c r="K1401" t="s">
        <v>364</v>
      </c>
      <c r="L1401" t="s">
        <v>986</v>
      </c>
      <c r="M1401" t="s">
        <v>843</v>
      </c>
      <c r="N1401">
        <v>0.5</v>
      </c>
      <c r="O1401">
        <v>5</v>
      </c>
      <c r="P1401">
        <v>2005</v>
      </c>
    </row>
    <row r="1402" spans="2:16" x14ac:dyDescent="0.15">
      <c r="B1402" t="s">
        <v>2338</v>
      </c>
      <c r="C1402" t="s">
        <v>798</v>
      </c>
      <c r="D1402" t="s">
        <v>2339</v>
      </c>
      <c r="E1402">
        <v>5</v>
      </c>
      <c r="F1402">
        <v>1900</v>
      </c>
      <c r="G1402">
        <v>1</v>
      </c>
      <c r="H1402" t="s">
        <v>860</v>
      </c>
      <c r="K1402" t="s">
        <v>364</v>
      </c>
      <c r="L1402" t="s">
        <v>865</v>
      </c>
      <c r="M1402" t="s">
        <v>843</v>
      </c>
      <c r="N1402">
        <v>1.25</v>
      </c>
      <c r="O1402">
        <v>10</v>
      </c>
      <c r="P1402">
        <v>2005</v>
      </c>
    </row>
    <row r="1403" spans="2:16" x14ac:dyDescent="0.15">
      <c r="B1403" t="s">
        <v>2340</v>
      </c>
      <c r="C1403" t="s">
        <v>798</v>
      </c>
      <c r="D1403" t="s">
        <v>2341</v>
      </c>
      <c r="E1403">
        <v>4</v>
      </c>
      <c r="F1403">
        <v>1900</v>
      </c>
      <c r="G1403">
        <v>2.5</v>
      </c>
      <c r="H1403" t="s">
        <v>860</v>
      </c>
      <c r="K1403" t="s">
        <v>364</v>
      </c>
      <c r="L1403" t="s">
        <v>865</v>
      </c>
      <c r="M1403" t="s">
        <v>843</v>
      </c>
      <c r="N1403">
        <v>20</v>
      </c>
      <c r="O1403">
        <v>25</v>
      </c>
      <c r="P1403" s="1">
        <v>37231</v>
      </c>
    </row>
    <row r="1404" spans="2:16" x14ac:dyDescent="0.15">
      <c r="B1404" t="s">
        <v>2342</v>
      </c>
      <c r="C1404" t="s">
        <v>798</v>
      </c>
      <c r="D1404" t="s">
        <v>2343</v>
      </c>
      <c r="E1404">
        <v>1</v>
      </c>
      <c r="F1404">
        <v>1930</v>
      </c>
      <c r="G1404">
        <v>0.75</v>
      </c>
      <c r="H1404" t="s">
        <v>860</v>
      </c>
      <c r="K1404" t="s">
        <v>364</v>
      </c>
      <c r="L1404" t="s">
        <v>1698</v>
      </c>
      <c r="M1404" t="s">
        <v>480</v>
      </c>
      <c r="N1404" t="s">
        <v>373</v>
      </c>
      <c r="O1404">
        <v>7.5</v>
      </c>
      <c r="P1404">
        <v>2005</v>
      </c>
    </row>
    <row r="1405" spans="2:16" x14ac:dyDescent="0.15">
      <c r="B1405" t="s">
        <v>2344</v>
      </c>
      <c r="C1405" t="s">
        <v>798</v>
      </c>
      <c r="D1405" t="s">
        <v>2345</v>
      </c>
      <c r="E1405">
        <v>1</v>
      </c>
      <c r="F1405">
        <v>1960</v>
      </c>
      <c r="G1405">
        <v>0.5</v>
      </c>
      <c r="H1405" t="s">
        <v>860</v>
      </c>
      <c r="K1405" t="s">
        <v>364</v>
      </c>
      <c r="L1405" t="s">
        <v>2346</v>
      </c>
      <c r="M1405" t="s">
        <v>480</v>
      </c>
      <c r="N1405" t="s">
        <v>373</v>
      </c>
      <c r="O1405">
        <v>5</v>
      </c>
      <c r="P1405">
        <v>2005</v>
      </c>
    </row>
    <row r="1406" spans="2:16" x14ac:dyDescent="0.15">
      <c r="B1406" t="s">
        <v>2347</v>
      </c>
      <c r="C1406" t="s">
        <v>798</v>
      </c>
      <c r="D1406" t="s">
        <v>2348</v>
      </c>
      <c r="E1406">
        <v>1</v>
      </c>
      <c r="F1406">
        <v>1930</v>
      </c>
      <c r="G1406">
        <v>2</v>
      </c>
      <c r="H1406" t="s">
        <v>995</v>
      </c>
      <c r="L1406" t="s">
        <v>990</v>
      </c>
      <c r="M1406" t="s">
        <v>480</v>
      </c>
      <c r="O1406">
        <v>12</v>
      </c>
      <c r="P1406" s="1">
        <v>37231</v>
      </c>
    </row>
    <row r="1407" spans="2:16" ht="33.75" x14ac:dyDescent="0.15">
      <c r="B1407" t="s">
        <v>2349</v>
      </c>
      <c r="C1407" t="s">
        <v>798</v>
      </c>
      <c r="D1407" s="40" t="s">
        <v>2361</v>
      </c>
      <c r="E1407">
        <v>2</v>
      </c>
      <c r="G1407">
        <v>2</v>
      </c>
      <c r="H1407" t="s">
        <v>860</v>
      </c>
      <c r="K1407" t="s">
        <v>364</v>
      </c>
      <c r="L1407" t="s">
        <v>2019</v>
      </c>
      <c r="M1407" t="s">
        <v>480</v>
      </c>
      <c r="N1407">
        <v>2</v>
      </c>
      <c r="O1407">
        <v>20</v>
      </c>
      <c r="P1407">
        <v>2005</v>
      </c>
    </row>
    <row r="1408" spans="2:16" ht="33.75" x14ac:dyDescent="0.15">
      <c r="B1408" t="s">
        <v>442</v>
      </c>
      <c r="C1408" t="s">
        <v>798</v>
      </c>
      <c r="D1408" t="s">
        <v>443</v>
      </c>
      <c r="E1408">
        <v>10</v>
      </c>
      <c r="F1408">
        <v>1900</v>
      </c>
      <c r="G1408">
        <v>1.5</v>
      </c>
      <c r="H1408" t="s">
        <v>860</v>
      </c>
      <c r="K1408" s="40" t="s">
        <v>347</v>
      </c>
      <c r="L1408" t="s">
        <v>865</v>
      </c>
      <c r="M1408" t="s">
        <v>843</v>
      </c>
      <c r="N1408">
        <v>2</v>
      </c>
      <c r="O1408">
        <v>15</v>
      </c>
      <c r="P1408" s="1">
        <v>2005</v>
      </c>
    </row>
    <row r="1409" spans="1:16" x14ac:dyDescent="0.15">
      <c r="B1409" t="s">
        <v>2663</v>
      </c>
      <c r="C1409" t="s">
        <v>798</v>
      </c>
      <c r="D1409" t="s">
        <v>2664</v>
      </c>
      <c r="E1409">
        <v>1</v>
      </c>
      <c r="F1409">
        <v>1900</v>
      </c>
      <c r="K1409" t="s">
        <v>364</v>
      </c>
      <c r="L1409" t="s">
        <v>2665</v>
      </c>
      <c r="M1409" t="s">
        <v>480</v>
      </c>
      <c r="N1409" t="s">
        <v>373</v>
      </c>
      <c r="O1409">
        <v>45</v>
      </c>
      <c r="P1409">
        <v>2004</v>
      </c>
    </row>
    <row r="1410" spans="1:16" x14ac:dyDescent="0.15">
      <c r="B1410" t="s">
        <v>4120</v>
      </c>
      <c r="C1410" t="s">
        <v>798</v>
      </c>
      <c r="D1410" t="s">
        <v>4111</v>
      </c>
      <c r="E1410">
        <v>4</v>
      </c>
      <c r="G1410">
        <v>1</v>
      </c>
      <c r="H1410" t="s">
        <v>860</v>
      </c>
      <c r="K1410" t="s">
        <v>734</v>
      </c>
      <c r="M1410" t="s">
        <v>480</v>
      </c>
      <c r="N1410">
        <v>4</v>
      </c>
      <c r="O1410">
        <v>10</v>
      </c>
      <c r="P1410">
        <v>2006</v>
      </c>
    </row>
    <row r="1411" spans="1:16" x14ac:dyDescent="0.15">
      <c r="B1411" t="s">
        <v>3943</v>
      </c>
      <c r="C1411" t="s">
        <v>798</v>
      </c>
      <c r="D1411" t="s">
        <v>4112</v>
      </c>
      <c r="E1411">
        <v>1</v>
      </c>
      <c r="G1411">
        <v>0.5</v>
      </c>
      <c r="H1411" t="s">
        <v>860</v>
      </c>
      <c r="K1411" t="s">
        <v>364</v>
      </c>
      <c r="M1411" t="s">
        <v>480</v>
      </c>
      <c r="N1411" t="s">
        <v>373</v>
      </c>
      <c r="O1411">
        <v>5</v>
      </c>
      <c r="P1411">
        <v>2006</v>
      </c>
    </row>
    <row r="1412" spans="1:16" x14ac:dyDescent="0.15">
      <c r="A1412" s="40"/>
      <c r="B1412" t="s">
        <v>4113</v>
      </c>
      <c r="C1412" t="s">
        <v>798</v>
      </c>
      <c r="D1412" t="s">
        <v>4114</v>
      </c>
      <c r="E1412">
        <v>2</v>
      </c>
      <c r="G1412">
        <v>2.5</v>
      </c>
      <c r="H1412" t="s">
        <v>860</v>
      </c>
      <c r="K1412" t="s">
        <v>364</v>
      </c>
      <c r="M1412" t="s">
        <v>480</v>
      </c>
      <c r="N1412">
        <v>15</v>
      </c>
      <c r="O1412">
        <v>25</v>
      </c>
      <c r="P1412" s="1">
        <v>2007</v>
      </c>
    </row>
    <row r="1413" spans="1:16" x14ac:dyDescent="0.15">
      <c r="B1413" t="s">
        <v>4115</v>
      </c>
      <c r="C1413" t="s">
        <v>798</v>
      </c>
      <c r="D1413" t="s">
        <v>4116</v>
      </c>
      <c r="E1413">
        <v>2</v>
      </c>
      <c r="G1413">
        <v>2</v>
      </c>
      <c r="K1413" t="s">
        <v>364</v>
      </c>
      <c r="M1413" t="s">
        <v>843</v>
      </c>
      <c r="N1413">
        <v>5</v>
      </c>
      <c r="O1413">
        <v>12</v>
      </c>
      <c r="P1413">
        <v>2006</v>
      </c>
    </row>
    <row r="1414" spans="1:16" x14ac:dyDescent="0.15">
      <c r="B1414" t="s">
        <v>4197</v>
      </c>
      <c r="C1414" t="s">
        <v>449</v>
      </c>
      <c r="D1414" s="40"/>
      <c r="E1414">
        <v>1</v>
      </c>
      <c r="G1414">
        <v>1.5</v>
      </c>
      <c r="H1414" t="s">
        <v>599</v>
      </c>
      <c r="K1414" t="s">
        <v>364</v>
      </c>
      <c r="N1414" t="s">
        <v>373</v>
      </c>
      <c r="O1414">
        <v>15</v>
      </c>
      <c r="P1414">
        <v>2005</v>
      </c>
    </row>
    <row r="1415" spans="1:16" x14ac:dyDescent="0.15">
      <c r="B1415" t="s">
        <v>4398</v>
      </c>
      <c r="C1415" t="s">
        <v>798</v>
      </c>
      <c r="E1415">
        <v>1</v>
      </c>
      <c r="G1415">
        <v>1</v>
      </c>
      <c r="H1415" t="s">
        <v>599</v>
      </c>
      <c r="J1415" t="s">
        <v>825</v>
      </c>
      <c r="K1415" t="s">
        <v>4399</v>
      </c>
      <c r="M1415" t="s">
        <v>843</v>
      </c>
      <c r="N1415" t="s">
        <v>373</v>
      </c>
      <c r="O1415">
        <v>10</v>
      </c>
      <c r="P1415">
        <v>2005</v>
      </c>
    </row>
    <row r="1416" spans="1:16" x14ac:dyDescent="0.15">
      <c r="B1416" t="s">
        <v>4599</v>
      </c>
      <c r="C1416" t="s">
        <v>449</v>
      </c>
      <c r="D1416" t="s">
        <v>4401</v>
      </c>
      <c r="E1416">
        <v>1</v>
      </c>
      <c r="G1416">
        <v>1</v>
      </c>
      <c r="H1416" t="s">
        <v>599</v>
      </c>
      <c r="K1416" t="s">
        <v>364</v>
      </c>
      <c r="M1416" t="s">
        <v>480</v>
      </c>
      <c r="N1416" t="s">
        <v>373</v>
      </c>
      <c r="O1416">
        <v>10</v>
      </c>
      <c r="P1416">
        <v>2005</v>
      </c>
    </row>
    <row r="1417" spans="1:16" x14ac:dyDescent="0.15">
      <c r="B1417" t="s">
        <v>4402</v>
      </c>
      <c r="C1417" t="s">
        <v>449</v>
      </c>
      <c r="E1417">
        <v>1</v>
      </c>
      <c r="G1417">
        <v>1</v>
      </c>
      <c r="H1417" t="s">
        <v>599</v>
      </c>
      <c r="K1417" t="s">
        <v>1929</v>
      </c>
      <c r="M1417" t="s">
        <v>480</v>
      </c>
      <c r="N1417" t="s">
        <v>373</v>
      </c>
      <c r="O1417">
        <v>10</v>
      </c>
      <c r="P1417">
        <v>2005</v>
      </c>
    </row>
    <row r="1418" spans="1:16" x14ac:dyDescent="0.15">
      <c r="B1418" t="s">
        <v>4407</v>
      </c>
      <c r="C1418" t="s">
        <v>4408</v>
      </c>
      <c r="D1418" t="s">
        <v>4409</v>
      </c>
      <c r="E1418">
        <v>1</v>
      </c>
      <c r="F1418">
        <v>2000</v>
      </c>
      <c r="G1418">
        <v>30</v>
      </c>
      <c r="H1418" t="s">
        <v>4410</v>
      </c>
      <c r="K1418" t="s">
        <v>1258</v>
      </c>
      <c r="N1418">
        <v>0</v>
      </c>
      <c r="O1418">
        <v>180</v>
      </c>
      <c r="P1418">
        <v>2006</v>
      </c>
    </row>
    <row r="1419" spans="1:16" x14ac:dyDescent="0.15">
      <c r="B1419" t="s">
        <v>6826</v>
      </c>
      <c r="C1419" t="s">
        <v>6827</v>
      </c>
      <c r="D1419" t="s">
        <v>2396</v>
      </c>
      <c r="E1419">
        <v>1</v>
      </c>
      <c r="F1419">
        <v>1950</v>
      </c>
      <c r="G1419">
        <v>29</v>
      </c>
      <c r="H1419" t="s">
        <v>2213</v>
      </c>
      <c r="K1419" t="s">
        <v>722</v>
      </c>
      <c r="M1419" t="s">
        <v>843</v>
      </c>
      <c r="N1419" t="s">
        <v>373</v>
      </c>
      <c r="O1419">
        <v>290</v>
      </c>
      <c r="P1419">
        <v>2006</v>
      </c>
    </row>
    <row r="1420" spans="1:16" x14ac:dyDescent="0.15">
      <c r="B1420" t="s">
        <v>4821</v>
      </c>
      <c r="C1420" t="s">
        <v>4822</v>
      </c>
      <c r="D1420" t="s">
        <v>4823</v>
      </c>
      <c r="E1420">
        <v>1</v>
      </c>
      <c r="F1420">
        <v>1940</v>
      </c>
      <c r="G1420">
        <v>1.5</v>
      </c>
      <c r="K1420" t="s">
        <v>1258</v>
      </c>
      <c r="M1420" t="s">
        <v>480</v>
      </c>
      <c r="N1420" t="s">
        <v>373</v>
      </c>
      <c r="O1420">
        <v>10</v>
      </c>
      <c r="P1420">
        <v>2006</v>
      </c>
    </row>
    <row r="1421" spans="1:16" x14ac:dyDescent="0.15">
      <c r="B1421" t="s">
        <v>4824</v>
      </c>
      <c r="C1421" t="s">
        <v>4822</v>
      </c>
      <c r="D1421" t="s">
        <v>4825</v>
      </c>
      <c r="E1421">
        <v>1</v>
      </c>
      <c r="F1421">
        <v>1940</v>
      </c>
      <c r="G1421">
        <v>1</v>
      </c>
      <c r="H1421" t="s">
        <v>647</v>
      </c>
      <c r="K1421" t="s">
        <v>1258</v>
      </c>
      <c r="M1421" t="s">
        <v>480</v>
      </c>
      <c r="N1421" t="s">
        <v>373</v>
      </c>
      <c r="O1421">
        <v>10</v>
      </c>
      <c r="P1421">
        <v>2006</v>
      </c>
    </row>
    <row r="1422" spans="1:16" ht="22.5" x14ac:dyDescent="0.15">
      <c r="B1422" t="s">
        <v>4826</v>
      </c>
      <c r="C1422" t="s">
        <v>4827</v>
      </c>
      <c r="D1422" s="40" t="s">
        <v>4825</v>
      </c>
      <c r="E1422">
        <v>1</v>
      </c>
      <c r="F1422">
        <v>1950</v>
      </c>
      <c r="G1422">
        <v>1.5</v>
      </c>
      <c r="K1422" t="s">
        <v>1258</v>
      </c>
      <c r="M1422" t="s">
        <v>480</v>
      </c>
      <c r="N1422" t="s">
        <v>373</v>
      </c>
      <c r="O1422">
        <v>15</v>
      </c>
      <c r="P1422">
        <v>2006</v>
      </c>
    </row>
    <row r="1423" spans="1:16" x14ac:dyDescent="0.15">
      <c r="B1423" t="s">
        <v>4828</v>
      </c>
      <c r="C1423" t="s">
        <v>4623</v>
      </c>
      <c r="D1423" t="s">
        <v>4825</v>
      </c>
      <c r="E1423">
        <v>6</v>
      </c>
      <c r="F1423">
        <v>1940</v>
      </c>
      <c r="G1423">
        <v>1</v>
      </c>
      <c r="H1423" t="s">
        <v>647</v>
      </c>
      <c r="K1423" t="s">
        <v>1258</v>
      </c>
      <c r="M1423" t="s">
        <v>480</v>
      </c>
      <c r="N1423" t="s">
        <v>373</v>
      </c>
      <c r="O1423">
        <v>10</v>
      </c>
      <c r="P1423" s="1">
        <v>2006</v>
      </c>
    </row>
    <row r="1424" spans="1:16" x14ac:dyDescent="0.15">
      <c r="B1424" t="s">
        <v>4624</v>
      </c>
      <c r="C1424" t="s">
        <v>4822</v>
      </c>
      <c r="D1424" t="s">
        <v>4825</v>
      </c>
      <c r="E1424">
        <v>1</v>
      </c>
      <c r="F1424">
        <v>1940</v>
      </c>
      <c r="G1424">
        <v>1.5</v>
      </c>
      <c r="K1424" t="s">
        <v>1258</v>
      </c>
      <c r="M1424" t="s">
        <v>480</v>
      </c>
      <c r="N1424" t="s">
        <v>373</v>
      </c>
      <c r="O1424">
        <v>10</v>
      </c>
      <c r="P1424">
        <v>2006</v>
      </c>
    </row>
    <row r="1425" spans="2:16" x14ac:dyDescent="0.15">
      <c r="B1425" t="s">
        <v>6677</v>
      </c>
      <c r="C1425" t="s">
        <v>4822</v>
      </c>
      <c r="D1425" t="s">
        <v>4825</v>
      </c>
      <c r="E1425">
        <v>1</v>
      </c>
      <c r="F1425">
        <v>1940</v>
      </c>
      <c r="G1425">
        <v>1.5</v>
      </c>
      <c r="K1425" t="s">
        <v>1258</v>
      </c>
      <c r="M1425" t="s">
        <v>480</v>
      </c>
      <c r="N1425" t="s">
        <v>373</v>
      </c>
      <c r="O1425">
        <v>15</v>
      </c>
      <c r="P1425" s="1">
        <v>2010</v>
      </c>
    </row>
    <row r="1426" spans="2:16" x14ac:dyDescent="0.15">
      <c r="B1426" t="s">
        <v>4625</v>
      </c>
      <c r="C1426" t="s">
        <v>4626</v>
      </c>
      <c r="D1426" t="s">
        <v>4825</v>
      </c>
      <c r="E1426">
        <v>2</v>
      </c>
      <c r="F1426">
        <v>1940</v>
      </c>
      <c r="G1426">
        <v>0.5</v>
      </c>
      <c r="H1426" t="s">
        <v>647</v>
      </c>
      <c r="K1426" t="s">
        <v>1258</v>
      </c>
      <c r="M1426" t="s">
        <v>480</v>
      </c>
      <c r="N1426" t="s">
        <v>373</v>
      </c>
      <c r="O1426">
        <v>5</v>
      </c>
      <c r="P1426">
        <v>2006</v>
      </c>
    </row>
    <row r="1427" spans="2:16" x14ac:dyDescent="0.15">
      <c r="B1427" t="s">
        <v>4627</v>
      </c>
      <c r="C1427" t="s">
        <v>4822</v>
      </c>
      <c r="D1427" t="s">
        <v>4825</v>
      </c>
      <c r="E1427">
        <v>2</v>
      </c>
      <c r="F1427">
        <v>1940</v>
      </c>
      <c r="G1427">
        <v>1.5</v>
      </c>
      <c r="K1427" t="s">
        <v>1258</v>
      </c>
      <c r="L1427" t="s">
        <v>4628</v>
      </c>
      <c r="M1427" t="s">
        <v>480</v>
      </c>
      <c r="N1427">
        <v>0</v>
      </c>
      <c r="O1427">
        <v>10</v>
      </c>
      <c r="P1427">
        <v>2006</v>
      </c>
    </row>
    <row r="1428" spans="2:16" x14ac:dyDescent="0.15">
      <c r="B1428" t="s">
        <v>4957</v>
      </c>
      <c r="C1428" t="s">
        <v>4758</v>
      </c>
      <c r="D1428" t="s">
        <v>855</v>
      </c>
      <c r="E1428">
        <v>2</v>
      </c>
      <c r="F1428">
        <v>1910</v>
      </c>
      <c r="G1428">
        <v>4</v>
      </c>
      <c r="H1428" t="s">
        <v>647</v>
      </c>
      <c r="M1428" t="s">
        <v>480</v>
      </c>
      <c r="N1428" t="s">
        <v>3964</v>
      </c>
      <c r="O1428">
        <v>24</v>
      </c>
      <c r="P1428">
        <v>2005</v>
      </c>
    </row>
    <row r="1429" spans="2:16" x14ac:dyDescent="0.15">
      <c r="B1429" t="s">
        <v>6481</v>
      </c>
      <c r="C1429" t="s">
        <v>6475</v>
      </c>
      <c r="D1429" t="s">
        <v>6482</v>
      </c>
      <c r="E1429">
        <v>1</v>
      </c>
      <c r="F1429">
        <v>1900</v>
      </c>
      <c r="G1429">
        <v>15</v>
      </c>
      <c r="H1429" t="s">
        <v>599</v>
      </c>
      <c r="K1429" t="s">
        <v>2171</v>
      </c>
      <c r="M1429" t="s">
        <v>843</v>
      </c>
      <c r="O1429">
        <v>150</v>
      </c>
      <c r="P1429" s="1">
        <v>2008</v>
      </c>
    </row>
    <row r="1430" spans="2:16" x14ac:dyDescent="0.15">
      <c r="B1430" t="s">
        <v>6483</v>
      </c>
      <c r="C1430" t="s">
        <v>6475</v>
      </c>
      <c r="D1430" t="s">
        <v>6484</v>
      </c>
      <c r="E1430">
        <v>1</v>
      </c>
      <c r="F1430">
        <v>1900</v>
      </c>
      <c r="G1430">
        <v>5</v>
      </c>
      <c r="H1430" t="s">
        <v>599</v>
      </c>
      <c r="K1430" t="s">
        <v>3886</v>
      </c>
      <c r="M1430" t="s">
        <v>843</v>
      </c>
      <c r="N1430" t="s">
        <v>741</v>
      </c>
      <c r="O1430">
        <v>50</v>
      </c>
      <c r="P1430" s="1">
        <v>2008</v>
      </c>
    </row>
    <row r="1431" spans="2:16" x14ac:dyDescent="0.15">
      <c r="B1431" t="s">
        <v>4632</v>
      </c>
      <c r="C1431" t="s">
        <v>4633</v>
      </c>
      <c r="D1431" s="40" t="s">
        <v>868</v>
      </c>
      <c r="E1431">
        <v>2</v>
      </c>
      <c r="F1431">
        <v>1940</v>
      </c>
      <c r="G1431">
        <v>4</v>
      </c>
      <c r="H1431" t="s">
        <v>477</v>
      </c>
      <c r="K1431" t="s">
        <v>1258</v>
      </c>
      <c r="M1431" t="s">
        <v>480</v>
      </c>
      <c r="N1431" t="s">
        <v>741</v>
      </c>
      <c r="O1431">
        <v>40</v>
      </c>
      <c r="P1431">
        <v>2005</v>
      </c>
    </row>
    <row r="1432" spans="2:16" x14ac:dyDescent="0.15">
      <c r="B1432" t="s">
        <v>4637</v>
      </c>
      <c r="C1432" t="s">
        <v>4638</v>
      </c>
      <c r="E1432">
        <v>1</v>
      </c>
      <c r="F1432">
        <v>1940</v>
      </c>
      <c r="G1432">
        <v>3</v>
      </c>
      <c r="H1432" t="s">
        <v>4639</v>
      </c>
      <c r="K1432" t="s">
        <v>1258</v>
      </c>
      <c r="M1432" t="s">
        <v>480</v>
      </c>
      <c r="N1432" t="s">
        <v>373</v>
      </c>
      <c r="O1432">
        <v>30</v>
      </c>
      <c r="P1432">
        <v>2005</v>
      </c>
    </row>
    <row r="1433" spans="2:16" x14ac:dyDescent="0.15">
      <c r="B1433" t="s">
        <v>2954</v>
      </c>
      <c r="C1433" t="s">
        <v>2955</v>
      </c>
      <c r="D1433" t="s">
        <v>2956</v>
      </c>
      <c r="E1433">
        <v>4</v>
      </c>
      <c r="F1433">
        <v>1980</v>
      </c>
      <c r="G1433">
        <v>8</v>
      </c>
      <c r="H1433" t="s">
        <v>2152</v>
      </c>
      <c r="J1433" t="s">
        <v>865</v>
      </c>
      <c r="K1433" t="s">
        <v>372</v>
      </c>
      <c r="M1433" t="s">
        <v>843</v>
      </c>
      <c r="N1433" t="s">
        <v>373</v>
      </c>
      <c r="O1433">
        <v>48</v>
      </c>
      <c r="P1433">
        <v>2005</v>
      </c>
    </row>
    <row r="1434" spans="2:16" x14ac:dyDescent="0.15">
      <c r="B1434" t="s">
        <v>2957</v>
      </c>
      <c r="C1434" t="s">
        <v>2955</v>
      </c>
      <c r="D1434" t="s">
        <v>2958</v>
      </c>
      <c r="E1434">
        <v>1</v>
      </c>
      <c r="F1434">
        <v>1995</v>
      </c>
      <c r="G1434">
        <v>6</v>
      </c>
      <c r="H1434" t="s">
        <v>2152</v>
      </c>
      <c r="J1434" t="s">
        <v>2959</v>
      </c>
      <c r="K1434" t="s">
        <v>653</v>
      </c>
      <c r="L1434" t="s">
        <v>2960</v>
      </c>
      <c r="M1434" t="s">
        <v>843</v>
      </c>
      <c r="N1434" t="s">
        <v>1352</v>
      </c>
      <c r="O1434">
        <v>36</v>
      </c>
      <c r="P1434" s="1">
        <v>37223</v>
      </c>
    </row>
    <row r="1435" spans="2:16" x14ac:dyDescent="0.15">
      <c r="B1435" t="s">
        <v>2961</v>
      </c>
      <c r="C1435" t="s">
        <v>2955</v>
      </c>
      <c r="D1435" t="s">
        <v>2962</v>
      </c>
      <c r="E1435">
        <v>1</v>
      </c>
      <c r="F1435">
        <v>1990</v>
      </c>
      <c r="G1435">
        <v>6</v>
      </c>
      <c r="H1435" t="s">
        <v>2152</v>
      </c>
      <c r="J1435" t="s">
        <v>2963</v>
      </c>
      <c r="K1435" t="s">
        <v>372</v>
      </c>
      <c r="L1435" t="s">
        <v>2964</v>
      </c>
      <c r="M1435" t="s">
        <v>843</v>
      </c>
      <c r="N1435" t="s">
        <v>1352</v>
      </c>
      <c r="O1435">
        <v>36</v>
      </c>
      <c r="P1435" s="1">
        <v>37223</v>
      </c>
    </row>
    <row r="1436" spans="2:16" x14ac:dyDescent="0.15">
      <c r="B1436" t="s">
        <v>2965</v>
      </c>
      <c r="C1436" t="s">
        <v>2966</v>
      </c>
      <c r="D1436" t="s">
        <v>2967</v>
      </c>
      <c r="E1436">
        <v>1</v>
      </c>
      <c r="F1436">
        <v>1980</v>
      </c>
      <c r="G1436">
        <v>10</v>
      </c>
      <c r="H1436" t="s">
        <v>2152</v>
      </c>
      <c r="J1436" t="s">
        <v>2968</v>
      </c>
      <c r="K1436" t="s">
        <v>372</v>
      </c>
      <c r="L1436" t="s">
        <v>2969</v>
      </c>
      <c r="M1436" t="s">
        <v>843</v>
      </c>
      <c r="N1436" t="s">
        <v>373</v>
      </c>
      <c r="O1436">
        <v>100</v>
      </c>
      <c r="P1436">
        <v>2005</v>
      </c>
    </row>
    <row r="1437" spans="2:16" x14ac:dyDescent="0.15">
      <c r="B1437" t="s">
        <v>5710</v>
      </c>
      <c r="C1437" t="s">
        <v>2966</v>
      </c>
      <c r="E1437">
        <v>1</v>
      </c>
      <c r="F1437">
        <v>1960</v>
      </c>
      <c r="G1437">
        <v>29</v>
      </c>
      <c r="H1437" t="s">
        <v>2152</v>
      </c>
      <c r="K1437" t="s">
        <v>734</v>
      </c>
      <c r="M1437" t="s">
        <v>480</v>
      </c>
      <c r="N1437" t="s">
        <v>373</v>
      </c>
      <c r="O1437">
        <v>290</v>
      </c>
      <c r="P1437" s="1">
        <v>2007</v>
      </c>
    </row>
    <row r="1438" spans="2:16" x14ac:dyDescent="0.15">
      <c r="B1438" t="s">
        <v>6028</v>
      </c>
      <c r="C1438" t="s">
        <v>2966</v>
      </c>
      <c r="E1438">
        <v>1</v>
      </c>
      <c r="F1438">
        <v>1960</v>
      </c>
      <c r="G1438">
        <v>42</v>
      </c>
      <c r="H1438" t="s">
        <v>5531</v>
      </c>
      <c r="J1438" t="s">
        <v>6029</v>
      </c>
      <c r="K1438" t="s">
        <v>6030</v>
      </c>
      <c r="M1438" t="s">
        <v>480</v>
      </c>
      <c r="N1438" t="s">
        <v>373</v>
      </c>
      <c r="O1438">
        <v>420</v>
      </c>
      <c r="P1438">
        <v>2008</v>
      </c>
    </row>
    <row r="1439" spans="2:16" x14ac:dyDescent="0.15">
      <c r="B1439" t="s">
        <v>6916</v>
      </c>
      <c r="C1439" t="s">
        <v>1094</v>
      </c>
      <c r="D1439" t="s">
        <v>1634</v>
      </c>
      <c r="E1439">
        <v>1</v>
      </c>
      <c r="F1439">
        <v>1930</v>
      </c>
      <c r="G1439">
        <v>7</v>
      </c>
      <c r="H1439" t="s">
        <v>314</v>
      </c>
      <c r="J1439" t="s">
        <v>1635</v>
      </c>
      <c r="K1439" t="s">
        <v>1636</v>
      </c>
      <c r="L1439" t="s">
        <v>1423</v>
      </c>
      <c r="M1439" t="s">
        <v>843</v>
      </c>
      <c r="O1439">
        <v>70</v>
      </c>
      <c r="P1439">
        <v>2005</v>
      </c>
    </row>
    <row r="1440" spans="2:16" x14ac:dyDescent="0.15">
      <c r="B1440" s="40" t="s">
        <v>1624</v>
      </c>
      <c r="C1440" t="s">
        <v>1094</v>
      </c>
      <c r="D1440" t="s">
        <v>1625</v>
      </c>
      <c r="E1440">
        <v>1</v>
      </c>
      <c r="F1440">
        <v>1930</v>
      </c>
      <c r="G1440">
        <v>12</v>
      </c>
      <c r="H1440" t="s">
        <v>1626</v>
      </c>
      <c r="J1440" t="s">
        <v>1627</v>
      </c>
      <c r="K1440" t="s">
        <v>734</v>
      </c>
      <c r="L1440" t="s">
        <v>1628</v>
      </c>
      <c r="M1440" t="s">
        <v>843</v>
      </c>
      <c r="N1440" t="s">
        <v>373</v>
      </c>
      <c r="O1440">
        <v>120</v>
      </c>
      <c r="P1440">
        <v>2005</v>
      </c>
    </row>
    <row r="1441" spans="2:16" x14ac:dyDescent="0.15">
      <c r="B1441" t="s">
        <v>1619</v>
      </c>
      <c r="C1441" t="s">
        <v>1094</v>
      </c>
      <c r="D1441" t="s">
        <v>1620</v>
      </c>
      <c r="E1441">
        <v>1</v>
      </c>
      <c r="F1441">
        <v>1940</v>
      </c>
      <c r="G1441">
        <v>6</v>
      </c>
      <c r="H1441" t="s">
        <v>314</v>
      </c>
      <c r="J1441" t="s">
        <v>1621</v>
      </c>
      <c r="K1441" t="s">
        <v>1622</v>
      </c>
      <c r="L1441" t="s">
        <v>1623</v>
      </c>
      <c r="M1441" t="s">
        <v>480</v>
      </c>
      <c r="N1441" t="s">
        <v>373</v>
      </c>
      <c r="O1441">
        <v>60</v>
      </c>
      <c r="P1441">
        <v>2005</v>
      </c>
    </row>
    <row r="1442" spans="2:16" x14ac:dyDescent="0.15">
      <c r="B1442" t="s">
        <v>1607</v>
      </c>
      <c r="C1442" t="s">
        <v>1094</v>
      </c>
      <c r="D1442" t="s">
        <v>1608</v>
      </c>
      <c r="E1442">
        <v>1</v>
      </c>
      <c r="F1442">
        <v>1925</v>
      </c>
      <c r="G1442">
        <v>3</v>
      </c>
      <c r="H1442" t="s">
        <v>477</v>
      </c>
      <c r="K1442" t="s">
        <v>969</v>
      </c>
      <c r="L1442" t="s">
        <v>1609</v>
      </c>
      <c r="M1442" t="s">
        <v>856</v>
      </c>
      <c r="N1442" s="40" t="s">
        <v>373</v>
      </c>
      <c r="O1442">
        <v>20</v>
      </c>
      <c r="P1442">
        <v>2005</v>
      </c>
    </row>
    <row r="1443" spans="2:16" x14ac:dyDescent="0.15">
      <c r="B1443" t="s">
        <v>1378</v>
      </c>
      <c r="C1443" t="s">
        <v>1094</v>
      </c>
      <c r="D1443" t="s">
        <v>1379</v>
      </c>
      <c r="E1443">
        <v>1</v>
      </c>
      <c r="F1443">
        <v>1900</v>
      </c>
      <c r="G1443">
        <v>15</v>
      </c>
      <c r="H1443" t="s">
        <v>1380</v>
      </c>
      <c r="K1443" t="s">
        <v>372</v>
      </c>
      <c r="L1443" t="s">
        <v>1381</v>
      </c>
      <c r="M1443" t="s">
        <v>480</v>
      </c>
      <c r="N1443" t="s">
        <v>373</v>
      </c>
      <c r="O1443">
        <v>150</v>
      </c>
      <c r="P1443" s="1">
        <v>2005</v>
      </c>
    </row>
    <row r="1444" spans="2:16" x14ac:dyDescent="0.15">
      <c r="B1444" t="s">
        <v>940</v>
      </c>
      <c r="C1444" t="s">
        <v>1094</v>
      </c>
      <c r="D1444" t="s">
        <v>1155</v>
      </c>
      <c r="E1444">
        <v>1</v>
      </c>
      <c r="F1444">
        <v>1960</v>
      </c>
      <c r="G1444">
        <v>7</v>
      </c>
      <c r="H1444" t="s">
        <v>593</v>
      </c>
      <c r="K1444" t="s">
        <v>1156</v>
      </c>
      <c r="L1444" t="s">
        <v>1157</v>
      </c>
      <c r="M1444" t="s">
        <v>480</v>
      </c>
      <c r="N1444" t="s">
        <v>373</v>
      </c>
      <c r="O1444">
        <v>70</v>
      </c>
      <c r="P1444">
        <v>2005</v>
      </c>
    </row>
    <row r="1445" spans="2:16" x14ac:dyDescent="0.15">
      <c r="B1445" t="s">
        <v>3355</v>
      </c>
      <c r="C1445" t="s">
        <v>1094</v>
      </c>
      <c r="D1445" t="s">
        <v>3356</v>
      </c>
      <c r="E1445">
        <v>1</v>
      </c>
      <c r="G1445">
        <v>18</v>
      </c>
      <c r="L1445" t="s">
        <v>3357</v>
      </c>
      <c r="M1445" t="s">
        <v>480</v>
      </c>
      <c r="N1445" t="s">
        <v>373</v>
      </c>
      <c r="O1445">
        <v>180</v>
      </c>
      <c r="P1445">
        <v>2006</v>
      </c>
    </row>
    <row r="1446" spans="2:16" x14ac:dyDescent="0.15">
      <c r="B1446" t="s">
        <v>4634</v>
      </c>
      <c r="C1446" t="s">
        <v>1094</v>
      </c>
      <c r="D1446" t="s">
        <v>4635</v>
      </c>
      <c r="E1446">
        <v>1</v>
      </c>
      <c r="F1446">
        <v>1990</v>
      </c>
      <c r="G1446">
        <v>4</v>
      </c>
      <c r="J1446" t="s">
        <v>1642</v>
      </c>
      <c r="K1446" t="s">
        <v>4196</v>
      </c>
      <c r="L1446" t="s">
        <v>4636</v>
      </c>
      <c r="M1446" t="s">
        <v>480</v>
      </c>
      <c r="N1446" t="s">
        <v>373</v>
      </c>
      <c r="O1446">
        <v>40</v>
      </c>
      <c r="P1446">
        <v>2005</v>
      </c>
    </row>
    <row r="1447" spans="2:16" x14ac:dyDescent="0.15">
      <c r="B1447" t="s">
        <v>4640</v>
      </c>
      <c r="C1447" t="s">
        <v>1094</v>
      </c>
      <c r="D1447" t="s">
        <v>2330</v>
      </c>
      <c r="E1447">
        <v>1</v>
      </c>
      <c r="F1447">
        <v>1930</v>
      </c>
      <c r="G1447">
        <v>23</v>
      </c>
      <c r="H1447">
        <v>30</v>
      </c>
      <c r="K1447" t="s">
        <v>4641</v>
      </c>
      <c r="L1447" t="s">
        <v>4642</v>
      </c>
      <c r="M1447" t="s">
        <v>480</v>
      </c>
      <c r="N1447">
        <v>20</v>
      </c>
      <c r="O1447">
        <v>230</v>
      </c>
      <c r="P1447">
        <v>2007</v>
      </c>
    </row>
    <row r="1448" spans="2:16" x14ac:dyDescent="0.15">
      <c r="B1448" t="s">
        <v>6831</v>
      </c>
      <c r="C1448" t="s">
        <v>1094</v>
      </c>
      <c r="D1448" t="s">
        <v>2330</v>
      </c>
      <c r="E1448">
        <v>1</v>
      </c>
      <c r="F1448">
        <v>1930</v>
      </c>
      <c r="G1448">
        <v>12</v>
      </c>
      <c r="H1448">
        <v>30</v>
      </c>
      <c r="K1448" t="s">
        <v>6832</v>
      </c>
      <c r="L1448" t="s">
        <v>6833</v>
      </c>
      <c r="M1448" t="s">
        <v>480</v>
      </c>
      <c r="N1448" t="s">
        <v>373</v>
      </c>
      <c r="O1448">
        <v>120</v>
      </c>
      <c r="P1448">
        <v>2009</v>
      </c>
    </row>
    <row r="1449" spans="2:16" x14ac:dyDescent="0.15">
      <c r="B1449" t="s">
        <v>6825</v>
      </c>
      <c r="C1449" t="s">
        <v>6088</v>
      </c>
      <c r="D1449" t="s">
        <v>6250</v>
      </c>
      <c r="E1449">
        <v>1</v>
      </c>
      <c r="F1449">
        <v>1900</v>
      </c>
      <c r="G1449">
        <v>6.5</v>
      </c>
      <c r="H1449" t="s">
        <v>477</v>
      </c>
      <c r="K1449" t="s">
        <v>734</v>
      </c>
      <c r="M1449" t="s">
        <v>480</v>
      </c>
      <c r="N1449" t="s">
        <v>373</v>
      </c>
      <c r="O1449">
        <v>65</v>
      </c>
      <c r="P1449" s="1">
        <v>2006</v>
      </c>
    </row>
    <row r="1450" spans="2:16" x14ac:dyDescent="0.15">
      <c r="B1450" t="s">
        <v>2976</v>
      </c>
      <c r="C1450" t="s">
        <v>2977</v>
      </c>
      <c r="E1450">
        <v>1</v>
      </c>
      <c r="F1450">
        <v>1995</v>
      </c>
      <c r="G1450">
        <v>8</v>
      </c>
      <c r="H1450" t="s">
        <v>2152</v>
      </c>
      <c r="K1450" t="s">
        <v>372</v>
      </c>
      <c r="M1450" t="s">
        <v>480</v>
      </c>
      <c r="N1450" t="s">
        <v>373</v>
      </c>
      <c r="O1450">
        <v>80</v>
      </c>
      <c r="P1450" s="1">
        <v>2005</v>
      </c>
    </row>
    <row r="1451" spans="2:16" x14ac:dyDescent="0.15">
      <c r="B1451" t="s">
        <v>4452</v>
      </c>
      <c r="C1451" t="s">
        <v>4453</v>
      </c>
      <c r="D1451" t="s">
        <v>4454</v>
      </c>
      <c r="E1451">
        <v>1</v>
      </c>
      <c r="F1451">
        <v>2000</v>
      </c>
      <c r="G1451">
        <v>8</v>
      </c>
      <c r="H1451" t="s">
        <v>314</v>
      </c>
      <c r="J1451" t="s">
        <v>4058</v>
      </c>
      <c r="K1451" t="s">
        <v>969</v>
      </c>
      <c r="M1451" t="s">
        <v>843</v>
      </c>
      <c r="N1451" t="s">
        <v>741</v>
      </c>
      <c r="O1451">
        <v>80</v>
      </c>
      <c r="P1451">
        <v>2006</v>
      </c>
    </row>
    <row r="1452" spans="2:16" x14ac:dyDescent="0.15">
      <c r="B1452" t="s">
        <v>4059</v>
      </c>
      <c r="C1452" t="s">
        <v>4453</v>
      </c>
      <c r="D1452" t="s">
        <v>4060</v>
      </c>
      <c r="E1452">
        <v>1</v>
      </c>
      <c r="F1452">
        <v>2000</v>
      </c>
      <c r="G1452">
        <v>8</v>
      </c>
      <c r="H1452" t="s">
        <v>314</v>
      </c>
      <c r="J1452" t="s">
        <v>3594</v>
      </c>
      <c r="K1452" t="s">
        <v>722</v>
      </c>
      <c r="M1452" t="s">
        <v>843</v>
      </c>
      <c r="N1452" t="s">
        <v>373</v>
      </c>
      <c r="O1452">
        <v>80</v>
      </c>
      <c r="P1452" s="1">
        <v>2006</v>
      </c>
    </row>
    <row r="1453" spans="2:16" x14ac:dyDescent="0.15">
      <c r="B1453" t="s">
        <v>4061</v>
      </c>
      <c r="C1453" t="s">
        <v>4453</v>
      </c>
      <c r="D1453" t="s">
        <v>4062</v>
      </c>
      <c r="E1453">
        <v>1</v>
      </c>
      <c r="F1453">
        <v>1990</v>
      </c>
      <c r="G1453">
        <v>8</v>
      </c>
      <c r="H1453" t="s">
        <v>314</v>
      </c>
      <c r="J1453" t="s">
        <v>4058</v>
      </c>
      <c r="K1453" t="s">
        <v>722</v>
      </c>
      <c r="M1453" t="s">
        <v>480</v>
      </c>
      <c r="N1453" t="s">
        <v>373</v>
      </c>
      <c r="O1453">
        <v>48</v>
      </c>
      <c r="P1453">
        <v>2006</v>
      </c>
    </row>
    <row r="1454" spans="2:16" x14ac:dyDescent="0.15">
      <c r="B1454" t="s">
        <v>4063</v>
      </c>
      <c r="C1454" t="s">
        <v>4064</v>
      </c>
      <c r="D1454" t="s">
        <v>4065</v>
      </c>
      <c r="E1454">
        <v>1</v>
      </c>
      <c r="F1454">
        <v>1990</v>
      </c>
      <c r="G1454">
        <v>8</v>
      </c>
      <c r="H1454" t="s">
        <v>314</v>
      </c>
      <c r="J1454" t="s">
        <v>4066</v>
      </c>
      <c r="K1454" t="s">
        <v>722</v>
      </c>
      <c r="M1454" t="s">
        <v>480</v>
      </c>
      <c r="N1454" t="s">
        <v>373</v>
      </c>
      <c r="O1454">
        <v>48</v>
      </c>
      <c r="P1454">
        <v>2006</v>
      </c>
    </row>
    <row r="1455" spans="2:16" x14ac:dyDescent="0.15">
      <c r="B1455" t="s">
        <v>3878</v>
      </c>
      <c r="C1455" t="s">
        <v>3879</v>
      </c>
      <c r="D1455" t="s">
        <v>4066</v>
      </c>
      <c r="E1455">
        <v>1</v>
      </c>
      <c r="F1455">
        <v>1990</v>
      </c>
      <c r="G1455">
        <v>8</v>
      </c>
      <c r="H1455" t="s">
        <v>314</v>
      </c>
      <c r="J1455" t="s">
        <v>4066</v>
      </c>
      <c r="K1455" t="s">
        <v>372</v>
      </c>
      <c r="M1455" t="s">
        <v>843</v>
      </c>
      <c r="N1455" t="s">
        <v>373</v>
      </c>
      <c r="O1455">
        <v>48</v>
      </c>
      <c r="P1455">
        <v>2006</v>
      </c>
    </row>
    <row r="1456" spans="2:16" x14ac:dyDescent="0.15">
      <c r="B1456" t="s">
        <v>2970</v>
      </c>
      <c r="C1456" t="s">
        <v>2971</v>
      </c>
      <c r="D1456" t="s">
        <v>2972</v>
      </c>
      <c r="E1456">
        <v>1</v>
      </c>
      <c r="F1456">
        <v>1900</v>
      </c>
      <c r="G1456">
        <v>2</v>
      </c>
      <c r="H1456" t="s">
        <v>860</v>
      </c>
      <c r="K1456" t="s">
        <v>2973</v>
      </c>
      <c r="M1456" t="s">
        <v>480</v>
      </c>
      <c r="N1456" t="s">
        <v>373</v>
      </c>
      <c r="O1456">
        <v>20</v>
      </c>
      <c r="P1456" s="1">
        <v>2005</v>
      </c>
    </row>
    <row r="1457" spans="2:16" x14ac:dyDescent="0.15">
      <c r="B1457" t="s">
        <v>2974</v>
      </c>
      <c r="C1457" t="s">
        <v>2971</v>
      </c>
      <c r="D1457" t="s">
        <v>664</v>
      </c>
      <c r="E1457">
        <v>1</v>
      </c>
      <c r="F1457">
        <v>1900</v>
      </c>
      <c r="G1457">
        <v>1.5</v>
      </c>
      <c r="H1457" t="s">
        <v>860</v>
      </c>
      <c r="J1457" t="s">
        <v>2975</v>
      </c>
      <c r="K1457" t="s">
        <v>734</v>
      </c>
      <c r="M1457" t="s">
        <v>480</v>
      </c>
      <c r="N1457" t="s">
        <v>373</v>
      </c>
      <c r="O1457">
        <v>15</v>
      </c>
      <c r="P1457" s="1">
        <v>2005</v>
      </c>
    </row>
    <row r="1458" spans="2:16" x14ac:dyDescent="0.15">
      <c r="B1458" t="s">
        <v>7016</v>
      </c>
      <c r="C1458" t="s">
        <v>7017</v>
      </c>
      <c r="D1458" t="s">
        <v>7018</v>
      </c>
      <c r="E1458">
        <v>1</v>
      </c>
      <c r="G1458">
        <v>3</v>
      </c>
      <c r="H1458" t="s">
        <v>7019</v>
      </c>
      <c r="K1458" t="s">
        <v>372</v>
      </c>
      <c r="M1458" t="s">
        <v>480</v>
      </c>
      <c r="N1458" t="s">
        <v>373</v>
      </c>
      <c r="O1458">
        <v>30</v>
      </c>
      <c r="P1458">
        <v>2005</v>
      </c>
    </row>
    <row r="1459" spans="2:16" x14ac:dyDescent="0.15">
      <c r="B1459" t="s">
        <v>6865</v>
      </c>
      <c r="C1459" t="s">
        <v>7017</v>
      </c>
      <c r="D1459" s="40" t="s">
        <v>6951</v>
      </c>
      <c r="E1459">
        <v>1</v>
      </c>
      <c r="G1459">
        <v>5</v>
      </c>
      <c r="H1459" t="s">
        <v>7019</v>
      </c>
      <c r="K1459" t="s">
        <v>1156</v>
      </c>
      <c r="M1459" t="s">
        <v>480</v>
      </c>
      <c r="N1459" t="s">
        <v>373</v>
      </c>
      <c r="O1459">
        <v>50</v>
      </c>
      <c r="P1459">
        <v>2005</v>
      </c>
    </row>
    <row r="1460" spans="2:16" x14ac:dyDescent="0.15">
      <c r="B1460" t="s">
        <v>6952</v>
      </c>
      <c r="C1460" t="s">
        <v>7017</v>
      </c>
      <c r="D1460" t="s">
        <v>6953</v>
      </c>
      <c r="E1460">
        <v>1</v>
      </c>
      <c r="G1460">
        <v>5.5</v>
      </c>
      <c r="H1460" t="s">
        <v>7019</v>
      </c>
      <c r="K1460" t="s">
        <v>1156</v>
      </c>
      <c r="M1460" t="s">
        <v>480</v>
      </c>
      <c r="N1460" t="s">
        <v>373</v>
      </c>
      <c r="O1460">
        <v>55</v>
      </c>
      <c r="P1460">
        <v>2005</v>
      </c>
    </row>
    <row r="1461" spans="2:16" x14ac:dyDescent="0.15">
      <c r="B1461" t="s">
        <v>2515</v>
      </c>
      <c r="C1461" t="s">
        <v>2516</v>
      </c>
      <c r="D1461" t="s">
        <v>2507</v>
      </c>
      <c r="E1461">
        <v>22</v>
      </c>
      <c r="G1461">
        <v>0.5</v>
      </c>
      <c r="H1461" t="s">
        <v>860</v>
      </c>
      <c r="K1461" t="s">
        <v>876</v>
      </c>
      <c r="M1461" t="s">
        <v>480</v>
      </c>
      <c r="N1461" t="s">
        <v>373</v>
      </c>
      <c r="O1461">
        <v>5</v>
      </c>
      <c r="P1461">
        <v>2005</v>
      </c>
    </row>
    <row r="1462" spans="2:16" x14ac:dyDescent="0.15">
      <c r="B1462" t="s">
        <v>4067</v>
      </c>
      <c r="C1462" t="s">
        <v>4068</v>
      </c>
      <c r="E1462">
        <v>1</v>
      </c>
      <c r="F1462">
        <v>1970</v>
      </c>
      <c r="G1462">
        <v>2</v>
      </c>
      <c r="H1462" t="s">
        <v>314</v>
      </c>
      <c r="K1462" s="40" t="s">
        <v>588</v>
      </c>
      <c r="M1462" t="s">
        <v>480</v>
      </c>
      <c r="N1462" t="s">
        <v>373</v>
      </c>
      <c r="O1462">
        <v>20</v>
      </c>
      <c r="P1462">
        <v>2006</v>
      </c>
    </row>
    <row r="1463" spans="2:16" x14ac:dyDescent="0.15">
      <c r="B1463" t="s">
        <v>5402</v>
      </c>
      <c r="C1463" t="s">
        <v>5403</v>
      </c>
      <c r="D1463" t="s">
        <v>5404</v>
      </c>
      <c r="E1463">
        <v>1</v>
      </c>
      <c r="F1463">
        <v>1850</v>
      </c>
      <c r="G1463">
        <v>18</v>
      </c>
      <c r="H1463" t="s">
        <v>5405</v>
      </c>
      <c r="K1463" t="s">
        <v>734</v>
      </c>
      <c r="M1463" t="s">
        <v>480</v>
      </c>
      <c r="N1463" t="s">
        <v>373</v>
      </c>
      <c r="O1463">
        <v>180</v>
      </c>
      <c r="P1463">
        <v>2004</v>
      </c>
    </row>
    <row r="1464" spans="2:16" x14ac:dyDescent="0.15">
      <c r="B1464" t="s">
        <v>6639</v>
      </c>
      <c r="C1464" t="s">
        <v>1876</v>
      </c>
      <c r="D1464" t="s">
        <v>6640</v>
      </c>
      <c r="E1464">
        <v>1</v>
      </c>
      <c r="F1464">
        <v>1930</v>
      </c>
      <c r="G1464">
        <v>28</v>
      </c>
      <c r="H1464">
        <v>30</v>
      </c>
      <c r="K1464" t="s">
        <v>605</v>
      </c>
      <c r="M1464" t="s">
        <v>480</v>
      </c>
      <c r="N1464">
        <v>40</v>
      </c>
      <c r="O1464">
        <v>280</v>
      </c>
      <c r="P1464">
        <v>2009</v>
      </c>
    </row>
    <row r="1465" spans="2:16" ht="56.25" x14ac:dyDescent="0.15">
      <c r="B1465" t="s">
        <v>6886</v>
      </c>
      <c r="C1465" t="s">
        <v>2481</v>
      </c>
      <c r="D1465" s="40" t="s">
        <v>7025</v>
      </c>
      <c r="E1465">
        <v>1</v>
      </c>
      <c r="F1465">
        <v>1950</v>
      </c>
      <c r="G1465">
        <v>22</v>
      </c>
      <c r="H1465">
        <v>50</v>
      </c>
      <c r="K1465" t="s">
        <v>7026</v>
      </c>
      <c r="M1465" t="s">
        <v>843</v>
      </c>
      <c r="N1465" t="s">
        <v>7027</v>
      </c>
      <c r="O1465">
        <v>220</v>
      </c>
      <c r="P1465">
        <v>2010</v>
      </c>
    </row>
    <row r="1466" spans="2:16" ht="33.75" x14ac:dyDescent="0.15">
      <c r="B1466" t="s">
        <v>7028</v>
      </c>
      <c r="C1466" t="s">
        <v>2481</v>
      </c>
      <c r="D1466" s="40" t="s">
        <v>7029</v>
      </c>
      <c r="E1466">
        <v>1</v>
      </c>
      <c r="F1466">
        <v>1950</v>
      </c>
      <c r="G1466">
        <v>17</v>
      </c>
      <c r="H1466">
        <v>50</v>
      </c>
      <c r="K1466" t="s">
        <v>734</v>
      </c>
      <c r="M1466" t="s">
        <v>843</v>
      </c>
      <c r="N1466">
        <v>30</v>
      </c>
      <c r="O1466">
        <v>170</v>
      </c>
      <c r="P1466">
        <v>2010</v>
      </c>
    </row>
    <row r="1467" spans="2:16" x14ac:dyDescent="0.15">
      <c r="B1467" t="s">
        <v>1879</v>
      </c>
      <c r="C1467" t="s">
        <v>1876</v>
      </c>
      <c r="D1467" t="s">
        <v>1880</v>
      </c>
      <c r="E1467">
        <v>1</v>
      </c>
      <c r="F1467">
        <v>1960</v>
      </c>
      <c r="G1467">
        <v>28</v>
      </c>
      <c r="K1467" t="s">
        <v>1498</v>
      </c>
      <c r="L1467" t="s">
        <v>1881</v>
      </c>
      <c r="M1467" t="s">
        <v>843</v>
      </c>
      <c r="N1467" t="s">
        <v>373</v>
      </c>
      <c r="O1467">
        <v>280</v>
      </c>
      <c r="P1467">
        <v>2004</v>
      </c>
    </row>
    <row r="1468" spans="2:16" x14ac:dyDescent="0.15">
      <c r="B1468" t="s">
        <v>2476</v>
      </c>
      <c r="C1468" t="s">
        <v>2477</v>
      </c>
      <c r="D1468" t="s">
        <v>2478</v>
      </c>
      <c r="E1468">
        <v>1</v>
      </c>
      <c r="F1468">
        <v>1960</v>
      </c>
      <c r="G1468">
        <v>30</v>
      </c>
      <c r="H1468" t="s">
        <v>2479</v>
      </c>
      <c r="K1468" t="s">
        <v>745</v>
      </c>
      <c r="M1468" t="s">
        <v>480</v>
      </c>
      <c r="N1468">
        <v>120</v>
      </c>
      <c r="O1468">
        <v>300</v>
      </c>
      <c r="P1468">
        <v>2000</v>
      </c>
    </row>
    <row r="1469" spans="2:16" x14ac:dyDescent="0.15">
      <c r="B1469" s="40" t="s">
        <v>1982</v>
      </c>
      <c r="C1469" t="s">
        <v>1876</v>
      </c>
      <c r="D1469" t="s">
        <v>1983</v>
      </c>
      <c r="E1469">
        <v>1</v>
      </c>
      <c r="F1469">
        <v>1920</v>
      </c>
      <c r="G1469">
        <v>20</v>
      </c>
      <c r="K1469" t="s">
        <v>1984</v>
      </c>
      <c r="M1469" t="s">
        <v>480</v>
      </c>
      <c r="N1469" t="s">
        <v>373</v>
      </c>
      <c r="O1469">
        <v>200</v>
      </c>
      <c r="P1469">
        <v>2003</v>
      </c>
    </row>
    <row r="1470" spans="2:16" x14ac:dyDescent="0.15">
      <c r="B1470" t="s">
        <v>2162</v>
      </c>
      <c r="C1470" t="s">
        <v>1876</v>
      </c>
      <c r="D1470" t="s">
        <v>2128</v>
      </c>
      <c r="E1470">
        <v>1</v>
      </c>
      <c r="F1470">
        <v>1980</v>
      </c>
      <c r="G1470">
        <v>6</v>
      </c>
      <c r="K1470" t="s">
        <v>1974</v>
      </c>
      <c r="M1470" t="s">
        <v>843</v>
      </c>
      <c r="N1470" t="s">
        <v>837</v>
      </c>
      <c r="O1470">
        <v>60</v>
      </c>
      <c r="P1470" s="1">
        <v>2005</v>
      </c>
    </row>
    <row r="1471" spans="2:16" x14ac:dyDescent="0.15">
      <c r="B1471" t="s">
        <v>1975</v>
      </c>
      <c r="C1471" t="s">
        <v>1876</v>
      </c>
      <c r="D1471" t="s">
        <v>1976</v>
      </c>
      <c r="E1471">
        <v>1</v>
      </c>
      <c r="F1471">
        <v>1920</v>
      </c>
      <c r="G1471">
        <v>10</v>
      </c>
      <c r="K1471" t="s">
        <v>1977</v>
      </c>
      <c r="M1471" t="s">
        <v>480</v>
      </c>
      <c r="N1471" t="s">
        <v>373</v>
      </c>
      <c r="O1471">
        <v>100</v>
      </c>
      <c r="P1471">
        <v>2005</v>
      </c>
    </row>
    <row r="1472" spans="2:16" x14ac:dyDescent="0.15">
      <c r="B1472" t="s">
        <v>2772</v>
      </c>
      <c r="C1472" t="s">
        <v>1954</v>
      </c>
      <c r="D1472" t="s">
        <v>2773</v>
      </c>
      <c r="E1472">
        <v>1</v>
      </c>
      <c r="F1472">
        <v>1920</v>
      </c>
      <c r="G1472">
        <v>20</v>
      </c>
      <c r="J1472" t="s">
        <v>2774</v>
      </c>
      <c r="K1472" t="s">
        <v>722</v>
      </c>
      <c r="L1472" t="s">
        <v>2775</v>
      </c>
      <c r="M1472" t="s">
        <v>843</v>
      </c>
      <c r="N1472">
        <v>80</v>
      </c>
      <c r="O1472">
        <v>200</v>
      </c>
      <c r="P1472" s="1">
        <v>2003</v>
      </c>
    </row>
    <row r="1473" spans="2:16" x14ac:dyDescent="0.15">
      <c r="B1473" t="s">
        <v>2985</v>
      </c>
      <c r="C1473" t="s">
        <v>2071</v>
      </c>
      <c r="D1473" t="s">
        <v>2417</v>
      </c>
      <c r="E1473">
        <v>1</v>
      </c>
      <c r="F1473">
        <v>1930</v>
      </c>
      <c r="G1473">
        <v>6</v>
      </c>
      <c r="H1473" t="s">
        <v>314</v>
      </c>
      <c r="K1473" t="s">
        <v>605</v>
      </c>
      <c r="M1473" t="s">
        <v>2674</v>
      </c>
      <c r="N1473" t="s">
        <v>373</v>
      </c>
      <c r="O1473">
        <v>60</v>
      </c>
      <c r="P1473">
        <v>2006</v>
      </c>
    </row>
    <row r="1474" spans="2:16" x14ac:dyDescent="0.15">
      <c r="B1474" t="s">
        <v>3443</v>
      </c>
      <c r="C1474" t="s">
        <v>1876</v>
      </c>
      <c r="D1474" t="s">
        <v>3444</v>
      </c>
      <c r="E1474">
        <v>1</v>
      </c>
      <c r="F1474">
        <v>1940</v>
      </c>
      <c r="G1474">
        <v>14</v>
      </c>
      <c r="K1474" t="s">
        <v>722</v>
      </c>
      <c r="M1474" t="s">
        <v>480</v>
      </c>
      <c r="N1474">
        <v>10</v>
      </c>
      <c r="O1474">
        <v>14</v>
      </c>
      <c r="P1474" s="1">
        <v>2006</v>
      </c>
    </row>
    <row r="1475" spans="2:16" x14ac:dyDescent="0.15">
      <c r="B1475" t="s">
        <v>5339</v>
      </c>
      <c r="C1475" t="s">
        <v>5340</v>
      </c>
      <c r="D1475" t="s">
        <v>2031</v>
      </c>
      <c r="E1475">
        <v>1</v>
      </c>
      <c r="F1475">
        <v>1940</v>
      </c>
      <c r="G1475">
        <v>22</v>
      </c>
      <c r="H1475" t="s">
        <v>5341</v>
      </c>
      <c r="M1475" t="s">
        <v>480</v>
      </c>
      <c r="N1475" t="s">
        <v>373</v>
      </c>
      <c r="O1475">
        <v>220</v>
      </c>
      <c r="P1475">
        <v>2000</v>
      </c>
    </row>
    <row r="1476" spans="2:16" x14ac:dyDescent="0.15">
      <c r="B1476" t="s">
        <v>3316</v>
      </c>
      <c r="C1476" t="s">
        <v>2042</v>
      </c>
      <c r="E1476">
        <v>1</v>
      </c>
      <c r="K1476" t="s">
        <v>3317</v>
      </c>
      <c r="P1476" s="1"/>
    </row>
    <row r="1477" spans="2:16" x14ac:dyDescent="0.15">
      <c r="B1477" t="s">
        <v>4522</v>
      </c>
      <c r="C1477" t="s">
        <v>1876</v>
      </c>
      <c r="D1477" t="s">
        <v>4523</v>
      </c>
      <c r="E1477">
        <v>1</v>
      </c>
      <c r="F1477">
        <v>1990</v>
      </c>
      <c r="G1477">
        <v>15</v>
      </c>
      <c r="K1477" t="s">
        <v>4524</v>
      </c>
      <c r="M1477" t="s">
        <v>843</v>
      </c>
      <c r="N1477" t="s">
        <v>741</v>
      </c>
      <c r="O1477">
        <v>90</v>
      </c>
      <c r="P1477" s="1">
        <v>2007</v>
      </c>
    </row>
    <row r="1478" spans="2:16" x14ac:dyDescent="0.15">
      <c r="B1478" t="s">
        <v>4340</v>
      </c>
      <c r="C1478" t="s">
        <v>1876</v>
      </c>
      <c r="D1478" t="s">
        <v>4341</v>
      </c>
      <c r="E1478">
        <v>1</v>
      </c>
      <c r="F1478">
        <v>1930</v>
      </c>
      <c r="G1478">
        <v>6</v>
      </c>
      <c r="H1478" t="s">
        <v>1626</v>
      </c>
      <c r="K1478" t="s">
        <v>4342</v>
      </c>
      <c r="M1478" t="s">
        <v>843</v>
      </c>
      <c r="N1478" t="s">
        <v>741</v>
      </c>
      <c r="O1478">
        <v>36</v>
      </c>
      <c r="P1478" s="1">
        <v>2007</v>
      </c>
    </row>
    <row r="1479" spans="2:16" x14ac:dyDescent="0.15">
      <c r="B1479" t="s">
        <v>4343</v>
      </c>
      <c r="C1479" t="s">
        <v>2988</v>
      </c>
      <c r="D1479" t="s">
        <v>4344</v>
      </c>
      <c r="E1479">
        <v>1</v>
      </c>
      <c r="F1479">
        <v>1950</v>
      </c>
      <c r="G1479">
        <v>9</v>
      </c>
      <c r="K1479" t="s">
        <v>372</v>
      </c>
      <c r="M1479" t="s">
        <v>480</v>
      </c>
      <c r="O1479">
        <v>90</v>
      </c>
      <c r="P1479" s="1">
        <v>2007</v>
      </c>
    </row>
    <row r="1480" spans="2:16" x14ac:dyDescent="0.15">
      <c r="B1480" t="s">
        <v>4294</v>
      </c>
      <c r="C1480" t="s">
        <v>2988</v>
      </c>
      <c r="D1480" t="s">
        <v>2982</v>
      </c>
      <c r="E1480">
        <v>1</v>
      </c>
      <c r="F1480">
        <v>1930</v>
      </c>
      <c r="G1480">
        <v>11</v>
      </c>
      <c r="H1480" t="s">
        <v>4295</v>
      </c>
      <c r="K1480" t="s">
        <v>4296</v>
      </c>
      <c r="M1480" t="s">
        <v>480</v>
      </c>
      <c r="N1480" t="s">
        <v>373</v>
      </c>
      <c r="O1480">
        <v>110</v>
      </c>
      <c r="P1480">
        <v>2004</v>
      </c>
    </row>
    <row r="1481" spans="2:16" x14ac:dyDescent="0.15">
      <c r="B1481" t="s">
        <v>4300</v>
      </c>
      <c r="C1481" t="s">
        <v>4508</v>
      </c>
      <c r="D1481" t="s">
        <v>4509</v>
      </c>
      <c r="E1481">
        <v>1</v>
      </c>
      <c r="F1481">
        <v>1950</v>
      </c>
      <c r="G1481">
        <v>55</v>
      </c>
      <c r="H1481" t="s">
        <v>860</v>
      </c>
      <c r="K1481" t="s">
        <v>734</v>
      </c>
      <c r="M1481" t="s">
        <v>480</v>
      </c>
      <c r="N1481" t="s">
        <v>373</v>
      </c>
      <c r="O1481">
        <v>300</v>
      </c>
      <c r="P1481">
        <v>2005</v>
      </c>
    </row>
    <row r="1482" spans="2:16" x14ac:dyDescent="0.15">
      <c r="B1482" t="s">
        <v>6486</v>
      </c>
      <c r="C1482" t="s">
        <v>4508</v>
      </c>
      <c r="D1482" t="s">
        <v>4509</v>
      </c>
      <c r="E1482">
        <v>1</v>
      </c>
      <c r="F1482">
        <v>1980</v>
      </c>
      <c r="G1482">
        <v>30</v>
      </c>
      <c r="H1482" t="s">
        <v>860</v>
      </c>
      <c r="K1482" t="s">
        <v>372</v>
      </c>
      <c r="M1482" t="s">
        <v>843</v>
      </c>
      <c r="N1482" t="s">
        <v>373</v>
      </c>
      <c r="O1482">
        <v>300</v>
      </c>
      <c r="P1482">
        <v>2005</v>
      </c>
    </row>
    <row r="1483" spans="2:16" ht="22.5" x14ac:dyDescent="0.15">
      <c r="B1483" t="s">
        <v>6834</v>
      </c>
      <c r="C1483" t="s">
        <v>3683</v>
      </c>
      <c r="D1483" t="s">
        <v>4737</v>
      </c>
      <c r="E1483">
        <v>2</v>
      </c>
      <c r="F1483">
        <v>1940</v>
      </c>
      <c r="G1483">
        <v>19</v>
      </c>
      <c r="H1483" s="40" t="s">
        <v>5917</v>
      </c>
      <c r="K1483" t="s">
        <v>6835</v>
      </c>
      <c r="M1483" t="s">
        <v>843</v>
      </c>
      <c r="N1483" t="s">
        <v>373</v>
      </c>
      <c r="O1483">
        <v>190</v>
      </c>
      <c r="P1483">
        <v>2008</v>
      </c>
    </row>
    <row r="1484" spans="2:16" ht="22.5" x14ac:dyDescent="0.15">
      <c r="B1484" t="s">
        <v>3986</v>
      </c>
      <c r="C1484" t="s">
        <v>3683</v>
      </c>
      <c r="D1484" s="40" t="s">
        <v>4390</v>
      </c>
      <c r="E1484">
        <v>20</v>
      </c>
      <c r="G1484">
        <v>11</v>
      </c>
      <c r="H1484">
        <v>60</v>
      </c>
      <c r="K1484" t="s">
        <v>745</v>
      </c>
      <c r="M1484" t="s">
        <v>480</v>
      </c>
      <c r="N1484" t="s">
        <v>3964</v>
      </c>
      <c r="O1484">
        <v>110</v>
      </c>
      <c r="P1484" s="1">
        <v>2006</v>
      </c>
    </row>
    <row r="1485" spans="2:16" x14ac:dyDescent="0.15">
      <c r="B1485" t="s">
        <v>4588</v>
      </c>
      <c r="C1485" t="s">
        <v>3683</v>
      </c>
      <c r="D1485" t="s">
        <v>1212</v>
      </c>
      <c r="E1485">
        <v>2</v>
      </c>
      <c r="F1485">
        <v>1960</v>
      </c>
      <c r="G1485">
        <v>9</v>
      </c>
      <c r="H1485">
        <v>60</v>
      </c>
      <c r="K1485" t="s">
        <v>372</v>
      </c>
      <c r="M1485" t="s">
        <v>480</v>
      </c>
      <c r="N1485" t="s">
        <v>373</v>
      </c>
      <c r="O1485">
        <v>90</v>
      </c>
      <c r="P1485" s="1">
        <v>2006</v>
      </c>
    </row>
    <row r="1486" spans="2:16" x14ac:dyDescent="0.15">
      <c r="B1486" t="s">
        <v>4589</v>
      </c>
      <c r="C1486" t="s">
        <v>3683</v>
      </c>
      <c r="D1486" t="s">
        <v>4590</v>
      </c>
      <c r="E1486">
        <v>2</v>
      </c>
      <c r="F1486">
        <v>1960</v>
      </c>
      <c r="G1486">
        <v>9</v>
      </c>
      <c r="H1486">
        <v>60</v>
      </c>
      <c r="K1486" t="s">
        <v>4641</v>
      </c>
      <c r="M1486" t="s">
        <v>480</v>
      </c>
      <c r="N1486" t="s">
        <v>373</v>
      </c>
      <c r="O1486">
        <v>90</v>
      </c>
      <c r="P1486" s="1">
        <v>2006</v>
      </c>
    </row>
    <row r="1487" spans="2:16" x14ac:dyDescent="0.15">
      <c r="B1487" t="s">
        <v>4592</v>
      </c>
      <c r="C1487" t="s">
        <v>3683</v>
      </c>
      <c r="D1487" t="s">
        <v>1212</v>
      </c>
      <c r="E1487">
        <v>3</v>
      </c>
      <c r="F1487">
        <v>1960</v>
      </c>
      <c r="G1487">
        <v>16</v>
      </c>
      <c r="H1487">
        <v>60</v>
      </c>
      <c r="K1487" t="s">
        <v>4593</v>
      </c>
      <c r="M1487" t="s">
        <v>480</v>
      </c>
      <c r="N1487" t="s">
        <v>373</v>
      </c>
      <c r="O1487">
        <v>160</v>
      </c>
      <c r="P1487" s="1">
        <v>2002</v>
      </c>
    </row>
    <row r="1488" spans="2:16" x14ac:dyDescent="0.15">
      <c r="B1488" t="s">
        <v>4595</v>
      </c>
      <c r="C1488" t="s">
        <v>3683</v>
      </c>
      <c r="D1488" t="s">
        <v>4596</v>
      </c>
      <c r="E1488">
        <v>2</v>
      </c>
      <c r="F1488">
        <v>1960</v>
      </c>
      <c r="G1488">
        <v>4</v>
      </c>
      <c r="H1488">
        <v>60</v>
      </c>
      <c r="K1488" t="s">
        <v>4597</v>
      </c>
      <c r="M1488" t="s">
        <v>480</v>
      </c>
      <c r="N1488" t="s">
        <v>373</v>
      </c>
      <c r="O1488">
        <v>24</v>
      </c>
      <c r="P1488" s="1">
        <v>2000</v>
      </c>
    </row>
    <row r="1489" spans="2:16" x14ac:dyDescent="0.15">
      <c r="B1489" t="s">
        <v>4598</v>
      </c>
      <c r="C1489" t="s">
        <v>3683</v>
      </c>
      <c r="D1489" t="s">
        <v>607</v>
      </c>
      <c r="E1489">
        <v>1</v>
      </c>
      <c r="F1489">
        <v>1980</v>
      </c>
      <c r="G1489">
        <v>6</v>
      </c>
      <c r="H1489" t="s">
        <v>4600</v>
      </c>
      <c r="K1489" t="s">
        <v>354</v>
      </c>
      <c r="M1489" t="s">
        <v>480</v>
      </c>
      <c r="N1489" t="s">
        <v>373</v>
      </c>
      <c r="O1489">
        <v>60</v>
      </c>
      <c r="P1489" s="1">
        <v>2000</v>
      </c>
    </row>
    <row r="1490" spans="2:16" x14ac:dyDescent="0.15">
      <c r="B1490" t="s">
        <v>4601</v>
      </c>
      <c r="C1490" t="s">
        <v>3683</v>
      </c>
      <c r="D1490" t="s">
        <v>4602</v>
      </c>
      <c r="E1490">
        <v>1</v>
      </c>
      <c r="F1490">
        <v>1940</v>
      </c>
      <c r="G1490">
        <v>12</v>
      </c>
      <c r="H1490" t="s">
        <v>599</v>
      </c>
      <c r="K1490" t="s">
        <v>722</v>
      </c>
      <c r="M1490" t="s">
        <v>843</v>
      </c>
      <c r="N1490" t="s">
        <v>373</v>
      </c>
      <c r="O1490">
        <v>120</v>
      </c>
      <c r="P1490" s="1">
        <v>2000</v>
      </c>
    </row>
    <row r="1491" spans="2:16" x14ac:dyDescent="0.15">
      <c r="B1491" t="s">
        <v>4603</v>
      </c>
      <c r="C1491" t="s">
        <v>3683</v>
      </c>
      <c r="D1491" t="s">
        <v>4604</v>
      </c>
      <c r="E1491">
        <v>2</v>
      </c>
      <c r="F1491">
        <v>1850</v>
      </c>
      <c r="G1491">
        <v>25</v>
      </c>
      <c r="H1491" t="s">
        <v>593</v>
      </c>
      <c r="K1491" t="s">
        <v>364</v>
      </c>
      <c r="M1491" t="s">
        <v>480</v>
      </c>
      <c r="N1491" t="s">
        <v>373</v>
      </c>
      <c r="O1491">
        <v>250</v>
      </c>
      <c r="P1491" s="1">
        <v>2005</v>
      </c>
    </row>
    <row r="1492" spans="2:16" x14ac:dyDescent="0.15">
      <c r="B1492" t="s">
        <v>4805</v>
      </c>
      <c r="C1492" t="s">
        <v>3683</v>
      </c>
      <c r="D1492" t="s">
        <v>4806</v>
      </c>
      <c r="E1492">
        <v>1</v>
      </c>
      <c r="F1492">
        <v>1920</v>
      </c>
      <c r="G1492">
        <v>9</v>
      </c>
      <c r="H1492">
        <v>20</v>
      </c>
      <c r="M1492" t="s">
        <v>480</v>
      </c>
      <c r="N1492" t="s">
        <v>3964</v>
      </c>
      <c r="O1492">
        <v>90</v>
      </c>
      <c r="P1492" s="1">
        <v>2000</v>
      </c>
    </row>
    <row r="1493" spans="2:16" x14ac:dyDescent="0.15">
      <c r="B1493" t="s">
        <v>4809</v>
      </c>
      <c r="C1493" t="s">
        <v>2988</v>
      </c>
      <c r="D1493" t="s">
        <v>2600</v>
      </c>
      <c r="E1493">
        <v>1</v>
      </c>
      <c r="F1493">
        <v>1960</v>
      </c>
      <c r="G1493">
        <v>9</v>
      </c>
      <c r="H1493">
        <v>60</v>
      </c>
      <c r="K1493" t="s">
        <v>985</v>
      </c>
      <c r="M1493" t="s">
        <v>480</v>
      </c>
      <c r="N1493" t="s">
        <v>373</v>
      </c>
      <c r="O1493">
        <v>909</v>
      </c>
      <c r="P1493" s="1">
        <v>2000</v>
      </c>
    </row>
    <row r="1494" spans="2:16" x14ac:dyDescent="0.15">
      <c r="B1494" t="s">
        <v>5021</v>
      </c>
      <c r="C1494" t="s">
        <v>2988</v>
      </c>
      <c r="D1494" t="s">
        <v>4812</v>
      </c>
      <c r="E1494">
        <v>1</v>
      </c>
      <c r="F1494">
        <v>1920</v>
      </c>
      <c r="G1494">
        <v>5</v>
      </c>
      <c r="H1494" t="s">
        <v>2197</v>
      </c>
      <c r="K1494" t="s">
        <v>969</v>
      </c>
      <c r="M1494" t="s">
        <v>480</v>
      </c>
      <c r="N1494" t="s">
        <v>373</v>
      </c>
      <c r="O1494">
        <v>50</v>
      </c>
      <c r="P1494" s="1">
        <v>2005</v>
      </c>
    </row>
    <row r="1495" spans="2:16" x14ac:dyDescent="0.15">
      <c r="B1495" t="s">
        <v>5022</v>
      </c>
      <c r="C1495" t="s">
        <v>2988</v>
      </c>
      <c r="D1495" t="s">
        <v>4812</v>
      </c>
      <c r="E1495">
        <v>3</v>
      </c>
      <c r="F1495">
        <v>1920</v>
      </c>
      <c r="G1495">
        <v>5</v>
      </c>
      <c r="H1495" t="s">
        <v>2197</v>
      </c>
      <c r="K1495" t="s">
        <v>969</v>
      </c>
      <c r="M1495" t="s">
        <v>856</v>
      </c>
      <c r="N1495" t="s">
        <v>373</v>
      </c>
      <c r="O1495">
        <v>50</v>
      </c>
      <c r="P1495">
        <v>2005</v>
      </c>
    </row>
    <row r="1496" spans="2:16" x14ac:dyDescent="0.15">
      <c r="B1496" t="s">
        <v>5023</v>
      </c>
      <c r="C1496" t="s">
        <v>2988</v>
      </c>
      <c r="D1496" t="s">
        <v>4812</v>
      </c>
      <c r="E1496">
        <v>1</v>
      </c>
      <c r="F1496">
        <v>1920</v>
      </c>
      <c r="G1496">
        <v>5</v>
      </c>
      <c r="H1496" t="s">
        <v>2197</v>
      </c>
      <c r="K1496" t="s">
        <v>969</v>
      </c>
      <c r="M1496" t="s">
        <v>856</v>
      </c>
      <c r="N1496" t="s">
        <v>373</v>
      </c>
      <c r="O1496">
        <v>50</v>
      </c>
      <c r="P1496">
        <v>2005</v>
      </c>
    </row>
    <row r="1497" spans="2:16" x14ac:dyDescent="0.15">
      <c r="B1497" t="s">
        <v>5024</v>
      </c>
      <c r="C1497" t="s">
        <v>2988</v>
      </c>
      <c r="D1497" s="40" t="s">
        <v>864</v>
      </c>
      <c r="E1497">
        <v>1</v>
      </c>
      <c r="F1497">
        <v>1920</v>
      </c>
      <c r="G1497">
        <v>5</v>
      </c>
      <c r="K1497" t="s">
        <v>364</v>
      </c>
      <c r="M1497" t="s">
        <v>480</v>
      </c>
      <c r="N1497" t="s">
        <v>3964</v>
      </c>
      <c r="O1497">
        <v>30</v>
      </c>
      <c r="P1497">
        <v>2005</v>
      </c>
    </row>
    <row r="1498" spans="2:16" x14ac:dyDescent="0.15">
      <c r="B1498" t="s">
        <v>5025</v>
      </c>
      <c r="C1498" t="s">
        <v>2988</v>
      </c>
      <c r="D1498" t="s">
        <v>2982</v>
      </c>
      <c r="E1498">
        <v>3</v>
      </c>
      <c r="F1498">
        <v>1920</v>
      </c>
      <c r="G1498">
        <v>5</v>
      </c>
      <c r="K1498" t="s">
        <v>722</v>
      </c>
      <c r="M1498" t="s">
        <v>480</v>
      </c>
      <c r="N1498" t="s">
        <v>3964</v>
      </c>
      <c r="O1498">
        <v>30</v>
      </c>
      <c r="P1498" s="1">
        <v>2005</v>
      </c>
    </row>
    <row r="1499" spans="2:16" x14ac:dyDescent="0.15">
      <c r="B1499" t="s">
        <v>5026</v>
      </c>
      <c r="C1499" t="s">
        <v>2988</v>
      </c>
      <c r="D1499" t="s">
        <v>2982</v>
      </c>
      <c r="E1499">
        <v>1</v>
      </c>
      <c r="F1499">
        <v>1920</v>
      </c>
      <c r="G1499">
        <v>4</v>
      </c>
      <c r="K1499" t="s">
        <v>722</v>
      </c>
      <c r="M1499" t="s">
        <v>856</v>
      </c>
      <c r="N1499" t="s">
        <v>373</v>
      </c>
      <c r="O1499">
        <v>24</v>
      </c>
      <c r="P1499" s="1">
        <v>2005</v>
      </c>
    </row>
    <row r="1500" spans="2:16" x14ac:dyDescent="0.15">
      <c r="B1500" t="s">
        <v>5029</v>
      </c>
      <c r="C1500" t="s">
        <v>2988</v>
      </c>
      <c r="D1500" t="s">
        <v>2972</v>
      </c>
      <c r="E1500">
        <v>8</v>
      </c>
      <c r="F1500">
        <v>1920</v>
      </c>
      <c r="G1500">
        <v>4.5</v>
      </c>
      <c r="K1500" t="s">
        <v>5030</v>
      </c>
      <c r="M1500" t="s">
        <v>480</v>
      </c>
      <c r="N1500" t="s">
        <v>373</v>
      </c>
      <c r="O1500">
        <v>45</v>
      </c>
      <c r="P1500" s="1">
        <v>2005</v>
      </c>
    </row>
    <row r="1501" spans="2:16" ht="45" x14ac:dyDescent="0.15">
      <c r="B1501" t="s">
        <v>5766</v>
      </c>
      <c r="C1501" t="s">
        <v>1876</v>
      </c>
      <c r="D1501" t="s">
        <v>5767</v>
      </c>
      <c r="E1501">
        <v>2</v>
      </c>
      <c r="F1501">
        <v>1930</v>
      </c>
      <c r="G1501">
        <v>25</v>
      </c>
      <c r="H1501" s="40" t="s">
        <v>5768</v>
      </c>
      <c r="K1501" t="s">
        <v>4196</v>
      </c>
      <c r="L1501" t="s">
        <v>5769</v>
      </c>
      <c r="M1501" t="s">
        <v>843</v>
      </c>
      <c r="N1501">
        <v>30</v>
      </c>
      <c r="O1501">
        <v>150</v>
      </c>
      <c r="P1501">
        <v>2008</v>
      </c>
    </row>
    <row r="1502" spans="2:16" x14ac:dyDescent="0.15">
      <c r="B1502" t="s">
        <v>5770</v>
      </c>
      <c r="C1502" t="s">
        <v>1876</v>
      </c>
      <c r="D1502" t="s">
        <v>5771</v>
      </c>
      <c r="E1502">
        <v>1</v>
      </c>
      <c r="F1502">
        <v>1930</v>
      </c>
      <c r="G1502">
        <v>20</v>
      </c>
      <c r="H1502" t="s">
        <v>5772</v>
      </c>
      <c r="K1502" t="s">
        <v>5773</v>
      </c>
      <c r="L1502" t="s">
        <v>5774</v>
      </c>
      <c r="M1502" t="s">
        <v>480</v>
      </c>
      <c r="N1502">
        <v>30</v>
      </c>
      <c r="O1502">
        <v>120</v>
      </c>
      <c r="P1502" s="1">
        <v>2008</v>
      </c>
    </row>
    <row r="1503" spans="2:16" x14ac:dyDescent="0.15">
      <c r="B1503" t="s">
        <v>5989</v>
      </c>
      <c r="C1503" t="s">
        <v>3683</v>
      </c>
      <c r="D1503" t="s">
        <v>4332</v>
      </c>
      <c r="E1503">
        <v>5</v>
      </c>
      <c r="F1503">
        <v>1940</v>
      </c>
      <c r="G1503">
        <v>22</v>
      </c>
      <c r="H1503" t="s">
        <v>5990</v>
      </c>
      <c r="K1503" t="s">
        <v>876</v>
      </c>
      <c r="L1503" t="s">
        <v>5991</v>
      </c>
      <c r="M1503" t="s">
        <v>843</v>
      </c>
      <c r="N1503">
        <v>25</v>
      </c>
      <c r="O1503">
        <v>220</v>
      </c>
      <c r="P1503">
        <v>2006</v>
      </c>
    </row>
    <row r="1504" spans="2:16" x14ac:dyDescent="0.15">
      <c r="B1504" t="s">
        <v>5426</v>
      </c>
      <c r="C1504" t="s">
        <v>2988</v>
      </c>
      <c r="D1504" t="s">
        <v>5425</v>
      </c>
      <c r="E1504">
        <v>1</v>
      </c>
      <c r="F1504">
        <v>1930</v>
      </c>
      <c r="G1504">
        <v>12</v>
      </c>
      <c r="K1504" t="s">
        <v>605</v>
      </c>
      <c r="M1504" t="s">
        <v>843</v>
      </c>
      <c r="O1504">
        <v>120</v>
      </c>
      <c r="P1504" s="1">
        <v>2008</v>
      </c>
    </row>
    <row r="1505" spans="2:16" x14ac:dyDescent="0.15">
      <c r="B1505" t="s">
        <v>5255</v>
      </c>
      <c r="C1505" t="s">
        <v>2988</v>
      </c>
      <c r="D1505" t="s">
        <v>2982</v>
      </c>
      <c r="E1505">
        <v>1</v>
      </c>
      <c r="F1505">
        <v>1920</v>
      </c>
      <c r="G1505">
        <v>12</v>
      </c>
      <c r="K1505" t="s">
        <v>5256</v>
      </c>
      <c r="M1505" t="s">
        <v>843</v>
      </c>
      <c r="O1505">
        <v>120</v>
      </c>
      <c r="P1505" s="1">
        <v>2008</v>
      </c>
    </row>
    <row r="1506" spans="2:16" x14ac:dyDescent="0.15">
      <c r="B1506" t="s">
        <v>5438</v>
      </c>
      <c r="C1506" t="s">
        <v>1876</v>
      </c>
      <c r="D1506" t="s">
        <v>5439</v>
      </c>
      <c r="E1506">
        <v>1</v>
      </c>
      <c r="F1506">
        <v>1980</v>
      </c>
      <c r="G1506">
        <v>15</v>
      </c>
      <c r="H1506">
        <v>1980</v>
      </c>
      <c r="K1506" t="s">
        <v>5440</v>
      </c>
      <c r="M1506" t="s">
        <v>480</v>
      </c>
      <c r="N1506" t="s">
        <v>373</v>
      </c>
      <c r="O1506">
        <v>150</v>
      </c>
      <c r="P1506">
        <v>2008</v>
      </c>
    </row>
    <row r="1507" spans="2:16" x14ac:dyDescent="0.15">
      <c r="B1507" t="s">
        <v>5630</v>
      </c>
      <c r="C1507" t="s">
        <v>2071</v>
      </c>
      <c r="D1507" t="s">
        <v>5631</v>
      </c>
      <c r="E1507">
        <v>1</v>
      </c>
      <c r="F1507">
        <v>1920</v>
      </c>
      <c r="G1507">
        <v>28</v>
      </c>
      <c r="H1507" t="s">
        <v>1626</v>
      </c>
      <c r="K1507" t="s">
        <v>5632</v>
      </c>
      <c r="M1507" t="s">
        <v>843</v>
      </c>
      <c r="N1507">
        <v>20</v>
      </c>
      <c r="O1507">
        <v>280</v>
      </c>
      <c r="P1507">
        <v>2008</v>
      </c>
    </row>
    <row r="1508" spans="2:16" x14ac:dyDescent="0.15">
      <c r="B1508" t="s">
        <v>3907</v>
      </c>
      <c r="C1508" t="s">
        <v>1876</v>
      </c>
      <c r="D1508" t="s">
        <v>4100</v>
      </c>
      <c r="E1508">
        <v>2</v>
      </c>
      <c r="F1508">
        <v>1990</v>
      </c>
      <c r="G1508">
        <v>20</v>
      </c>
      <c r="H1508" t="s">
        <v>713</v>
      </c>
      <c r="K1508" t="s">
        <v>4101</v>
      </c>
      <c r="M1508" t="s">
        <v>480</v>
      </c>
      <c r="N1508" t="s">
        <v>373</v>
      </c>
      <c r="O1508">
        <v>200</v>
      </c>
      <c r="P1508" s="1">
        <v>2008</v>
      </c>
    </row>
    <row r="1509" spans="2:16" x14ac:dyDescent="0.15">
      <c r="B1509" t="s">
        <v>6312</v>
      </c>
      <c r="C1509" t="s">
        <v>1876</v>
      </c>
      <c r="D1509" t="s">
        <v>6313</v>
      </c>
      <c r="E1509">
        <v>2</v>
      </c>
      <c r="F1509">
        <v>1990</v>
      </c>
      <c r="G1509">
        <v>20</v>
      </c>
      <c r="H1509" t="s">
        <v>713</v>
      </c>
      <c r="K1509" t="s">
        <v>6314</v>
      </c>
      <c r="M1509" t="s">
        <v>480</v>
      </c>
      <c r="N1509" t="s">
        <v>373</v>
      </c>
      <c r="O1509">
        <v>200</v>
      </c>
      <c r="P1509">
        <v>2008</v>
      </c>
    </row>
    <row r="1510" spans="2:16" x14ac:dyDescent="0.15">
      <c r="B1510" s="40" t="s">
        <v>5912</v>
      </c>
      <c r="C1510" t="s">
        <v>1876</v>
      </c>
      <c r="D1510" t="s">
        <v>5913</v>
      </c>
      <c r="E1510">
        <v>2</v>
      </c>
      <c r="F1510">
        <v>1960</v>
      </c>
      <c r="G1510">
        <v>12</v>
      </c>
      <c r="H1510">
        <v>60</v>
      </c>
      <c r="K1510" t="s">
        <v>5914</v>
      </c>
      <c r="M1510" t="s">
        <v>480</v>
      </c>
      <c r="N1510" t="s">
        <v>373</v>
      </c>
      <c r="O1510">
        <v>120</v>
      </c>
      <c r="P1510">
        <v>2008</v>
      </c>
    </row>
    <row r="1511" spans="2:16" x14ac:dyDescent="0.15">
      <c r="B1511" t="s">
        <v>6105</v>
      </c>
      <c r="C1511" t="s">
        <v>6106</v>
      </c>
      <c r="D1511" t="s">
        <v>1207</v>
      </c>
      <c r="E1511">
        <v>1</v>
      </c>
      <c r="F1511" t="s">
        <v>6107</v>
      </c>
      <c r="G1511">
        <v>7</v>
      </c>
      <c r="L1511" t="s">
        <v>6108</v>
      </c>
      <c r="M1511" t="s">
        <v>843</v>
      </c>
      <c r="N1511" t="s">
        <v>373</v>
      </c>
      <c r="O1511">
        <v>70</v>
      </c>
      <c r="P1511">
        <v>2004</v>
      </c>
    </row>
    <row r="1512" spans="2:16" x14ac:dyDescent="0.15">
      <c r="B1512" t="s">
        <v>6495</v>
      </c>
      <c r="C1512" t="s">
        <v>1876</v>
      </c>
      <c r="D1512" t="s">
        <v>6496</v>
      </c>
      <c r="E1512">
        <v>1</v>
      </c>
      <c r="F1512">
        <v>1930</v>
      </c>
      <c r="G1512">
        <v>22</v>
      </c>
      <c r="H1512" t="s">
        <v>6497</v>
      </c>
      <c r="K1512" t="s">
        <v>6498</v>
      </c>
      <c r="L1512" t="s">
        <v>6499</v>
      </c>
      <c r="M1512" t="s">
        <v>843</v>
      </c>
      <c r="N1512">
        <v>30</v>
      </c>
      <c r="O1512">
        <v>220</v>
      </c>
      <c r="P1512" s="1">
        <v>2009</v>
      </c>
    </row>
    <row r="1513" spans="2:16" x14ac:dyDescent="0.15">
      <c r="B1513" t="s">
        <v>6385</v>
      </c>
      <c r="C1513" t="s">
        <v>1876</v>
      </c>
      <c r="D1513" t="s">
        <v>2040</v>
      </c>
      <c r="E1513">
        <v>1</v>
      </c>
      <c r="F1513">
        <v>1970</v>
      </c>
      <c r="G1513">
        <v>12</v>
      </c>
      <c r="K1513" t="s">
        <v>745</v>
      </c>
      <c r="M1513" t="s">
        <v>843</v>
      </c>
      <c r="O1513">
        <v>120</v>
      </c>
      <c r="P1513">
        <v>2009</v>
      </c>
    </row>
    <row r="1514" spans="2:16" x14ac:dyDescent="0.15">
      <c r="B1514" t="s">
        <v>6386</v>
      </c>
      <c r="C1514" t="s">
        <v>1876</v>
      </c>
      <c r="D1514" t="s">
        <v>2040</v>
      </c>
      <c r="E1514">
        <v>1</v>
      </c>
      <c r="F1514">
        <v>1970</v>
      </c>
      <c r="G1514">
        <v>12</v>
      </c>
      <c r="K1514" t="s">
        <v>745</v>
      </c>
      <c r="M1514" t="s">
        <v>843</v>
      </c>
      <c r="O1514">
        <v>120</v>
      </c>
      <c r="P1514">
        <v>2009</v>
      </c>
    </row>
    <row r="1515" spans="2:16" x14ac:dyDescent="0.15">
      <c r="B1515" t="s">
        <v>2060</v>
      </c>
      <c r="C1515" t="s">
        <v>2061</v>
      </c>
      <c r="D1515" t="s">
        <v>2062</v>
      </c>
      <c r="E1515">
        <v>1</v>
      </c>
      <c r="F1515">
        <v>1930</v>
      </c>
      <c r="G1515">
        <v>32</v>
      </c>
      <c r="H1515" t="s">
        <v>2063</v>
      </c>
      <c r="K1515" t="s">
        <v>722</v>
      </c>
      <c r="M1515" t="s">
        <v>843</v>
      </c>
      <c r="N1515" t="s">
        <v>373</v>
      </c>
      <c r="O1515" s="40">
        <v>320</v>
      </c>
      <c r="P1515">
        <v>2005</v>
      </c>
    </row>
    <row r="1516" spans="2:16" x14ac:dyDescent="0.15">
      <c r="B1516" t="s">
        <v>6977</v>
      </c>
      <c r="C1516" t="s">
        <v>6978</v>
      </c>
      <c r="D1516" t="s">
        <v>1295</v>
      </c>
      <c r="E1516">
        <v>2</v>
      </c>
      <c r="F1516">
        <v>1900</v>
      </c>
      <c r="G1516">
        <v>36</v>
      </c>
      <c r="K1516" t="s">
        <v>2587</v>
      </c>
      <c r="L1516" t="s">
        <v>6805</v>
      </c>
      <c r="M1516" t="s">
        <v>843</v>
      </c>
      <c r="N1516">
        <v>24</v>
      </c>
      <c r="O1516">
        <v>360</v>
      </c>
      <c r="P1516" s="1">
        <v>2010</v>
      </c>
    </row>
    <row r="1517" spans="2:16" x14ac:dyDescent="0.15">
      <c r="B1517" t="s">
        <v>2391</v>
      </c>
      <c r="C1517" t="s">
        <v>1989</v>
      </c>
      <c r="D1517" t="s">
        <v>2392</v>
      </c>
      <c r="E1517">
        <v>1</v>
      </c>
      <c r="F1517">
        <v>1920</v>
      </c>
      <c r="G1517">
        <v>40</v>
      </c>
      <c r="H1517" t="s">
        <v>1555</v>
      </c>
      <c r="K1517" t="s">
        <v>2393</v>
      </c>
      <c r="M1517" t="s">
        <v>480</v>
      </c>
      <c r="N1517">
        <v>180</v>
      </c>
      <c r="O1517">
        <v>400</v>
      </c>
      <c r="P1517">
        <v>2005</v>
      </c>
    </row>
    <row r="1518" spans="2:16" x14ac:dyDescent="0.15">
      <c r="B1518" t="s">
        <v>2394</v>
      </c>
      <c r="C1518" t="s">
        <v>2395</v>
      </c>
      <c r="D1518" t="s">
        <v>2396</v>
      </c>
      <c r="E1518">
        <v>2</v>
      </c>
      <c r="F1518">
        <v>1880</v>
      </c>
      <c r="G1518">
        <v>60</v>
      </c>
      <c r="H1518" t="s">
        <v>2583</v>
      </c>
      <c r="K1518" t="s">
        <v>2584</v>
      </c>
      <c r="M1518" t="s">
        <v>480</v>
      </c>
      <c r="N1518" t="s">
        <v>373</v>
      </c>
      <c r="O1518">
        <v>600</v>
      </c>
      <c r="P1518" s="3">
        <v>2005</v>
      </c>
    </row>
    <row r="1519" spans="2:16" x14ac:dyDescent="0.15">
      <c r="B1519" t="s">
        <v>2585</v>
      </c>
      <c r="C1519" t="s">
        <v>2586</v>
      </c>
      <c r="D1519" t="s">
        <v>1295</v>
      </c>
      <c r="E1519">
        <v>1</v>
      </c>
      <c r="F1519">
        <v>1850</v>
      </c>
      <c r="G1519">
        <v>42</v>
      </c>
      <c r="H1519" t="s">
        <v>1573</v>
      </c>
      <c r="K1519" t="s">
        <v>2587</v>
      </c>
      <c r="M1519" t="s">
        <v>480</v>
      </c>
      <c r="N1519" t="s">
        <v>373</v>
      </c>
      <c r="O1519">
        <v>420</v>
      </c>
      <c r="P1519" s="1">
        <v>2005</v>
      </c>
    </row>
    <row r="1520" spans="2:16" x14ac:dyDescent="0.15">
      <c r="B1520" t="s">
        <v>3985</v>
      </c>
      <c r="C1520" t="s">
        <v>4511</v>
      </c>
      <c r="D1520" t="s">
        <v>607</v>
      </c>
      <c r="E1520">
        <v>1</v>
      </c>
      <c r="F1520">
        <v>1960</v>
      </c>
      <c r="G1520">
        <v>17</v>
      </c>
      <c r="H1520" t="s">
        <v>860</v>
      </c>
      <c r="K1520" t="s">
        <v>722</v>
      </c>
      <c r="M1520" t="s">
        <v>480</v>
      </c>
      <c r="N1520" t="s">
        <v>373</v>
      </c>
      <c r="O1520">
        <v>170</v>
      </c>
      <c r="P1520" s="1">
        <v>2007</v>
      </c>
    </row>
    <row r="1521" spans="2:16" x14ac:dyDescent="0.15">
      <c r="B1521" t="s">
        <v>1035</v>
      </c>
      <c r="C1521" t="s">
        <v>1036</v>
      </c>
      <c r="D1521" t="s">
        <v>1037</v>
      </c>
      <c r="E1521">
        <v>6</v>
      </c>
      <c r="F1521">
        <v>1940</v>
      </c>
      <c r="G1521">
        <v>5.25</v>
      </c>
      <c r="H1521" t="s">
        <v>860</v>
      </c>
      <c r="K1521" t="s">
        <v>605</v>
      </c>
      <c r="L1521" t="s">
        <v>1038</v>
      </c>
      <c r="M1521" t="s">
        <v>1039</v>
      </c>
      <c r="N1521" t="s">
        <v>373</v>
      </c>
      <c r="O1521">
        <v>52.5</v>
      </c>
      <c r="P1521">
        <v>2005</v>
      </c>
    </row>
    <row r="1522" spans="2:16" x14ac:dyDescent="0.15">
      <c r="B1522" t="s">
        <v>1040</v>
      </c>
      <c r="C1522" t="s">
        <v>1036</v>
      </c>
      <c r="D1522" t="s">
        <v>1045</v>
      </c>
      <c r="E1522">
        <v>53</v>
      </c>
      <c r="F1522" t="s">
        <v>865</v>
      </c>
      <c r="G1522" t="s">
        <v>586</v>
      </c>
      <c r="K1522" t="s">
        <v>372</v>
      </c>
      <c r="L1522" t="s">
        <v>1046</v>
      </c>
      <c r="M1522" t="s">
        <v>480</v>
      </c>
      <c r="N1522" t="s">
        <v>373</v>
      </c>
      <c r="O1522" t="s">
        <v>1047</v>
      </c>
      <c r="P1522">
        <v>2005</v>
      </c>
    </row>
    <row r="1523" spans="2:16" x14ac:dyDescent="0.15">
      <c r="B1523" t="s">
        <v>1113</v>
      </c>
      <c r="C1523" t="s">
        <v>1036</v>
      </c>
      <c r="D1523" t="s">
        <v>1045</v>
      </c>
      <c r="E1523">
        <v>8</v>
      </c>
      <c r="F1523" t="s">
        <v>865</v>
      </c>
      <c r="G1523">
        <v>2.25</v>
      </c>
      <c r="K1523" t="s">
        <v>865</v>
      </c>
      <c r="L1523" t="s">
        <v>1114</v>
      </c>
      <c r="M1523" t="s">
        <v>1039</v>
      </c>
      <c r="N1523">
        <v>0</v>
      </c>
      <c r="P1523" s="1">
        <v>37201</v>
      </c>
    </row>
    <row r="1524" spans="2:16" ht="22.5" x14ac:dyDescent="0.15">
      <c r="B1524" t="s">
        <v>1048</v>
      </c>
      <c r="C1524" t="s">
        <v>1036</v>
      </c>
      <c r="D1524" t="s">
        <v>1275</v>
      </c>
      <c r="E1524">
        <v>79</v>
      </c>
      <c r="G1524" t="s">
        <v>1276</v>
      </c>
      <c r="K1524" t="s">
        <v>1498</v>
      </c>
      <c r="L1524" t="s">
        <v>1499</v>
      </c>
      <c r="M1524" t="s">
        <v>480</v>
      </c>
      <c r="N1524" t="s">
        <v>373</v>
      </c>
      <c r="O1524" s="40" t="s">
        <v>1500</v>
      </c>
      <c r="P1524">
        <v>2005</v>
      </c>
    </row>
    <row r="1525" spans="2:16" x14ac:dyDescent="0.15">
      <c r="B1525" t="s">
        <v>1501</v>
      </c>
      <c r="C1525" t="s">
        <v>1036</v>
      </c>
      <c r="D1525" t="s">
        <v>1714</v>
      </c>
      <c r="E1525">
        <v>29</v>
      </c>
      <c r="G1525">
        <v>18.75</v>
      </c>
      <c r="H1525" t="s">
        <v>860</v>
      </c>
      <c r="K1525" t="s">
        <v>1715</v>
      </c>
      <c r="L1525" t="s">
        <v>1716</v>
      </c>
      <c r="M1525" t="s">
        <v>843</v>
      </c>
      <c r="N1525" t="s">
        <v>373</v>
      </c>
      <c r="O1525">
        <v>187.5</v>
      </c>
      <c r="P1525">
        <v>2005</v>
      </c>
    </row>
    <row r="1526" spans="2:16" x14ac:dyDescent="0.15">
      <c r="B1526" t="s">
        <v>1717</v>
      </c>
      <c r="C1526" t="s">
        <v>1036</v>
      </c>
      <c r="D1526" t="s">
        <v>1037</v>
      </c>
      <c r="E1526">
        <v>34</v>
      </c>
      <c r="F1526">
        <v>1938</v>
      </c>
      <c r="J1526" t="s">
        <v>1718</v>
      </c>
      <c r="K1526" t="s">
        <v>605</v>
      </c>
      <c r="L1526" t="s">
        <v>1719</v>
      </c>
      <c r="P1526" s="1">
        <v>37201</v>
      </c>
    </row>
    <row r="1527" spans="2:16" x14ac:dyDescent="0.15">
      <c r="B1527" t="s">
        <v>2108</v>
      </c>
      <c r="C1527" t="s">
        <v>1036</v>
      </c>
      <c r="D1527" t="s">
        <v>2109</v>
      </c>
      <c r="E1527">
        <v>19</v>
      </c>
      <c r="F1527">
        <v>1936</v>
      </c>
      <c r="J1527" t="s">
        <v>2110</v>
      </c>
      <c r="K1527" t="s">
        <v>605</v>
      </c>
      <c r="L1527" t="s">
        <v>2111</v>
      </c>
      <c r="M1527" t="s">
        <v>1039</v>
      </c>
      <c r="P1527" s="1">
        <v>37207</v>
      </c>
    </row>
    <row r="1528" spans="2:16" x14ac:dyDescent="0.15">
      <c r="B1528" t="s">
        <v>1720</v>
      </c>
      <c r="C1528" t="s">
        <v>1036</v>
      </c>
      <c r="D1528" t="s">
        <v>1721</v>
      </c>
      <c r="E1528">
        <v>18</v>
      </c>
      <c r="G1528">
        <v>10</v>
      </c>
      <c r="H1528" t="s">
        <v>860</v>
      </c>
      <c r="K1528" t="s">
        <v>1722</v>
      </c>
      <c r="L1528" t="s">
        <v>1723</v>
      </c>
      <c r="M1528" t="s">
        <v>856</v>
      </c>
      <c r="N1528" t="s">
        <v>373</v>
      </c>
      <c r="O1528">
        <v>100</v>
      </c>
      <c r="P1528">
        <v>2005</v>
      </c>
    </row>
    <row r="1529" spans="2:16" x14ac:dyDescent="0.15">
      <c r="B1529" t="s">
        <v>1724</v>
      </c>
      <c r="C1529" t="s">
        <v>1036</v>
      </c>
      <c r="D1529" t="s">
        <v>1725</v>
      </c>
      <c r="E1529">
        <v>22</v>
      </c>
      <c r="G1529">
        <v>11.25</v>
      </c>
      <c r="J1529" t="s">
        <v>1726</v>
      </c>
      <c r="K1529" t="s">
        <v>1727</v>
      </c>
      <c r="L1529" t="s">
        <v>1728</v>
      </c>
      <c r="M1529" t="s">
        <v>843</v>
      </c>
      <c r="N1529">
        <v>0</v>
      </c>
      <c r="P1529" s="1">
        <v>37201</v>
      </c>
    </row>
    <row r="1530" spans="2:16" x14ac:dyDescent="0.15">
      <c r="B1530" t="s">
        <v>1729</v>
      </c>
      <c r="C1530" t="s">
        <v>1036</v>
      </c>
      <c r="D1530" t="s">
        <v>1730</v>
      </c>
      <c r="E1530">
        <v>63</v>
      </c>
      <c r="G1530">
        <v>30</v>
      </c>
      <c r="K1530" t="s">
        <v>865</v>
      </c>
      <c r="L1530" t="s">
        <v>1731</v>
      </c>
      <c r="N1530">
        <v>0</v>
      </c>
      <c r="P1530" s="1">
        <v>37201</v>
      </c>
    </row>
    <row r="1531" spans="2:16" x14ac:dyDescent="0.15">
      <c r="B1531" t="s">
        <v>1732</v>
      </c>
      <c r="C1531" t="s">
        <v>1036</v>
      </c>
      <c r="D1531" t="s">
        <v>1733</v>
      </c>
      <c r="E1531">
        <v>31</v>
      </c>
      <c r="G1531">
        <v>7.5</v>
      </c>
      <c r="J1531" t="s">
        <v>1734</v>
      </c>
      <c r="K1531" t="s">
        <v>605</v>
      </c>
      <c r="L1531" t="s">
        <v>1735</v>
      </c>
      <c r="M1531" t="s">
        <v>843</v>
      </c>
      <c r="N1531">
        <v>0</v>
      </c>
      <c r="P1531" s="1">
        <v>37201</v>
      </c>
    </row>
    <row r="1532" spans="2:16" x14ac:dyDescent="0.15">
      <c r="B1532" t="s">
        <v>1736</v>
      </c>
      <c r="C1532" t="s">
        <v>1036</v>
      </c>
      <c r="D1532" t="s">
        <v>1737</v>
      </c>
      <c r="E1532">
        <v>20</v>
      </c>
      <c r="F1532">
        <v>1900</v>
      </c>
      <c r="G1532" t="s">
        <v>586</v>
      </c>
      <c r="K1532" t="s">
        <v>1738</v>
      </c>
      <c r="L1532" t="s">
        <v>1739</v>
      </c>
      <c r="M1532" t="s">
        <v>480</v>
      </c>
      <c r="N1532" t="s">
        <v>373</v>
      </c>
      <c r="P1532">
        <v>2005</v>
      </c>
    </row>
    <row r="1533" spans="2:16" x14ac:dyDescent="0.15">
      <c r="B1533" t="s">
        <v>6817</v>
      </c>
      <c r="C1533" t="s">
        <v>1036</v>
      </c>
      <c r="D1533" t="s">
        <v>6818</v>
      </c>
      <c r="E1533" t="s">
        <v>6819</v>
      </c>
      <c r="F1533">
        <v>1970</v>
      </c>
      <c r="G1533" t="s">
        <v>586</v>
      </c>
      <c r="H1533" t="s">
        <v>6820</v>
      </c>
      <c r="K1533" t="s">
        <v>734</v>
      </c>
      <c r="L1533" t="s">
        <v>6821</v>
      </c>
      <c r="M1533" t="s">
        <v>480</v>
      </c>
      <c r="N1533" t="s">
        <v>373</v>
      </c>
      <c r="O1533" t="s">
        <v>590</v>
      </c>
      <c r="P1533">
        <v>2005</v>
      </c>
    </row>
    <row r="1534" spans="2:16" x14ac:dyDescent="0.15">
      <c r="B1534" t="s">
        <v>6822</v>
      </c>
      <c r="C1534" t="s">
        <v>1036</v>
      </c>
      <c r="D1534" t="s">
        <v>860</v>
      </c>
      <c r="E1534" t="s">
        <v>6866</v>
      </c>
      <c r="F1534">
        <v>1931</v>
      </c>
      <c r="G1534" t="s">
        <v>6867</v>
      </c>
      <c r="H1534" t="s">
        <v>860</v>
      </c>
      <c r="J1534" t="s">
        <v>6868</v>
      </c>
      <c r="L1534" t="s">
        <v>6869</v>
      </c>
      <c r="M1534" t="s">
        <v>856</v>
      </c>
      <c r="N1534" t="s">
        <v>373</v>
      </c>
      <c r="O1534">
        <v>2</v>
      </c>
      <c r="P1534">
        <v>2005</v>
      </c>
    </row>
    <row r="1535" spans="2:16" x14ac:dyDescent="0.15">
      <c r="B1535" t="s">
        <v>1317</v>
      </c>
      <c r="C1535" t="s">
        <v>1036</v>
      </c>
      <c r="D1535" t="s">
        <v>1318</v>
      </c>
      <c r="E1535">
        <v>27</v>
      </c>
      <c r="G1535">
        <v>15</v>
      </c>
      <c r="K1535" t="s">
        <v>1727</v>
      </c>
      <c r="L1535" t="s">
        <v>1319</v>
      </c>
      <c r="N1535">
        <v>0</v>
      </c>
      <c r="P1535" s="1">
        <v>37201</v>
      </c>
    </row>
    <row r="1536" spans="2:16" x14ac:dyDescent="0.15">
      <c r="B1536" t="s">
        <v>1320</v>
      </c>
      <c r="C1536" t="s">
        <v>1036</v>
      </c>
      <c r="D1536" t="s">
        <v>1321</v>
      </c>
      <c r="E1536">
        <v>21</v>
      </c>
      <c r="G1536">
        <v>15</v>
      </c>
      <c r="J1536" t="s">
        <v>1322</v>
      </c>
      <c r="K1536" t="s">
        <v>1715</v>
      </c>
      <c r="L1536" t="s">
        <v>1723</v>
      </c>
      <c r="M1536" t="s">
        <v>843</v>
      </c>
      <c r="N1536">
        <v>0</v>
      </c>
      <c r="P1536" s="1">
        <v>37201</v>
      </c>
    </row>
    <row r="1537" spans="2:16" x14ac:dyDescent="0.15">
      <c r="B1537" t="s">
        <v>1102</v>
      </c>
      <c r="C1537" t="s">
        <v>1036</v>
      </c>
      <c r="D1537" t="s">
        <v>1321</v>
      </c>
      <c r="E1537">
        <v>6</v>
      </c>
      <c r="F1537">
        <v>1952</v>
      </c>
      <c r="G1537">
        <v>3.75</v>
      </c>
      <c r="H1537" t="s">
        <v>314</v>
      </c>
      <c r="J1537" t="s">
        <v>1103</v>
      </c>
      <c r="K1537" t="s">
        <v>1727</v>
      </c>
      <c r="L1537" t="s">
        <v>1104</v>
      </c>
      <c r="M1537" t="s">
        <v>1039</v>
      </c>
      <c r="N1537">
        <v>0</v>
      </c>
      <c r="P1537" s="1">
        <v>37201</v>
      </c>
    </row>
    <row r="1538" spans="2:16" x14ac:dyDescent="0.15">
      <c r="B1538" t="s">
        <v>1105</v>
      </c>
      <c r="C1538" t="s">
        <v>1036</v>
      </c>
      <c r="D1538" t="s">
        <v>1733</v>
      </c>
      <c r="E1538">
        <v>18</v>
      </c>
      <c r="F1538">
        <v>1982</v>
      </c>
      <c r="G1538">
        <v>9.75</v>
      </c>
      <c r="J1538" t="s">
        <v>1322</v>
      </c>
      <c r="K1538" t="s">
        <v>1106</v>
      </c>
      <c r="L1538" t="s">
        <v>1107</v>
      </c>
      <c r="M1538" t="s">
        <v>843</v>
      </c>
      <c r="N1538">
        <v>0</v>
      </c>
      <c r="P1538" s="1">
        <v>37201</v>
      </c>
    </row>
    <row r="1539" spans="2:16" x14ac:dyDescent="0.15">
      <c r="B1539" t="s">
        <v>1108</v>
      </c>
      <c r="C1539" t="s">
        <v>1036</v>
      </c>
      <c r="D1539" t="s">
        <v>1733</v>
      </c>
      <c r="E1539">
        <v>16</v>
      </c>
      <c r="F1539">
        <v>1982</v>
      </c>
      <c r="G1539">
        <v>10.5</v>
      </c>
      <c r="J1539" t="s">
        <v>1322</v>
      </c>
      <c r="K1539" t="s">
        <v>734</v>
      </c>
      <c r="L1539" t="s">
        <v>1109</v>
      </c>
      <c r="M1539" t="s">
        <v>843</v>
      </c>
      <c r="N1539">
        <v>0</v>
      </c>
      <c r="P1539" s="1">
        <v>37201</v>
      </c>
    </row>
    <row r="1540" spans="2:16" x14ac:dyDescent="0.15">
      <c r="B1540" t="s">
        <v>1110</v>
      </c>
      <c r="C1540" t="s">
        <v>1036</v>
      </c>
      <c r="D1540" t="s">
        <v>1733</v>
      </c>
      <c r="E1540">
        <v>10</v>
      </c>
      <c r="F1540">
        <v>1982</v>
      </c>
      <c r="G1540">
        <v>6</v>
      </c>
      <c r="J1540" t="s">
        <v>1322</v>
      </c>
      <c r="K1540" t="s">
        <v>1111</v>
      </c>
      <c r="L1540" t="s">
        <v>1112</v>
      </c>
      <c r="M1540" t="s">
        <v>843</v>
      </c>
      <c r="N1540">
        <v>0</v>
      </c>
      <c r="P1540" s="1">
        <v>37201</v>
      </c>
    </row>
    <row r="1541" spans="2:16" x14ac:dyDescent="0.15">
      <c r="B1541" t="s">
        <v>1333</v>
      </c>
      <c r="C1541" t="s">
        <v>1036</v>
      </c>
      <c r="D1541" t="s">
        <v>1334</v>
      </c>
      <c r="E1541">
        <v>15</v>
      </c>
      <c r="F1541">
        <v>1973</v>
      </c>
      <c r="J1541" t="s">
        <v>1335</v>
      </c>
      <c r="K1541" t="s">
        <v>653</v>
      </c>
      <c r="L1541" t="s">
        <v>1336</v>
      </c>
      <c r="P1541" s="1">
        <v>37202</v>
      </c>
    </row>
    <row r="1542" spans="2:16" x14ac:dyDescent="0.15">
      <c r="B1542" t="s">
        <v>1337</v>
      </c>
      <c r="C1542" t="s">
        <v>1036</v>
      </c>
      <c r="D1542" t="s">
        <v>1338</v>
      </c>
      <c r="E1542">
        <v>16</v>
      </c>
      <c r="F1542" t="s">
        <v>1339</v>
      </c>
      <c r="K1542" t="s">
        <v>354</v>
      </c>
      <c r="L1542" t="s">
        <v>1340</v>
      </c>
      <c r="P1542" s="1">
        <v>37202</v>
      </c>
    </row>
    <row r="1543" spans="2:16" x14ac:dyDescent="0.15">
      <c r="B1543" t="s">
        <v>1341</v>
      </c>
      <c r="C1543" t="s">
        <v>1036</v>
      </c>
      <c r="D1543" t="s">
        <v>1733</v>
      </c>
      <c r="E1543">
        <v>3</v>
      </c>
      <c r="F1543">
        <v>1969</v>
      </c>
      <c r="J1543" t="s">
        <v>1342</v>
      </c>
      <c r="K1543" t="s">
        <v>1727</v>
      </c>
      <c r="L1543" t="s">
        <v>1343</v>
      </c>
      <c r="P1543" s="1">
        <v>37202</v>
      </c>
    </row>
    <row r="1544" spans="2:16" x14ac:dyDescent="0.15">
      <c r="B1544" t="s">
        <v>1344</v>
      </c>
      <c r="C1544" t="s">
        <v>1036</v>
      </c>
      <c r="D1544" t="s">
        <v>1345</v>
      </c>
      <c r="E1544">
        <v>15</v>
      </c>
      <c r="J1544" t="s">
        <v>1335</v>
      </c>
      <c r="K1544" t="s">
        <v>1715</v>
      </c>
      <c r="L1544" t="s">
        <v>1346</v>
      </c>
      <c r="P1544" s="1">
        <v>37202</v>
      </c>
    </row>
    <row r="1545" spans="2:16" x14ac:dyDescent="0.15">
      <c r="B1545" t="s">
        <v>1347</v>
      </c>
      <c r="C1545" t="s">
        <v>1036</v>
      </c>
      <c r="D1545" t="s">
        <v>1131</v>
      </c>
      <c r="E1545">
        <v>5</v>
      </c>
      <c r="K1545" t="s">
        <v>1132</v>
      </c>
      <c r="L1545" t="s">
        <v>1133</v>
      </c>
      <c r="P1545" s="1">
        <v>37202</v>
      </c>
    </row>
    <row r="1546" spans="2:16" x14ac:dyDescent="0.15">
      <c r="B1546" t="s">
        <v>1134</v>
      </c>
      <c r="C1546" t="s">
        <v>1036</v>
      </c>
      <c r="D1546" t="s">
        <v>1135</v>
      </c>
      <c r="E1546">
        <v>11</v>
      </c>
      <c r="F1546" t="s">
        <v>1339</v>
      </c>
      <c r="K1546" t="s">
        <v>734</v>
      </c>
      <c r="L1546" t="s">
        <v>1136</v>
      </c>
      <c r="P1546" s="1">
        <v>37202</v>
      </c>
    </row>
    <row r="1547" spans="2:16" ht="45" x14ac:dyDescent="0.15">
      <c r="B1547" t="s">
        <v>1137</v>
      </c>
      <c r="C1547" t="s">
        <v>1036</v>
      </c>
      <c r="D1547" s="40" t="s">
        <v>1138</v>
      </c>
      <c r="E1547">
        <v>4</v>
      </c>
      <c r="F1547">
        <v>1976</v>
      </c>
      <c r="J1547" t="s">
        <v>1139</v>
      </c>
      <c r="K1547" t="s">
        <v>1715</v>
      </c>
      <c r="L1547" t="s">
        <v>1114</v>
      </c>
      <c r="P1547" s="1">
        <v>37202</v>
      </c>
    </row>
    <row r="1548" spans="2:16" x14ac:dyDescent="0.15">
      <c r="B1548" t="s">
        <v>1140</v>
      </c>
      <c r="C1548" t="s">
        <v>1036</v>
      </c>
      <c r="D1548" t="s">
        <v>1141</v>
      </c>
      <c r="E1548">
        <v>5</v>
      </c>
      <c r="F1548">
        <v>1975</v>
      </c>
      <c r="J1548" t="s">
        <v>1142</v>
      </c>
      <c r="K1548" t="s">
        <v>1143</v>
      </c>
      <c r="L1548" t="s">
        <v>1144</v>
      </c>
      <c r="P1548" s="1">
        <v>37202</v>
      </c>
    </row>
    <row r="1549" spans="2:16" x14ac:dyDescent="0.15">
      <c r="B1549" t="s">
        <v>1145</v>
      </c>
      <c r="C1549" t="s">
        <v>1036</v>
      </c>
      <c r="D1549" t="s">
        <v>1146</v>
      </c>
      <c r="E1549">
        <v>80</v>
      </c>
      <c r="G1549" t="s">
        <v>586</v>
      </c>
      <c r="J1549" t="s">
        <v>1147</v>
      </c>
      <c r="K1549" s="40" t="s">
        <v>1148</v>
      </c>
      <c r="L1549" t="s">
        <v>1149</v>
      </c>
      <c r="M1549" t="s">
        <v>843</v>
      </c>
      <c r="N1549" t="s">
        <v>373</v>
      </c>
      <c r="O1549">
        <v>150</v>
      </c>
      <c r="P1549" s="1">
        <v>37202</v>
      </c>
    </row>
    <row r="1550" spans="2:16" x14ac:dyDescent="0.15">
      <c r="B1550" t="s">
        <v>1150</v>
      </c>
      <c r="C1550" t="s">
        <v>1036</v>
      </c>
      <c r="D1550" t="s">
        <v>1151</v>
      </c>
      <c r="E1550">
        <v>103</v>
      </c>
      <c r="G1550" t="s">
        <v>586</v>
      </c>
      <c r="J1550" t="s">
        <v>865</v>
      </c>
      <c r="K1550" t="s">
        <v>1148</v>
      </c>
      <c r="L1550" t="s">
        <v>1152</v>
      </c>
      <c r="M1550" t="s">
        <v>480</v>
      </c>
      <c r="N1550" s="40" t="s">
        <v>373</v>
      </c>
      <c r="O1550">
        <v>150</v>
      </c>
      <c r="P1550">
        <v>2005</v>
      </c>
    </row>
    <row r="1551" spans="2:16" x14ac:dyDescent="0.15">
      <c r="B1551" t="s">
        <v>1153</v>
      </c>
      <c r="C1551" t="s">
        <v>1036</v>
      </c>
      <c r="D1551" t="s">
        <v>1154</v>
      </c>
      <c r="E1551">
        <v>93</v>
      </c>
      <c r="J1551" t="s">
        <v>865</v>
      </c>
      <c r="K1551" t="s">
        <v>1148</v>
      </c>
      <c r="L1551" t="s">
        <v>1376</v>
      </c>
      <c r="M1551" t="s">
        <v>480</v>
      </c>
      <c r="P1551" s="1">
        <v>37202</v>
      </c>
    </row>
    <row r="1552" spans="2:16" x14ac:dyDescent="0.15">
      <c r="B1552" t="s">
        <v>3314</v>
      </c>
      <c r="C1552" t="s">
        <v>3315</v>
      </c>
      <c r="D1552" t="s">
        <v>1057</v>
      </c>
      <c r="E1552">
        <v>1</v>
      </c>
      <c r="K1552" t="s">
        <v>372</v>
      </c>
      <c r="P1552" s="1"/>
    </row>
    <row r="1553" spans="2:16" x14ac:dyDescent="0.15">
      <c r="B1553" t="s">
        <v>3518</v>
      </c>
      <c r="C1553" t="s">
        <v>3519</v>
      </c>
      <c r="P1553" s="1"/>
    </row>
    <row r="1554" spans="2:16" x14ac:dyDescent="0.15">
      <c r="B1554" t="s">
        <v>3520</v>
      </c>
      <c r="C1554" t="s">
        <v>3521</v>
      </c>
      <c r="H1554" t="s">
        <v>2917</v>
      </c>
      <c r="P1554" s="1"/>
    </row>
    <row r="1555" spans="2:16" x14ac:dyDescent="0.15">
      <c r="B1555" t="s">
        <v>6872</v>
      </c>
      <c r="C1555" t="s">
        <v>1036</v>
      </c>
      <c r="D1555" t="s">
        <v>6873</v>
      </c>
      <c r="G1555" t="s">
        <v>1276</v>
      </c>
      <c r="K1555" t="s">
        <v>653</v>
      </c>
      <c r="M1555" t="s">
        <v>843</v>
      </c>
      <c r="N1555" t="s">
        <v>373</v>
      </c>
      <c r="O1555" t="s">
        <v>590</v>
      </c>
      <c r="P1555">
        <v>2007</v>
      </c>
    </row>
    <row r="1556" spans="2:16" x14ac:dyDescent="0.15">
      <c r="B1556" t="s">
        <v>6870</v>
      </c>
      <c r="C1556" t="s">
        <v>1036</v>
      </c>
      <c r="D1556" t="s">
        <v>6871</v>
      </c>
      <c r="G1556" t="s">
        <v>586</v>
      </c>
      <c r="M1556" t="s">
        <v>480</v>
      </c>
      <c r="N1556" t="s">
        <v>373</v>
      </c>
      <c r="O1556" t="s">
        <v>590</v>
      </c>
      <c r="P1556">
        <v>2007</v>
      </c>
    </row>
    <row r="1557" spans="2:16" x14ac:dyDescent="0.15">
      <c r="B1557" t="s">
        <v>5257</v>
      </c>
      <c r="C1557" t="s">
        <v>5258</v>
      </c>
      <c r="D1557" t="s">
        <v>5259</v>
      </c>
      <c r="E1557">
        <v>36</v>
      </c>
      <c r="K1557" t="s">
        <v>5260</v>
      </c>
      <c r="M1557" t="s">
        <v>480</v>
      </c>
      <c r="P1557">
        <v>2008</v>
      </c>
    </row>
    <row r="1558" spans="2:16" x14ac:dyDescent="0.15">
      <c r="B1558" t="s">
        <v>5261</v>
      </c>
      <c r="C1558" t="s">
        <v>5258</v>
      </c>
      <c r="D1558" t="s">
        <v>5262</v>
      </c>
      <c r="E1558">
        <v>13</v>
      </c>
      <c r="K1558" t="s">
        <v>605</v>
      </c>
      <c r="M1558" t="s">
        <v>480</v>
      </c>
      <c r="P1558">
        <v>2008</v>
      </c>
    </row>
    <row r="1559" spans="2:16" x14ac:dyDescent="0.15">
      <c r="B1559" t="s">
        <v>5432</v>
      </c>
      <c r="C1559" t="s">
        <v>5258</v>
      </c>
      <c r="D1559" t="s">
        <v>5433</v>
      </c>
      <c r="E1559">
        <v>15</v>
      </c>
      <c r="K1559" t="s">
        <v>605</v>
      </c>
      <c r="M1559" t="s">
        <v>480</v>
      </c>
      <c r="P1559" s="1">
        <v>2008</v>
      </c>
    </row>
    <row r="1560" spans="2:16" x14ac:dyDescent="0.15">
      <c r="B1560" t="s">
        <v>4738</v>
      </c>
      <c r="C1560" t="s">
        <v>4739</v>
      </c>
      <c r="E1560">
        <v>1</v>
      </c>
      <c r="F1560">
        <v>1900</v>
      </c>
      <c r="G1560">
        <v>5</v>
      </c>
      <c r="K1560" t="s">
        <v>315</v>
      </c>
      <c r="M1560" t="s">
        <v>480</v>
      </c>
      <c r="N1560" t="s">
        <v>373</v>
      </c>
      <c r="O1560">
        <v>50</v>
      </c>
      <c r="P1560">
        <v>2005</v>
      </c>
    </row>
    <row r="1561" spans="2:16" x14ac:dyDescent="0.15">
      <c r="B1561" t="s">
        <v>4557</v>
      </c>
      <c r="C1561" t="s">
        <v>4543</v>
      </c>
      <c r="E1561">
        <v>1</v>
      </c>
      <c r="F1561">
        <v>1950</v>
      </c>
      <c r="G1561">
        <v>5</v>
      </c>
      <c r="K1561" t="s">
        <v>315</v>
      </c>
      <c r="M1561" t="s">
        <v>480</v>
      </c>
      <c r="N1561" t="s">
        <v>373</v>
      </c>
      <c r="O1561">
        <v>50</v>
      </c>
      <c r="P1561">
        <v>2005</v>
      </c>
    </row>
    <row r="1562" spans="2:16" x14ac:dyDescent="0.15">
      <c r="B1562" t="s">
        <v>4544</v>
      </c>
      <c r="C1562" t="s">
        <v>4543</v>
      </c>
      <c r="E1562">
        <v>1</v>
      </c>
      <c r="F1562">
        <v>1900</v>
      </c>
      <c r="G1562">
        <v>5</v>
      </c>
      <c r="K1562" t="s">
        <v>315</v>
      </c>
      <c r="M1562" t="s">
        <v>480</v>
      </c>
      <c r="N1562" t="s">
        <v>373</v>
      </c>
      <c r="O1562">
        <v>50</v>
      </c>
      <c r="P1562" s="1">
        <v>2005</v>
      </c>
    </row>
    <row r="1563" spans="2:16" x14ac:dyDescent="0.15">
      <c r="B1563" t="s">
        <v>4545</v>
      </c>
      <c r="C1563" t="s">
        <v>4543</v>
      </c>
      <c r="E1563">
        <v>1</v>
      </c>
      <c r="F1563">
        <v>1940</v>
      </c>
      <c r="G1563">
        <v>5</v>
      </c>
      <c r="K1563" t="s">
        <v>315</v>
      </c>
      <c r="M1563" t="s">
        <v>480</v>
      </c>
      <c r="N1563" t="s">
        <v>373</v>
      </c>
      <c r="O1563">
        <v>50</v>
      </c>
      <c r="P1563" s="1">
        <v>2005</v>
      </c>
    </row>
    <row r="1564" spans="2:16" x14ac:dyDescent="0.15">
      <c r="B1564" t="s">
        <v>4546</v>
      </c>
      <c r="C1564" t="s">
        <v>4547</v>
      </c>
      <c r="E1564">
        <v>1</v>
      </c>
      <c r="F1564">
        <v>1940</v>
      </c>
      <c r="G1564">
        <v>1</v>
      </c>
      <c r="K1564" t="s">
        <v>315</v>
      </c>
      <c r="M1564" t="s">
        <v>480</v>
      </c>
      <c r="N1564" t="s">
        <v>373</v>
      </c>
      <c r="O1564">
        <v>10</v>
      </c>
      <c r="P1564" s="1">
        <v>2005</v>
      </c>
    </row>
    <row r="1565" spans="2:16" x14ac:dyDescent="0.15">
      <c r="B1565" t="s">
        <v>4548</v>
      </c>
      <c r="C1565" t="s">
        <v>4156</v>
      </c>
      <c r="E1565">
        <v>2</v>
      </c>
      <c r="F1565">
        <v>1940</v>
      </c>
      <c r="G1565">
        <v>5</v>
      </c>
      <c r="H1565" t="s">
        <v>4157</v>
      </c>
      <c r="K1565" t="s">
        <v>969</v>
      </c>
      <c r="M1565" t="s">
        <v>480</v>
      </c>
      <c r="N1565" t="s">
        <v>373</v>
      </c>
      <c r="O1565">
        <v>50</v>
      </c>
      <c r="P1565" s="1">
        <v>2005</v>
      </c>
    </row>
    <row r="1566" spans="2:16" x14ac:dyDescent="0.15">
      <c r="B1566" t="s">
        <v>4158</v>
      </c>
      <c r="C1566" t="s">
        <v>4156</v>
      </c>
      <c r="E1566">
        <v>1</v>
      </c>
      <c r="G1566">
        <v>5</v>
      </c>
      <c r="H1566" t="s">
        <v>2576</v>
      </c>
      <c r="J1566" t="s">
        <v>4159</v>
      </c>
      <c r="K1566" t="s">
        <v>969</v>
      </c>
      <c r="M1566" t="s">
        <v>480</v>
      </c>
      <c r="N1566" t="s">
        <v>373</v>
      </c>
      <c r="O1566">
        <v>50</v>
      </c>
      <c r="P1566" s="1">
        <v>2005</v>
      </c>
    </row>
    <row r="1567" spans="2:16" x14ac:dyDescent="0.15">
      <c r="B1567" t="s">
        <v>5668</v>
      </c>
      <c r="C1567" t="s">
        <v>4156</v>
      </c>
      <c r="E1567">
        <v>1</v>
      </c>
      <c r="G1567">
        <v>5</v>
      </c>
      <c r="H1567" t="s">
        <v>2576</v>
      </c>
      <c r="K1567" t="s">
        <v>734</v>
      </c>
      <c r="M1567" t="s">
        <v>480</v>
      </c>
      <c r="N1567" t="s">
        <v>3964</v>
      </c>
      <c r="O1567">
        <v>30</v>
      </c>
      <c r="P1567">
        <v>2005</v>
      </c>
    </row>
    <row r="1568" spans="2:16" x14ac:dyDescent="0.15">
      <c r="B1568" t="s">
        <v>5669</v>
      </c>
      <c r="C1568" t="s">
        <v>4156</v>
      </c>
      <c r="E1568">
        <v>1</v>
      </c>
      <c r="F1568">
        <v>1980</v>
      </c>
      <c r="G1568">
        <v>5</v>
      </c>
      <c r="H1568" t="s">
        <v>959</v>
      </c>
      <c r="K1568" t="s">
        <v>969</v>
      </c>
      <c r="M1568" t="s">
        <v>480</v>
      </c>
      <c r="N1568" t="s">
        <v>3964</v>
      </c>
      <c r="O1568">
        <v>30</v>
      </c>
      <c r="P1568">
        <v>2005</v>
      </c>
    </row>
    <row r="1569" spans="2:16" x14ac:dyDescent="0.15">
      <c r="B1569" t="s">
        <v>5669</v>
      </c>
      <c r="C1569" t="s">
        <v>4156</v>
      </c>
      <c r="E1569">
        <v>1</v>
      </c>
      <c r="F1569">
        <v>1950</v>
      </c>
      <c r="G1569">
        <v>9</v>
      </c>
      <c r="H1569" t="s">
        <v>965</v>
      </c>
      <c r="K1569" t="s">
        <v>605</v>
      </c>
      <c r="M1569" t="s">
        <v>480</v>
      </c>
      <c r="N1569" t="s">
        <v>373</v>
      </c>
      <c r="O1569">
        <v>90</v>
      </c>
      <c r="P1569" s="1">
        <v>2005</v>
      </c>
    </row>
    <row r="1570" spans="2:16" x14ac:dyDescent="0.15">
      <c r="B1570" t="s">
        <v>5520</v>
      </c>
      <c r="C1570" t="s">
        <v>5521</v>
      </c>
      <c r="D1570" t="s">
        <v>5522</v>
      </c>
      <c r="E1570">
        <v>1</v>
      </c>
      <c r="F1570">
        <v>1900</v>
      </c>
      <c r="G1570">
        <v>25</v>
      </c>
      <c r="K1570" t="s">
        <v>5523</v>
      </c>
      <c r="M1570" t="s">
        <v>843</v>
      </c>
      <c r="N1570">
        <v>50</v>
      </c>
      <c r="O1570">
        <v>250</v>
      </c>
      <c r="P1570" s="1">
        <v>2006</v>
      </c>
    </row>
    <row r="1571" spans="2:16" x14ac:dyDescent="0.15">
      <c r="B1571" t="s">
        <v>5524</v>
      </c>
      <c r="C1571" t="s">
        <v>5708</v>
      </c>
      <c r="E1571">
        <v>1</v>
      </c>
      <c r="F1571">
        <v>1960</v>
      </c>
      <c r="G1571">
        <v>8</v>
      </c>
      <c r="J1571" t="s">
        <v>5709</v>
      </c>
      <c r="K1571" t="s">
        <v>969</v>
      </c>
      <c r="M1571" t="s">
        <v>843</v>
      </c>
      <c r="N1571" t="s">
        <v>373</v>
      </c>
      <c r="O1571">
        <v>80</v>
      </c>
      <c r="P1571" s="1">
        <v>2004</v>
      </c>
    </row>
    <row r="1572" spans="2:16" x14ac:dyDescent="0.15">
      <c r="B1572" t="s">
        <v>1871</v>
      </c>
      <c r="C1572" t="s">
        <v>1872</v>
      </c>
      <c r="D1572" t="s">
        <v>1873</v>
      </c>
      <c r="E1572">
        <v>1</v>
      </c>
      <c r="F1572">
        <v>1940</v>
      </c>
      <c r="G1572">
        <v>5</v>
      </c>
      <c r="K1572" t="s">
        <v>734</v>
      </c>
      <c r="L1572" t="s">
        <v>1674</v>
      </c>
      <c r="M1572" t="s">
        <v>480</v>
      </c>
      <c r="N1572" t="s">
        <v>837</v>
      </c>
      <c r="O1572">
        <v>30</v>
      </c>
      <c r="P1572" s="1">
        <v>37208</v>
      </c>
    </row>
    <row r="1573" spans="2:16" x14ac:dyDescent="0.15">
      <c r="B1573" t="s">
        <v>1589</v>
      </c>
      <c r="C1573" t="s">
        <v>1590</v>
      </c>
      <c r="D1573" t="s">
        <v>1591</v>
      </c>
      <c r="E1573">
        <v>1</v>
      </c>
      <c r="F1573">
        <v>1900</v>
      </c>
      <c r="G1573">
        <v>10</v>
      </c>
      <c r="K1573" t="s">
        <v>605</v>
      </c>
      <c r="M1573" t="s">
        <v>480</v>
      </c>
      <c r="N1573" t="s">
        <v>373</v>
      </c>
      <c r="O1573">
        <v>50</v>
      </c>
      <c r="P1573" s="1">
        <v>2005</v>
      </c>
    </row>
    <row r="1574" spans="2:16" x14ac:dyDescent="0.15">
      <c r="B1574" t="s">
        <v>1592</v>
      </c>
      <c r="C1574" t="s">
        <v>1590</v>
      </c>
      <c r="D1574" t="s">
        <v>1593</v>
      </c>
      <c r="E1574">
        <v>1</v>
      </c>
      <c r="F1574">
        <v>1900</v>
      </c>
      <c r="G1574">
        <v>5</v>
      </c>
      <c r="K1574" t="s">
        <v>734</v>
      </c>
      <c r="M1574" t="s">
        <v>856</v>
      </c>
      <c r="N1574" t="s">
        <v>373</v>
      </c>
      <c r="O1574">
        <v>25</v>
      </c>
      <c r="P1574">
        <v>2005</v>
      </c>
    </row>
    <row r="1575" spans="2:16" x14ac:dyDescent="0.15">
      <c r="B1575" t="s">
        <v>1594</v>
      </c>
      <c r="C1575" t="s">
        <v>1590</v>
      </c>
      <c r="D1575" t="s">
        <v>1791</v>
      </c>
      <c r="E1575">
        <v>1</v>
      </c>
      <c r="F1575">
        <v>1880</v>
      </c>
      <c r="G1575">
        <v>5</v>
      </c>
      <c r="H1575" t="s">
        <v>593</v>
      </c>
      <c r="K1575" t="s">
        <v>2297</v>
      </c>
      <c r="M1575" t="s">
        <v>856</v>
      </c>
      <c r="N1575" t="s">
        <v>373</v>
      </c>
      <c r="O1575">
        <v>30</v>
      </c>
      <c r="P1575">
        <v>2005</v>
      </c>
    </row>
    <row r="1576" spans="2:16" x14ac:dyDescent="0.15">
      <c r="B1576" t="s">
        <v>2608</v>
      </c>
      <c r="C1576" t="s">
        <v>2609</v>
      </c>
      <c r="D1576" t="s">
        <v>2396</v>
      </c>
      <c r="E1576">
        <v>1</v>
      </c>
      <c r="F1576">
        <v>1900</v>
      </c>
      <c r="G1576">
        <v>6</v>
      </c>
      <c r="K1576" t="s">
        <v>605</v>
      </c>
      <c r="L1576" t="s">
        <v>2419</v>
      </c>
      <c r="M1576" t="s">
        <v>480</v>
      </c>
      <c r="N1576" t="s">
        <v>373</v>
      </c>
      <c r="O1576">
        <v>60</v>
      </c>
      <c r="P1576">
        <v>2005</v>
      </c>
    </row>
    <row r="1577" spans="2:16" x14ac:dyDescent="0.15">
      <c r="B1577" t="s">
        <v>2420</v>
      </c>
      <c r="C1577" t="s">
        <v>1590</v>
      </c>
      <c r="D1577" t="s">
        <v>1990</v>
      </c>
      <c r="E1577">
        <v>1</v>
      </c>
      <c r="F1577">
        <v>1900</v>
      </c>
      <c r="G1577">
        <v>8</v>
      </c>
      <c r="K1577" t="s">
        <v>372</v>
      </c>
      <c r="L1577" t="s">
        <v>2421</v>
      </c>
      <c r="M1577" t="s">
        <v>480</v>
      </c>
      <c r="N1577" t="s">
        <v>373</v>
      </c>
      <c r="O1577">
        <v>80</v>
      </c>
      <c r="P1577">
        <v>2005</v>
      </c>
    </row>
    <row r="1578" spans="2:16" x14ac:dyDescent="0.15">
      <c r="B1578" t="s">
        <v>2422</v>
      </c>
      <c r="C1578" t="s">
        <v>1590</v>
      </c>
      <c r="D1578" t="s">
        <v>2423</v>
      </c>
      <c r="E1578">
        <v>2</v>
      </c>
      <c r="F1578">
        <v>1943</v>
      </c>
      <c r="G1578">
        <v>6</v>
      </c>
      <c r="H1578" t="s">
        <v>647</v>
      </c>
      <c r="K1578" t="s">
        <v>653</v>
      </c>
      <c r="L1578" t="s">
        <v>2424</v>
      </c>
      <c r="M1578" t="s">
        <v>480</v>
      </c>
      <c r="N1578" t="s">
        <v>373</v>
      </c>
      <c r="O1578">
        <v>60</v>
      </c>
      <c r="P1578" s="1">
        <v>2004</v>
      </c>
    </row>
    <row r="1579" spans="2:16" x14ac:dyDescent="0.15">
      <c r="B1579" t="s">
        <v>2425</v>
      </c>
      <c r="C1579" t="s">
        <v>1590</v>
      </c>
      <c r="D1579" t="s">
        <v>2423</v>
      </c>
      <c r="E1579">
        <v>1</v>
      </c>
      <c r="F1579">
        <v>1943</v>
      </c>
      <c r="G1579">
        <v>6</v>
      </c>
      <c r="H1579" t="s">
        <v>2426</v>
      </c>
      <c r="K1579" t="s">
        <v>605</v>
      </c>
      <c r="L1579" t="s">
        <v>2427</v>
      </c>
      <c r="M1579" t="s">
        <v>480</v>
      </c>
      <c r="N1579" t="s">
        <v>373</v>
      </c>
      <c r="O1579">
        <v>60</v>
      </c>
      <c r="P1579">
        <v>2004</v>
      </c>
    </row>
    <row r="1580" spans="2:16" x14ac:dyDescent="0.15">
      <c r="B1580" t="s">
        <v>2428</v>
      </c>
      <c r="C1580" t="s">
        <v>1590</v>
      </c>
      <c r="D1580" t="s">
        <v>2396</v>
      </c>
      <c r="E1580">
        <v>1</v>
      </c>
      <c r="F1580">
        <v>1940</v>
      </c>
      <c r="G1580">
        <v>8</v>
      </c>
      <c r="K1580" t="s">
        <v>734</v>
      </c>
      <c r="L1580" t="s">
        <v>2429</v>
      </c>
      <c r="M1580" t="s">
        <v>480</v>
      </c>
      <c r="N1580" t="s">
        <v>373</v>
      </c>
      <c r="O1580">
        <v>80</v>
      </c>
      <c r="P1580" s="1">
        <v>2005</v>
      </c>
    </row>
    <row r="1581" spans="2:16" x14ac:dyDescent="0.15">
      <c r="B1581" t="s">
        <v>4512</v>
      </c>
      <c r="C1581" t="s">
        <v>1590</v>
      </c>
      <c r="D1581" t="s">
        <v>4513</v>
      </c>
      <c r="E1581">
        <v>1</v>
      </c>
      <c r="F1581">
        <v>1920</v>
      </c>
      <c r="G1581">
        <v>15</v>
      </c>
      <c r="K1581" t="s">
        <v>734</v>
      </c>
      <c r="M1581" t="s">
        <v>480</v>
      </c>
      <c r="N1581" t="s">
        <v>373</v>
      </c>
      <c r="O1581">
        <v>150</v>
      </c>
      <c r="P1581" s="1">
        <v>2005</v>
      </c>
    </row>
    <row r="1582" spans="2:16" x14ac:dyDescent="0.15">
      <c r="B1582" t="s">
        <v>6253</v>
      </c>
      <c r="C1582" t="s">
        <v>1590</v>
      </c>
      <c r="D1582" t="s">
        <v>3403</v>
      </c>
      <c r="E1582">
        <v>1</v>
      </c>
      <c r="F1582">
        <v>1980</v>
      </c>
      <c r="G1582">
        <v>7</v>
      </c>
      <c r="H1582" t="s">
        <v>3324</v>
      </c>
      <c r="K1582" t="s">
        <v>5260</v>
      </c>
      <c r="M1582" t="s">
        <v>480</v>
      </c>
      <c r="N1582" t="s">
        <v>741</v>
      </c>
      <c r="O1582">
        <v>70</v>
      </c>
      <c r="P1582">
        <v>2007</v>
      </c>
    </row>
    <row r="1583" spans="2:16" x14ac:dyDescent="0.15">
      <c r="B1583" t="s">
        <v>3529</v>
      </c>
      <c r="C1583" t="s">
        <v>3530</v>
      </c>
      <c r="D1583" t="s">
        <v>3531</v>
      </c>
      <c r="E1583">
        <v>1</v>
      </c>
      <c r="F1583">
        <v>1950</v>
      </c>
      <c r="G1583">
        <v>12</v>
      </c>
      <c r="L1583" t="s">
        <v>3532</v>
      </c>
      <c r="M1583" t="s">
        <v>480</v>
      </c>
      <c r="N1583" t="s">
        <v>741</v>
      </c>
      <c r="O1583">
        <v>72</v>
      </c>
      <c r="P1583" s="1">
        <v>37223</v>
      </c>
    </row>
    <row r="1584" spans="2:16" x14ac:dyDescent="0.15">
      <c r="B1584" t="s">
        <v>3533</v>
      </c>
      <c r="C1584" t="s">
        <v>3530</v>
      </c>
      <c r="D1584" t="s">
        <v>3531</v>
      </c>
      <c r="E1584">
        <v>1</v>
      </c>
      <c r="F1584">
        <v>1950</v>
      </c>
      <c r="G1584">
        <v>8</v>
      </c>
      <c r="L1584" t="s">
        <v>3534</v>
      </c>
      <c r="M1584" t="s">
        <v>480</v>
      </c>
      <c r="N1584" t="s">
        <v>741</v>
      </c>
      <c r="O1584">
        <v>48</v>
      </c>
      <c r="P1584" s="1">
        <v>37223</v>
      </c>
    </row>
    <row r="1585" spans="2:16" x14ac:dyDescent="0.15">
      <c r="B1585" t="s">
        <v>3535</v>
      </c>
      <c r="C1585" t="s">
        <v>3530</v>
      </c>
      <c r="E1585">
        <v>1</v>
      </c>
      <c r="F1585">
        <v>1950</v>
      </c>
      <c r="G1585">
        <v>5</v>
      </c>
      <c r="L1585" t="s">
        <v>3714</v>
      </c>
      <c r="M1585" t="s">
        <v>480</v>
      </c>
      <c r="N1585" t="s">
        <v>741</v>
      </c>
      <c r="O1585">
        <v>30</v>
      </c>
      <c r="P1585" s="1">
        <v>37223</v>
      </c>
    </row>
    <row r="1586" spans="2:16" x14ac:dyDescent="0.15">
      <c r="B1586" t="s">
        <v>3919</v>
      </c>
      <c r="C1586" t="s">
        <v>3530</v>
      </c>
      <c r="E1586">
        <v>1</v>
      </c>
      <c r="F1586">
        <v>1950</v>
      </c>
      <c r="G1586">
        <v>13</v>
      </c>
      <c r="L1586" t="s">
        <v>3920</v>
      </c>
      <c r="M1586" t="s">
        <v>480</v>
      </c>
      <c r="N1586" t="s">
        <v>741</v>
      </c>
      <c r="O1586">
        <v>130</v>
      </c>
      <c r="P1586" s="1">
        <v>2005</v>
      </c>
    </row>
    <row r="1587" spans="2:16" x14ac:dyDescent="0.15">
      <c r="B1587" t="s">
        <v>3921</v>
      </c>
      <c r="C1587" t="s">
        <v>3530</v>
      </c>
      <c r="E1587">
        <v>1</v>
      </c>
      <c r="F1587">
        <v>1970</v>
      </c>
      <c r="G1587">
        <v>2.5</v>
      </c>
      <c r="L1587" t="s">
        <v>3922</v>
      </c>
      <c r="M1587" t="s">
        <v>480</v>
      </c>
      <c r="N1587" t="s">
        <v>741</v>
      </c>
      <c r="O1587">
        <v>15</v>
      </c>
      <c r="P1587" s="1">
        <v>37223</v>
      </c>
    </row>
    <row r="1588" spans="2:16" x14ac:dyDescent="0.15">
      <c r="B1588" t="s">
        <v>3923</v>
      </c>
      <c r="C1588" t="s">
        <v>3530</v>
      </c>
      <c r="E1588">
        <v>1</v>
      </c>
      <c r="F1588">
        <v>1950</v>
      </c>
      <c r="G1588">
        <v>1.5</v>
      </c>
      <c r="L1588" t="s">
        <v>3924</v>
      </c>
      <c r="M1588" t="s">
        <v>480</v>
      </c>
      <c r="N1588" t="s">
        <v>741</v>
      </c>
      <c r="O1588">
        <v>15</v>
      </c>
      <c r="P1588">
        <v>2005</v>
      </c>
    </row>
    <row r="1589" spans="2:16" x14ac:dyDescent="0.15">
      <c r="B1589" t="s">
        <v>3925</v>
      </c>
      <c r="C1589" t="s">
        <v>3530</v>
      </c>
      <c r="E1589">
        <v>1</v>
      </c>
      <c r="F1589">
        <v>1970</v>
      </c>
      <c r="G1589">
        <v>1</v>
      </c>
      <c r="L1589" t="s">
        <v>4121</v>
      </c>
      <c r="M1589" t="s">
        <v>480</v>
      </c>
      <c r="N1589" t="s">
        <v>837</v>
      </c>
      <c r="O1589" t="s">
        <v>741</v>
      </c>
      <c r="P1589" s="1">
        <v>37223</v>
      </c>
    </row>
    <row r="1590" spans="2:16" x14ac:dyDescent="0.15">
      <c r="B1590" t="s">
        <v>4122</v>
      </c>
      <c r="C1590" t="s">
        <v>3530</v>
      </c>
      <c r="E1590">
        <v>1</v>
      </c>
      <c r="F1590">
        <v>1970</v>
      </c>
      <c r="G1590">
        <v>1</v>
      </c>
      <c r="L1590" t="s">
        <v>4121</v>
      </c>
      <c r="M1590" t="s">
        <v>480</v>
      </c>
      <c r="N1590" t="s">
        <v>741</v>
      </c>
      <c r="O1590">
        <v>10</v>
      </c>
      <c r="P1590" s="1">
        <v>2006</v>
      </c>
    </row>
    <row r="1591" spans="2:16" x14ac:dyDescent="0.15">
      <c r="B1591" t="s">
        <v>4744</v>
      </c>
      <c r="C1591" t="s">
        <v>4745</v>
      </c>
      <c r="D1591" t="s">
        <v>1295</v>
      </c>
      <c r="E1591">
        <v>1</v>
      </c>
      <c r="F1591">
        <v>1980</v>
      </c>
      <c r="G1591">
        <v>2</v>
      </c>
      <c r="K1591" t="s">
        <v>4746</v>
      </c>
      <c r="M1591" t="s">
        <v>480</v>
      </c>
      <c r="N1591" t="s">
        <v>373</v>
      </c>
      <c r="O1591">
        <v>20</v>
      </c>
      <c r="P1591">
        <v>2005</v>
      </c>
    </row>
    <row r="1592" spans="2:16" x14ac:dyDescent="0.15">
      <c r="B1592" t="s">
        <v>6408</v>
      </c>
      <c r="C1592" t="s">
        <v>6212</v>
      </c>
      <c r="E1592">
        <v>1</v>
      </c>
      <c r="G1592">
        <v>30</v>
      </c>
      <c r="H1592" t="s">
        <v>3324</v>
      </c>
      <c r="K1592" t="s">
        <v>734</v>
      </c>
      <c r="L1592" t="s">
        <v>6409</v>
      </c>
      <c r="M1592" t="s">
        <v>843</v>
      </c>
      <c r="N1592" t="s">
        <v>6019</v>
      </c>
      <c r="O1592">
        <v>300</v>
      </c>
      <c r="P1592">
        <v>2009</v>
      </c>
    </row>
    <row r="1593" spans="2:16" x14ac:dyDescent="0.15">
      <c r="B1593" t="s">
        <v>4553</v>
      </c>
      <c r="C1593" t="s">
        <v>4554</v>
      </c>
      <c r="E1593">
        <v>4</v>
      </c>
      <c r="G1593">
        <v>1</v>
      </c>
      <c r="H1593" t="s">
        <v>647</v>
      </c>
      <c r="M1593" t="s">
        <v>480</v>
      </c>
      <c r="N1593" t="s">
        <v>373</v>
      </c>
      <c r="O1593">
        <v>10</v>
      </c>
      <c r="P1593">
        <v>2005</v>
      </c>
    </row>
    <row r="1594" spans="2:16" x14ac:dyDescent="0.15">
      <c r="B1594" t="s">
        <v>2978</v>
      </c>
      <c r="C1594" t="s">
        <v>2599</v>
      </c>
      <c r="D1594" t="s">
        <v>2600</v>
      </c>
      <c r="E1594">
        <v>1</v>
      </c>
      <c r="F1594">
        <v>1980</v>
      </c>
      <c r="L1594" t="s">
        <v>2601</v>
      </c>
      <c r="P1594" s="1">
        <v>2005</v>
      </c>
    </row>
    <row r="1595" spans="2:16" x14ac:dyDescent="0.15">
      <c r="B1595" t="s">
        <v>1604</v>
      </c>
      <c r="C1595" t="s">
        <v>1605</v>
      </c>
      <c r="D1595" t="s">
        <v>1606</v>
      </c>
      <c r="E1595">
        <v>1</v>
      </c>
      <c r="F1595">
        <v>1980</v>
      </c>
      <c r="G1595">
        <v>9</v>
      </c>
      <c r="H1595" t="s">
        <v>314</v>
      </c>
      <c r="J1595" t="s">
        <v>1998</v>
      </c>
      <c r="K1595" t="s">
        <v>734</v>
      </c>
      <c r="M1595" t="s">
        <v>843</v>
      </c>
      <c r="N1595" t="s">
        <v>373</v>
      </c>
      <c r="O1595">
        <v>90</v>
      </c>
      <c r="P1595">
        <v>2005</v>
      </c>
    </row>
    <row r="1596" spans="2:16" x14ac:dyDescent="0.15">
      <c r="B1596" t="s">
        <v>6958</v>
      </c>
      <c r="C1596" t="s">
        <v>1605</v>
      </c>
      <c r="D1596" t="s">
        <v>1606</v>
      </c>
      <c r="E1596">
        <v>1</v>
      </c>
      <c r="F1596">
        <v>1980</v>
      </c>
      <c r="G1596">
        <v>9</v>
      </c>
      <c r="H1596" t="s">
        <v>314</v>
      </c>
      <c r="J1596" t="s">
        <v>1998</v>
      </c>
      <c r="K1596" t="s">
        <v>734</v>
      </c>
      <c r="M1596" t="s">
        <v>843</v>
      </c>
      <c r="N1596" t="s">
        <v>373</v>
      </c>
      <c r="O1596">
        <v>90</v>
      </c>
      <c r="P1596">
        <v>2005</v>
      </c>
    </row>
    <row r="1597" spans="2:16" x14ac:dyDescent="0.15">
      <c r="B1597" t="s">
        <v>4248</v>
      </c>
      <c r="C1597" t="s">
        <v>4249</v>
      </c>
      <c r="D1597" t="s">
        <v>4250</v>
      </c>
      <c r="E1597">
        <v>1</v>
      </c>
      <c r="F1597">
        <v>1990</v>
      </c>
      <c r="G1597">
        <v>9</v>
      </c>
      <c r="H1597" t="s">
        <v>314</v>
      </c>
      <c r="J1597" t="s">
        <v>1998</v>
      </c>
      <c r="K1597" t="s">
        <v>969</v>
      </c>
      <c r="M1597" t="s">
        <v>843</v>
      </c>
      <c r="N1597" t="s">
        <v>373</v>
      </c>
      <c r="O1597">
        <v>90</v>
      </c>
      <c r="P1597" s="1">
        <v>2005</v>
      </c>
    </row>
    <row r="1598" spans="2:16" x14ac:dyDescent="0.15">
      <c r="B1598" t="s">
        <v>6465</v>
      </c>
      <c r="C1598" t="s">
        <v>570</v>
      </c>
      <c r="D1598" t="s">
        <v>6466</v>
      </c>
      <c r="E1598">
        <v>1</v>
      </c>
      <c r="G1598">
        <v>5</v>
      </c>
      <c r="K1598" t="s">
        <v>1156</v>
      </c>
      <c r="L1598" t="s">
        <v>373</v>
      </c>
      <c r="M1598" t="s">
        <v>843</v>
      </c>
      <c r="N1598">
        <v>60</v>
      </c>
      <c r="O1598">
        <v>50</v>
      </c>
      <c r="P1598">
        <v>2007</v>
      </c>
    </row>
    <row r="1599" spans="2:16" x14ac:dyDescent="0.15">
      <c r="B1599" t="s">
        <v>2093</v>
      </c>
      <c r="C1599" t="s">
        <v>570</v>
      </c>
      <c r="D1599" t="s">
        <v>2676</v>
      </c>
      <c r="E1599">
        <v>1</v>
      </c>
      <c r="F1599">
        <v>1960</v>
      </c>
      <c r="G1599">
        <v>9</v>
      </c>
      <c r="H1599" t="s">
        <v>2677</v>
      </c>
      <c r="K1599" t="s">
        <v>1156</v>
      </c>
      <c r="M1599" t="s">
        <v>843</v>
      </c>
      <c r="N1599" t="s">
        <v>1542</v>
      </c>
      <c r="O1599">
        <v>90</v>
      </c>
      <c r="P1599" s="1">
        <v>37208</v>
      </c>
    </row>
    <row r="1600" spans="2:16" x14ac:dyDescent="0.15">
      <c r="B1600" t="s">
        <v>2678</v>
      </c>
      <c r="C1600" t="s">
        <v>570</v>
      </c>
      <c r="D1600" t="s">
        <v>2486</v>
      </c>
      <c r="E1600">
        <v>1</v>
      </c>
      <c r="F1600">
        <v>1900</v>
      </c>
      <c r="G1600">
        <v>15</v>
      </c>
      <c r="H1600" t="s">
        <v>2206</v>
      </c>
      <c r="M1600" t="s">
        <v>480</v>
      </c>
      <c r="N1600" t="s">
        <v>2487</v>
      </c>
      <c r="O1600">
        <v>150</v>
      </c>
      <c r="P1600" s="1">
        <v>2005</v>
      </c>
    </row>
    <row r="1601" spans="2:16" x14ac:dyDescent="0.15">
      <c r="B1601" t="s">
        <v>2294</v>
      </c>
      <c r="C1601" t="s">
        <v>570</v>
      </c>
      <c r="D1601" t="s">
        <v>2293</v>
      </c>
      <c r="E1601">
        <v>1</v>
      </c>
      <c r="F1601">
        <v>1900</v>
      </c>
      <c r="G1601">
        <v>4.5</v>
      </c>
      <c r="K1601" t="s">
        <v>315</v>
      </c>
      <c r="M1601" t="s">
        <v>480</v>
      </c>
      <c r="N1601" t="s">
        <v>1542</v>
      </c>
      <c r="O1601">
        <v>45</v>
      </c>
      <c r="P1601">
        <v>2005</v>
      </c>
    </row>
    <row r="1602" spans="2:16" x14ac:dyDescent="0.15">
      <c r="B1602" t="s">
        <v>2295</v>
      </c>
      <c r="C1602" t="s">
        <v>570</v>
      </c>
      <c r="D1602" t="s">
        <v>2296</v>
      </c>
      <c r="E1602">
        <v>1</v>
      </c>
      <c r="F1602">
        <v>1900</v>
      </c>
      <c r="K1602" t="s">
        <v>2297</v>
      </c>
      <c r="L1602" t="s">
        <v>2298</v>
      </c>
      <c r="M1602" t="s">
        <v>843</v>
      </c>
      <c r="N1602" t="s">
        <v>741</v>
      </c>
      <c r="P1602">
        <v>2005</v>
      </c>
    </row>
    <row r="1603" spans="2:16" x14ac:dyDescent="0.15">
      <c r="B1603" t="s">
        <v>2299</v>
      </c>
      <c r="C1603" t="s">
        <v>570</v>
      </c>
      <c r="D1603" t="s">
        <v>2300</v>
      </c>
      <c r="E1603">
        <v>1</v>
      </c>
      <c r="F1603">
        <v>1900</v>
      </c>
      <c r="K1603" t="s">
        <v>2297</v>
      </c>
      <c r="L1603" t="s">
        <v>2301</v>
      </c>
      <c r="M1603" t="s">
        <v>843</v>
      </c>
      <c r="N1603" t="s">
        <v>741</v>
      </c>
      <c r="P1603" s="1">
        <v>2005</v>
      </c>
    </row>
    <row r="1604" spans="2:16" x14ac:dyDescent="0.15">
      <c r="B1604" t="s">
        <v>2302</v>
      </c>
      <c r="C1604" t="s">
        <v>570</v>
      </c>
      <c r="D1604" t="s">
        <v>2303</v>
      </c>
      <c r="E1604">
        <v>1</v>
      </c>
      <c r="F1604">
        <v>2003</v>
      </c>
      <c r="G1604">
        <v>12</v>
      </c>
      <c r="H1604" t="s">
        <v>713</v>
      </c>
      <c r="K1604" t="s">
        <v>1866</v>
      </c>
      <c r="M1604" t="s">
        <v>843</v>
      </c>
      <c r="N1604" t="s">
        <v>1542</v>
      </c>
      <c r="O1604">
        <v>120</v>
      </c>
      <c r="P1604">
        <v>2005</v>
      </c>
    </row>
    <row r="1605" spans="2:16" x14ac:dyDescent="0.15">
      <c r="B1605" t="s">
        <v>2588</v>
      </c>
      <c r="C1605" t="s">
        <v>570</v>
      </c>
      <c r="D1605" t="s">
        <v>2589</v>
      </c>
      <c r="E1605">
        <v>1</v>
      </c>
      <c r="F1605">
        <v>1995</v>
      </c>
      <c r="K1605" t="s">
        <v>847</v>
      </c>
      <c r="M1605" t="s">
        <v>856</v>
      </c>
      <c r="N1605" t="s">
        <v>1542</v>
      </c>
      <c r="P1605" s="1">
        <v>2005</v>
      </c>
    </row>
    <row r="1606" spans="2:16" x14ac:dyDescent="0.15">
      <c r="B1606" t="s">
        <v>2590</v>
      </c>
      <c r="C1606" t="s">
        <v>570</v>
      </c>
      <c r="D1606" t="s">
        <v>2591</v>
      </c>
      <c r="E1606">
        <v>1</v>
      </c>
      <c r="F1606">
        <v>1900</v>
      </c>
      <c r="M1606" t="s">
        <v>480</v>
      </c>
      <c r="N1606" t="s">
        <v>837</v>
      </c>
      <c r="P1606" s="1">
        <v>2005</v>
      </c>
    </row>
    <row r="1607" spans="2:16" x14ac:dyDescent="0.15">
      <c r="B1607" t="s">
        <v>2592</v>
      </c>
      <c r="C1607" t="s">
        <v>570</v>
      </c>
      <c r="D1607" t="s">
        <v>2293</v>
      </c>
      <c r="E1607">
        <v>1</v>
      </c>
      <c r="F1607">
        <v>1900</v>
      </c>
      <c r="H1607" s="40"/>
      <c r="K1607" t="s">
        <v>1156</v>
      </c>
      <c r="M1607" t="s">
        <v>856</v>
      </c>
      <c r="N1607" t="s">
        <v>2397</v>
      </c>
      <c r="P1607">
        <v>2005</v>
      </c>
    </row>
    <row r="1608" spans="2:16" x14ac:dyDescent="0.15">
      <c r="B1608" t="s">
        <v>4726</v>
      </c>
      <c r="C1608" t="s">
        <v>570</v>
      </c>
      <c r="D1608" t="s">
        <v>4727</v>
      </c>
      <c r="E1608">
        <v>1</v>
      </c>
      <c r="F1608">
        <v>1920</v>
      </c>
      <c r="G1608">
        <v>4.5</v>
      </c>
      <c r="H1608" t="s">
        <v>599</v>
      </c>
      <c r="M1608" t="s">
        <v>480</v>
      </c>
      <c r="N1608" t="s">
        <v>373</v>
      </c>
      <c r="O1608">
        <v>45</v>
      </c>
      <c r="P1608">
        <v>2005</v>
      </c>
    </row>
    <row r="1609" spans="2:16" x14ac:dyDescent="0.15">
      <c r="B1609" t="s">
        <v>4555</v>
      </c>
      <c r="C1609" t="s">
        <v>4734</v>
      </c>
      <c r="D1609" t="s">
        <v>4556</v>
      </c>
      <c r="E1609">
        <v>1</v>
      </c>
      <c r="F1609">
        <v>1920</v>
      </c>
      <c r="G1609">
        <v>1</v>
      </c>
      <c r="H1609" t="s">
        <v>599</v>
      </c>
      <c r="K1609" t="s">
        <v>1178</v>
      </c>
      <c r="M1609" t="s">
        <v>480</v>
      </c>
      <c r="N1609" t="s">
        <v>373</v>
      </c>
      <c r="O1609">
        <v>10</v>
      </c>
      <c r="P1609">
        <v>2005</v>
      </c>
    </row>
    <row r="1610" spans="2:16" x14ac:dyDescent="0.15">
      <c r="B1610" t="s">
        <v>4736</v>
      </c>
      <c r="C1610" t="s">
        <v>4734</v>
      </c>
      <c r="D1610" t="s">
        <v>4737</v>
      </c>
      <c r="E1610">
        <v>1</v>
      </c>
      <c r="F1610">
        <v>1950</v>
      </c>
      <c r="G1610">
        <v>2</v>
      </c>
      <c r="H1610" t="s">
        <v>599</v>
      </c>
      <c r="M1610" t="s">
        <v>480</v>
      </c>
      <c r="N1610" t="s">
        <v>373</v>
      </c>
      <c r="O1610">
        <v>20</v>
      </c>
      <c r="P1610">
        <v>2005</v>
      </c>
    </row>
    <row r="1611" spans="2:16" x14ac:dyDescent="0.15">
      <c r="B1611" t="s">
        <v>4730</v>
      </c>
      <c r="C1611" t="s">
        <v>570</v>
      </c>
      <c r="D1611" t="s">
        <v>4731</v>
      </c>
      <c r="E1611">
        <v>1</v>
      </c>
      <c r="F1611">
        <v>1920</v>
      </c>
      <c r="G1611">
        <v>2.5</v>
      </c>
      <c r="L1611" t="s">
        <v>4732</v>
      </c>
      <c r="M1611" t="s">
        <v>480</v>
      </c>
      <c r="N1611" t="s">
        <v>373</v>
      </c>
      <c r="O1611">
        <v>25</v>
      </c>
      <c r="P1611">
        <v>2005</v>
      </c>
    </row>
    <row r="1612" spans="2:16" x14ac:dyDescent="0.15">
      <c r="B1612" t="s">
        <v>4728</v>
      </c>
      <c r="C1612" t="s">
        <v>570</v>
      </c>
      <c r="E1612">
        <v>1</v>
      </c>
      <c r="F1612">
        <v>1980</v>
      </c>
      <c r="G1612">
        <v>0.5</v>
      </c>
      <c r="L1612" t="s">
        <v>4729</v>
      </c>
      <c r="M1612" t="s">
        <v>480</v>
      </c>
      <c r="N1612" t="s">
        <v>373</v>
      </c>
      <c r="O1612">
        <v>5</v>
      </c>
      <c r="P1612">
        <v>2005</v>
      </c>
    </row>
    <row r="1613" spans="2:16" x14ac:dyDescent="0.15">
      <c r="B1613" t="s">
        <v>4733</v>
      </c>
      <c r="C1613" t="s">
        <v>4734</v>
      </c>
      <c r="D1613" t="s">
        <v>4735</v>
      </c>
      <c r="E1613">
        <v>1</v>
      </c>
      <c r="F1613">
        <v>1930</v>
      </c>
      <c r="G1613">
        <v>1.5</v>
      </c>
      <c r="H1613" t="s">
        <v>599</v>
      </c>
      <c r="L1613" t="s">
        <v>757</v>
      </c>
      <c r="M1613" t="s">
        <v>480</v>
      </c>
      <c r="N1613" t="s">
        <v>373</v>
      </c>
      <c r="O1613">
        <v>15</v>
      </c>
      <c r="P1613">
        <v>2005</v>
      </c>
    </row>
    <row r="1614" spans="2:16" x14ac:dyDescent="0.15">
      <c r="B1614" t="s">
        <v>4740</v>
      </c>
      <c r="C1614" t="s">
        <v>570</v>
      </c>
      <c r="D1614" t="s">
        <v>2293</v>
      </c>
      <c r="E1614">
        <v>1</v>
      </c>
      <c r="F1614">
        <v>1940</v>
      </c>
      <c r="G1614">
        <v>10</v>
      </c>
      <c r="K1614" t="s">
        <v>1156</v>
      </c>
      <c r="M1614" t="s">
        <v>856</v>
      </c>
      <c r="N1614" t="s">
        <v>373</v>
      </c>
      <c r="O1614">
        <v>60</v>
      </c>
      <c r="P1614" s="1">
        <v>2007</v>
      </c>
    </row>
    <row r="1615" spans="2:16" x14ac:dyDescent="0.15">
      <c r="B1615" t="s">
        <v>6244</v>
      </c>
      <c r="C1615" t="s">
        <v>570</v>
      </c>
      <c r="D1615" t="s">
        <v>2676</v>
      </c>
      <c r="E1615">
        <v>1</v>
      </c>
      <c r="F1615">
        <v>1900</v>
      </c>
      <c r="G1615">
        <v>18</v>
      </c>
      <c r="K1615" t="s">
        <v>3386</v>
      </c>
      <c r="L1615" t="s">
        <v>6245</v>
      </c>
      <c r="M1615" t="s">
        <v>480</v>
      </c>
      <c r="N1615" t="s">
        <v>373</v>
      </c>
      <c r="O1615">
        <v>180</v>
      </c>
      <c r="P1615" s="3">
        <v>2008</v>
      </c>
    </row>
    <row r="1616" spans="2:16" x14ac:dyDescent="0.15">
      <c r="B1616" t="s">
        <v>4741</v>
      </c>
      <c r="C1616" t="s">
        <v>4742</v>
      </c>
      <c r="E1616">
        <v>1</v>
      </c>
      <c r="F1616">
        <v>1980</v>
      </c>
      <c r="G1616">
        <v>3</v>
      </c>
      <c r="H1616" t="s">
        <v>477</v>
      </c>
      <c r="K1616" t="s">
        <v>722</v>
      </c>
      <c r="L1616" t="s">
        <v>4743</v>
      </c>
      <c r="M1616" t="s">
        <v>480</v>
      </c>
      <c r="N1616" t="s">
        <v>373</v>
      </c>
      <c r="O1616">
        <v>30</v>
      </c>
      <c r="P1616" s="1">
        <v>2005</v>
      </c>
    </row>
    <row r="1617" spans="2:16" x14ac:dyDescent="0.15">
      <c r="B1617" t="s">
        <v>3451</v>
      </c>
      <c r="C1617" t="s">
        <v>3452</v>
      </c>
      <c r="D1617" t="s">
        <v>1745</v>
      </c>
      <c r="E1617">
        <v>1</v>
      </c>
      <c r="F1617">
        <v>1940</v>
      </c>
      <c r="G1617">
        <v>1</v>
      </c>
      <c r="H1617" t="s">
        <v>3453</v>
      </c>
      <c r="K1617" t="s">
        <v>1178</v>
      </c>
      <c r="M1617" t="s">
        <v>843</v>
      </c>
      <c r="N1617" t="s">
        <v>373</v>
      </c>
      <c r="O1617">
        <v>10</v>
      </c>
      <c r="P1617" s="1">
        <v>2005</v>
      </c>
    </row>
    <row r="1618" spans="2:16" x14ac:dyDescent="0.15">
      <c r="B1618" t="s">
        <v>3454</v>
      </c>
      <c r="C1618" t="s">
        <v>3452</v>
      </c>
      <c r="D1618" t="s">
        <v>3455</v>
      </c>
      <c r="E1618">
        <v>1</v>
      </c>
      <c r="F1618">
        <v>2000</v>
      </c>
      <c r="G1618">
        <v>1</v>
      </c>
      <c r="H1618" t="s">
        <v>3453</v>
      </c>
      <c r="K1618" t="s">
        <v>372</v>
      </c>
      <c r="M1618" t="s">
        <v>843</v>
      </c>
      <c r="N1618" t="s">
        <v>373</v>
      </c>
      <c r="O1618">
        <v>10</v>
      </c>
      <c r="P1618" s="1">
        <v>2005</v>
      </c>
    </row>
    <row r="1619" spans="2:16" x14ac:dyDescent="0.15">
      <c r="B1619" t="s">
        <v>1602</v>
      </c>
      <c r="C1619" t="s">
        <v>1603</v>
      </c>
      <c r="D1619" t="s">
        <v>1295</v>
      </c>
      <c r="E1619">
        <v>1</v>
      </c>
      <c r="F1619">
        <v>1900</v>
      </c>
      <c r="G1619">
        <v>1</v>
      </c>
      <c r="H1619" t="s">
        <v>477</v>
      </c>
      <c r="K1619" t="s">
        <v>734</v>
      </c>
      <c r="M1619" t="s">
        <v>480</v>
      </c>
      <c r="N1619" t="s">
        <v>373</v>
      </c>
      <c r="O1619">
        <v>10</v>
      </c>
      <c r="P1619">
        <v>2005</v>
      </c>
    </row>
    <row r="1620" spans="2:16" x14ac:dyDescent="0.15">
      <c r="B1620" t="s">
        <v>4519</v>
      </c>
      <c r="C1620" t="s">
        <v>4520</v>
      </c>
      <c r="E1620">
        <v>1</v>
      </c>
      <c r="F1620">
        <v>1940</v>
      </c>
      <c r="G1620">
        <v>2.5</v>
      </c>
      <c r="H1620" t="s">
        <v>4521</v>
      </c>
      <c r="J1620" t="s">
        <v>4707</v>
      </c>
      <c r="K1620" t="s">
        <v>4708</v>
      </c>
      <c r="M1620" t="s">
        <v>480</v>
      </c>
      <c r="N1620" t="s">
        <v>373</v>
      </c>
      <c r="O1620">
        <v>25</v>
      </c>
      <c r="P1620">
        <v>2005</v>
      </c>
    </row>
    <row r="1621" spans="2:16" x14ac:dyDescent="0.15">
      <c r="B1621" t="s">
        <v>4709</v>
      </c>
      <c r="C1621" t="s">
        <v>4520</v>
      </c>
      <c r="E1621">
        <v>1</v>
      </c>
      <c r="F1621">
        <v>1920</v>
      </c>
      <c r="G1621">
        <v>2</v>
      </c>
      <c r="H1621" t="s">
        <v>477</v>
      </c>
      <c r="J1621" t="s">
        <v>1452</v>
      </c>
      <c r="M1621" t="s">
        <v>480</v>
      </c>
      <c r="N1621" t="s">
        <v>373</v>
      </c>
      <c r="O1621">
        <v>20</v>
      </c>
      <c r="P1621">
        <v>2005</v>
      </c>
    </row>
    <row r="1622" spans="2:16" x14ac:dyDescent="0.15">
      <c r="B1622" t="s">
        <v>4710</v>
      </c>
      <c r="C1622" t="s">
        <v>4711</v>
      </c>
      <c r="D1622" t="s">
        <v>1258</v>
      </c>
      <c r="E1622">
        <v>2</v>
      </c>
      <c r="F1622">
        <v>1920</v>
      </c>
      <c r="G1622">
        <v>0.5</v>
      </c>
      <c r="H1622" t="s">
        <v>477</v>
      </c>
      <c r="K1622" t="s">
        <v>4712</v>
      </c>
      <c r="M1622" t="s">
        <v>480</v>
      </c>
      <c r="N1622" t="s">
        <v>373</v>
      </c>
      <c r="O1622">
        <v>5</v>
      </c>
      <c r="P1622">
        <v>2005</v>
      </c>
    </row>
    <row r="1623" spans="2:16" x14ac:dyDescent="0.15">
      <c r="B1623" t="s">
        <v>4916</v>
      </c>
      <c r="C1623" t="s">
        <v>4721</v>
      </c>
      <c r="D1623" t="s">
        <v>855</v>
      </c>
      <c r="E1623">
        <v>2</v>
      </c>
      <c r="F1623">
        <v>1920</v>
      </c>
      <c r="G1623">
        <v>0.5</v>
      </c>
      <c r="H1623" t="s">
        <v>477</v>
      </c>
      <c r="M1623" t="s">
        <v>480</v>
      </c>
      <c r="N1623" t="s">
        <v>373</v>
      </c>
      <c r="O1623">
        <v>5</v>
      </c>
      <c r="P1623">
        <v>2005</v>
      </c>
    </row>
    <row r="1624" spans="2:16" x14ac:dyDescent="0.15">
      <c r="B1624" t="s">
        <v>4722</v>
      </c>
      <c r="C1624" t="s">
        <v>4723</v>
      </c>
      <c r="D1624" t="s">
        <v>1258</v>
      </c>
      <c r="E1624">
        <v>2</v>
      </c>
      <c r="F1624">
        <v>1940</v>
      </c>
      <c r="G1624">
        <v>0.5</v>
      </c>
      <c r="H1624" t="s">
        <v>477</v>
      </c>
      <c r="K1624" t="s">
        <v>4712</v>
      </c>
      <c r="M1624" t="s">
        <v>480</v>
      </c>
      <c r="N1624" t="s">
        <v>373</v>
      </c>
      <c r="O1624">
        <v>5</v>
      </c>
      <c r="P1624">
        <v>2005</v>
      </c>
    </row>
    <row r="1625" spans="2:16" x14ac:dyDescent="0.15">
      <c r="B1625" t="s">
        <v>4724</v>
      </c>
      <c r="C1625" t="s">
        <v>4725</v>
      </c>
      <c r="D1625" t="s">
        <v>855</v>
      </c>
      <c r="E1625">
        <v>1</v>
      </c>
      <c r="F1625">
        <v>1920</v>
      </c>
      <c r="G1625">
        <v>0.5</v>
      </c>
      <c r="H1625" t="s">
        <v>477</v>
      </c>
      <c r="K1625" t="s">
        <v>4712</v>
      </c>
      <c r="M1625" t="s">
        <v>480</v>
      </c>
      <c r="N1625" t="s">
        <v>373</v>
      </c>
      <c r="O1625">
        <v>5</v>
      </c>
      <c r="P1625">
        <v>2005</v>
      </c>
    </row>
    <row r="1626" spans="2:16" x14ac:dyDescent="0.15">
      <c r="B1626" t="s">
        <v>4747</v>
      </c>
      <c r="C1626" t="s">
        <v>4748</v>
      </c>
      <c r="D1626" t="s">
        <v>2507</v>
      </c>
      <c r="E1626">
        <v>1</v>
      </c>
      <c r="F1626">
        <v>1900</v>
      </c>
      <c r="G1626">
        <v>1.5</v>
      </c>
      <c r="K1626" t="s">
        <v>315</v>
      </c>
      <c r="M1626" t="s">
        <v>480</v>
      </c>
      <c r="N1626" t="s">
        <v>373</v>
      </c>
      <c r="O1626">
        <v>15</v>
      </c>
      <c r="P1626">
        <v>2005</v>
      </c>
    </row>
    <row r="1627" spans="2:16" x14ac:dyDescent="0.15">
      <c r="B1627" t="s">
        <v>1377</v>
      </c>
      <c r="C1627" t="s">
        <v>1600</v>
      </c>
      <c r="D1627" t="s">
        <v>744</v>
      </c>
      <c r="E1627">
        <v>6</v>
      </c>
      <c r="F1627">
        <v>2005</v>
      </c>
      <c r="G1627">
        <v>0.5</v>
      </c>
      <c r="H1627" t="s">
        <v>725</v>
      </c>
      <c r="J1627" t="s">
        <v>851</v>
      </c>
      <c r="K1627" t="s">
        <v>1601</v>
      </c>
      <c r="M1627" t="s">
        <v>843</v>
      </c>
      <c r="N1627" t="s">
        <v>373</v>
      </c>
      <c r="O1627">
        <v>5</v>
      </c>
      <c r="P1627">
        <v>2005</v>
      </c>
    </row>
    <row r="1628" spans="2:16" x14ac:dyDescent="0.15">
      <c r="B1628" t="s">
        <v>2602</v>
      </c>
      <c r="C1628" t="s">
        <v>1600</v>
      </c>
      <c r="D1628" t="s">
        <v>721</v>
      </c>
      <c r="E1628">
        <v>4</v>
      </c>
      <c r="F1628">
        <v>1970</v>
      </c>
      <c r="G1628">
        <v>0.5</v>
      </c>
      <c r="H1628" t="s">
        <v>725</v>
      </c>
      <c r="K1628" t="s">
        <v>2603</v>
      </c>
      <c r="M1628" t="s">
        <v>480</v>
      </c>
      <c r="N1628" t="s">
        <v>373</v>
      </c>
      <c r="O1628">
        <v>3</v>
      </c>
      <c r="P1628" s="1">
        <v>2000</v>
      </c>
    </row>
    <row r="1629" spans="2:16" x14ac:dyDescent="0.15">
      <c r="B1629" t="s">
        <v>2604</v>
      </c>
      <c r="C1629" t="s">
        <v>1600</v>
      </c>
      <c r="D1629" t="s">
        <v>721</v>
      </c>
      <c r="E1629">
        <v>2</v>
      </c>
      <c r="F1629">
        <v>1970</v>
      </c>
      <c r="G1629">
        <v>0.5</v>
      </c>
      <c r="H1629" t="s">
        <v>725</v>
      </c>
      <c r="K1629" t="s">
        <v>865</v>
      </c>
      <c r="M1629" t="s">
        <v>480</v>
      </c>
      <c r="N1629" t="s">
        <v>373</v>
      </c>
      <c r="O1629">
        <v>5</v>
      </c>
      <c r="P1629">
        <v>2005</v>
      </c>
    </row>
    <row r="1630" spans="2:16" x14ac:dyDescent="0.15">
      <c r="B1630" t="s">
        <v>2605</v>
      </c>
      <c r="C1630" t="s">
        <v>1600</v>
      </c>
      <c r="D1630" t="s">
        <v>654</v>
      </c>
      <c r="E1630">
        <v>2</v>
      </c>
      <c r="F1630">
        <v>1980</v>
      </c>
      <c r="G1630">
        <v>0.5</v>
      </c>
      <c r="H1630" t="s">
        <v>725</v>
      </c>
      <c r="J1630" t="s">
        <v>2606</v>
      </c>
      <c r="M1630" t="s">
        <v>843</v>
      </c>
      <c r="N1630" t="s">
        <v>373</v>
      </c>
      <c r="O1630">
        <v>5</v>
      </c>
      <c r="P1630">
        <v>2005</v>
      </c>
    </row>
    <row r="1631" spans="2:16" x14ac:dyDescent="0.15">
      <c r="B1631" t="s">
        <v>2607</v>
      </c>
      <c r="C1631" t="s">
        <v>1600</v>
      </c>
      <c r="D1631" t="s">
        <v>654</v>
      </c>
      <c r="E1631">
        <v>1</v>
      </c>
      <c r="G1631">
        <v>0.5</v>
      </c>
      <c r="H1631" t="s">
        <v>725</v>
      </c>
      <c r="K1631" t="s">
        <v>653</v>
      </c>
      <c r="M1631" t="s">
        <v>843</v>
      </c>
      <c r="N1631" t="s">
        <v>373</v>
      </c>
      <c r="O1631">
        <v>5</v>
      </c>
      <c r="P1631">
        <v>2005</v>
      </c>
    </row>
    <row r="1632" spans="2:16" x14ac:dyDescent="0.15">
      <c r="B1632" t="s">
        <v>4514</v>
      </c>
      <c r="C1632" t="s">
        <v>1600</v>
      </c>
      <c r="D1632" t="s">
        <v>4515</v>
      </c>
      <c r="E1632">
        <v>1</v>
      </c>
      <c r="F1632">
        <v>2000</v>
      </c>
      <c r="G1632">
        <v>1</v>
      </c>
      <c r="H1632" t="s">
        <v>725</v>
      </c>
      <c r="K1632" t="s">
        <v>722</v>
      </c>
      <c r="M1632" t="s">
        <v>843</v>
      </c>
      <c r="N1632" t="s">
        <v>373</v>
      </c>
      <c r="O1632">
        <v>10</v>
      </c>
      <c r="P1632">
        <v>2006</v>
      </c>
    </row>
    <row r="1633" spans="2:16" x14ac:dyDescent="0.15">
      <c r="B1633" t="s">
        <v>1812</v>
      </c>
      <c r="C1633" t="s">
        <v>438</v>
      </c>
      <c r="E1633">
        <v>1</v>
      </c>
      <c r="F1633">
        <v>1940</v>
      </c>
      <c r="G1633">
        <v>2</v>
      </c>
      <c r="H1633" t="s">
        <v>599</v>
      </c>
      <c r="M1633" t="s">
        <v>856</v>
      </c>
      <c r="N1633" t="s">
        <v>373</v>
      </c>
      <c r="O1633">
        <v>12</v>
      </c>
      <c r="P1633">
        <v>2005</v>
      </c>
    </row>
    <row r="1634" spans="2:16" x14ac:dyDescent="0.15">
      <c r="B1634" t="s">
        <v>4160</v>
      </c>
      <c r="C1634" t="s">
        <v>501</v>
      </c>
      <c r="E1634">
        <v>1</v>
      </c>
      <c r="F1634">
        <v>1950</v>
      </c>
      <c r="G1634">
        <v>4</v>
      </c>
      <c r="H1634" t="s">
        <v>599</v>
      </c>
      <c r="K1634" t="s">
        <v>4161</v>
      </c>
      <c r="M1634" t="s">
        <v>480</v>
      </c>
      <c r="N1634" t="s">
        <v>373</v>
      </c>
      <c r="O1634">
        <v>40</v>
      </c>
      <c r="P1634" s="1">
        <v>2005</v>
      </c>
    </row>
    <row r="1635" spans="2:16" x14ac:dyDescent="0.15">
      <c r="B1635" t="s">
        <v>4162</v>
      </c>
      <c r="C1635" t="s">
        <v>502</v>
      </c>
      <c r="E1635">
        <v>1</v>
      </c>
      <c r="F1635">
        <v>1950</v>
      </c>
      <c r="G1635">
        <v>4</v>
      </c>
      <c r="H1635" t="s">
        <v>599</v>
      </c>
      <c r="K1635" t="s">
        <v>734</v>
      </c>
      <c r="M1635" t="s">
        <v>480</v>
      </c>
      <c r="N1635" t="s">
        <v>373</v>
      </c>
      <c r="O1635">
        <v>40</v>
      </c>
      <c r="P1635" s="1">
        <v>2005</v>
      </c>
    </row>
    <row r="1636" spans="2:16" x14ac:dyDescent="0.15">
      <c r="B1636" t="s">
        <v>4163</v>
      </c>
      <c r="C1636" t="s">
        <v>502</v>
      </c>
      <c r="E1636">
        <v>1</v>
      </c>
      <c r="F1636">
        <v>1950</v>
      </c>
      <c r="G1636">
        <v>2.5</v>
      </c>
      <c r="H1636" t="s">
        <v>561</v>
      </c>
      <c r="K1636" t="s">
        <v>734</v>
      </c>
      <c r="M1636" t="s">
        <v>480</v>
      </c>
      <c r="N1636" t="s">
        <v>373</v>
      </c>
      <c r="O1636">
        <v>25</v>
      </c>
      <c r="P1636">
        <v>2005</v>
      </c>
    </row>
    <row r="1637" spans="2:16" x14ac:dyDescent="0.15">
      <c r="B1637" s="40" t="s">
        <v>3963</v>
      </c>
      <c r="C1637" t="s">
        <v>323</v>
      </c>
      <c r="E1637">
        <v>1</v>
      </c>
      <c r="F1637">
        <v>1950</v>
      </c>
      <c r="G1637">
        <v>1.5</v>
      </c>
      <c r="H1637" t="s">
        <v>561</v>
      </c>
      <c r="K1637" t="s">
        <v>4161</v>
      </c>
      <c r="M1637" t="s">
        <v>480</v>
      </c>
      <c r="N1637" t="s">
        <v>3964</v>
      </c>
      <c r="O1637">
        <v>10</v>
      </c>
      <c r="P1637">
        <v>2005</v>
      </c>
    </row>
    <row r="1638" spans="2:16" ht="22.5" x14ac:dyDescent="0.15">
      <c r="B1638" s="40" t="s">
        <v>5327</v>
      </c>
      <c r="C1638" t="s">
        <v>5328</v>
      </c>
      <c r="D1638" t="s">
        <v>2211</v>
      </c>
      <c r="E1638">
        <v>2</v>
      </c>
      <c r="F1638">
        <v>1914</v>
      </c>
      <c r="G1638">
        <v>2</v>
      </c>
      <c r="H1638" t="s">
        <v>647</v>
      </c>
      <c r="K1638" t="s">
        <v>1156</v>
      </c>
      <c r="M1638" t="s">
        <v>480</v>
      </c>
      <c r="N1638" t="s">
        <v>373</v>
      </c>
      <c r="O1638">
        <v>12</v>
      </c>
      <c r="P1638">
        <v>2006</v>
      </c>
    </row>
    <row r="1639" spans="2:16" x14ac:dyDescent="0.15">
      <c r="B1639" t="s">
        <v>3965</v>
      </c>
      <c r="C1639" t="s">
        <v>3966</v>
      </c>
      <c r="D1639" t="s">
        <v>1295</v>
      </c>
      <c r="E1639">
        <v>1</v>
      </c>
      <c r="F1639">
        <v>1900</v>
      </c>
      <c r="G1639">
        <v>1.5</v>
      </c>
      <c r="H1639" t="s">
        <v>737</v>
      </c>
      <c r="M1639" t="s">
        <v>480</v>
      </c>
      <c r="N1639" t="s">
        <v>373</v>
      </c>
      <c r="O1639">
        <v>15</v>
      </c>
      <c r="P1639">
        <v>2005</v>
      </c>
    </row>
    <row r="1640" spans="2:16" x14ac:dyDescent="0.15">
      <c r="B1640" t="s">
        <v>3967</v>
      </c>
      <c r="C1640" t="s">
        <v>3968</v>
      </c>
      <c r="D1640" t="s">
        <v>1295</v>
      </c>
      <c r="E1640">
        <v>2</v>
      </c>
      <c r="F1640">
        <v>1900</v>
      </c>
      <c r="G1640">
        <v>5</v>
      </c>
      <c r="H1640" t="s">
        <v>737</v>
      </c>
      <c r="M1640" t="s">
        <v>480</v>
      </c>
      <c r="N1640" t="s">
        <v>373</v>
      </c>
      <c r="O1640">
        <v>30</v>
      </c>
      <c r="P1640" s="1">
        <v>2002</v>
      </c>
    </row>
    <row r="1641" spans="2:16" x14ac:dyDescent="0.15">
      <c r="B1641" t="s">
        <v>3969</v>
      </c>
      <c r="C1641" t="s">
        <v>3970</v>
      </c>
      <c r="E1641">
        <v>2</v>
      </c>
      <c r="F1641">
        <v>1900</v>
      </c>
      <c r="G1641">
        <v>1.5</v>
      </c>
      <c r="H1641" t="s">
        <v>737</v>
      </c>
      <c r="M1641" t="s">
        <v>480</v>
      </c>
      <c r="N1641" t="s">
        <v>373</v>
      </c>
      <c r="O1641">
        <v>10</v>
      </c>
      <c r="P1641">
        <v>2002</v>
      </c>
    </row>
    <row r="1642" spans="2:16" x14ac:dyDescent="0.15">
      <c r="B1642" t="s">
        <v>3790</v>
      </c>
      <c r="C1642" t="s">
        <v>3791</v>
      </c>
      <c r="E1642">
        <v>1</v>
      </c>
      <c r="F1642">
        <v>1900</v>
      </c>
      <c r="G1642">
        <v>2</v>
      </c>
      <c r="H1642" t="s">
        <v>737</v>
      </c>
      <c r="M1642" t="s">
        <v>480</v>
      </c>
      <c r="N1642" t="s">
        <v>373</v>
      </c>
      <c r="O1642">
        <v>12</v>
      </c>
      <c r="P1642">
        <v>2002</v>
      </c>
    </row>
    <row r="1643" spans="2:16" x14ac:dyDescent="0.15">
      <c r="B1643" t="s">
        <v>3787</v>
      </c>
      <c r="C1643" t="s">
        <v>3788</v>
      </c>
      <c r="E1643">
        <v>1</v>
      </c>
      <c r="F1643">
        <v>1900</v>
      </c>
      <c r="G1643">
        <v>0.5</v>
      </c>
      <c r="H1643" t="s">
        <v>3789</v>
      </c>
      <c r="M1643" t="s">
        <v>480</v>
      </c>
      <c r="N1643" t="s">
        <v>3964</v>
      </c>
      <c r="O1643">
        <v>3</v>
      </c>
      <c r="P1643">
        <v>2005</v>
      </c>
    </row>
    <row r="1644" spans="2:16" x14ac:dyDescent="0.15">
      <c r="B1644" t="s">
        <v>5035</v>
      </c>
      <c r="C1644" t="s">
        <v>5036</v>
      </c>
      <c r="D1644" t="s">
        <v>1295</v>
      </c>
      <c r="E1644">
        <v>1</v>
      </c>
      <c r="F1644">
        <v>1900</v>
      </c>
      <c r="G1644">
        <v>15</v>
      </c>
      <c r="H1644" t="s">
        <v>737</v>
      </c>
      <c r="K1644" t="s">
        <v>969</v>
      </c>
      <c r="M1644" t="s">
        <v>480</v>
      </c>
      <c r="N1644" t="s">
        <v>373</v>
      </c>
      <c r="O1644">
        <v>150</v>
      </c>
      <c r="P1644">
        <v>2002</v>
      </c>
    </row>
    <row r="1645" spans="2:16" x14ac:dyDescent="0.15">
      <c r="B1645" t="s">
        <v>5037</v>
      </c>
      <c r="C1645" t="s">
        <v>5038</v>
      </c>
      <c r="D1645" t="s">
        <v>1295</v>
      </c>
      <c r="E1645">
        <v>2</v>
      </c>
      <c r="F1645">
        <v>1900</v>
      </c>
      <c r="G1645">
        <v>9</v>
      </c>
      <c r="H1645" t="s">
        <v>737</v>
      </c>
      <c r="M1645" t="s">
        <v>480</v>
      </c>
      <c r="N1645" t="s">
        <v>373</v>
      </c>
      <c r="O1645">
        <v>90</v>
      </c>
      <c r="P1645">
        <v>2004</v>
      </c>
    </row>
    <row r="1646" spans="2:16" x14ac:dyDescent="0.15">
      <c r="B1646" t="s">
        <v>5039</v>
      </c>
      <c r="C1646" t="s">
        <v>5040</v>
      </c>
      <c r="D1646" t="s">
        <v>855</v>
      </c>
      <c r="E1646">
        <v>1</v>
      </c>
      <c r="F1646">
        <v>1900</v>
      </c>
      <c r="G1646">
        <v>2</v>
      </c>
      <c r="H1646" t="s">
        <v>737</v>
      </c>
      <c r="M1646" t="s">
        <v>480</v>
      </c>
      <c r="N1646" t="s">
        <v>3964</v>
      </c>
      <c r="O1646">
        <v>12</v>
      </c>
      <c r="P1646">
        <v>2005</v>
      </c>
    </row>
    <row r="1647" spans="2:16" x14ac:dyDescent="0.15">
      <c r="B1647" t="s">
        <v>2081</v>
      </c>
      <c r="C1647" t="s">
        <v>2082</v>
      </c>
      <c r="D1647" t="s">
        <v>2083</v>
      </c>
      <c r="E1647">
        <v>3</v>
      </c>
      <c r="F1647">
        <v>1943</v>
      </c>
      <c r="G1647">
        <v>1</v>
      </c>
      <c r="H1647" t="s">
        <v>1887</v>
      </c>
      <c r="L1647" t="s">
        <v>2670</v>
      </c>
      <c r="M1647" t="s">
        <v>480</v>
      </c>
      <c r="N1647" t="s">
        <v>373</v>
      </c>
      <c r="O1647">
        <v>10</v>
      </c>
      <c r="P1647">
        <v>2005</v>
      </c>
    </row>
    <row r="1648" spans="2:16" x14ac:dyDescent="0.15">
      <c r="B1648" t="s">
        <v>6309</v>
      </c>
      <c r="C1648" t="s">
        <v>2082</v>
      </c>
      <c r="E1648">
        <v>4</v>
      </c>
      <c r="F1648">
        <v>1953</v>
      </c>
      <c r="G1648">
        <v>1</v>
      </c>
      <c r="H1648" t="s">
        <v>1887</v>
      </c>
      <c r="M1648" t="s">
        <v>480</v>
      </c>
      <c r="N1648" t="s">
        <v>6310</v>
      </c>
      <c r="O1648">
        <v>10</v>
      </c>
      <c r="P1648" s="1">
        <v>37223</v>
      </c>
    </row>
    <row r="1649" spans="2:16" x14ac:dyDescent="0.15">
      <c r="B1649" t="s">
        <v>6311</v>
      </c>
      <c r="C1649" t="s">
        <v>2082</v>
      </c>
      <c r="E1649">
        <v>6</v>
      </c>
      <c r="F1649">
        <v>1953</v>
      </c>
      <c r="G1649">
        <v>1</v>
      </c>
      <c r="H1649" t="s">
        <v>1887</v>
      </c>
      <c r="M1649" t="s">
        <v>480</v>
      </c>
      <c r="N1649" t="s">
        <v>6310</v>
      </c>
      <c r="O1649">
        <v>10</v>
      </c>
      <c r="P1649">
        <v>2005</v>
      </c>
    </row>
    <row r="1650" spans="2:16" x14ac:dyDescent="0.15">
      <c r="B1650" t="s">
        <v>2671</v>
      </c>
      <c r="C1650" t="s">
        <v>2082</v>
      </c>
      <c r="D1650" t="s">
        <v>2672</v>
      </c>
      <c r="E1650">
        <v>2</v>
      </c>
      <c r="F1650">
        <v>1915</v>
      </c>
      <c r="G1650">
        <v>1</v>
      </c>
      <c r="H1650" t="s">
        <v>1887</v>
      </c>
      <c r="L1650" t="s">
        <v>2673</v>
      </c>
      <c r="M1650" t="s">
        <v>2674</v>
      </c>
      <c r="N1650" t="s">
        <v>373</v>
      </c>
      <c r="O1650">
        <v>10</v>
      </c>
      <c r="P1650" s="1">
        <v>2005</v>
      </c>
    </row>
    <row r="1651" spans="2:16" x14ac:dyDescent="0.15">
      <c r="B1651" s="40" t="s">
        <v>4070</v>
      </c>
      <c r="C1651" t="s">
        <v>4071</v>
      </c>
      <c r="D1651" t="s">
        <v>868</v>
      </c>
      <c r="E1651">
        <v>1</v>
      </c>
      <c r="F1651">
        <v>1900</v>
      </c>
      <c r="G1651">
        <v>1.5</v>
      </c>
      <c r="H1651" t="s">
        <v>477</v>
      </c>
      <c r="M1651" t="s">
        <v>480</v>
      </c>
      <c r="N1651" t="s">
        <v>373</v>
      </c>
      <c r="O1651">
        <v>15</v>
      </c>
      <c r="P1651" s="1">
        <v>2005</v>
      </c>
    </row>
    <row r="1652" spans="2:16" x14ac:dyDescent="0.15">
      <c r="B1652" t="s">
        <v>6956</v>
      </c>
      <c r="C1652" t="s">
        <v>5675</v>
      </c>
      <c r="D1652" t="s">
        <v>6957</v>
      </c>
      <c r="E1652">
        <v>1</v>
      </c>
      <c r="F1652">
        <v>1940</v>
      </c>
      <c r="G1652">
        <v>3</v>
      </c>
      <c r="H1652">
        <v>50</v>
      </c>
      <c r="K1652" t="s">
        <v>354</v>
      </c>
      <c r="M1652" t="s">
        <v>480</v>
      </c>
      <c r="N1652" t="s">
        <v>373</v>
      </c>
      <c r="O1652">
        <v>30</v>
      </c>
      <c r="P1652">
        <v>2006</v>
      </c>
    </row>
    <row r="1653" spans="2:16" x14ac:dyDescent="0.15">
      <c r="B1653" t="s">
        <v>5674</v>
      </c>
      <c r="C1653" t="s">
        <v>5675</v>
      </c>
      <c r="D1653" t="s">
        <v>5876</v>
      </c>
      <c r="E1653">
        <v>1</v>
      </c>
      <c r="F1653">
        <v>1932</v>
      </c>
      <c r="G1653">
        <v>3</v>
      </c>
      <c r="H1653" t="s">
        <v>5877</v>
      </c>
      <c r="K1653" t="s">
        <v>354</v>
      </c>
      <c r="L1653" t="s">
        <v>5878</v>
      </c>
      <c r="M1653" t="s">
        <v>480</v>
      </c>
      <c r="N1653" t="s">
        <v>373</v>
      </c>
      <c r="O1653">
        <v>18</v>
      </c>
      <c r="P1653" s="1">
        <v>2005</v>
      </c>
    </row>
    <row r="1654" spans="2:16" x14ac:dyDescent="0.15">
      <c r="B1654" t="s">
        <v>5879</v>
      </c>
      <c r="C1654" t="s">
        <v>5675</v>
      </c>
      <c r="D1654" t="s">
        <v>5880</v>
      </c>
      <c r="E1654">
        <v>1</v>
      </c>
      <c r="F1654">
        <v>1931</v>
      </c>
      <c r="G1654">
        <v>3</v>
      </c>
      <c r="H1654" t="s">
        <v>5877</v>
      </c>
      <c r="K1654" t="s">
        <v>5881</v>
      </c>
      <c r="L1654" t="s">
        <v>5878</v>
      </c>
      <c r="M1654" t="s">
        <v>480</v>
      </c>
      <c r="N1654" t="s">
        <v>373</v>
      </c>
      <c r="O1654">
        <v>30</v>
      </c>
      <c r="P1654">
        <v>2005</v>
      </c>
    </row>
    <row r="1655" spans="2:16" x14ac:dyDescent="0.15">
      <c r="B1655" t="s">
        <v>5886</v>
      </c>
      <c r="C1655" t="s">
        <v>5675</v>
      </c>
      <c r="D1655" t="s">
        <v>5887</v>
      </c>
      <c r="E1655">
        <v>1</v>
      </c>
      <c r="F1655">
        <v>31</v>
      </c>
      <c r="G1655">
        <v>3</v>
      </c>
      <c r="H1655" t="s">
        <v>5877</v>
      </c>
      <c r="K1655" t="s">
        <v>5888</v>
      </c>
      <c r="L1655" t="s">
        <v>5889</v>
      </c>
      <c r="M1655" t="s">
        <v>480</v>
      </c>
      <c r="N1655" t="s">
        <v>373</v>
      </c>
      <c r="O1655">
        <v>30</v>
      </c>
      <c r="P1655" s="1">
        <v>2005</v>
      </c>
    </row>
    <row r="1656" spans="2:16" x14ac:dyDescent="0.15">
      <c r="B1656" t="s">
        <v>5890</v>
      </c>
      <c r="C1656" t="s">
        <v>5675</v>
      </c>
      <c r="D1656" t="s">
        <v>5891</v>
      </c>
      <c r="E1656">
        <v>1</v>
      </c>
      <c r="F1656">
        <v>1931</v>
      </c>
      <c r="G1656">
        <v>3</v>
      </c>
      <c r="H1656" t="s">
        <v>5877</v>
      </c>
      <c r="K1656" t="s">
        <v>5888</v>
      </c>
      <c r="L1656" t="s">
        <v>5889</v>
      </c>
      <c r="M1656" t="s">
        <v>480</v>
      </c>
      <c r="N1656" t="s">
        <v>373</v>
      </c>
      <c r="O1656">
        <v>30</v>
      </c>
      <c r="P1656" s="1">
        <v>2005</v>
      </c>
    </row>
    <row r="1657" spans="2:16" x14ac:dyDescent="0.15">
      <c r="B1657" t="s">
        <v>5892</v>
      </c>
      <c r="C1657" t="s">
        <v>5675</v>
      </c>
      <c r="D1657" t="s">
        <v>5893</v>
      </c>
      <c r="E1657">
        <v>1</v>
      </c>
      <c r="F1657">
        <v>1963</v>
      </c>
      <c r="G1657">
        <v>3</v>
      </c>
      <c r="H1657" t="s">
        <v>5894</v>
      </c>
      <c r="K1657" t="s">
        <v>354</v>
      </c>
      <c r="M1657" t="s">
        <v>480</v>
      </c>
      <c r="N1657" t="s">
        <v>373</v>
      </c>
      <c r="O1657">
        <v>30</v>
      </c>
      <c r="P1657">
        <v>2005</v>
      </c>
    </row>
    <row r="1658" spans="2:16" x14ac:dyDescent="0.15">
      <c r="B1658" t="s">
        <v>5895</v>
      </c>
      <c r="C1658" t="s">
        <v>5896</v>
      </c>
      <c r="D1658" t="s">
        <v>5897</v>
      </c>
      <c r="E1658">
        <v>1</v>
      </c>
      <c r="F1658">
        <v>1940</v>
      </c>
      <c r="G1658">
        <v>2.5</v>
      </c>
      <c r="H1658" t="s">
        <v>5877</v>
      </c>
      <c r="K1658" t="s">
        <v>3804</v>
      </c>
      <c r="L1658" t="s">
        <v>5898</v>
      </c>
      <c r="M1658" t="s">
        <v>480</v>
      </c>
      <c r="N1658" t="s">
        <v>3964</v>
      </c>
      <c r="O1658">
        <v>15</v>
      </c>
      <c r="P1658" s="1">
        <v>2005</v>
      </c>
    </row>
    <row r="1659" spans="2:16" x14ac:dyDescent="0.15">
      <c r="B1659" t="s">
        <v>5337</v>
      </c>
      <c r="C1659" t="s">
        <v>5673</v>
      </c>
      <c r="D1659" t="s">
        <v>855</v>
      </c>
      <c r="E1659">
        <v>1</v>
      </c>
      <c r="F1659">
        <v>1940</v>
      </c>
      <c r="G1659">
        <v>9</v>
      </c>
      <c r="H1659" t="s">
        <v>5877</v>
      </c>
      <c r="K1659" t="s">
        <v>605</v>
      </c>
      <c r="L1659" t="s">
        <v>5338</v>
      </c>
      <c r="M1659" t="s">
        <v>480</v>
      </c>
      <c r="N1659" t="s">
        <v>373</v>
      </c>
      <c r="O1659">
        <v>54</v>
      </c>
      <c r="P1659" s="1">
        <v>2000</v>
      </c>
    </row>
    <row r="1660" spans="2:16" x14ac:dyDescent="0.15">
      <c r="B1660" t="s">
        <v>5672</v>
      </c>
      <c r="C1660" t="s">
        <v>5673</v>
      </c>
    </row>
    <row r="1661" spans="2:16" x14ac:dyDescent="0.15">
      <c r="B1661" t="s">
        <v>6929</v>
      </c>
      <c r="C1661" t="s">
        <v>5896</v>
      </c>
      <c r="D1661" t="s">
        <v>6930</v>
      </c>
      <c r="E1661">
        <v>1</v>
      </c>
      <c r="F1661">
        <v>1944</v>
      </c>
      <c r="G1661">
        <v>6</v>
      </c>
      <c r="H1661" t="s">
        <v>6729</v>
      </c>
      <c r="J1661" t="s">
        <v>6931</v>
      </c>
      <c r="K1661" t="s">
        <v>6932</v>
      </c>
      <c r="L1661" t="s">
        <v>6933</v>
      </c>
      <c r="M1661" t="s">
        <v>843</v>
      </c>
      <c r="N1661" t="s">
        <v>373</v>
      </c>
      <c r="O1661">
        <v>60</v>
      </c>
      <c r="P1661">
        <v>2005</v>
      </c>
    </row>
    <row r="1662" spans="2:16" x14ac:dyDescent="0.15">
      <c r="B1662" s="40" t="s">
        <v>6937</v>
      </c>
      <c r="C1662" t="s">
        <v>5896</v>
      </c>
      <c r="D1662" t="s">
        <v>6938</v>
      </c>
      <c r="E1662">
        <v>1</v>
      </c>
      <c r="F1662">
        <v>1922</v>
      </c>
      <c r="G1662">
        <v>6</v>
      </c>
      <c r="H1662" t="s">
        <v>6729</v>
      </c>
      <c r="K1662" t="s">
        <v>605</v>
      </c>
      <c r="L1662" t="s">
        <v>6939</v>
      </c>
      <c r="M1662" t="s">
        <v>843</v>
      </c>
      <c r="N1662" t="s">
        <v>373</v>
      </c>
      <c r="O1662">
        <v>60</v>
      </c>
      <c r="P1662">
        <v>2005</v>
      </c>
    </row>
    <row r="1663" spans="2:16" x14ac:dyDescent="0.15">
      <c r="B1663" t="s">
        <v>6934</v>
      </c>
      <c r="C1663" t="s">
        <v>5896</v>
      </c>
      <c r="D1663" t="s">
        <v>6935</v>
      </c>
      <c r="E1663">
        <v>1</v>
      </c>
      <c r="F1663">
        <v>1922</v>
      </c>
      <c r="G1663">
        <v>6</v>
      </c>
      <c r="H1663" t="s">
        <v>6729</v>
      </c>
      <c r="K1663" t="s">
        <v>722</v>
      </c>
      <c r="L1663" t="s">
        <v>6936</v>
      </c>
      <c r="M1663" t="s">
        <v>843</v>
      </c>
      <c r="N1663" t="s">
        <v>373</v>
      </c>
      <c r="O1663">
        <v>60</v>
      </c>
      <c r="P1663">
        <v>2005</v>
      </c>
    </row>
    <row r="1664" spans="2:16" x14ac:dyDescent="0.15">
      <c r="B1664" t="s">
        <v>6926</v>
      </c>
      <c r="C1664" t="s">
        <v>5896</v>
      </c>
      <c r="D1664" t="s">
        <v>6927</v>
      </c>
      <c r="E1664">
        <v>1</v>
      </c>
      <c r="F1664">
        <v>1922</v>
      </c>
      <c r="G1664">
        <v>6</v>
      </c>
      <c r="H1664" t="s">
        <v>6729</v>
      </c>
      <c r="J1664" t="s">
        <v>6730</v>
      </c>
      <c r="K1664" t="s">
        <v>722</v>
      </c>
      <c r="L1664" t="s">
        <v>6928</v>
      </c>
      <c r="M1664" t="s">
        <v>843</v>
      </c>
      <c r="N1664" t="s">
        <v>373</v>
      </c>
      <c r="O1664">
        <v>60</v>
      </c>
      <c r="P1664">
        <v>2005</v>
      </c>
    </row>
    <row r="1665" spans="2:16" x14ac:dyDescent="0.15">
      <c r="B1665" t="s">
        <v>6922</v>
      </c>
      <c r="C1665" t="s">
        <v>5896</v>
      </c>
      <c r="D1665" t="s">
        <v>6923</v>
      </c>
      <c r="E1665">
        <v>1</v>
      </c>
      <c r="F1665">
        <v>1912</v>
      </c>
      <c r="G1665">
        <v>7</v>
      </c>
      <c r="H1665" t="s">
        <v>6924</v>
      </c>
      <c r="J1665" t="s">
        <v>6730</v>
      </c>
      <c r="K1665" t="s">
        <v>722</v>
      </c>
      <c r="L1665" t="s">
        <v>6925</v>
      </c>
      <c r="M1665" t="s">
        <v>843</v>
      </c>
      <c r="N1665" t="s">
        <v>373</v>
      </c>
      <c r="O1665">
        <v>70</v>
      </c>
      <c r="P1665">
        <v>2005</v>
      </c>
    </row>
    <row r="1666" spans="2:16" x14ac:dyDescent="0.15">
      <c r="B1666" t="s">
        <v>5854</v>
      </c>
      <c r="C1666" t="s">
        <v>6047</v>
      </c>
      <c r="D1666" t="s">
        <v>1295</v>
      </c>
      <c r="E1666">
        <v>1</v>
      </c>
      <c r="F1666">
        <v>1980</v>
      </c>
      <c r="G1666">
        <v>10</v>
      </c>
      <c r="H1666" t="s">
        <v>5894</v>
      </c>
      <c r="K1666" t="s">
        <v>969</v>
      </c>
      <c r="M1666" t="s">
        <v>480</v>
      </c>
      <c r="N1666" t="s">
        <v>3964</v>
      </c>
      <c r="O1666">
        <v>100</v>
      </c>
      <c r="P1666" s="1">
        <v>2006</v>
      </c>
    </row>
    <row r="1667" spans="2:16" x14ac:dyDescent="0.15">
      <c r="B1667" t="s">
        <v>6732</v>
      </c>
      <c r="C1667" t="s">
        <v>5896</v>
      </c>
      <c r="D1667" t="s">
        <v>6920</v>
      </c>
      <c r="E1667">
        <v>37</v>
      </c>
      <c r="F1667">
        <v>1929</v>
      </c>
      <c r="G1667">
        <v>1.8</v>
      </c>
      <c r="H1667" t="s">
        <v>6729</v>
      </c>
      <c r="J1667" t="s">
        <v>6730</v>
      </c>
      <c r="K1667" t="s">
        <v>722</v>
      </c>
      <c r="L1667" t="s">
        <v>6921</v>
      </c>
      <c r="M1667" t="s">
        <v>480</v>
      </c>
      <c r="N1667" t="s">
        <v>373</v>
      </c>
      <c r="O1667">
        <v>18</v>
      </c>
      <c r="P1667">
        <v>2005</v>
      </c>
    </row>
    <row r="1668" spans="2:16" x14ac:dyDescent="0.15">
      <c r="B1668" t="s">
        <v>6727</v>
      </c>
      <c r="C1668" t="s">
        <v>5896</v>
      </c>
      <c r="D1668" t="s">
        <v>6728</v>
      </c>
      <c r="E1668">
        <v>1</v>
      </c>
      <c r="F1668">
        <v>1929</v>
      </c>
      <c r="G1668">
        <v>3</v>
      </c>
      <c r="H1668" t="s">
        <v>6729</v>
      </c>
      <c r="J1668" t="s">
        <v>6730</v>
      </c>
      <c r="K1668" t="s">
        <v>722</v>
      </c>
      <c r="L1668" t="s">
        <v>6731</v>
      </c>
      <c r="M1668" t="s">
        <v>480</v>
      </c>
      <c r="N1668" t="s">
        <v>373</v>
      </c>
      <c r="O1668">
        <v>30</v>
      </c>
      <c r="P1668">
        <v>2005</v>
      </c>
    </row>
    <row r="1669" spans="2:16" ht="56.25" x14ac:dyDescent="0.15">
      <c r="B1669" t="s">
        <v>6563</v>
      </c>
      <c r="C1669" t="s">
        <v>5896</v>
      </c>
      <c r="D1669" s="40" t="s">
        <v>6564</v>
      </c>
      <c r="E1669">
        <v>1</v>
      </c>
      <c r="F1669">
        <v>1938</v>
      </c>
      <c r="G1669">
        <v>10</v>
      </c>
      <c r="H1669" t="s">
        <v>6565</v>
      </c>
      <c r="J1669" t="s">
        <v>6725</v>
      </c>
      <c r="K1669" t="s">
        <v>722</v>
      </c>
      <c r="L1669" t="s">
        <v>6726</v>
      </c>
      <c r="M1669" t="s">
        <v>843</v>
      </c>
      <c r="N1669" t="s">
        <v>373</v>
      </c>
      <c r="O1669">
        <v>100</v>
      </c>
      <c r="P1669">
        <v>2005</v>
      </c>
    </row>
    <row r="1670" spans="2:16" x14ac:dyDescent="0.15">
      <c r="B1670" t="s">
        <v>6624</v>
      </c>
      <c r="C1670" t="s">
        <v>5896</v>
      </c>
      <c r="D1670" t="s">
        <v>6625</v>
      </c>
      <c r="E1670">
        <v>1</v>
      </c>
      <c r="F1670">
        <v>1938</v>
      </c>
      <c r="G1670">
        <v>10</v>
      </c>
      <c r="H1670" t="s">
        <v>6565</v>
      </c>
      <c r="J1670" t="s">
        <v>6725</v>
      </c>
      <c r="K1670" t="s">
        <v>722</v>
      </c>
      <c r="L1670" t="s">
        <v>6726</v>
      </c>
      <c r="M1670" t="s">
        <v>843</v>
      </c>
      <c r="N1670" t="s">
        <v>373</v>
      </c>
      <c r="O1670">
        <v>100</v>
      </c>
      <c r="P1670" s="1">
        <v>2005</v>
      </c>
    </row>
    <row r="1671" spans="2:16" x14ac:dyDescent="0.15">
      <c r="B1671" t="s">
        <v>6721</v>
      </c>
      <c r="C1671" t="s">
        <v>5896</v>
      </c>
      <c r="D1671" t="s">
        <v>6722</v>
      </c>
      <c r="E1671">
        <v>1</v>
      </c>
      <c r="F1671">
        <v>1938</v>
      </c>
      <c r="G1671">
        <v>12</v>
      </c>
      <c r="H1671" t="s">
        <v>6723</v>
      </c>
      <c r="K1671" t="s">
        <v>722</v>
      </c>
      <c r="L1671" t="s">
        <v>6562</v>
      </c>
      <c r="M1671" t="s">
        <v>480</v>
      </c>
      <c r="N1671" t="s">
        <v>373</v>
      </c>
      <c r="O1671">
        <v>120</v>
      </c>
      <c r="P1671" s="1">
        <v>2005</v>
      </c>
    </row>
    <row r="1672" spans="2:16" x14ac:dyDescent="0.15">
      <c r="B1672" t="s">
        <v>6208</v>
      </c>
      <c r="C1672" t="s">
        <v>5896</v>
      </c>
      <c r="D1672" t="s">
        <v>6209</v>
      </c>
      <c r="E1672">
        <v>1</v>
      </c>
      <c r="F1672">
        <v>1977</v>
      </c>
      <c r="G1672">
        <v>7.5</v>
      </c>
      <c r="H1672" t="s">
        <v>314</v>
      </c>
      <c r="J1672" t="s">
        <v>5959</v>
      </c>
      <c r="K1672" t="s">
        <v>876</v>
      </c>
      <c r="L1672" t="s">
        <v>6395</v>
      </c>
      <c r="M1672" t="s">
        <v>480</v>
      </c>
      <c r="N1672" t="s">
        <v>373</v>
      </c>
      <c r="O1672">
        <v>75</v>
      </c>
      <c r="P1672">
        <v>2009</v>
      </c>
    </row>
    <row r="1673" spans="2:16" x14ac:dyDescent="0.15">
      <c r="B1673" t="s">
        <v>6954</v>
      </c>
      <c r="C1673" t="s">
        <v>5896</v>
      </c>
      <c r="D1673" t="s">
        <v>6955</v>
      </c>
      <c r="E1673">
        <v>1</v>
      </c>
      <c r="F1673">
        <v>1990</v>
      </c>
      <c r="G1673">
        <v>9.5</v>
      </c>
      <c r="H1673" t="s">
        <v>314</v>
      </c>
      <c r="K1673" t="s">
        <v>722</v>
      </c>
      <c r="L1673" t="s">
        <v>2730</v>
      </c>
      <c r="M1673" t="s">
        <v>480</v>
      </c>
      <c r="N1673" t="s">
        <v>373</v>
      </c>
      <c r="O1673">
        <v>95</v>
      </c>
      <c r="P1673">
        <v>2009</v>
      </c>
    </row>
    <row r="1674" spans="2:16" x14ac:dyDescent="0.15">
      <c r="B1674" t="s">
        <v>5755</v>
      </c>
      <c r="C1674" t="s">
        <v>5956</v>
      </c>
      <c r="E1674">
        <v>1</v>
      </c>
      <c r="F1674">
        <v>1980</v>
      </c>
      <c r="G1674">
        <v>5</v>
      </c>
      <c r="H1674" t="s">
        <v>5754</v>
      </c>
      <c r="K1674" t="s">
        <v>4184</v>
      </c>
      <c r="M1674" t="s">
        <v>480</v>
      </c>
      <c r="N1674" t="s">
        <v>3964</v>
      </c>
      <c r="O1674">
        <v>50</v>
      </c>
      <c r="P1674" s="1">
        <v>2005</v>
      </c>
    </row>
    <row r="1675" spans="2:16" x14ac:dyDescent="0.15">
      <c r="B1675" t="s">
        <v>5957</v>
      </c>
      <c r="C1675" t="s">
        <v>5958</v>
      </c>
      <c r="E1675">
        <v>1</v>
      </c>
      <c r="F1675">
        <v>1980</v>
      </c>
      <c r="G1675">
        <v>5</v>
      </c>
      <c r="H1675" t="s">
        <v>5754</v>
      </c>
      <c r="J1675" t="s">
        <v>5959</v>
      </c>
      <c r="K1675" t="s">
        <v>1161</v>
      </c>
      <c r="M1675" t="s">
        <v>480</v>
      </c>
      <c r="N1675" t="s">
        <v>3964</v>
      </c>
      <c r="O1675">
        <v>50</v>
      </c>
      <c r="P1675">
        <v>2005</v>
      </c>
    </row>
    <row r="1676" spans="2:16" x14ac:dyDescent="0.15">
      <c r="B1676" t="s">
        <v>4853</v>
      </c>
      <c r="C1676" t="s">
        <v>4854</v>
      </c>
      <c r="D1676" t="s">
        <v>1057</v>
      </c>
      <c r="E1676">
        <v>1</v>
      </c>
      <c r="G1676">
        <v>4.5</v>
      </c>
      <c r="H1676" t="s">
        <v>314</v>
      </c>
      <c r="K1676" t="s">
        <v>734</v>
      </c>
      <c r="L1676" t="s">
        <v>4855</v>
      </c>
      <c r="M1676" t="s">
        <v>843</v>
      </c>
      <c r="N1676" t="s">
        <v>373</v>
      </c>
      <c r="O1676">
        <v>45</v>
      </c>
      <c r="P1676">
        <v>2004</v>
      </c>
    </row>
    <row r="1677" spans="2:16" x14ac:dyDescent="0.15">
      <c r="B1677" t="s">
        <v>5455</v>
      </c>
      <c r="C1677" t="s">
        <v>4854</v>
      </c>
      <c r="D1677" t="s">
        <v>1057</v>
      </c>
      <c r="E1677">
        <v>1</v>
      </c>
      <c r="G1677">
        <v>4.5</v>
      </c>
      <c r="H1677" t="s">
        <v>314</v>
      </c>
      <c r="K1677" t="s">
        <v>734</v>
      </c>
      <c r="L1677" t="s">
        <v>5637</v>
      </c>
      <c r="M1677" t="s">
        <v>480</v>
      </c>
      <c r="N1677" t="s">
        <v>373</v>
      </c>
      <c r="O1677">
        <v>45</v>
      </c>
      <c r="P1677">
        <v>2004</v>
      </c>
    </row>
    <row r="1678" spans="2:16" x14ac:dyDescent="0.15">
      <c r="B1678" t="s">
        <v>4856</v>
      </c>
      <c r="C1678" t="s">
        <v>4651</v>
      </c>
      <c r="E1678">
        <v>1</v>
      </c>
      <c r="G1678">
        <v>2</v>
      </c>
      <c r="H1678" t="s">
        <v>314</v>
      </c>
      <c r="L1678" t="s">
        <v>4652</v>
      </c>
      <c r="M1678" t="s">
        <v>480</v>
      </c>
      <c r="N1678" t="s">
        <v>3964</v>
      </c>
      <c r="O1678">
        <v>12</v>
      </c>
      <c r="P1678">
        <v>2004</v>
      </c>
    </row>
    <row r="1679" spans="2:16" x14ac:dyDescent="0.15">
      <c r="B1679" t="s">
        <v>4653</v>
      </c>
      <c r="C1679" t="s">
        <v>4654</v>
      </c>
      <c r="D1679" t="s">
        <v>4655</v>
      </c>
      <c r="E1679">
        <v>1</v>
      </c>
      <c r="G1679">
        <v>2</v>
      </c>
      <c r="H1679" t="s">
        <v>314</v>
      </c>
      <c r="K1679" t="s">
        <v>372</v>
      </c>
      <c r="L1679" t="s">
        <v>4656</v>
      </c>
      <c r="M1679" t="s">
        <v>843</v>
      </c>
      <c r="N1679" t="s">
        <v>3964</v>
      </c>
      <c r="O1679">
        <v>12</v>
      </c>
      <c r="P1679">
        <v>2004</v>
      </c>
    </row>
    <row r="1680" spans="2:16" x14ac:dyDescent="0.15">
      <c r="B1680" t="s">
        <v>3976</v>
      </c>
      <c r="C1680" t="s">
        <v>3977</v>
      </c>
      <c r="D1680" t="s">
        <v>3978</v>
      </c>
      <c r="E1680">
        <v>1</v>
      </c>
      <c r="G1680">
        <v>4</v>
      </c>
      <c r="H1680" t="s">
        <v>314</v>
      </c>
      <c r="K1680" t="s">
        <v>734</v>
      </c>
      <c r="L1680" t="s">
        <v>3979</v>
      </c>
      <c r="M1680" t="s">
        <v>843</v>
      </c>
      <c r="N1680" t="s">
        <v>3964</v>
      </c>
      <c r="O1680" s="40">
        <v>24</v>
      </c>
      <c r="P1680">
        <v>2006</v>
      </c>
    </row>
    <row r="1681" spans="2:16" x14ac:dyDescent="0.15">
      <c r="B1681" t="s">
        <v>5544</v>
      </c>
      <c r="C1681" t="s">
        <v>4854</v>
      </c>
      <c r="D1681" t="s">
        <v>5636</v>
      </c>
      <c r="E1681">
        <v>1</v>
      </c>
      <c r="G1681">
        <v>3.5</v>
      </c>
      <c r="H1681" t="s">
        <v>314</v>
      </c>
      <c r="K1681" t="s">
        <v>734</v>
      </c>
      <c r="L1681" t="s">
        <v>5545</v>
      </c>
      <c r="M1681" t="s">
        <v>843</v>
      </c>
      <c r="N1681" t="s">
        <v>373</v>
      </c>
      <c r="O1681">
        <v>35</v>
      </c>
      <c r="P1681">
        <v>2004</v>
      </c>
    </row>
    <row r="1682" spans="2:16" x14ac:dyDescent="0.15">
      <c r="B1682" t="s">
        <v>5638</v>
      </c>
      <c r="C1682" t="s">
        <v>4854</v>
      </c>
      <c r="D1682" t="s">
        <v>5636</v>
      </c>
      <c r="E1682">
        <v>1</v>
      </c>
      <c r="G1682">
        <v>4.5</v>
      </c>
      <c r="H1682" t="s">
        <v>314</v>
      </c>
      <c r="K1682" t="s">
        <v>734</v>
      </c>
      <c r="L1682" t="s">
        <v>5838</v>
      </c>
      <c r="M1682" t="s">
        <v>843</v>
      </c>
      <c r="N1682" t="s">
        <v>3964</v>
      </c>
      <c r="O1682">
        <v>45</v>
      </c>
      <c r="P1682">
        <v>2004</v>
      </c>
    </row>
    <row r="1683" spans="2:16" x14ac:dyDescent="0.15">
      <c r="B1683" t="s">
        <v>5546</v>
      </c>
      <c r="C1683" t="s">
        <v>4854</v>
      </c>
      <c r="D1683" t="s">
        <v>1057</v>
      </c>
      <c r="E1683">
        <v>1</v>
      </c>
      <c r="G1683">
        <v>3.5</v>
      </c>
      <c r="H1683" t="s">
        <v>314</v>
      </c>
      <c r="K1683" t="s">
        <v>372</v>
      </c>
      <c r="M1683" t="s">
        <v>843</v>
      </c>
      <c r="N1683" t="s">
        <v>373</v>
      </c>
      <c r="O1683">
        <v>35</v>
      </c>
      <c r="P1683" s="1">
        <v>2004</v>
      </c>
    </row>
    <row r="1684" spans="2:16" x14ac:dyDescent="0.15">
      <c r="B1684" t="s">
        <v>5933</v>
      </c>
      <c r="C1684" t="s">
        <v>4854</v>
      </c>
      <c r="D1684" t="s">
        <v>1057</v>
      </c>
      <c r="E1684">
        <v>1</v>
      </c>
      <c r="G1684">
        <v>2</v>
      </c>
      <c r="H1684" t="s">
        <v>314</v>
      </c>
      <c r="K1684" t="s">
        <v>372</v>
      </c>
      <c r="L1684" t="s">
        <v>5934</v>
      </c>
      <c r="M1684" t="s">
        <v>480</v>
      </c>
      <c r="N1684" t="s">
        <v>373</v>
      </c>
      <c r="O1684">
        <v>12</v>
      </c>
      <c r="P1684">
        <v>2004</v>
      </c>
    </row>
    <row r="1685" spans="2:16" x14ac:dyDescent="0.15">
      <c r="B1685" t="s">
        <v>5742</v>
      </c>
      <c r="C1685" t="s">
        <v>5743</v>
      </c>
      <c r="E1685">
        <v>1</v>
      </c>
      <c r="G1685">
        <v>1.5</v>
      </c>
      <c r="H1685" t="s">
        <v>314</v>
      </c>
      <c r="K1685" t="s">
        <v>605</v>
      </c>
      <c r="M1685" t="s">
        <v>480</v>
      </c>
      <c r="N1685" t="s">
        <v>373</v>
      </c>
      <c r="O1685">
        <v>15</v>
      </c>
      <c r="P1685" s="1">
        <v>2004</v>
      </c>
    </row>
    <row r="1686" spans="2:16" x14ac:dyDescent="0.15">
      <c r="B1686" t="s">
        <v>5744</v>
      </c>
      <c r="C1686" t="s">
        <v>5743</v>
      </c>
      <c r="D1686" t="s">
        <v>664</v>
      </c>
      <c r="E1686">
        <v>1</v>
      </c>
      <c r="G1686">
        <v>1.5</v>
      </c>
      <c r="H1686" t="s">
        <v>314</v>
      </c>
      <c r="K1686" t="s">
        <v>354</v>
      </c>
      <c r="M1686" t="s">
        <v>480</v>
      </c>
      <c r="N1686" t="s">
        <v>373</v>
      </c>
      <c r="O1686">
        <v>15</v>
      </c>
      <c r="P1686">
        <v>2004</v>
      </c>
    </row>
    <row r="1687" spans="2:16" x14ac:dyDescent="0.15">
      <c r="B1687" t="s">
        <v>5745</v>
      </c>
      <c r="C1687" t="s">
        <v>5743</v>
      </c>
      <c r="D1687" t="s">
        <v>664</v>
      </c>
      <c r="E1687">
        <v>1</v>
      </c>
      <c r="G1687">
        <v>1.5</v>
      </c>
      <c r="H1687" t="s">
        <v>314</v>
      </c>
      <c r="K1687" t="s">
        <v>372</v>
      </c>
      <c r="M1687" t="s">
        <v>480</v>
      </c>
      <c r="N1687" t="s">
        <v>373</v>
      </c>
      <c r="O1687">
        <v>15</v>
      </c>
      <c r="P1687">
        <v>2004</v>
      </c>
    </row>
    <row r="1688" spans="2:16" x14ac:dyDescent="0.15">
      <c r="B1688" t="s">
        <v>5746</v>
      </c>
      <c r="C1688" t="s">
        <v>5743</v>
      </c>
      <c r="D1688" t="s">
        <v>664</v>
      </c>
      <c r="E1688">
        <v>1</v>
      </c>
      <c r="G1688">
        <v>1.5</v>
      </c>
      <c r="H1688" t="s">
        <v>314</v>
      </c>
      <c r="K1688" t="s">
        <v>605</v>
      </c>
      <c r="M1688" t="s">
        <v>480</v>
      </c>
      <c r="N1688" t="s">
        <v>373</v>
      </c>
      <c r="O1688">
        <v>15</v>
      </c>
      <c r="P1688">
        <v>2004</v>
      </c>
    </row>
    <row r="1689" spans="2:16" x14ac:dyDescent="0.15">
      <c r="B1689" t="s">
        <v>5735</v>
      </c>
      <c r="C1689" t="s">
        <v>5736</v>
      </c>
      <c r="D1689" t="s">
        <v>5737</v>
      </c>
      <c r="E1689">
        <v>1</v>
      </c>
      <c r="G1689">
        <v>0.5</v>
      </c>
      <c r="H1689" t="s">
        <v>314</v>
      </c>
      <c r="K1689" t="s">
        <v>745</v>
      </c>
      <c r="M1689" t="s">
        <v>480</v>
      </c>
      <c r="N1689" t="s">
        <v>373</v>
      </c>
      <c r="O1689">
        <v>3</v>
      </c>
      <c r="P1689" s="1">
        <v>2004</v>
      </c>
    </row>
    <row r="1690" spans="2:16" x14ac:dyDescent="0.15">
      <c r="B1690" t="s">
        <v>5738</v>
      </c>
      <c r="C1690" t="s">
        <v>5736</v>
      </c>
      <c r="D1690" t="s">
        <v>5739</v>
      </c>
      <c r="E1690">
        <v>1</v>
      </c>
      <c r="G1690">
        <v>0.5</v>
      </c>
      <c r="H1690" t="s">
        <v>314</v>
      </c>
      <c r="K1690" t="s">
        <v>3188</v>
      </c>
      <c r="M1690" t="s">
        <v>843</v>
      </c>
      <c r="N1690" t="s">
        <v>373</v>
      </c>
      <c r="O1690">
        <v>3</v>
      </c>
      <c r="P1690" s="1">
        <v>2004</v>
      </c>
    </row>
    <row r="1691" spans="2:16" ht="22.5" x14ac:dyDescent="0.15">
      <c r="B1691" t="s">
        <v>848</v>
      </c>
      <c r="C1691" t="s">
        <v>849</v>
      </c>
      <c r="D1691" s="40" t="s">
        <v>850</v>
      </c>
      <c r="E1691">
        <v>1</v>
      </c>
      <c r="F1691">
        <v>2000</v>
      </c>
      <c r="G1691">
        <v>8</v>
      </c>
      <c r="J1691" t="s">
        <v>851</v>
      </c>
      <c r="K1691" t="s">
        <v>852</v>
      </c>
      <c r="M1691" t="s">
        <v>843</v>
      </c>
      <c r="N1691" t="s">
        <v>373</v>
      </c>
      <c r="O1691">
        <v>80</v>
      </c>
      <c r="P1691" s="1">
        <v>2005</v>
      </c>
    </row>
    <row r="1692" spans="2:16" x14ac:dyDescent="0.15">
      <c r="B1692" t="s">
        <v>4704</v>
      </c>
      <c r="C1692" t="s">
        <v>4705</v>
      </c>
      <c r="D1692" t="s">
        <v>4706</v>
      </c>
      <c r="E1692">
        <v>1</v>
      </c>
      <c r="F1692">
        <v>1930</v>
      </c>
      <c r="G1692">
        <v>4</v>
      </c>
      <c r="K1692" t="s">
        <v>734</v>
      </c>
      <c r="M1692" t="s">
        <v>480</v>
      </c>
      <c r="N1692">
        <v>2</v>
      </c>
      <c r="O1692">
        <v>40</v>
      </c>
      <c r="P1692">
        <v>2006</v>
      </c>
    </row>
    <row r="1693" spans="2:16" x14ac:dyDescent="0.15">
      <c r="B1693" t="s">
        <v>4072</v>
      </c>
      <c r="C1693" t="s">
        <v>4073</v>
      </c>
      <c r="D1693" t="s">
        <v>868</v>
      </c>
      <c r="E1693">
        <v>1</v>
      </c>
      <c r="F1693">
        <v>1900</v>
      </c>
      <c r="G1693">
        <v>0.5</v>
      </c>
      <c r="H1693" t="s">
        <v>477</v>
      </c>
      <c r="M1693" t="s">
        <v>480</v>
      </c>
      <c r="N1693" t="s">
        <v>3964</v>
      </c>
      <c r="O1693">
        <v>3</v>
      </c>
      <c r="P1693">
        <v>2005</v>
      </c>
    </row>
    <row r="1694" spans="2:16" x14ac:dyDescent="0.15">
      <c r="B1694" t="s">
        <v>4495</v>
      </c>
      <c r="C1694" t="s">
        <v>4496</v>
      </c>
      <c r="D1694" t="s">
        <v>868</v>
      </c>
      <c r="E1694">
        <v>1</v>
      </c>
      <c r="F1694">
        <v>1900</v>
      </c>
      <c r="G1694">
        <v>1.5</v>
      </c>
      <c r="H1694" t="s">
        <v>1294</v>
      </c>
      <c r="M1694" t="s">
        <v>480</v>
      </c>
      <c r="N1694" t="s">
        <v>373</v>
      </c>
      <c r="O1694">
        <v>15</v>
      </c>
      <c r="P1694">
        <v>2005</v>
      </c>
    </row>
    <row r="1695" spans="2:16" x14ac:dyDescent="0.15">
      <c r="B1695" t="s">
        <v>4352</v>
      </c>
      <c r="C1695" t="s">
        <v>4551</v>
      </c>
      <c r="D1695" t="s">
        <v>868</v>
      </c>
      <c r="E1695">
        <v>1</v>
      </c>
      <c r="F1695">
        <v>1940</v>
      </c>
      <c r="G1695">
        <v>1</v>
      </c>
      <c r="H1695" t="s">
        <v>314</v>
      </c>
      <c r="K1695" t="s">
        <v>372</v>
      </c>
      <c r="M1695" t="s">
        <v>480</v>
      </c>
      <c r="N1695" t="s">
        <v>373</v>
      </c>
      <c r="O1695">
        <v>10</v>
      </c>
      <c r="P1695">
        <v>2006</v>
      </c>
    </row>
    <row r="1696" spans="2:16" x14ac:dyDescent="0.15">
      <c r="B1696" t="s">
        <v>4353</v>
      </c>
      <c r="C1696" t="s">
        <v>4551</v>
      </c>
      <c r="D1696" t="s">
        <v>868</v>
      </c>
      <c r="E1696">
        <v>1</v>
      </c>
      <c r="F1696">
        <v>1950</v>
      </c>
      <c r="G1696">
        <v>1</v>
      </c>
      <c r="H1696" t="s">
        <v>314</v>
      </c>
      <c r="K1696" t="s">
        <v>969</v>
      </c>
      <c r="M1696" t="s">
        <v>480</v>
      </c>
      <c r="N1696" t="s">
        <v>373</v>
      </c>
      <c r="O1696">
        <v>10</v>
      </c>
      <c r="P1696">
        <v>2006</v>
      </c>
    </row>
    <row r="1697" spans="2:16" x14ac:dyDescent="0.15">
      <c r="B1697" t="s">
        <v>4354</v>
      </c>
      <c r="C1697" t="s">
        <v>4551</v>
      </c>
      <c r="D1697" t="s">
        <v>868</v>
      </c>
      <c r="E1697">
        <v>1</v>
      </c>
      <c r="F1697">
        <v>1950</v>
      </c>
      <c r="G1697">
        <v>1</v>
      </c>
      <c r="H1697" t="s">
        <v>314</v>
      </c>
      <c r="K1697" t="s">
        <v>605</v>
      </c>
      <c r="M1697" t="s">
        <v>480</v>
      </c>
      <c r="N1697" t="s">
        <v>373</v>
      </c>
      <c r="O1697">
        <v>10</v>
      </c>
      <c r="P1697">
        <v>2006</v>
      </c>
    </row>
    <row r="1698" spans="2:16" x14ac:dyDescent="0.15">
      <c r="B1698" t="s">
        <v>4187</v>
      </c>
      <c r="C1698" t="s">
        <v>4188</v>
      </c>
      <c r="F1698">
        <v>1919</v>
      </c>
      <c r="G1698">
        <v>3</v>
      </c>
      <c r="H1698" t="s">
        <v>4189</v>
      </c>
      <c r="M1698" t="s">
        <v>480</v>
      </c>
      <c r="N1698">
        <v>10</v>
      </c>
      <c r="O1698">
        <v>18</v>
      </c>
      <c r="P1698">
        <v>2003</v>
      </c>
    </row>
    <row r="1699" spans="2:16" x14ac:dyDescent="0.15">
      <c r="B1699" t="s">
        <v>4842</v>
      </c>
      <c r="C1699" t="s">
        <v>4188</v>
      </c>
      <c r="E1699">
        <v>1</v>
      </c>
      <c r="F1699">
        <v>1935</v>
      </c>
      <c r="G1699">
        <v>3</v>
      </c>
      <c r="K1699" t="s">
        <v>734</v>
      </c>
      <c r="M1699" t="s">
        <v>480</v>
      </c>
      <c r="N1699">
        <v>10</v>
      </c>
      <c r="O1699">
        <v>18</v>
      </c>
      <c r="P1699">
        <v>2003</v>
      </c>
    </row>
    <row r="1700" spans="2:16" x14ac:dyDescent="0.15">
      <c r="B1700" t="s">
        <v>4835</v>
      </c>
      <c r="C1700" t="s">
        <v>4188</v>
      </c>
      <c r="E1700">
        <v>1</v>
      </c>
      <c r="F1700">
        <v>1938</v>
      </c>
      <c r="G1700">
        <v>3</v>
      </c>
      <c r="H1700" t="s">
        <v>4189</v>
      </c>
      <c r="K1700" t="s">
        <v>734</v>
      </c>
      <c r="M1700" t="s">
        <v>480</v>
      </c>
      <c r="N1700">
        <v>10</v>
      </c>
      <c r="O1700">
        <v>18</v>
      </c>
      <c r="P1700">
        <v>2003</v>
      </c>
    </row>
    <row r="1701" spans="2:16" x14ac:dyDescent="0.15">
      <c r="B1701" t="s">
        <v>4836</v>
      </c>
      <c r="C1701" t="s">
        <v>4188</v>
      </c>
      <c r="E1701">
        <v>1</v>
      </c>
      <c r="F1701">
        <v>1952</v>
      </c>
      <c r="G1701">
        <v>3</v>
      </c>
      <c r="H1701" t="s">
        <v>4189</v>
      </c>
      <c r="K1701" t="s">
        <v>734</v>
      </c>
      <c r="M1701" t="s">
        <v>843</v>
      </c>
      <c r="N1701">
        <v>10</v>
      </c>
      <c r="O1701">
        <v>18</v>
      </c>
      <c r="P1701">
        <v>2003</v>
      </c>
    </row>
    <row r="1702" spans="2:16" x14ac:dyDescent="0.15">
      <c r="B1702" t="s">
        <v>4837</v>
      </c>
      <c r="C1702" t="s">
        <v>4188</v>
      </c>
      <c r="E1702">
        <v>1</v>
      </c>
      <c r="F1702">
        <v>1957</v>
      </c>
      <c r="G1702">
        <v>5</v>
      </c>
      <c r="H1702" t="s">
        <v>4189</v>
      </c>
      <c r="K1702" t="s">
        <v>653</v>
      </c>
      <c r="M1702" t="s">
        <v>843</v>
      </c>
      <c r="N1702">
        <v>10</v>
      </c>
      <c r="O1702">
        <v>58</v>
      </c>
      <c r="P1702">
        <v>2003</v>
      </c>
    </row>
    <row r="1703" spans="2:16" x14ac:dyDescent="0.15">
      <c r="B1703" t="s">
        <v>4838</v>
      </c>
      <c r="C1703" t="s">
        <v>4188</v>
      </c>
      <c r="E1703">
        <v>1</v>
      </c>
      <c r="F1703">
        <v>1959</v>
      </c>
      <c r="G1703">
        <v>5</v>
      </c>
      <c r="H1703" t="s">
        <v>4189</v>
      </c>
      <c r="K1703" t="s">
        <v>653</v>
      </c>
      <c r="M1703" t="s">
        <v>856</v>
      </c>
      <c r="N1703">
        <v>10</v>
      </c>
      <c r="O1703">
        <v>50</v>
      </c>
      <c r="P1703">
        <v>2003</v>
      </c>
    </row>
    <row r="1704" spans="2:16" x14ac:dyDescent="0.15">
      <c r="B1704" t="s">
        <v>4839</v>
      </c>
      <c r="C1704" t="s">
        <v>4188</v>
      </c>
      <c r="E1704">
        <v>1</v>
      </c>
      <c r="F1704">
        <v>1961</v>
      </c>
      <c r="G1704">
        <v>5</v>
      </c>
      <c r="H1704" t="s">
        <v>4189</v>
      </c>
      <c r="K1704" t="s">
        <v>653</v>
      </c>
      <c r="M1704" t="s">
        <v>843</v>
      </c>
      <c r="N1704">
        <v>10</v>
      </c>
      <c r="O1704">
        <v>50</v>
      </c>
      <c r="P1704">
        <v>2003</v>
      </c>
    </row>
    <row r="1705" spans="2:16" x14ac:dyDescent="0.15">
      <c r="B1705" t="s">
        <v>4840</v>
      </c>
      <c r="C1705" t="s">
        <v>4188</v>
      </c>
      <c r="D1705" s="40">
        <v>1</v>
      </c>
      <c r="F1705">
        <v>1970</v>
      </c>
      <c r="G1705">
        <v>5</v>
      </c>
      <c r="H1705" t="s">
        <v>4189</v>
      </c>
      <c r="K1705" t="s">
        <v>653</v>
      </c>
      <c r="M1705" t="s">
        <v>843</v>
      </c>
      <c r="N1705">
        <v>10</v>
      </c>
      <c r="O1705">
        <v>50</v>
      </c>
      <c r="P1705" s="1">
        <v>2003</v>
      </c>
    </row>
    <row r="1706" spans="2:16" x14ac:dyDescent="0.15">
      <c r="B1706" t="s">
        <v>4841</v>
      </c>
      <c r="C1706" t="s">
        <v>4188</v>
      </c>
      <c r="D1706">
        <v>1</v>
      </c>
      <c r="F1706">
        <v>1991</v>
      </c>
      <c r="G1706">
        <v>3</v>
      </c>
      <c r="H1706" t="s">
        <v>4189</v>
      </c>
      <c r="K1706" t="s">
        <v>1178</v>
      </c>
      <c r="M1706" t="s">
        <v>856</v>
      </c>
      <c r="N1706">
        <v>10</v>
      </c>
      <c r="O1706">
        <v>30</v>
      </c>
      <c r="P1706">
        <v>2003</v>
      </c>
    </row>
    <row r="1707" spans="2:16" x14ac:dyDescent="0.15">
      <c r="B1707" t="s">
        <v>4190</v>
      </c>
      <c r="C1707" t="s">
        <v>4191</v>
      </c>
      <c r="D1707" t="s">
        <v>4192</v>
      </c>
      <c r="E1707">
        <v>1</v>
      </c>
      <c r="F1707">
        <v>1999</v>
      </c>
      <c r="G1707">
        <v>3</v>
      </c>
      <c r="H1707" t="s">
        <v>4189</v>
      </c>
      <c r="K1707" t="s">
        <v>1178</v>
      </c>
      <c r="M1707" t="s">
        <v>856</v>
      </c>
      <c r="N1707" t="s">
        <v>3964</v>
      </c>
      <c r="O1707">
        <v>18</v>
      </c>
    </row>
    <row r="1708" spans="2:16" x14ac:dyDescent="0.15">
      <c r="B1708" t="s">
        <v>4843</v>
      </c>
      <c r="C1708" t="s">
        <v>4191</v>
      </c>
      <c r="D1708" t="s">
        <v>2996</v>
      </c>
      <c r="E1708" t="s">
        <v>4844</v>
      </c>
      <c r="F1708">
        <v>1965</v>
      </c>
      <c r="G1708">
        <v>3</v>
      </c>
      <c r="H1708" t="s">
        <v>4189</v>
      </c>
      <c r="K1708" t="s">
        <v>605</v>
      </c>
      <c r="M1708" t="s">
        <v>843</v>
      </c>
      <c r="N1708" t="s">
        <v>3964</v>
      </c>
      <c r="O1708">
        <v>18</v>
      </c>
    </row>
    <row r="1709" spans="2:16" x14ac:dyDescent="0.15">
      <c r="B1709" t="s">
        <v>6772</v>
      </c>
      <c r="C1709" t="s">
        <v>4191</v>
      </c>
      <c r="D1709" t="s">
        <v>6773</v>
      </c>
      <c r="E1709">
        <v>1</v>
      </c>
      <c r="F1709">
        <v>1965</v>
      </c>
      <c r="G1709">
        <v>10</v>
      </c>
      <c r="H1709" t="s">
        <v>4189</v>
      </c>
      <c r="K1709" t="s">
        <v>605</v>
      </c>
      <c r="M1709" t="s">
        <v>843</v>
      </c>
      <c r="N1709">
        <v>10</v>
      </c>
      <c r="O1709">
        <v>100</v>
      </c>
      <c r="P1709" s="1">
        <v>2008</v>
      </c>
    </row>
    <row r="1710" spans="2:16" x14ac:dyDescent="0.15">
      <c r="B1710" t="s">
        <v>4193</v>
      </c>
      <c r="C1710" t="s">
        <v>4392</v>
      </c>
      <c r="D1710" t="s">
        <v>4393</v>
      </c>
      <c r="E1710">
        <v>1</v>
      </c>
      <c r="F1710">
        <v>1920</v>
      </c>
      <c r="G1710">
        <v>5</v>
      </c>
      <c r="H1710" t="s">
        <v>4189</v>
      </c>
      <c r="M1710" t="s">
        <v>843</v>
      </c>
      <c r="N1710" t="s">
        <v>373</v>
      </c>
      <c r="O1710">
        <v>50</v>
      </c>
      <c r="P1710">
        <v>2002</v>
      </c>
    </row>
    <row r="1711" spans="2:16" x14ac:dyDescent="0.15">
      <c r="B1711" t="s">
        <v>4608</v>
      </c>
      <c r="C1711" t="s">
        <v>4392</v>
      </c>
      <c r="D1711" t="s">
        <v>4609</v>
      </c>
      <c r="E1711">
        <v>1</v>
      </c>
      <c r="F1711">
        <v>1935</v>
      </c>
      <c r="G1711">
        <v>3</v>
      </c>
      <c r="H1711" t="s">
        <v>4189</v>
      </c>
      <c r="K1711" t="s">
        <v>372</v>
      </c>
      <c r="M1711" t="s">
        <v>856</v>
      </c>
      <c r="N1711" t="s">
        <v>373</v>
      </c>
      <c r="O1711">
        <v>30</v>
      </c>
      <c r="P1711" s="1">
        <v>2002</v>
      </c>
    </row>
    <row r="1712" spans="2:16" x14ac:dyDescent="0.15">
      <c r="B1712" t="s">
        <v>4610</v>
      </c>
      <c r="C1712" t="s">
        <v>4392</v>
      </c>
      <c r="D1712" t="s">
        <v>4611</v>
      </c>
      <c r="E1712">
        <v>1</v>
      </c>
      <c r="F1712">
        <v>1920</v>
      </c>
      <c r="G1712">
        <v>3</v>
      </c>
      <c r="H1712" t="s">
        <v>4189</v>
      </c>
      <c r="M1712" t="s">
        <v>480</v>
      </c>
      <c r="O1712">
        <v>18</v>
      </c>
      <c r="P1712" s="1">
        <v>2002</v>
      </c>
    </row>
    <row r="1713" spans="2:16" x14ac:dyDescent="0.15">
      <c r="B1713" t="s">
        <v>4612</v>
      </c>
      <c r="C1713" t="s">
        <v>4392</v>
      </c>
      <c r="D1713" t="s">
        <v>4613</v>
      </c>
      <c r="E1713">
        <v>1</v>
      </c>
      <c r="F1713">
        <v>1920</v>
      </c>
      <c r="G1713">
        <v>3</v>
      </c>
      <c r="H1713" t="s">
        <v>4189</v>
      </c>
      <c r="M1713" t="s">
        <v>856</v>
      </c>
      <c r="O1713">
        <v>18</v>
      </c>
      <c r="P1713" s="1">
        <v>2002</v>
      </c>
    </row>
    <row r="1714" spans="2:16" ht="22.5" x14ac:dyDescent="0.15">
      <c r="B1714" t="s">
        <v>4614</v>
      </c>
      <c r="C1714" t="s">
        <v>4392</v>
      </c>
      <c r="D1714" s="40" t="s">
        <v>4615</v>
      </c>
      <c r="E1714">
        <v>1</v>
      </c>
      <c r="F1714">
        <v>1939</v>
      </c>
      <c r="G1714">
        <v>3</v>
      </c>
      <c r="H1714" t="s">
        <v>4189</v>
      </c>
      <c r="M1714" t="s">
        <v>856</v>
      </c>
      <c r="O1714">
        <v>18</v>
      </c>
      <c r="P1714" s="1">
        <v>2002</v>
      </c>
    </row>
    <row r="1715" spans="2:16" x14ac:dyDescent="0.15">
      <c r="B1715" t="s">
        <v>4616</v>
      </c>
      <c r="C1715" t="s">
        <v>4392</v>
      </c>
      <c r="D1715" t="s">
        <v>4820</v>
      </c>
      <c r="E1715" t="s">
        <v>4815</v>
      </c>
      <c r="F1715">
        <v>1939</v>
      </c>
      <c r="G1715">
        <v>3</v>
      </c>
      <c r="H1715" t="s">
        <v>4189</v>
      </c>
      <c r="M1715" t="s">
        <v>843</v>
      </c>
      <c r="O1715">
        <v>18</v>
      </c>
      <c r="P1715">
        <v>2002</v>
      </c>
    </row>
    <row r="1716" spans="2:16" ht="22.5" x14ac:dyDescent="0.15">
      <c r="B1716" t="s">
        <v>4816</v>
      </c>
      <c r="C1716" t="s">
        <v>4392</v>
      </c>
      <c r="D1716" s="40" t="s">
        <v>4817</v>
      </c>
      <c r="E1716">
        <v>1</v>
      </c>
      <c r="F1716">
        <v>1942</v>
      </c>
      <c r="G1716">
        <v>3</v>
      </c>
      <c r="H1716" t="s">
        <v>4189</v>
      </c>
      <c r="M1716" t="s">
        <v>856</v>
      </c>
      <c r="O1716">
        <v>18</v>
      </c>
      <c r="P1716">
        <v>2002</v>
      </c>
    </row>
    <row r="1717" spans="2:16" x14ac:dyDescent="0.15">
      <c r="B1717" t="s">
        <v>4818</v>
      </c>
      <c r="C1717" t="s">
        <v>4392</v>
      </c>
      <c r="D1717" t="s">
        <v>4819</v>
      </c>
      <c r="E1717">
        <v>1</v>
      </c>
      <c r="F1717">
        <v>1942</v>
      </c>
      <c r="G1717">
        <v>3</v>
      </c>
      <c r="H1717" t="s">
        <v>4189</v>
      </c>
      <c r="M1717" t="s">
        <v>480</v>
      </c>
      <c r="O1717">
        <v>18</v>
      </c>
      <c r="P1717" s="1">
        <v>2002</v>
      </c>
    </row>
    <row r="1718" spans="2:16" x14ac:dyDescent="0.15">
      <c r="B1718" t="s">
        <v>4829</v>
      </c>
      <c r="C1718" t="s">
        <v>4392</v>
      </c>
      <c r="E1718">
        <v>1</v>
      </c>
      <c r="F1718">
        <v>1943</v>
      </c>
      <c r="G1718">
        <v>3</v>
      </c>
      <c r="H1718" t="s">
        <v>4189</v>
      </c>
      <c r="M1718" t="s">
        <v>480</v>
      </c>
      <c r="O1718">
        <v>18</v>
      </c>
      <c r="P1718" s="1">
        <v>2002</v>
      </c>
    </row>
    <row r="1719" spans="2:16" x14ac:dyDescent="0.15">
      <c r="B1719" t="s">
        <v>4830</v>
      </c>
      <c r="C1719" t="s">
        <v>4392</v>
      </c>
      <c r="E1719">
        <v>1</v>
      </c>
      <c r="F1719">
        <v>1944</v>
      </c>
      <c r="G1719">
        <v>3</v>
      </c>
      <c r="H1719" t="s">
        <v>4189</v>
      </c>
      <c r="M1719" t="s">
        <v>843</v>
      </c>
      <c r="O1719">
        <v>18</v>
      </c>
      <c r="P1719" s="1">
        <v>2002</v>
      </c>
    </row>
    <row r="1720" spans="2:16" x14ac:dyDescent="0.15">
      <c r="B1720" t="s">
        <v>4832</v>
      </c>
      <c r="C1720" t="s">
        <v>4392</v>
      </c>
      <c r="E1720" t="s">
        <v>4815</v>
      </c>
      <c r="F1720">
        <v>1966</v>
      </c>
      <c r="G1720">
        <v>3</v>
      </c>
      <c r="H1720" t="s">
        <v>4189</v>
      </c>
      <c r="M1720" t="s">
        <v>843</v>
      </c>
      <c r="O1720">
        <v>18</v>
      </c>
      <c r="P1720" s="1">
        <v>2002</v>
      </c>
    </row>
    <row r="1721" spans="2:16" x14ac:dyDescent="0.15">
      <c r="B1721" t="s">
        <v>4831</v>
      </c>
      <c r="C1721" t="s">
        <v>4392</v>
      </c>
      <c r="E1721" t="s">
        <v>4815</v>
      </c>
      <c r="F1721">
        <v>1976</v>
      </c>
      <c r="G1721">
        <v>3</v>
      </c>
      <c r="H1721" t="s">
        <v>4189</v>
      </c>
      <c r="M1721" t="s">
        <v>843</v>
      </c>
      <c r="O1721">
        <v>18</v>
      </c>
      <c r="P1721">
        <v>2002</v>
      </c>
    </row>
    <row r="1722" spans="2:16" x14ac:dyDescent="0.15">
      <c r="B1722" t="s">
        <v>4833</v>
      </c>
      <c r="C1722" t="s">
        <v>4392</v>
      </c>
      <c r="E1722">
        <v>1</v>
      </c>
      <c r="F1722">
        <v>1987</v>
      </c>
      <c r="G1722">
        <v>3</v>
      </c>
      <c r="H1722" t="s">
        <v>4189</v>
      </c>
      <c r="M1722" t="s">
        <v>843</v>
      </c>
      <c r="O1722">
        <v>18</v>
      </c>
      <c r="P1722">
        <v>2002</v>
      </c>
    </row>
    <row r="1723" spans="2:16" x14ac:dyDescent="0.15">
      <c r="B1723" t="s">
        <v>4834</v>
      </c>
      <c r="C1723" t="s">
        <v>4392</v>
      </c>
      <c r="E1723" t="s">
        <v>4815</v>
      </c>
      <c r="F1723">
        <v>1997</v>
      </c>
      <c r="G1723">
        <v>3</v>
      </c>
      <c r="H1723" t="s">
        <v>4189</v>
      </c>
      <c r="M1723" t="s">
        <v>843</v>
      </c>
      <c r="O1723">
        <v>18</v>
      </c>
      <c r="P1723" s="1">
        <v>2002</v>
      </c>
    </row>
    <row r="1724" spans="2:16" x14ac:dyDescent="0.15">
      <c r="B1724" t="s">
        <v>4394</v>
      </c>
      <c r="C1724" t="s">
        <v>4395</v>
      </c>
      <c r="E1724" t="s">
        <v>4396</v>
      </c>
      <c r="F1724">
        <v>1953</v>
      </c>
      <c r="G1724">
        <v>3</v>
      </c>
      <c r="H1724" t="s">
        <v>4189</v>
      </c>
      <c r="K1724" t="s">
        <v>985</v>
      </c>
      <c r="M1724" t="s">
        <v>843</v>
      </c>
      <c r="N1724" t="s">
        <v>373</v>
      </c>
      <c r="O1724">
        <v>18</v>
      </c>
      <c r="P1724">
        <v>2002</v>
      </c>
    </row>
    <row r="1725" spans="2:16" x14ac:dyDescent="0.15">
      <c r="B1725" t="s">
        <v>4845</v>
      </c>
      <c r="C1725" t="s">
        <v>4395</v>
      </c>
      <c r="E1725" t="s">
        <v>4396</v>
      </c>
      <c r="F1725">
        <v>1939</v>
      </c>
      <c r="G1725">
        <v>3</v>
      </c>
      <c r="H1725" t="s">
        <v>4189</v>
      </c>
      <c r="K1725" t="s">
        <v>985</v>
      </c>
      <c r="M1725" t="s">
        <v>843</v>
      </c>
      <c r="N1725" t="s">
        <v>373</v>
      </c>
      <c r="O1725">
        <v>18</v>
      </c>
      <c r="P1725">
        <v>2002</v>
      </c>
    </row>
    <row r="1726" spans="2:16" x14ac:dyDescent="0.15">
      <c r="B1726" t="s">
        <v>4846</v>
      </c>
      <c r="C1726" t="s">
        <v>4395</v>
      </c>
      <c r="E1726">
        <v>1</v>
      </c>
      <c r="F1726">
        <v>1972</v>
      </c>
      <c r="G1726">
        <v>3</v>
      </c>
      <c r="H1726" t="s">
        <v>4189</v>
      </c>
      <c r="K1726" t="s">
        <v>985</v>
      </c>
      <c r="M1726" t="s">
        <v>480</v>
      </c>
      <c r="N1726" t="s">
        <v>373</v>
      </c>
      <c r="O1726">
        <v>18</v>
      </c>
      <c r="P1726">
        <v>2002</v>
      </c>
    </row>
    <row r="1727" spans="2:16" x14ac:dyDescent="0.15">
      <c r="B1727" t="s">
        <v>4847</v>
      </c>
      <c r="C1727" t="s">
        <v>4395</v>
      </c>
      <c r="E1727" t="s">
        <v>4815</v>
      </c>
      <c r="F1727">
        <v>2001</v>
      </c>
      <c r="G1727">
        <v>3</v>
      </c>
      <c r="H1727" t="s">
        <v>4189</v>
      </c>
      <c r="K1727" t="s">
        <v>985</v>
      </c>
      <c r="M1727" t="s">
        <v>480</v>
      </c>
      <c r="N1727" t="s">
        <v>373</v>
      </c>
      <c r="O1727">
        <v>18</v>
      </c>
      <c r="P1727">
        <v>2002</v>
      </c>
    </row>
    <row r="1728" spans="2:16" x14ac:dyDescent="0.15">
      <c r="B1728" t="s">
        <v>4397</v>
      </c>
      <c r="C1728" t="s">
        <v>4606</v>
      </c>
      <c r="E1728">
        <v>3</v>
      </c>
      <c r="F1728" t="s">
        <v>4607</v>
      </c>
      <c r="G1728">
        <v>3</v>
      </c>
      <c r="H1728" t="s">
        <v>4189</v>
      </c>
      <c r="K1728" t="s">
        <v>969</v>
      </c>
      <c r="M1728" t="s">
        <v>843</v>
      </c>
      <c r="O1728" s="40">
        <v>18</v>
      </c>
    </row>
    <row r="1729" spans="2:16" x14ac:dyDescent="0.15">
      <c r="B1729" t="s">
        <v>735</v>
      </c>
      <c r="C1729" t="s">
        <v>736</v>
      </c>
      <c r="D1729" t="s">
        <v>868</v>
      </c>
      <c r="E1729">
        <v>1</v>
      </c>
      <c r="F1729">
        <v>1900</v>
      </c>
      <c r="G1729">
        <v>2</v>
      </c>
      <c r="H1729" t="s">
        <v>737</v>
      </c>
      <c r="M1729" t="s">
        <v>856</v>
      </c>
      <c r="N1729" t="s">
        <v>373</v>
      </c>
      <c r="O1729">
        <v>20</v>
      </c>
      <c r="P1729">
        <v>2005</v>
      </c>
    </row>
    <row r="1730" spans="2:16" x14ac:dyDescent="0.15">
      <c r="B1730" t="s">
        <v>857</v>
      </c>
      <c r="C1730" t="s">
        <v>858</v>
      </c>
      <c r="D1730" t="s">
        <v>859</v>
      </c>
      <c r="E1730">
        <v>1</v>
      </c>
      <c r="F1730">
        <v>1900</v>
      </c>
      <c r="H1730" t="s">
        <v>860</v>
      </c>
      <c r="J1730" t="s">
        <v>861</v>
      </c>
      <c r="K1730" t="s">
        <v>364</v>
      </c>
      <c r="L1730" t="s">
        <v>862</v>
      </c>
      <c r="M1730" t="s">
        <v>480</v>
      </c>
      <c r="N1730" s="40"/>
      <c r="P1730">
        <v>2005</v>
      </c>
    </row>
    <row r="1731" spans="2:16" x14ac:dyDescent="0.15">
      <c r="B1731" t="s">
        <v>863</v>
      </c>
      <c r="C1731" t="s">
        <v>858</v>
      </c>
      <c r="D1731" t="s">
        <v>864</v>
      </c>
      <c r="E1731">
        <v>49</v>
      </c>
      <c r="F1731">
        <v>1950</v>
      </c>
      <c r="G1731">
        <v>5</v>
      </c>
      <c r="H1731" t="s">
        <v>860</v>
      </c>
      <c r="L1731" t="s">
        <v>865</v>
      </c>
      <c r="M1731" t="s">
        <v>843</v>
      </c>
      <c r="N1731" t="s">
        <v>373</v>
      </c>
      <c r="O1731">
        <v>50</v>
      </c>
      <c r="P1731">
        <v>2005</v>
      </c>
    </row>
    <row r="1732" spans="2:16" x14ac:dyDescent="0.15">
      <c r="B1732" t="s">
        <v>1833</v>
      </c>
      <c r="C1732" t="s">
        <v>1834</v>
      </c>
      <c r="D1732" t="s">
        <v>750</v>
      </c>
      <c r="E1732">
        <v>1</v>
      </c>
      <c r="F1732">
        <v>2005</v>
      </c>
      <c r="G1732">
        <v>1</v>
      </c>
      <c r="H1732" t="s">
        <v>1835</v>
      </c>
      <c r="K1732" t="s">
        <v>354</v>
      </c>
      <c r="L1732" t="s">
        <v>1836</v>
      </c>
      <c r="M1732" t="s">
        <v>843</v>
      </c>
      <c r="N1732" s="40">
        <v>2.5</v>
      </c>
      <c r="O1732">
        <v>10</v>
      </c>
      <c r="P1732">
        <v>2005</v>
      </c>
    </row>
    <row r="1733" spans="2:16" x14ac:dyDescent="0.15">
      <c r="B1733" t="s">
        <v>1637</v>
      </c>
      <c r="C1733" t="s">
        <v>1834</v>
      </c>
      <c r="D1733" t="s">
        <v>750</v>
      </c>
      <c r="E1733">
        <v>1</v>
      </c>
      <c r="F1733">
        <v>2005</v>
      </c>
      <c r="G1733">
        <v>1</v>
      </c>
      <c r="H1733" t="s">
        <v>1835</v>
      </c>
      <c r="K1733" t="s">
        <v>605</v>
      </c>
      <c r="L1733" t="s">
        <v>1836</v>
      </c>
      <c r="M1733" t="s">
        <v>843</v>
      </c>
      <c r="N1733">
        <v>2.5</v>
      </c>
      <c r="O1733">
        <v>10</v>
      </c>
      <c r="P1733">
        <v>2005</v>
      </c>
    </row>
    <row r="1734" spans="2:16" x14ac:dyDescent="0.15">
      <c r="B1734" t="s">
        <v>1638</v>
      </c>
      <c r="C1734" t="s">
        <v>1834</v>
      </c>
      <c r="D1734" s="40" t="s">
        <v>570</v>
      </c>
      <c r="E1734">
        <v>1</v>
      </c>
      <c r="F1734">
        <v>1930</v>
      </c>
      <c r="G1734">
        <v>5</v>
      </c>
      <c r="H1734" t="s">
        <v>1639</v>
      </c>
      <c r="L1734" t="s">
        <v>1381</v>
      </c>
      <c r="M1734" t="s">
        <v>480</v>
      </c>
      <c r="N1734" t="s">
        <v>373</v>
      </c>
      <c r="O1734">
        <v>50</v>
      </c>
      <c r="P1734">
        <v>2005</v>
      </c>
    </row>
    <row r="1735" spans="2:16" x14ac:dyDescent="0.15">
      <c r="B1735" t="s">
        <v>1426</v>
      </c>
      <c r="C1735" t="s">
        <v>1834</v>
      </c>
      <c r="D1735" t="s">
        <v>1427</v>
      </c>
      <c r="E1735">
        <v>1</v>
      </c>
      <c r="F1735">
        <v>1950</v>
      </c>
      <c r="G1735">
        <v>5</v>
      </c>
      <c r="H1735" t="s">
        <v>1428</v>
      </c>
      <c r="K1735" t="s">
        <v>653</v>
      </c>
      <c r="L1735" t="s">
        <v>1429</v>
      </c>
      <c r="M1735" t="s">
        <v>843</v>
      </c>
      <c r="N1735" t="s">
        <v>373</v>
      </c>
      <c r="O1735" s="40">
        <v>50</v>
      </c>
      <c r="P1735" s="1">
        <v>2005</v>
      </c>
    </row>
    <row r="1736" spans="2:16" x14ac:dyDescent="0.15">
      <c r="B1736" t="s">
        <v>1434</v>
      </c>
      <c r="C1736" t="s">
        <v>1834</v>
      </c>
      <c r="D1736" t="s">
        <v>781</v>
      </c>
      <c r="E1736">
        <v>1</v>
      </c>
      <c r="F1736">
        <v>1940</v>
      </c>
      <c r="G1736">
        <v>3</v>
      </c>
      <c r="H1736" t="s">
        <v>725</v>
      </c>
      <c r="K1736" t="s">
        <v>354</v>
      </c>
      <c r="L1736" t="s">
        <v>1435</v>
      </c>
      <c r="M1736" t="s">
        <v>480</v>
      </c>
      <c r="N1736" t="s">
        <v>373</v>
      </c>
      <c r="O1736">
        <v>30</v>
      </c>
      <c r="P1736">
        <v>2005</v>
      </c>
    </row>
    <row r="1737" spans="2:16" x14ac:dyDescent="0.15">
      <c r="B1737" t="s">
        <v>1436</v>
      </c>
      <c r="C1737" t="s">
        <v>1834</v>
      </c>
      <c r="D1737" s="40" t="s">
        <v>1212</v>
      </c>
      <c r="E1737">
        <v>1</v>
      </c>
      <c r="G1737">
        <v>5</v>
      </c>
      <c r="H1737" t="s">
        <v>725</v>
      </c>
      <c r="K1737" t="s">
        <v>1213</v>
      </c>
      <c r="L1737" t="s">
        <v>1214</v>
      </c>
      <c r="M1737" t="s">
        <v>480</v>
      </c>
      <c r="N1737" t="s">
        <v>373</v>
      </c>
      <c r="O1737">
        <v>50</v>
      </c>
      <c r="P1737">
        <v>2005</v>
      </c>
    </row>
    <row r="1738" spans="2:16" x14ac:dyDescent="0.15">
      <c r="B1738" t="s">
        <v>3972</v>
      </c>
      <c r="C1738" t="s">
        <v>3973</v>
      </c>
      <c r="D1738" t="s">
        <v>3974</v>
      </c>
      <c r="E1738">
        <v>1</v>
      </c>
      <c r="G1738">
        <v>2</v>
      </c>
      <c r="H1738" t="s">
        <v>3599</v>
      </c>
      <c r="K1738" t="s">
        <v>2050</v>
      </c>
      <c r="M1738" t="s">
        <v>480</v>
      </c>
      <c r="N1738">
        <v>1</v>
      </c>
      <c r="O1738">
        <v>12</v>
      </c>
      <c r="P1738">
        <v>2006</v>
      </c>
    </row>
    <row r="1739" spans="2:16" x14ac:dyDescent="0.15">
      <c r="B1739" t="s">
        <v>4851</v>
      </c>
      <c r="C1739" t="s">
        <v>1834</v>
      </c>
      <c r="D1739" t="s">
        <v>4852</v>
      </c>
      <c r="E1739">
        <v>2</v>
      </c>
      <c r="F1739">
        <v>1960</v>
      </c>
      <c r="G1739">
        <v>1.5</v>
      </c>
      <c r="K1739" t="s">
        <v>722</v>
      </c>
      <c r="M1739" t="s">
        <v>843</v>
      </c>
      <c r="N1739" t="s">
        <v>373</v>
      </c>
      <c r="O1739">
        <v>10</v>
      </c>
      <c r="P1739" s="1">
        <v>2005</v>
      </c>
    </row>
    <row r="1740" spans="2:16" x14ac:dyDescent="0.15">
      <c r="B1740" s="40" t="s">
        <v>723</v>
      </c>
      <c r="C1740" t="s">
        <v>724</v>
      </c>
      <c r="D1740" t="s">
        <v>2507</v>
      </c>
      <c r="E1740">
        <v>1</v>
      </c>
      <c r="F1740">
        <v>1850</v>
      </c>
      <c r="G1740">
        <v>2.5</v>
      </c>
      <c r="H1740" t="s">
        <v>725</v>
      </c>
      <c r="K1740" t="s">
        <v>315</v>
      </c>
      <c r="N1740" t="s">
        <v>373</v>
      </c>
      <c r="O1740">
        <v>25</v>
      </c>
      <c r="P1740">
        <v>2005</v>
      </c>
    </row>
    <row r="1741" spans="2:16" x14ac:dyDescent="0.15">
      <c r="B1741" s="40" t="s">
        <v>2328</v>
      </c>
      <c r="C1741" t="s">
        <v>2329</v>
      </c>
      <c r="D1741" t="s">
        <v>2330</v>
      </c>
      <c r="E1741">
        <v>1</v>
      </c>
      <c r="F1741">
        <v>1900</v>
      </c>
      <c r="G1741">
        <v>2.5</v>
      </c>
      <c r="H1741" t="s">
        <v>725</v>
      </c>
      <c r="K1741" t="s">
        <v>2331</v>
      </c>
      <c r="M1741" t="s">
        <v>480</v>
      </c>
      <c r="N1741" t="s">
        <v>373</v>
      </c>
      <c r="O1741">
        <v>15</v>
      </c>
      <c r="P1741" s="1">
        <v>37223</v>
      </c>
    </row>
    <row r="1742" spans="2:16" x14ac:dyDescent="0.15">
      <c r="B1742" t="s">
        <v>2332</v>
      </c>
      <c r="C1742" t="s">
        <v>2333</v>
      </c>
      <c r="D1742" s="40" t="s">
        <v>864</v>
      </c>
      <c r="E1742">
        <v>2</v>
      </c>
      <c r="F1742">
        <v>1920</v>
      </c>
      <c r="G1742">
        <v>2.5</v>
      </c>
      <c r="H1742" t="s">
        <v>725</v>
      </c>
      <c r="M1742" t="s">
        <v>843</v>
      </c>
      <c r="N1742" t="s">
        <v>373</v>
      </c>
      <c r="O1742">
        <v>25</v>
      </c>
      <c r="P1742">
        <v>2005</v>
      </c>
    </row>
    <row r="1743" spans="2:16" x14ac:dyDescent="0.15">
      <c r="B1743" t="s">
        <v>2334</v>
      </c>
      <c r="C1743" t="s">
        <v>2133</v>
      </c>
      <c r="D1743" t="s">
        <v>2134</v>
      </c>
      <c r="E1743">
        <v>1</v>
      </c>
      <c r="F1743">
        <v>1900</v>
      </c>
      <c r="G1743">
        <v>1</v>
      </c>
      <c r="H1743" t="s">
        <v>477</v>
      </c>
      <c r="K1743" t="s">
        <v>653</v>
      </c>
      <c r="M1743" t="s">
        <v>856</v>
      </c>
      <c r="N1743" t="s">
        <v>373</v>
      </c>
      <c r="O1743">
        <v>10</v>
      </c>
      <c r="P1743">
        <v>2005</v>
      </c>
    </row>
    <row r="1744" spans="2:16" x14ac:dyDescent="0.15">
      <c r="B1744" t="s">
        <v>2135</v>
      </c>
      <c r="C1744" t="s">
        <v>2329</v>
      </c>
      <c r="E1744">
        <v>1</v>
      </c>
      <c r="F1744">
        <v>1960</v>
      </c>
      <c r="G1744">
        <v>2</v>
      </c>
      <c r="H1744" t="s">
        <v>725</v>
      </c>
      <c r="K1744" t="s">
        <v>2136</v>
      </c>
      <c r="M1744" t="s">
        <v>480</v>
      </c>
      <c r="N1744" t="s">
        <v>373</v>
      </c>
      <c r="O1744">
        <v>20</v>
      </c>
      <c r="P1744">
        <v>2005</v>
      </c>
    </row>
    <row r="1745" spans="1:16" ht="33.75" x14ac:dyDescent="0.15">
      <c r="B1745" t="s">
        <v>4259</v>
      </c>
      <c r="C1745" t="s">
        <v>1834</v>
      </c>
      <c r="D1745" s="40" t="s">
        <v>4260</v>
      </c>
      <c r="E1745">
        <v>1</v>
      </c>
      <c r="F1745">
        <v>1990</v>
      </c>
      <c r="G1745">
        <v>2</v>
      </c>
      <c r="H1745" t="s">
        <v>725</v>
      </c>
      <c r="K1745" t="s">
        <v>985</v>
      </c>
      <c r="M1745" t="s">
        <v>843</v>
      </c>
      <c r="N1745" t="s">
        <v>3964</v>
      </c>
      <c r="O1745">
        <v>12</v>
      </c>
      <c r="P1745">
        <v>2006</v>
      </c>
    </row>
    <row r="1746" spans="1:16" x14ac:dyDescent="0.15">
      <c r="B1746" t="s">
        <v>4261</v>
      </c>
      <c r="C1746" t="s">
        <v>4262</v>
      </c>
      <c r="D1746" s="40" t="s">
        <v>4263</v>
      </c>
      <c r="E1746">
        <v>2</v>
      </c>
      <c r="F1746">
        <v>1940</v>
      </c>
      <c r="G1746">
        <v>1</v>
      </c>
      <c r="H1746" t="s">
        <v>477</v>
      </c>
      <c r="K1746" t="s">
        <v>734</v>
      </c>
      <c r="M1746" t="s">
        <v>480</v>
      </c>
      <c r="N1746" t="s">
        <v>373</v>
      </c>
      <c r="O1746">
        <v>10</v>
      </c>
      <c r="P1746">
        <v>2006</v>
      </c>
    </row>
    <row r="1747" spans="1:16" x14ac:dyDescent="0.15">
      <c r="B1747" t="s">
        <v>4694</v>
      </c>
      <c r="C1747" t="s">
        <v>1834</v>
      </c>
      <c r="D1747" t="s">
        <v>4695</v>
      </c>
      <c r="E1747">
        <v>3</v>
      </c>
      <c r="F1747">
        <v>1990</v>
      </c>
      <c r="G1747">
        <v>3</v>
      </c>
      <c r="H1747" t="s">
        <v>371</v>
      </c>
      <c r="J1747" s="40" t="s">
        <v>2140</v>
      </c>
      <c r="K1747" t="s">
        <v>4696</v>
      </c>
      <c r="M1747" t="s">
        <v>843</v>
      </c>
      <c r="N1747" t="s">
        <v>3964</v>
      </c>
      <c r="O1747">
        <v>18</v>
      </c>
      <c r="P1747">
        <v>2004</v>
      </c>
    </row>
    <row r="1748" spans="1:16" x14ac:dyDescent="0.15">
      <c r="A1748" s="40"/>
      <c r="B1748" t="s">
        <v>4697</v>
      </c>
      <c r="C1748" t="s">
        <v>1834</v>
      </c>
      <c r="D1748" t="s">
        <v>4695</v>
      </c>
      <c r="E1748">
        <v>1</v>
      </c>
      <c r="F1748">
        <v>1990</v>
      </c>
      <c r="G1748">
        <v>3</v>
      </c>
      <c r="H1748" t="s">
        <v>371</v>
      </c>
      <c r="J1748" t="s">
        <v>905</v>
      </c>
      <c r="K1748" t="s">
        <v>605</v>
      </c>
      <c r="M1748" t="s">
        <v>843</v>
      </c>
      <c r="N1748" t="s">
        <v>3964</v>
      </c>
      <c r="O1748">
        <v>18</v>
      </c>
      <c r="P1748">
        <v>2004</v>
      </c>
    </row>
    <row r="1749" spans="1:16" x14ac:dyDescent="0.15">
      <c r="B1749" t="s">
        <v>4698</v>
      </c>
      <c r="C1749" t="s">
        <v>1834</v>
      </c>
      <c r="D1749" t="s">
        <v>4695</v>
      </c>
      <c r="E1749">
        <v>1</v>
      </c>
      <c r="F1749">
        <v>1990</v>
      </c>
      <c r="G1749">
        <v>3</v>
      </c>
      <c r="H1749" t="s">
        <v>371</v>
      </c>
      <c r="J1749" t="s">
        <v>4699</v>
      </c>
      <c r="K1749" t="s">
        <v>354</v>
      </c>
      <c r="M1749" t="s">
        <v>843</v>
      </c>
      <c r="N1749" t="s">
        <v>3964</v>
      </c>
      <c r="O1749">
        <v>18</v>
      </c>
      <c r="P1749">
        <v>2004</v>
      </c>
    </row>
    <row r="1750" spans="1:16" x14ac:dyDescent="0.15">
      <c r="B1750" t="s">
        <v>4700</v>
      </c>
      <c r="C1750" t="s">
        <v>1834</v>
      </c>
      <c r="D1750" t="s">
        <v>4695</v>
      </c>
      <c r="E1750">
        <v>1</v>
      </c>
      <c r="F1750">
        <v>1990</v>
      </c>
      <c r="G1750">
        <v>3</v>
      </c>
      <c r="H1750" t="s">
        <v>371</v>
      </c>
      <c r="J1750" t="s">
        <v>2176</v>
      </c>
      <c r="K1750" t="s">
        <v>653</v>
      </c>
      <c r="M1750" t="s">
        <v>843</v>
      </c>
      <c r="N1750" t="s">
        <v>3964</v>
      </c>
      <c r="O1750">
        <v>18</v>
      </c>
      <c r="P1750" s="1">
        <v>2004</v>
      </c>
    </row>
    <row r="1751" spans="1:16" x14ac:dyDescent="0.15">
      <c r="B1751" t="s">
        <v>4921</v>
      </c>
      <c r="C1751" t="s">
        <v>1834</v>
      </c>
      <c r="D1751" t="s">
        <v>607</v>
      </c>
      <c r="E1751">
        <v>1</v>
      </c>
      <c r="F1751">
        <v>1930</v>
      </c>
      <c r="G1751">
        <v>2.5</v>
      </c>
      <c r="K1751" t="s">
        <v>745</v>
      </c>
      <c r="L1751" t="s">
        <v>4922</v>
      </c>
      <c r="M1751" t="s">
        <v>480</v>
      </c>
      <c r="N1751" t="s">
        <v>373</v>
      </c>
      <c r="O1751">
        <v>25</v>
      </c>
      <c r="P1751" s="1">
        <v>2004</v>
      </c>
    </row>
    <row r="1752" spans="1:16" x14ac:dyDescent="0.15">
      <c r="B1752" t="s">
        <v>4923</v>
      </c>
      <c r="C1752" t="s">
        <v>1834</v>
      </c>
      <c r="D1752" t="s">
        <v>4924</v>
      </c>
      <c r="E1752">
        <v>1</v>
      </c>
      <c r="F1752">
        <v>2000</v>
      </c>
      <c r="G1752">
        <v>3</v>
      </c>
      <c r="H1752" t="s">
        <v>725</v>
      </c>
      <c r="L1752" t="s">
        <v>4925</v>
      </c>
      <c r="M1752" t="s">
        <v>843</v>
      </c>
      <c r="N1752" t="s">
        <v>3964</v>
      </c>
      <c r="O1752">
        <v>18</v>
      </c>
      <c r="P1752">
        <v>2007</v>
      </c>
    </row>
    <row r="1753" spans="1:16" x14ac:dyDescent="0.15">
      <c r="B1753" t="s">
        <v>4926</v>
      </c>
      <c r="C1753" t="s">
        <v>1834</v>
      </c>
      <c r="D1753" t="s">
        <v>4927</v>
      </c>
      <c r="E1753">
        <v>1</v>
      </c>
      <c r="F1753">
        <v>2000</v>
      </c>
      <c r="G1753">
        <v>4</v>
      </c>
      <c r="H1753" t="s">
        <v>725</v>
      </c>
      <c r="K1753" t="s">
        <v>372</v>
      </c>
      <c r="L1753" t="s">
        <v>4928</v>
      </c>
      <c r="M1753" t="s">
        <v>843</v>
      </c>
      <c r="N1753" t="s">
        <v>3964</v>
      </c>
      <c r="O1753">
        <v>24</v>
      </c>
      <c r="P1753" s="1">
        <v>2007</v>
      </c>
    </row>
    <row r="1754" spans="1:16" x14ac:dyDescent="0.15">
      <c r="B1754" t="s">
        <v>4355</v>
      </c>
      <c r="C1754" t="s">
        <v>1834</v>
      </c>
      <c r="D1754" t="s">
        <v>4356</v>
      </c>
      <c r="E1754">
        <v>1</v>
      </c>
      <c r="H1754" t="s">
        <v>725</v>
      </c>
      <c r="P1754" s="1">
        <v>2006</v>
      </c>
    </row>
    <row r="1755" spans="1:16" x14ac:dyDescent="0.15">
      <c r="B1755" t="s">
        <v>6151</v>
      </c>
      <c r="C1755" t="s">
        <v>5961</v>
      </c>
      <c r="D1755" t="s">
        <v>6152</v>
      </c>
      <c r="E1755">
        <v>1</v>
      </c>
      <c r="F1755">
        <v>1960</v>
      </c>
      <c r="G1755">
        <v>15</v>
      </c>
      <c r="H1755" t="s">
        <v>5754</v>
      </c>
      <c r="J1755" t="s">
        <v>5959</v>
      </c>
      <c r="K1755" t="s">
        <v>734</v>
      </c>
      <c r="M1755" t="s">
        <v>480</v>
      </c>
      <c r="N1755" t="s">
        <v>373</v>
      </c>
      <c r="O1755">
        <v>150</v>
      </c>
      <c r="P1755">
        <v>2005</v>
      </c>
    </row>
    <row r="1756" spans="1:16" x14ac:dyDescent="0.15">
      <c r="B1756" t="s">
        <v>6153</v>
      </c>
      <c r="C1756" t="s">
        <v>6335</v>
      </c>
      <c r="E1756">
        <v>2</v>
      </c>
      <c r="F1756">
        <v>1960</v>
      </c>
      <c r="G1756">
        <v>5</v>
      </c>
      <c r="H1756" t="s">
        <v>5754</v>
      </c>
      <c r="K1756" t="s">
        <v>6336</v>
      </c>
      <c r="M1756" t="s">
        <v>480</v>
      </c>
      <c r="N1756" t="s">
        <v>373</v>
      </c>
      <c r="O1756">
        <v>20</v>
      </c>
      <c r="P1756" s="1">
        <v>2005</v>
      </c>
    </row>
    <row r="1757" spans="1:16" x14ac:dyDescent="0.15">
      <c r="B1757" t="s">
        <v>4938</v>
      </c>
      <c r="C1757" t="s">
        <v>4935</v>
      </c>
      <c r="D1757" t="s">
        <v>781</v>
      </c>
      <c r="E1757">
        <v>1</v>
      </c>
      <c r="F1757">
        <v>1930</v>
      </c>
      <c r="G1757">
        <v>2.5</v>
      </c>
      <c r="H1757" t="s">
        <v>4937</v>
      </c>
      <c r="K1757" t="s">
        <v>372</v>
      </c>
      <c r="M1757" t="s">
        <v>480</v>
      </c>
      <c r="N1757" t="s">
        <v>373</v>
      </c>
      <c r="O1757">
        <v>25</v>
      </c>
      <c r="P1757">
        <v>2004</v>
      </c>
    </row>
    <row r="1758" spans="1:16" x14ac:dyDescent="0.15">
      <c r="B1758" s="40" t="s">
        <v>4939</v>
      </c>
      <c r="C1758" t="s">
        <v>4935</v>
      </c>
      <c r="D1758" t="s">
        <v>781</v>
      </c>
      <c r="E1758">
        <v>1</v>
      </c>
      <c r="F1758">
        <v>1930</v>
      </c>
      <c r="G1758">
        <v>2.5</v>
      </c>
      <c r="H1758" t="s">
        <v>4937</v>
      </c>
      <c r="K1758" t="s">
        <v>372</v>
      </c>
      <c r="M1758" t="s">
        <v>480</v>
      </c>
      <c r="N1758" t="s">
        <v>373</v>
      </c>
      <c r="O1758">
        <v>25</v>
      </c>
      <c r="P1758">
        <v>2004</v>
      </c>
    </row>
    <row r="1759" spans="1:16" x14ac:dyDescent="0.15">
      <c r="B1759" t="s">
        <v>4940</v>
      </c>
      <c r="C1759" t="s">
        <v>4935</v>
      </c>
      <c r="D1759" t="s">
        <v>781</v>
      </c>
      <c r="E1759">
        <v>1</v>
      </c>
      <c r="F1759">
        <v>1930</v>
      </c>
      <c r="G1759">
        <v>1.5</v>
      </c>
      <c r="H1759" t="s">
        <v>4941</v>
      </c>
      <c r="K1759" t="s">
        <v>372</v>
      </c>
      <c r="M1759" t="s">
        <v>856</v>
      </c>
      <c r="N1759" t="s">
        <v>373</v>
      </c>
      <c r="O1759">
        <v>15</v>
      </c>
      <c r="P1759">
        <v>2004</v>
      </c>
    </row>
    <row r="1760" spans="1:16" ht="33.75" x14ac:dyDescent="0.15">
      <c r="B1760" t="s">
        <v>4942</v>
      </c>
      <c r="C1760" t="s">
        <v>4935</v>
      </c>
      <c r="D1760" t="s">
        <v>1295</v>
      </c>
      <c r="E1760">
        <v>1</v>
      </c>
      <c r="F1760">
        <v>1930</v>
      </c>
      <c r="G1760">
        <v>1.5</v>
      </c>
      <c r="H1760" s="40" t="s">
        <v>4943</v>
      </c>
      <c r="K1760" t="s">
        <v>734</v>
      </c>
      <c r="M1760" t="s">
        <v>856</v>
      </c>
      <c r="N1760" t="s">
        <v>373</v>
      </c>
      <c r="O1760">
        <v>15</v>
      </c>
      <c r="P1760" s="1">
        <v>2004</v>
      </c>
    </row>
    <row r="1761" spans="2:16" x14ac:dyDescent="0.15">
      <c r="B1761" t="s">
        <v>3984</v>
      </c>
      <c r="C1761" t="s">
        <v>4935</v>
      </c>
      <c r="D1761" t="s">
        <v>1295</v>
      </c>
      <c r="E1761">
        <v>1</v>
      </c>
      <c r="H1761" t="s">
        <v>314</v>
      </c>
    </row>
    <row r="1762" spans="2:16" x14ac:dyDescent="0.15">
      <c r="B1762" t="s">
        <v>6752</v>
      </c>
      <c r="C1762" t="s">
        <v>6753</v>
      </c>
      <c r="D1762" t="s">
        <v>6754</v>
      </c>
      <c r="E1762">
        <v>1</v>
      </c>
      <c r="F1762">
        <v>1880</v>
      </c>
      <c r="G1762">
        <v>2.5</v>
      </c>
      <c r="H1762" t="s">
        <v>6755</v>
      </c>
      <c r="K1762" t="s">
        <v>372</v>
      </c>
      <c r="M1762" t="s">
        <v>843</v>
      </c>
      <c r="N1762" t="s">
        <v>741</v>
      </c>
      <c r="O1762">
        <v>25</v>
      </c>
      <c r="P1762" s="1">
        <v>2009</v>
      </c>
    </row>
    <row r="1763" spans="2:16" x14ac:dyDescent="0.15">
      <c r="B1763" t="s">
        <v>853</v>
      </c>
      <c r="C1763" t="s">
        <v>854</v>
      </c>
      <c r="D1763" t="s">
        <v>855</v>
      </c>
      <c r="E1763">
        <v>2</v>
      </c>
      <c r="F1763">
        <v>1900</v>
      </c>
      <c r="G1763">
        <v>1</v>
      </c>
      <c r="H1763" t="s">
        <v>477</v>
      </c>
      <c r="M1763" t="s">
        <v>856</v>
      </c>
      <c r="N1763" t="s">
        <v>373</v>
      </c>
      <c r="O1763">
        <v>10</v>
      </c>
      <c r="P1763">
        <v>2005</v>
      </c>
    </row>
    <row r="1764" spans="2:16" x14ac:dyDescent="0.15">
      <c r="B1764" t="s">
        <v>4497</v>
      </c>
      <c r="C1764" t="s">
        <v>4498</v>
      </c>
      <c r="D1764" t="s">
        <v>868</v>
      </c>
      <c r="E1764">
        <v>5</v>
      </c>
      <c r="F1764">
        <v>1900</v>
      </c>
      <c r="G1764">
        <v>1.5</v>
      </c>
      <c r="H1764" t="s">
        <v>477</v>
      </c>
      <c r="K1764" t="s">
        <v>4499</v>
      </c>
      <c r="M1764" t="s">
        <v>480</v>
      </c>
      <c r="N1764" t="s">
        <v>373</v>
      </c>
      <c r="O1764">
        <v>15</v>
      </c>
      <c r="P1764" s="1">
        <v>2005</v>
      </c>
    </row>
    <row r="1765" spans="2:16" x14ac:dyDescent="0.15">
      <c r="B1765" t="s">
        <v>2856</v>
      </c>
      <c r="C1765" t="s">
        <v>2681</v>
      </c>
      <c r="D1765" t="s">
        <v>855</v>
      </c>
      <c r="E1765">
        <v>1</v>
      </c>
      <c r="F1765">
        <v>1950</v>
      </c>
      <c r="G1765">
        <v>3.5</v>
      </c>
      <c r="H1765" t="s">
        <v>2857</v>
      </c>
      <c r="K1765" t="s">
        <v>2858</v>
      </c>
      <c r="M1765" t="s">
        <v>843</v>
      </c>
      <c r="N1765" t="s">
        <v>373</v>
      </c>
      <c r="O1765">
        <v>20</v>
      </c>
      <c r="P1765">
        <v>2005</v>
      </c>
    </row>
    <row r="1766" spans="2:16" x14ac:dyDescent="0.15">
      <c r="B1766" t="s">
        <v>2859</v>
      </c>
      <c r="C1766" t="s">
        <v>2681</v>
      </c>
      <c r="D1766" t="s">
        <v>1745</v>
      </c>
      <c r="E1766">
        <v>1</v>
      </c>
      <c r="F1766" s="40">
        <v>1953</v>
      </c>
      <c r="G1766">
        <v>1.5</v>
      </c>
      <c r="H1766" t="s">
        <v>314</v>
      </c>
      <c r="K1766" t="s">
        <v>734</v>
      </c>
      <c r="M1766" t="s">
        <v>480</v>
      </c>
      <c r="N1766" t="s">
        <v>373</v>
      </c>
      <c r="O1766">
        <v>10</v>
      </c>
      <c r="P1766" s="1">
        <v>37223</v>
      </c>
    </row>
    <row r="1767" spans="2:16" x14ac:dyDescent="0.15">
      <c r="B1767" t="s">
        <v>2862</v>
      </c>
      <c r="C1767" t="s">
        <v>867</v>
      </c>
      <c r="D1767" t="s">
        <v>855</v>
      </c>
      <c r="E1767">
        <v>1</v>
      </c>
      <c r="F1767">
        <v>1900</v>
      </c>
      <c r="G1767">
        <v>1.5</v>
      </c>
      <c r="H1767" t="s">
        <v>314</v>
      </c>
      <c r="K1767" t="s">
        <v>372</v>
      </c>
      <c r="M1767" t="s">
        <v>480</v>
      </c>
      <c r="N1767" t="s">
        <v>373</v>
      </c>
      <c r="O1767">
        <v>15</v>
      </c>
      <c r="P1767">
        <v>2005</v>
      </c>
    </row>
    <row r="1768" spans="2:16" x14ac:dyDescent="0.15">
      <c r="B1768" t="s">
        <v>2863</v>
      </c>
      <c r="C1768" t="s">
        <v>867</v>
      </c>
      <c r="D1768" t="s">
        <v>2507</v>
      </c>
      <c r="E1768">
        <v>1</v>
      </c>
      <c r="F1768">
        <v>1900</v>
      </c>
      <c r="G1768">
        <v>1.5</v>
      </c>
      <c r="H1768" t="s">
        <v>314</v>
      </c>
      <c r="K1768" t="s">
        <v>315</v>
      </c>
      <c r="M1768" t="s">
        <v>480</v>
      </c>
      <c r="N1768" t="s">
        <v>373</v>
      </c>
      <c r="O1768">
        <v>15</v>
      </c>
      <c r="P1768">
        <v>2005</v>
      </c>
    </row>
    <row r="1769" spans="2:16" x14ac:dyDescent="0.15">
      <c r="B1769" t="s">
        <v>866</v>
      </c>
      <c r="C1769" t="s">
        <v>867</v>
      </c>
      <c r="D1769" t="s">
        <v>2507</v>
      </c>
      <c r="E1769">
        <v>1</v>
      </c>
      <c r="F1769">
        <v>1950</v>
      </c>
      <c r="G1769">
        <v>1.5</v>
      </c>
      <c r="H1769" t="s">
        <v>314</v>
      </c>
      <c r="K1769" t="s">
        <v>315</v>
      </c>
      <c r="M1769" t="s">
        <v>843</v>
      </c>
      <c r="N1769" t="s">
        <v>373</v>
      </c>
      <c r="O1769">
        <v>15</v>
      </c>
      <c r="P1769">
        <v>2005</v>
      </c>
    </row>
    <row r="1770" spans="2:16" ht="22.5" x14ac:dyDescent="0.15">
      <c r="B1770" t="s">
        <v>866</v>
      </c>
      <c r="C1770" t="s">
        <v>2403</v>
      </c>
      <c r="D1770" s="40" t="s">
        <v>6446</v>
      </c>
      <c r="E1770">
        <v>1</v>
      </c>
      <c r="F1770">
        <v>1920</v>
      </c>
      <c r="G1770">
        <v>8</v>
      </c>
      <c r="K1770" t="s">
        <v>734</v>
      </c>
      <c r="L1770" t="s">
        <v>6447</v>
      </c>
      <c r="M1770" t="s">
        <v>480</v>
      </c>
      <c r="N1770" t="s">
        <v>373</v>
      </c>
      <c r="O1770">
        <v>80</v>
      </c>
      <c r="P1770">
        <v>2009</v>
      </c>
    </row>
    <row r="1771" spans="2:16" x14ac:dyDescent="0.15">
      <c r="B1771" t="s">
        <v>2867</v>
      </c>
      <c r="C1771" t="s">
        <v>2868</v>
      </c>
      <c r="D1771" t="s">
        <v>138</v>
      </c>
      <c r="E1771">
        <v>1</v>
      </c>
      <c r="G1771">
        <v>1.5</v>
      </c>
      <c r="H1771" t="s">
        <v>725</v>
      </c>
      <c r="K1771" t="s">
        <v>315</v>
      </c>
      <c r="M1771" t="s">
        <v>480</v>
      </c>
      <c r="N1771" t="s">
        <v>373</v>
      </c>
      <c r="O1771">
        <v>15</v>
      </c>
      <c r="P1771" s="1">
        <v>2005</v>
      </c>
    </row>
    <row r="1772" spans="2:16" x14ac:dyDescent="0.15">
      <c r="B1772" t="s">
        <v>2869</v>
      </c>
      <c r="C1772" t="s">
        <v>2870</v>
      </c>
      <c r="D1772" t="s">
        <v>2871</v>
      </c>
      <c r="E1772">
        <v>1</v>
      </c>
      <c r="F1772">
        <v>1940</v>
      </c>
      <c r="G1772">
        <v>2.5</v>
      </c>
      <c r="H1772" t="s">
        <v>2872</v>
      </c>
      <c r="M1772" t="s">
        <v>480</v>
      </c>
      <c r="N1772" t="s">
        <v>373</v>
      </c>
      <c r="O1772">
        <v>15</v>
      </c>
      <c r="P1772" s="1">
        <v>37223</v>
      </c>
    </row>
    <row r="1773" spans="2:16" x14ac:dyDescent="0.15">
      <c r="B1773" t="s">
        <v>316</v>
      </c>
      <c r="C1773" t="s">
        <v>317</v>
      </c>
      <c r="D1773" t="s">
        <v>318</v>
      </c>
      <c r="E1773">
        <v>1</v>
      </c>
      <c r="F1773">
        <v>1920</v>
      </c>
      <c r="G1773">
        <v>1</v>
      </c>
      <c r="H1773" t="s">
        <v>477</v>
      </c>
      <c r="N1773" t="s">
        <v>373</v>
      </c>
      <c r="O1773">
        <v>10</v>
      </c>
      <c r="P1773" s="1">
        <v>2005</v>
      </c>
    </row>
    <row r="1774" spans="2:16" x14ac:dyDescent="0.15">
      <c r="B1774" t="s">
        <v>2873</v>
      </c>
      <c r="C1774" t="s">
        <v>2874</v>
      </c>
      <c r="D1774" t="s">
        <v>2507</v>
      </c>
      <c r="E1774">
        <v>11</v>
      </c>
      <c r="G1774">
        <v>0.75</v>
      </c>
      <c r="H1774" t="s">
        <v>725</v>
      </c>
      <c r="K1774" t="s">
        <v>315</v>
      </c>
      <c r="M1774" t="s">
        <v>480</v>
      </c>
      <c r="N1774" t="s">
        <v>373</v>
      </c>
      <c r="O1774">
        <v>7.5</v>
      </c>
      <c r="P1774">
        <v>2005</v>
      </c>
    </row>
    <row r="1775" spans="2:16" x14ac:dyDescent="0.15">
      <c r="B1775" t="s">
        <v>2875</v>
      </c>
      <c r="C1775" t="s">
        <v>2874</v>
      </c>
      <c r="D1775" t="s">
        <v>139</v>
      </c>
      <c r="E1775">
        <v>2</v>
      </c>
      <c r="G1775">
        <v>0.75</v>
      </c>
      <c r="H1775" t="s">
        <v>725</v>
      </c>
      <c r="K1775" t="s">
        <v>315</v>
      </c>
      <c r="M1775" t="s">
        <v>480</v>
      </c>
      <c r="N1775" t="s">
        <v>373</v>
      </c>
      <c r="O1775">
        <v>7.5</v>
      </c>
      <c r="P1775">
        <v>2005</v>
      </c>
    </row>
    <row r="1776" spans="2:16" x14ac:dyDescent="0.15">
      <c r="B1776" t="s">
        <v>2499</v>
      </c>
      <c r="C1776" t="s">
        <v>2874</v>
      </c>
      <c r="D1776" t="s">
        <v>1207</v>
      </c>
      <c r="E1776">
        <v>7</v>
      </c>
      <c r="G1776">
        <v>0.75</v>
      </c>
      <c r="H1776" t="s">
        <v>725</v>
      </c>
      <c r="K1776" t="s">
        <v>1527</v>
      </c>
      <c r="M1776" t="s">
        <v>843</v>
      </c>
      <c r="N1776" t="s">
        <v>373</v>
      </c>
      <c r="O1776">
        <v>7.5</v>
      </c>
      <c r="P1776" s="1">
        <v>2005</v>
      </c>
    </row>
    <row r="1777" spans="2:16" x14ac:dyDescent="0.15">
      <c r="B1777" t="s">
        <v>2500</v>
      </c>
      <c r="C1777" t="s">
        <v>2501</v>
      </c>
      <c r="D1777" t="s">
        <v>140</v>
      </c>
      <c r="E1777">
        <v>1</v>
      </c>
      <c r="F1777">
        <v>1900</v>
      </c>
      <c r="G1777">
        <v>0.5</v>
      </c>
      <c r="K1777" t="s">
        <v>315</v>
      </c>
      <c r="M1777" t="s">
        <v>480</v>
      </c>
      <c r="N1777" t="s">
        <v>373</v>
      </c>
      <c r="O1777">
        <v>5</v>
      </c>
      <c r="P1777" s="1">
        <v>2005</v>
      </c>
    </row>
    <row r="1778" spans="2:16" x14ac:dyDescent="0.15">
      <c r="B1778" t="s">
        <v>319</v>
      </c>
      <c r="C1778" t="s">
        <v>320</v>
      </c>
      <c r="D1778" t="s">
        <v>321</v>
      </c>
      <c r="E1778">
        <v>1</v>
      </c>
      <c r="F1778">
        <v>1940</v>
      </c>
      <c r="G1778">
        <v>2</v>
      </c>
      <c r="H1778" t="s">
        <v>599</v>
      </c>
      <c r="M1778" t="s">
        <v>480</v>
      </c>
      <c r="N1778" t="s">
        <v>373</v>
      </c>
      <c r="O1778">
        <v>20</v>
      </c>
      <c r="P1778">
        <v>2005</v>
      </c>
    </row>
    <row r="1779" spans="2:16" x14ac:dyDescent="0.15">
      <c r="B1779" t="s">
        <v>719</v>
      </c>
      <c r="C1779" t="s">
        <v>720</v>
      </c>
      <c r="D1779" t="s">
        <v>721</v>
      </c>
      <c r="E1779">
        <v>1</v>
      </c>
      <c r="F1779">
        <v>1900</v>
      </c>
      <c r="G1779">
        <v>3</v>
      </c>
      <c r="H1779" t="s">
        <v>477</v>
      </c>
      <c r="K1779" t="s">
        <v>722</v>
      </c>
      <c r="M1779" t="s">
        <v>480</v>
      </c>
      <c r="N1779" t="s">
        <v>373</v>
      </c>
      <c r="O1779">
        <v>30</v>
      </c>
      <c r="P1779">
        <v>2005</v>
      </c>
    </row>
    <row r="1780" spans="2:16" x14ac:dyDescent="0.15">
      <c r="B1780" t="s">
        <v>2407</v>
      </c>
      <c r="C1780" t="s">
        <v>2403</v>
      </c>
      <c r="D1780" t="s">
        <v>2408</v>
      </c>
      <c r="E1780">
        <v>1</v>
      </c>
      <c r="F1780">
        <v>1900</v>
      </c>
      <c r="G1780">
        <v>4</v>
      </c>
      <c r="K1780" t="s">
        <v>734</v>
      </c>
      <c r="M1780" t="s">
        <v>480</v>
      </c>
      <c r="N1780" t="s">
        <v>373</v>
      </c>
      <c r="O1780">
        <v>24</v>
      </c>
      <c r="P1780">
        <v>2005</v>
      </c>
    </row>
    <row r="1781" spans="2:16" x14ac:dyDescent="0.15">
      <c r="B1781" t="s">
        <v>2409</v>
      </c>
      <c r="C1781" t="s">
        <v>2403</v>
      </c>
      <c r="D1781" t="s">
        <v>868</v>
      </c>
      <c r="E1781">
        <v>1</v>
      </c>
      <c r="F1781">
        <v>1950</v>
      </c>
      <c r="G1781">
        <v>4</v>
      </c>
      <c r="H1781" t="s">
        <v>2213</v>
      </c>
      <c r="K1781" t="s">
        <v>1966</v>
      </c>
      <c r="M1781" t="s">
        <v>480</v>
      </c>
      <c r="N1781" t="s">
        <v>373</v>
      </c>
      <c r="O1781">
        <v>40</v>
      </c>
      <c r="P1781">
        <v>2001</v>
      </c>
    </row>
    <row r="1782" spans="2:16" x14ac:dyDescent="0.15">
      <c r="B1782" t="s">
        <v>2214</v>
      </c>
      <c r="C1782" t="s">
        <v>2403</v>
      </c>
      <c r="D1782" t="s">
        <v>2215</v>
      </c>
      <c r="E1782">
        <v>1</v>
      </c>
      <c r="F1782">
        <v>1900</v>
      </c>
      <c r="G1782">
        <v>6.5</v>
      </c>
      <c r="K1782" t="s">
        <v>2216</v>
      </c>
      <c r="M1782" t="s">
        <v>480</v>
      </c>
      <c r="N1782" t="s">
        <v>373</v>
      </c>
      <c r="O1782">
        <v>65</v>
      </c>
      <c r="P1782">
        <v>2009</v>
      </c>
    </row>
    <row r="1783" spans="2:16" x14ac:dyDescent="0.15">
      <c r="B1783" t="s">
        <v>2217</v>
      </c>
      <c r="C1783" t="s">
        <v>845</v>
      </c>
      <c r="D1783" t="s">
        <v>846</v>
      </c>
      <c r="E1783">
        <v>6</v>
      </c>
      <c r="F1783">
        <v>1950</v>
      </c>
      <c r="G1783">
        <v>1</v>
      </c>
      <c r="K1783" t="s">
        <v>975</v>
      </c>
      <c r="M1783" t="s">
        <v>480</v>
      </c>
      <c r="N1783" t="s">
        <v>373</v>
      </c>
      <c r="O1783">
        <v>10</v>
      </c>
      <c r="P1783" s="1">
        <v>2005</v>
      </c>
    </row>
    <row r="1784" spans="2:16" x14ac:dyDescent="0.15">
      <c r="B1784" t="s">
        <v>844</v>
      </c>
      <c r="C1784" t="s">
        <v>845</v>
      </c>
      <c r="D1784" t="s">
        <v>846</v>
      </c>
      <c r="E1784">
        <v>1</v>
      </c>
      <c r="F1784">
        <v>1950</v>
      </c>
      <c r="G1784">
        <v>1</v>
      </c>
      <c r="K1784" t="s">
        <v>847</v>
      </c>
      <c r="M1784" t="s">
        <v>480</v>
      </c>
      <c r="N1784" t="s">
        <v>373</v>
      </c>
      <c r="O1784">
        <v>10</v>
      </c>
      <c r="P1784" s="1">
        <v>2005</v>
      </c>
    </row>
    <row r="1785" spans="2:16" x14ac:dyDescent="0.15">
      <c r="B1785" t="s">
        <v>2218</v>
      </c>
      <c r="C1785" t="s">
        <v>845</v>
      </c>
      <c r="D1785" t="s">
        <v>846</v>
      </c>
      <c r="E1785">
        <v>2</v>
      </c>
      <c r="F1785">
        <v>1950</v>
      </c>
      <c r="G1785">
        <v>0.5</v>
      </c>
      <c r="K1785" t="s">
        <v>372</v>
      </c>
      <c r="M1785" t="s">
        <v>480</v>
      </c>
      <c r="N1785" t="s">
        <v>373</v>
      </c>
      <c r="O1785">
        <v>5</v>
      </c>
      <c r="P1785" s="1">
        <v>2005</v>
      </c>
    </row>
    <row r="1786" spans="2:16" x14ac:dyDescent="0.15">
      <c r="B1786" s="40" t="s">
        <v>2219</v>
      </c>
      <c r="C1786" t="s">
        <v>845</v>
      </c>
      <c r="D1786" t="s">
        <v>2220</v>
      </c>
      <c r="E1786">
        <v>2</v>
      </c>
      <c r="F1786">
        <v>1900</v>
      </c>
      <c r="G1786">
        <v>0.5</v>
      </c>
      <c r="K1786" t="s">
        <v>315</v>
      </c>
      <c r="M1786" t="s">
        <v>480</v>
      </c>
      <c r="N1786" t="s">
        <v>373</v>
      </c>
      <c r="O1786">
        <v>3</v>
      </c>
      <c r="P1786" s="1">
        <v>37208</v>
      </c>
    </row>
    <row r="1787" spans="2:16" x14ac:dyDescent="0.15">
      <c r="B1787" t="s">
        <v>2209</v>
      </c>
      <c r="C1787" t="s">
        <v>2210</v>
      </c>
      <c r="D1787" t="s">
        <v>2211</v>
      </c>
      <c r="E1787">
        <v>2</v>
      </c>
      <c r="F1787">
        <v>1850</v>
      </c>
      <c r="G1787">
        <v>0.5</v>
      </c>
      <c r="K1787" t="s">
        <v>1156</v>
      </c>
      <c r="M1787" t="s">
        <v>480</v>
      </c>
      <c r="N1787" t="s">
        <v>373</v>
      </c>
      <c r="O1787">
        <v>3</v>
      </c>
      <c r="P1787" s="1">
        <v>37208</v>
      </c>
    </row>
    <row r="1788" spans="2:16" x14ac:dyDescent="0.15">
      <c r="B1788" t="s">
        <v>2212</v>
      </c>
      <c r="C1788" t="s">
        <v>845</v>
      </c>
      <c r="D1788" t="s">
        <v>2027</v>
      </c>
      <c r="E1788">
        <v>1</v>
      </c>
      <c r="F1788">
        <v>1850</v>
      </c>
      <c r="G1788">
        <v>1.5</v>
      </c>
      <c r="K1788" t="s">
        <v>1156</v>
      </c>
      <c r="M1788" t="s">
        <v>480</v>
      </c>
      <c r="N1788" t="s">
        <v>373</v>
      </c>
      <c r="O1788">
        <v>10</v>
      </c>
      <c r="P1788" s="1">
        <v>37208</v>
      </c>
    </row>
    <row r="1789" spans="2:16" x14ac:dyDescent="0.15">
      <c r="B1789" t="s">
        <v>606</v>
      </c>
      <c r="C1789" t="s">
        <v>867</v>
      </c>
      <c r="D1789" t="s">
        <v>607</v>
      </c>
      <c r="E1789">
        <v>1</v>
      </c>
      <c r="F1789">
        <v>1920</v>
      </c>
      <c r="G1789">
        <v>2.5</v>
      </c>
      <c r="H1789" t="s">
        <v>314</v>
      </c>
      <c r="K1789" t="s">
        <v>372</v>
      </c>
      <c r="M1789" t="s">
        <v>480</v>
      </c>
      <c r="N1789" t="s">
        <v>373</v>
      </c>
      <c r="O1789">
        <v>25</v>
      </c>
      <c r="P1789" s="1">
        <v>2005</v>
      </c>
    </row>
    <row r="1790" spans="2:16" x14ac:dyDescent="0.15">
      <c r="B1790" t="s">
        <v>608</v>
      </c>
      <c r="C1790" t="s">
        <v>867</v>
      </c>
      <c r="D1790" t="s">
        <v>2507</v>
      </c>
      <c r="E1790">
        <v>1</v>
      </c>
      <c r="F1790">
        <v>1940</v>
      </c>
      <c r="G1790">
        <v>2.5</v>
      </c>
      <c r="H1790" t="s">
        <v>314</v>
      </c>
      <c r="K1790" t="s">
        <v>315</v>
      </c>
      <c r="M1790" t="s">
        <v>480</v>
      </c>
      <c r="N1790" t="s">
        <v>373</v>
      </c>
      <c r="O1790">
        <v>25</v>
      </c>
      <c r="P1790" s="1">
        <v>2005</v>
      </c>
    </row>
    <row r="1791" spans="2:16" x14ac:dyDescent="0.15">
      <c r="B1791" t="s">
        <v>611</v>
      </c>
      <c r="C1791" t="s">
        <v>867</v>
      </c>
      <c r="D1791" t="s">
        <v>613</v>
      </c>
      <c r="E1791">
        <v>2</v>
      </c>
      <c r="F1791">
        <v>1970</v>
      </c>
      <c r="G1791">
        <v>2.5</v>
      </c>
      <c r="H1791" t="s">
        <v>314</v>
      </c>
      <c r="K1791" t="s">
        <v>610</v>
      </c>
      <c r="M1791" t="s">
        <v>480</v>
      </c>
      <c r="N1791" t="s">
        <v>373</v>
      </c>
      <c r="O1791">
        <v>25</v>
      </c>
      <c r="P1791">
        <v>2005</v>
      </c>
    </row>
    <row r="1792" spans="2:16" x14ac:dyDescent="0.15">
      <c r="B1792" t="s">
        <v>3267</v>
      </c>
      <c r="C1792" t="s">
        <v>2403</v>
      </c>
      <c r="D1792" t="s">
        <v>3268</v>
      </c>
      <c r="E1792">
        <v>1</v>
      </c>
      <c r="F1792">
        <v>1940</v>
      </c>
      <c r="G1792">
        <v>5</v>
      </c>
      <c r="H1792" t="s">
        <v>314</v>
      </c>
      <c r="K1792" t="s">
        <v>734</v>
      </c>
      <c r="M1792" t="s">
        <v>480</v>
      </c>
      <c r="O1792">
        <v>50</v>
      </c>
      <c r="P1792">
        <v>2005</v>
      </c>
    </row>
    <row r="1793" spans="2:16" x14ac:dyDescent="0.15">
      <c r="B1793" t="s">
        <v>3078</v>
      </c>
      <c r="C1793" t="s">
        <v>320</v>
      </c>
      <c r="D1793" t="s">
        <v>3079</v>
      </c>
      <c r="E1793">
        <v>1</v>
      </c>
      <c r="F1793">
        <v>1940</v>
      </c>
      <c r="G1793">
        <v>8</v>
      </c>
      <c r="H1793" t="s">
        <v>3080</v>
      </c>
      <c r="K1793" t="s">
        <v>734</v>
      </c>
      <c r="L1793" t="s">
        <v>3081</v>
      </c>
      <c r="M1793" t="s">
        <v>480</v>
      </c>
      <c r="N1793" t="s">
        <v>373</v>
      </c>
      <c r="O1793">
        <v>80</v>
      </c>
      <c r="P1793">
        <v>2005</v>
      </c>
    </row>
    <row r="1794" spans="2:16" x14ac:dyDescent="0.15">
      <c r="B1794" t="s">
        <v>3086</v>
      </c>
      <c r="C1794" t="s">
        <v>2210</v>
      </c>
      <c r="D1794" t="s">
        <v>781</v>
      </c>
      <c r="E1794">
        <v>1</v>
      </c>
      <c r="F1794">
        <v>1930</v>
      </c>
      <c r="G1794">
        <v>2.5</v>
      </c>
      <c r="H1794" t="s">
        <v>477</v>
      </c>
      <c r="K1794" t="s">
        <v>722</v>
      </c>
      <c r="M1794" t="s">
        <v>480</v>
      </c>
      <c r="N1794">
        <v>15</v>
      </c>
      <c r="O1794">
        <v>25</v>
      </c>
      <c r="P1794" s="1">
        <v>2005</v>
      </c>
    </row>
    <row r="1795" spans="2:16" x14ac:dyDescent="0.15">
      <c r="B1795" t="s">
        <v>3796</v>
      </c>
      <c r="C1795" t="s">
        <v>3793</v>
      </c>
      <c r="D1795" t="s">
        <v>855</v>
      </c>
      <c r="E1795">
        <v>3</v>
      </c>
      <c r="F1795">
        <v>1960</v>
      </c>
      <c r="G1795">
        <v>4</v>
      </c>
      <c r="H1795" t="s">
        <v>1595</v>
      </c>
      <c r="K1795" t="s">
        <v>722</v>
      </c>
      <c r="M1795" t="s">
        <v>480</v>
      </c>
      <c r="N1795" t="s">
        <v>3964</v>
      </c>
      <c r="O1795">
        <v>24</v>
      </c>
      <c r="P1795">
        <v>2005</v>
      </c>
    </row>
    <row r="1796" spans="2:16" x14ac:dyDescent="0.15">
      <c r="B1796" t="s">
        <v>3797</v>
      </c>
      <c r="C1796" t="s">
        <v>3793</v>
      </c>
      <c r="D1796" t="s">
        <v>3987</v>
      </c>
      <c r="E1796">
        <v>2</v>
      </c>
      <c r="F1796">
        <v>1960</v>
      </c>
      <c r="G1796">
        <v>1.5</v>
      </c>
      <c r="H1796" t="s">
        <v>1595</v>
      </c>
      <c r="K1796" t="s">
        <v>2171</v>
      </c>
      <c r="M1796" t="s">
        <v>843</v>
      </c>
      <c r="N1796" t="s">
        <v>3964</v>
      </c>
      <c r="O1796">
        <v>10</v>
      </c>
      <c r="P1796">
        <v>2005</v>
      </c>
    </row>
    <row r="1797" spans="2:16" x14ac:dyDescent="0.15">
      <c r="B1797" t="s">
        <v>3988</v>
      </c>
      <c r="C1797" t="s">
        <v>3793</v>
      </c>
      <c r="D1797" t="s">
        <v>3987</v>
      </c>
      <c r="E1797">
        <v>1</v>
      </c>
      <c r="F1797">
        <v>1960</v>
      </c>
      <c r="G1797">
        <v>1.5</v>
      </c>
      <c r="H1797" t="s">
        <v>1595</v>
      </c>
      <c r="K1797" t="s">
        <v>2171</v>
      </c>
      <c r="M1797" t="s">
        <v>843</v>
      </c>
      <c r="N1797" t="s">
        <v>3964</v>
      </c>
      <c r="O1797">
        <v>10</v>
      </c>
      <c r="P1797" s="1">
        <v>2005</v>
      </c>
    </row>
    <row r="1798" spans="2:16" x14ac:dyDescent="0.15">
      <c r="B1798" t="s">
        <v>3989</v>
      </c>
      <c r="C1798" t="s">
        <v>3793</v>
      </c>
      <c r="D1798" t="s">
        <v>3987</v>
      </c>
      <c r="E1798">
        <v>3</v>
      </c>
      <c r="F1798">
        <v>1960</v>
      </c>
      <c r="G1798">
        <v>1.5</v>
      </c>
      <c r="H1798" t="s">
        <v>1595</v>
      </c>
      <c r="K1798" t="s">
        <v>2866</v>
      </c>
      <c r="M1798" t="s">
        <v>843</v>
      </c>
      <c r="N1798" t="s">
        <v>3964</v>
      </c>
      <c r="O1798">
        <v>10</v>
      </c>
      <c r="P1798">
        <v>2005</v>
      </c>
    </row>
    <row r="1799" spans="2:16" x14ac:dyDescent="0.15">
      <c r="B1799" t="s">
        <v>3990</v>
      </c>
      <c r="C1799" t="s">
        <v>3793</v>
      </c>
      <c r="D1799" t="s">
        <v>3987</v>
      </c>
      <c r="E1799">
        <v>3</v>
      </c>
      <c r="F1799">
        <v>1960</v>
      </c>
      <c r="G1799">
        <v>1.5</v>
      </c>
      <c r="H1799" t="s">
        <v>1595</v>
      </c>
      <c r="K1799" t="s">
        <v>2866</v>
      </c>
      <c r="M1799" t="s">
        <v>843</v>
      </c>
      <c r="N1799" t="s">
        <v>3964</v>
      </c>
      <c r="O1799">
        <v>10</v>
      </c>
      <c r="P1799">
        <v>2005</v>
      </c>
    </row>
    <row r="1800" spans="2:16" x14ac:dyDescent="0.15">
      <c r="B1800" t="s">
        <v>3991</v>
      </c>
      <c r="C1800" t="s">
        <v>3793</v>
      </c>
      <c r="D1800" t="s">
        <v>3987</v>
      </c>
      <c r="E1800">
        <v>1</v>
      </c>
      <c r="F1800">
        <v>1960</v>
      </c>
      <c r="G1800">
        <v>1.5</v>
      </c>
      <c r="H1800" t="s">
        <v>1595</v>
      </c>
      <c r="K1800" t="s">
        <v>2866</v>
      </c>
      <c r="M1800" t="s">
        <v>843</v>
      </c>
      <c r="N1800" t="s">
        <v>3964</v>
      </c>
      <c r="O1800">
        <v>10</v>
      </c>
      <c r="P1800">
        <v>2005</v>
      </c>
    </row>
    <row r="1801" spans="2:16" x14ac:dyDescent="0.15">
      <c r="B1801" t="s">
        <v>3992</v>
      </c>
      <c r="C1801" t="s">
        <v>3793</v>
      </c>
      <c r="D1801" t="s">
        <v>3987</v>
      </c>
      <c r="E1801">
        <v>1</v>
      </c>
      <c r="F1801">
        <v>1960</v>
      </c>
      <c r="G1801">
        <v>1.5</v>
      </c>
      <c r="H1801" t="s">
        <v>1595</v>
      </c>
      <c r="K1801" t="s">
        <v>2866</v>
      </c>
      <c r="M1801" t="s">
        <v>843</v>
      </c>
      <c r="N1801" t="s">
        <v>3964</v>
      </c>
      <c r="O1801">
        <v>10</v>
      </c>
      <c r="P1801" s="1">
        <v>2005</v>
      </c>
    </row>
    <row r="1802" spans="2:16" x14ac:dyDescent="0.15">
      <c r="B1802" t="s">
        <v>4455</v>
      </c>
      <c r="C1802" t="s">
        <v>4456</v>
      </c>
      <c r="D1802" t="s">
        <v>654</v>
      </c>
      <c r="E1802">
        <v>1</v>
      </c>
      <c r="F1802">
        <v>1990</v>
      </c>
      <c r="G1802">
        <v>0.5</v>
      </c>
      <c r="H1802" t="s">
        <v>599</v>
      </c>
      <c r="J1802" t="s">
        <v>1642</v>
      </c>
      <c r="K1802" t="s">
        <v>605</v>
      </c>
      <c r="M1802" t="s">
        <v>843</v>
      </c>
      <c r="N1802" t="s">
        <v>3964</v>
      </c>
      <c r="O1802">
        <v>3</v>
      </c>
      <c r="P1802">
        <v>2001</v>
      </c>
    </row>
    <row r="1803" spans="2:16" x14ac:dyDescent="0.15">
      <c r="B1803" t="s">
        <v>4457</v>
      </c>
      <c r="C1803" t="s">
        <v>4258</v>
      </c>
      <c r="D1803" t="s">
        <v>654</v>
      </c>
      <c r="E1803">
        <v>1</v>
      </c>
      <c r="F1803">
        <v>1990</v>
      </c>
      <c r="G1803">
        <v>0.5</v>
      </c>
      <c r="H1803" t="s">
        <v>599</v>
      </c>
      <c r="J1803" t="s">
        <v>1642</v>
      </c>
      <c r="K1803" t="s">
        <v>605</v>
      </c>
      <c r="M1803" t="s">
        <v>843</v>
      </c>
      <c r="N1803" t="s">
        <v>3964</v>
      </c>
      <c r="O1803">
        <v>3</v>
      </c>
      <c r="P1803">
        <v>2001</v>
      </c>
    </row>
    <row r="1804" spans="2:16" x14ac:dyDescent="0.15">
      <c r="B1804" t="s">
        <v>3888</v>
      </c>
      <c r="C1804" t="s">
        <v>4456</v>
      </c>
      <c r="D1804" t="s">
        <v>744</v>
      </c>
      <c r="E1804">
        <v>1</v>
      </c>
      <c r="F1804">
        <v>1920</v>
      </c>
      <c r="G1804">
        <v>1</v>
      </c>
      <c r="H1804" t="s">
        <v>3889</v>
      </c>
      <c r="K1804" t="s">
        <v>722</v>
      </c>
      <c r="M1804" t="s">
        <v>843</v>
      </c>
      <c r="N1804" t="s">
        <v>373</v>
      </c>
      <c r="O1804">
        <v>10</v>
      </c>
      <c r="P1804" s="1">
        <v>2005</v>
      </c>
    </row>
    <row r="1805" spans="2:16" x14ac:dyDescent="0.15">
      <c r="B1805" t="s">
        <v>4290</v>
      </c>
      <c r="C1805" t="s">
        <v>2029</v>
      </c>
      <c r="D1805" t="s">
        <v>868</v>
      </c>
      <c r="E1805">
        <v>4</v>
      </c>
      <c r="F1805">
        <v>1900</v>
      </c>
      <c r="G1805">
        <v>5</v>
      </c>
      <c r="H1805" t="s">
        <v>4291</v>
      </c>
      <c r="M1805" t="s">
        <v>480</v>
      </c>
      <c r="N1805" t="s">
        <v>3964</v>
      </c>
      <c r="O1805">
        <v>30</v>
      </c>
      <c r="P1805">
        <v>2005</v>
      </c>
    </row>
    <row r="1806" spans="2:16" x14ac:dyDescent="0.15">
      <c r="B1806" t="s">
        <v>4913</v>
      </c>
      <c r="C1806" t="s">
        <v>4914</v>
      </c>
      <c r="D1806" t="s">
        <v>607</v>
      </c>
      <c r="E1806">
        <v>1</v>
      </c>
      <c r="F1806">
        <v>1970</v>
      </c>
      <c r="G1806">
        <v>4.2</v>
      </c>
      <c r="H1806" t="s">
        <v>477</v>
      </c>
      <c r="K1806" t="s">
        <v>745</v>
      </c>
      <c r="M1806" t="s">
        <v>480</v>
      </c>
      <c r="N1806" t="s">
        <v>373</v>
      </c>
      <c r="O1806">
        <v>42</v>
      </c>
      <c r="P1806" s="1">
        <v>2005</v>
      </c>
    </row>
    <row r="1807" spans="2:16" x14ac:dyDescent="0.15">
      <c r="B1807" t="s">
        <v>4932</v>
      </c>
      <c r="C1807" t="s">
        <v>4933</v>
      </c>
      <c r="D1807" t="s">
        <v>868</v>
      </c>
      <c r="E1807">
        <v>2</v>
      </c>
      <c r="F1807">
        <v>1950</v>
      </c>
      <c r="G1807">
        <v>1.5</v>
      </c>
      <c r="H1807" t="s">
        <v>4203</v>
      </c>
      <c r="K1807" t="s">
        <v>315</v>
      </c>
      <c r="M1807" t="s">
        <v>843</v>
      </c>
      <c r="N1807" t="s">
        <v>373</v>
      </c>
      <c r="O1807">
        <v>15</v>
      </c>
      <c r="P1807">
        <v>2002</v>
      </c>
    </row>
    <row r="1808" spans="2:16" x14ac:dyDescent="0.15">
      <c r="B1808" t="s">
        <v>4559</v>
      </c>
      <c r="C1808" t="s">
        <v>4945</v>
      </c>
      <c r="D1808" t="s">
        <v>1295</v>
      </c>
      <c r="E1808">
        <v>1</v>
      </c>
      <c r="F1808">
        <v>1930</v>
      </c>
      <c r="G1808">
        <v>1.5</v>
      </c>
      <c r="H1808" t="s">
        <v>314</v>
      </c>
      <c r="K1808" t="s">
        <v>372</v>
      </c>
      <c r="M1808" t="s">
        <v>480</v>
      </c>
      <c r="N1808" t="s">
        <v>373</v>
      </c>
      <c r="O1808">
        <v>15</v>
      </c>
      <c r="P1808" s="1">
        <v>2004</v>
      </c>
    </row>
    <row r="1809" spans="2:16" x14ac:dyDescent="0.15">
      <c r="B1809" t="s">
        <v>4560</v>
      </c>
      <c r="C1809" t="s">
        <v>4561</v>
      </c>
      <c r="D1809" t="s">
        <v>1295</v>
      </c>
      <c r="E1809">
        <v>1</v>
      </c>
      <c r="F1809">
        <v>1930</v>
      </c>
      <c r="G1809">
        <v>2.5</v>
      </c>
      <c r="H1809" t="s">
        <v>314</v>
      </c>
      <c r="K1809" t="s">
        <v>734</v>
      </c>
      <c r="M1809" t="s">
        <v>480</v>
      </c>
      <c r="N1809" t="s">
        <v>3964</v>
      </c>
      <c r="O1809">
        <v>25</v>
      </c>
      <c r="P1809">
        <v>2004</v>
      </c>
    </row>
    <row r="1810" spans="2:16" x14ac:dyDescent="0.15">
      <c r="B1810" t="s">
        <v>4562</v>
      </c>
      <c r="C1810" t="s">
        <v>4561</v>
      </c>
      <c r="D1810" t="s">
        <v>1295</v>
      </c>
      <c r="E1810">
        <v>1</v>
      </c>
      <c r="F1810">
        <v>1930</v>
      </c>
      <c r="G1810">
        <v>2.5</v>
      </c>
      <c r="H1810" t="s">
        <v>314</v>
      </c>
      <c r="K1810" t="s">
        <v>734</v>
      </c>
      <c r="M1810" t="s">
        <v>480</v>
      </c>
      <c r="N1810" t="s">
        <v>3964</v>
      </c>
      <c r="O1810">
        <v>25</v>
      </c>
      <c r="P1810">
        <v>2004</v>
      </c>
    </row>
    <row r="1811" spans="2:16" x14ac:dyDescent="0.15">
      <c r="B1811" t="s">
        <v>4564</v>
      </c>
      <c r="C1811" t="s">
        <v>4561</v>
      </c>
      <c r="D1811" t="s">
        <v>1295</v>
      </c>
      <c r="E1811">
        <v>1</v>
      </c>
      <c r="F1811">
        <v>1930</v>
      </c>
      <c r="G1811">
        <v>2.5</v>
      </c>
      <c r="H1811" t="s">
        <v>314</v>
      </c>
      <c r="K1811" t="s">
        <v>734</v>
      </c>
      <c r="M1811" t="s">
        <v>480</v>
      </c>
      <c r="N1811" t="s">
        <v>3964</v>
      </c>
      <c r="O1811">
        <v>25</v>
      </c>
      <c r="P1811">
        <v>2004</v>
      </c>
    </row>
    <row r="1812" spans="2:16" x14ac:dyDescent="0.15">
      <c r="B1812" t="s">
        <v>4549</v>
      </c>
      <c r="C1812" t="s">
        <v>4561</v>
      </c>
      <c r="D1812" t="s">
        <v>1295</v>
      </c>
      <c r="E1812">
        <v>1</v>
      </c>
      <c r="F1812">
        <v>1930</v>
      </c>
      <c r="G1812">
        <v>2.5</v>
      </c>
      <c r="H1812" t="s">
        <v>314</v>
      </c>
      <c r="K1812" t="s">
        <v>734</v>
      </c>
      <c r="M1812" t="s">
        <v>480</v>
      </c>
      <c r="N1812" t="s">
        <v>3964</v>
      </c>
      <c r="O1812">
        <v>25</v>
      </c>
      <c r="P1812">
        <v>2004</v>
      </c>
    </row>
    <row r="1813" spans="2:16" x14ac:dyDescent="0.15">
      <c r="B1813" t="s">
        <v>4166</v>
      </c>
      <c r="C1813" t="s">
        <v>4165</v>
      </c>
      <c r="D1813" t="s">
        <v>750</v>
      </c>
      <c r="E1813">
        <v>1</v>
      </c>
      <c r="F1813">
        <v>1950</v>
      </c>
      <c r="G1813">
        <v>1</v>
      </c>
      <c r="H1813" t="s">
        <v>314</v>
      </c>
      <c r="K1813" t="s">
        <v>605</v>
      </c>
      <c r="M1813" t="s">
        <v>480</v>
      </c>
      <c r="N1813" t="s">
        <v>3964</v>
      </c>
      <c r="O1813">
        <v>10</v>
      </c>
      <c r="P1813">
        <v>2007</v>
      </c>
    </row>
    <row r="1814" spans="2:16" ht="22.5" x14ac:dyDescent="0.15">
      <c r="B1814" s="40" t="s">
        <v>5539</v>
      </c>
      <c r="C1814" t="s">
        <v>4165</v>
      </c>
      <c r="D1814" t="s">
        <v>5540</v>
      </c>
      <c r="E1814">
        <v>1</v>
      </c>
      <c r="F1814">
        <v>1960</v>
      </c>
      <c r="G1814">
        <v>1</v>
      </c>
      <c r="H1814" t="s">
        <v>314</v>
      </c>
      <c r="K1814" t="s">
        <v>605</v>
      </c>
      <c r="M1814" t="s">
        <v>480</v>
      </c>
      <c r="N1814" t="s">
        <v>373</v>
      </c>
      <c r="O1814">
        <v>10</v>
      </c>
      <c r="P1814">
        <v>2006</v>
      </c>
    </row>
    <row r="1815" spans="2:16" x14ac:dyDescent="0.15">
      <c r="B1815" t="s">
        <v>4170</v>
      </c>
      <c r="C1815" t="s">
        <v>3971</v>
      </c>
    </row>
    <row r="1816" spans="2:16" x14ac:dyDescent="0.15">
      <c r="B1816" t="s">
        <v>3981</v>
      </c>
      <c r="C1816" t="s">
        <v>2399</v>
      </c>
      <c r="D1816" t="s">
        <v>609</v>
      </c>
      <c r="E1816">
        <v>2</v>
      </c>
      <c r="F1816">
        <v>1960</v>
      </c>
      <c r="G1816">
        <v>10</v>
      </c>
      <c r="H1816" t="s">
        <v>314</v>
      </c>
      <c r="K1816" t="s">
        <v>876</v>
      </c>
      <c r="M1816" t="s">
        <v>843</v>
      </c>
      <c r="N1816" t="s">
        <v>373</v>
      </c>
      <c r="O1816">
        <v>100</v>
      </c>
      <c r="P1816" s="1">
        <v>2007</v>
      </c>
    </row>
    <row r="1817" spans="2:16" x14ac:dyDescent="0.15">
      <c r="B1817" t="s">
        <v>3980</v>
      </c>
      <c r="C1817" t="s">
        <v>2403</v>
      </c>
      <c r="D1817" t="s">
        <v>2396</v>
      </c>
      <c r="E1817">
        <v>1</v>
      </c>
      <c r="G1817">
        <v>2</v>
      </c>
      <c r="H1817" t="s">
        <v>860</v>
      </c>
      <c r="K1817" t="s">
        <v>722</v>
      </c>
      <c r="M1817" t="s">
        <v>856</v>
      </c>
      <c r="N1817" t="s">
        <v>3964</v>
      </c>
      <c r="O1817">
        <v>20</v>
      </c>
      <c r="P1817">
        <v>2007</v>
      </c>
    </row>
    <row r="1818" spans="2:16" x14ac:dyDescent="0.15">
      <c r="B1818" t="s">
        <v>3982</v>
      </c>
      <c r="C1818" t="s">
        <v>2399</v>
      </c>
      <c r="D1818" t="s">
        <v>3983</v>
      </c>
      <c r="E1818">
        <v>1</v>
      </c>
      <c r="F1818">
        <v>1920</v>
      </c>
      <c r="G1818">
        <v>8</v>
      </c>
      <c r="H1818" t="s">
        <v>371</v>
      </c>
      <c r="K1818" t="s">
        <v>734</v>
      </c>
      <c r="M1818" t="s">
        <v>480</v>
      </c>
      <c r="N1818">
        <v>30</v>
      </c>
      <c r="O1818">
        <v>48</v>
      </c>
      <c r="P1818" s="1">
        <v>2007</v>
      </c>
    </row>
    <row r="1819" spans="2:16" x14ac:dyDescent="0.15">
      <c r="B1819" t="s">
        <v>5003</v>
      </c>
      <c r="C1819" t="s">
        <v>5004</v>
      </c>
      <c r="E1819">
        <v>8</v>
      </c>
      <c r="F1819">
        <v>1990</v>
      </c>
      <c r="G1819">
        <v>1.5</v>
      </c>
      <c r="K1819" t="s">
        <v>722</v>
      </c>
      <c r="M1819" t="s">
        <v>480</v>
      </c>
      <c r="N1819" t="s">
        <v>373</v>
      </c>
      <c r="O1819">
        <v>15</v>
      </c>
      <c r="P1819">
        <v>2006</v>
      </c>
    </row>
    <row r="1820" spans="2:16" x14ac:dyDescent="0.15">
      <c r="B1820" t="s">
        <v>5705</v>
      </c>
      <c r="C1820" t="s">
        <v>6084</v>
      </c>
      <c r="D1820" t="s">
        <v>5706</v>
      </c>
      <c r="E1820">
        <v>1</v>
      </c>
      <c r="F1820">
        <v>1960</v>
      </c>
      <c r="G1820">
        <v>5</v>
      </c>
      <c r="K1820" t="s">
        <v>5518</v>
      </c>
      <c r="M1820" t="s">
        <v>480</v>
      </c>
      <c r="N1820" t="s">
        <v>373</v>
      </c>
      <c r="O1820">
        <v>50</v>
      </c>
      <c r="P1820" s="1">
        <v>2006</v>
      </c>
    </row>
    <row r="1821" spans="2:16" x14ac:dyDescent="0.15">
      <c r="B1821" t="s">
        <v>5237</v>
      </c>
      <c r="C1821" t="s">
        <v>5238</v>
      </c>
      <c r="D1821" t="s">
        <v>5059</v>
      </c>
      <c r="E1821">
        <v>1</v>
      </c>
      <c r="F1821">
        <v>1950</v>
      </c>
      <c r="G1821">
        <v>3</v>
      </c>
      <c r="H1821" t="s">
        <v>5060</v>
      </c>
      <c r="K1821" t="s">
        <v>5061</v>
      </c>
      <c r="M1821" t="s">
        <v>480</v>
      </c>
      <c r="N1821" t="s">
        <v>3964</v>
      </c>
      <c r="O1821">
        <v>18</v>
      </c>
      <c r="P1821" s="1">
        <v>2006</v>
      </c>
    </row>
    <row r="1822" spans="2:16" ht="22.5" x14ac:dyDescent="0.15">
      <c r="B1822" s="40" t="s">
        <v>5536</v>
      </c>
      <c r="C1822" t="s">
        <v>4945</v>
      </c>
      <c r="D1822" t="s">
        <v>750</v>
      </c>
      <c r="E1822">
        <v>1</v>
      </c>
      <c r="F1822">
        <v>1960</v>
      </c>
      <c r="G1822">
        <v>0.6</v>
      </c>
      <c r="H1822" t="s">
        <v>314</v>
      </c>
      <c r="K1822" s="40" t="s">
        <v>605</v>
      </c>
      <c r="M1822" t="s">
        <v>480</v>
      </c>
      <c r="N1822" t="s">
        <v>373</v>
      </c>
      <c r="O1822">
        <v>6</v>
      </c>
      <c r="P1822">
        <v>2006</v>
      </c>
    </row>
    <row r="1823" spans="2:16" x14ac:dyDescent="0.15">
      <c r="B1823" t="s">
        <v>5904</v>
      </c>
      <c r="C1823" t="s">
        <v>2399</v>
      </c>
      <c r="D1823" t="s">
        <v>2396</v>
      </c>
      <c r="E1823">
        <v>1</v>
      </c>
      <c r="F1823">
        <v>1960</v>
      </c>
      <c r="G1823">
        <v>9</v>
      </c>
      <c r="H1823" t="s">
        <v>314</v>
      </c>
      <c r="K1823" t="s">
        <v>734</v>
      </c>
      <c r="M1823" t="s">
        <v>480</v>
      </c>
      <c r="N1823" t="s">
        <v>373</v>
      </c>
      <c r="O1823">
        <v>90</v>
      </c>
      <c r="P1823">
        <v>2006</v>
      </c>
    </row>
    <row r="1824" spans="2:16" x14ac:dyDescent="0.15">
      <c r="B1824" t="s">
        <v>6337</v>
      </c>
      <c r="C1824" t="s">
        <v>6338</v>
      </c>
      <c r="D1824" t="s">
        <v>6339</v>
      </c>
      <c r="E1824">
        <v>1</v>
      </c>
      <c r="F1824">
        <v>1980</v>
      </c>
      <c r="G1824">
        <v>30</v>
      </c>
      <c r="H1824" t="s">
        <v>5754</v>
      </c>
      <c r="J1824" t="s">
        <v>5959</v>
      </c>
      <c r="K1824" t="s">
        <v>722</v>
      </c>
      <c r="M1824" t="s">
        <v>480</v>
      </c>
      <c r="N1824" t="s">
        <v>373</v>
      </c>
      <c r="O1824">
        <v>300</v>
      </c>
      <c r="P1824">
        <v>2005</v>
      </c>
    </row>
    <row r="1825" spans="2:16" x14ac:dyDescent="0.15">
      <c r="B1825" t="s">
        <v>6340</v>
      </c>
      <c r="C1825" t="s">
        <v>6166</v>
      </c>
      <c r="D1825" t="s">
        <v>6167</v>
      </c>
      <c r="E1825">
        <v>1</v>
      </c>
      <c r="F1825">
        <v>1980</v>
      </c>
      <c r="G1825">
        <v>15</v>
      </c>
      <c r="H1825" t="s">
        <v>5754</v>
      </c>
      <c r="K1825" t="s">
        <v>722</v>
      </c>
      <c r="M1825" t="s">
        <v>843</v>
      </c>
      <c r="N1825" t="s">
        <v>3964</v>
      </c>
      <c r="O1825">
        <v>150</v>
      </c>
      <c r="P1825">
        <v>2005</v>
      </c>
    </row>
    <row r="1826" spans="2:16" x14ac:dyDescent="0.15">
      <c r="B1826" t="s">
        <v>6168</v>
      </c>
      <c r="C1826" t="s">
        <v>6338</v>
      </c>
      <c r="E1826">
        <v>1</v>
      </c>
      <c r="F1826">
        <v>1980</v>
      </c>
      <c r="G1826">
        <v>25</v>
      </c>
      <c r="H1826" t="s">
        <v>5754</v>
      </c>
      <c r="J1826" t="s">
        <v>5959</v>
      </c>
      <c r="K1826" t="s">
        <v>847</v>
      </c>
      <c r="M1826" t="s">
        <v>480</v>
      </c>
      <c r="N1826" t="s">
        <v>3964</v>
      </c>
      <c r="O1826">
        <v>250</v>
      </c>
      <c r="P1826" s="1">
        <v>2005</v>
      </c>
    </row>
    <row r="1827" spans="2:16" x14ac:dyDescent="0.15">
      <c r="B1827" t="s">
        <v>1813</v>
      </c>
      <c r="C1827" t="s">
        <v>727</v>
      </c>
      <c r="D1827" t="s">
        <v>1814</v>
      </c>
      <c r="E1827">
        <v>6</v>
      </c>
      <c r="F1827">
        <v>1930</v>
      </c>
      <c r="G1827">
        <v>1</v>
      </c>
      <c r="H1827" t="s">
        <v>477</v>
      </c>
      <c r="J1827" t="s">
        <v>1815</v>
      </c>
      <c r="K1827" t="s">
        <v>479</v>
      </c>
      <c r="L1827" t="s">
        <v>673</v>
      </c>
      <c r="M1827" t="s">
        <v>843</v>
      </c>
      <c r="N1827" t="s">
        <v>373</v>
      </c>
      <c r="O1827">
        <v>10</v>
      </c>
      <c r="P1827">
        <v>2005</v>
      </c>
    </row>
    <row r="1828" spans="2:16" x14ac:dyDescent="0.15">
      <c r="B1828" t="s">
        <v>1816</v>
      </c>
      <c r="C1828" t="s">
        <v>727</v>
      </c>
      <c r="D1828" t="s">
        <v>1817</v>
      </c>
      <c r="E1828">
        <v>10</v>
      </c>
      <c r="F1828">
        <v>1930</v>
      </c>
      <c r="G1828">
        <v>1</v>
      </c>
      <c r="H1828" t="s">
        <v>477</v>
      </c>
      <c r="K1828" t="s">
        <v>364</v>
      </c>
      <c r="L1828" t="s">
        <v>1818</v>
      </c>
      <c r="M1828" t="s">
        <v>843</v>
      </c>
      <c r="N1828" t="s">
        <v>373</v>
      </c>
      <c r="O1828">
        <v>10</v>
      </c>
      <c r="P1828">
        <v>2005</v>
      </c>
    </row>
    <row r="1829" spans="2:16" x14ac:dyDescent="0.15">
      <c r="B1829" t="s">
        <v>1819</v>
      </c>
      <c r="C1829" t="s">
        <v>727</v>
      </c>
      <c r="D1829" t="s">
        <v>1820</v>
      </c>
      <c r="E1829">
        <v>8</v>
      </c>
      <c r="F1829">
        <v>1930</v>
      </c>
      <c r="G1829">
        <v>1</v>
      </c>
      <c r="H1829" t="s">
        <v>477</v>
      </c>
      <c r="K1829" t="s">
        <v>364</v>
      </c>
      <c r="L1829" t="s">
        <v>1818</v>
      </c>
      <c r="M1829" t="s">
        <v>843</v>
      </c>
      <c r="N1829" t="s">
        <v>373</v>
      </c>
      <c r="O1829" s="40">
        <v>10</v>
      </c>
      <c r="P1829">
        <v>2005</v>
      </c>
    </row>
    <row r="1830" spans="2:16" x14ac:dyDescent="0.15">
      <c r="B1830" t="s">
        <v>1821</v>
      </c>
      <c r="C1830" t="s">
        <v>727</v>
      </c>
      <c r="D1830" t="s">
        <v>1822</v>
      </c>
      <c r="E1830">
        <v>4</v>
      </c>
      <c r="F1830">
        <v>1930</v>
      </c>
      <c r="G1830">
        <v>10</v>
      </c>
      <c r="H1830" t="s">
        <v>477</v>
      </c>
      <c r="K1830" t="s">
        <v>364</v>
      </c>
      <c r="L1830" t="s">
        <v>1818</v>
      </c>
      <c r="M1830" t="s">
        <v>843</v>
      </c>
      <c r="N1830" t="s">
        <v>373</v>
      </c>
      <c r="O1830">
        <v>6</v>
      </c>
      <c r="P1830" s="1">
        <v>2005</v>
      </c>
    </row>
    <row r="1831" spans="2:16" x14ac:dyDescent="0.15">
      <c r="B1831" t="s">
        <v>1823</v>
      </c>
      <c r="C1831" t="s">
        <v>727</v>
      </c>
      <c r="D1831" t="s">
        <v>1820</v>
      </c>
      <c r="E1831">
        <v>3</v>
      </c>
      <c r="F1831">
        <v>1930</v>
      </c>
      <c r="G1831">
        <v>1</v>
      </c>
      <c r="H1831" t="s">
        <v>477</v>
      </c>
      <c r="K1831" t="s">
        <v>479</v>
      </c>
      <c r="L1831" t="s">
        <v>1818</v>
      </c>
      <c r="M1831" t="s">
        <v>843</v>
      </c>
      <c r="N1831" t="s">
        <v>373</v>
      </c>
      <c r="O1831">
        <v>10</v>
      </c>
      <c r="P1831">
        <v>2005</v>
      </c>
    </row>
    <row r="1832" spans="2:16" x14ac:dyDescent="0.15">
      <c r="B1832" t="s">
        <v>1824</v>
      </c>
      <c r="C1832" t="s">
        <v>727</v>
      </c>
      <c r="D1832" t="s">
        <v>1825</v>
      </c>
      <c r="E1832">
        <v>4</v>
      </c>
      <c r="F1832">
        <v>1930</v>
      </c>
      <c r="G1832">
        <v>1</v>
      </c>
      <c r="H1832" t="s">
        <v>477</v>
      </c>
      <c r="J1832" t="s">
        <v>1826</v>
      </c>
      <c r="K1832" t="s">
        <v>364</v>
      </c>
      <c r="L1832" t="s">
        <v>1818</v>
      </c>
      <c r="M1832" t="s">
        <v>843</v>
      </c>
      <c r="N1832" t="s">
        <v>373</v>
      </c>
      <c r="O1832">
        <v>10</v>
      </c>
      <c r="P1832" s="1">
        <v>2005</v>
      </c>
    </row>
    <row r="1833" spans="2:16" x14ac:dyDescent="0.15">
      <c r="B1833" t="s">
        <v>1831</v>
      </c>
      <c r="C1833" t="s">
        <v>727</v>
      </c>
      <c r="D1833" t="s">
        <v>1825</v>
      </c>
      <c r="E1833">
        <v>1</v>
      </c>
      <c r="F1833">
        <v>1940</v>
      </c>
      <c r="G1833">
        <v>1</v>
      </c>
      <c r="H1833" t="s">
        <v>477</v>
      </c>
      <c r="J1833" t="s">
        <v>1832</v>
      </c>
      <c r="K1833" t="s">
        <v>364</v>
      </c>
      <c r="L1833" t="s">
        <v>673</v>
      </c>
      <c r="M1833" t="s">
        <v>843</v>
      </c>
      <c r="N1833" t="s">
        <v>373</v>
      </c>
      <c r="O1833">
        <v>10</v>
      </c>
      <c r="P1833">
        <v>2005</v>
      </c>
    </row>
    <row r="1834" spans="2:16" x14ac:dyDescent="0.15">
      <c r="B1834" t="s">
        <v>4074</v>
      </c>
      <c r="C1834" t="s">
        <v>3883</v>
      </c>
      <c r="D1834" t="s">
        <v>4263</v>
      </c>
      <c r="E1834">
        <v>1</v>
      </c>
      <c r="F1834">
        <v>1960</v>
      </c>
      <c r="G1834">
        <v>0.5</v>
      </c>
      <c r="H1834" t="s">
        <v>477</v>
      </c>
      <c r="K1834" t="s">
        <v>730</v>
      </c>
      <c r="L1834" t="s">
        <v>778</v>
      </c>
      <c r="M1834" t="s">
        <v>480</v>
      </c>
      <c r="N1834" t="s">
        <v>3964</v>
      </c>
      <c r="O1834">
        <v>3</v>
      </c>
      <c r="P1834">
        <v>2005</v>
      </c>
    </row>
    <row r="1835" spans="2:16" x14ac:dyDescent="0.15">
      <c r="B1835" t="s">
        <v>2121</v>
      </c>
      <c r="C1835" t="s">
        <v>739</v>
      </c>
      <c r="D1835" t="s">
        <v>2122</v>
      </c>
      <c r="E1835">
        <v>1</v>
      </c>
      <c r="F1835">
        <v>1960</v>
      </c>
      <c r="G1835">
        <v>0.3</v>
      </c>
      <c r="H1835" t="s">
        <v>725</v>
      </c>
      <c r="J1835" t="s">
        <v>519</v>
      </c>
      <c r="K1835" t="s">
        <v>985</v>
      </c>
      <c r="M1835" t="s">
        <v>843</v>
      </c>
      <c r="N1835" t="s">
        <v>373</v>
      </c>
      <c r="O1835">
        <v>3</v>
      </c>
      <c r="P1835">
        <v>2005</v>
      </c>
    </row>
    <row r="1836" spans="2:16" x14ac:dyDescent="0.15">
      <c r="B1836" t="s">
        <v>2864</v>
      </c>
      <c r="C1836" t="s">
        <v>2865</v>
      </c>
      <c r="D1836" t="s">
        <v>654</v>
      </c>
      <c r="E1836">
        <v>1</v>
      </c>
      <c r="F1836">
        <v>1970</v>
      </c>
      <c r="G1836">
        <v>1.5</v>
      </c>
      <c r="H1836" t="s">
        <v>477</v>
      </c>
      <c r="K1836" t="s">
        <v>2866</v>
      </c>
      <c r="M1836" t="s">
        <v>843</v>
      </c>
      <c r="N1836" t="s">
        <v>373</v>
      </c>
      <c r="O1836">
        <v>15</v>
      </c>
      <c r="P1836" s="1">
        <v>2005</v>
      </c>
    </row>
    <row r="1837" spans="2:16" x14ac:dyDescent="0.15">
      <c r="B1837" t="s">
        <v>2141</v>
      </c>
      <c r="C1837" t="s">
        <v>2142</v>
      </c>
      <c r="D1837" t="s">
        <v>2143</v>
      </c>
      <c r="E1837">
        <v>4</v>
      </c>
      <c r="F1837">
        <v>1900</v>
      </c>
      <c r="G1837">
        <v>4</v>
      </c>
      <c r="H1837" t="s">
        <v>477</v>
      </c>
      <c r="K1837" t="s">
        <v>653</v>
      </c>
      <c r="M1837" t="s">
        <v>480</v>
      </c>
      <c r="N1837" t="s">
        <v>373</v>
      </c>
      <c r="O1837">
        <v>40</v>
      </c>
      <c r="P1837">
        <v>2005</v>
      </c>
    </row>
    <row r="1838" spans="2:16" x14ac:dyDescent="0.15">
      <c r="B1838" s="40" t="s">
        <v>726</v>
      </c>
      <c r="C1838" t="s">
        <v>727</v>
      </c>
      <c r="D1838" t="s">
        <v>728</v>
      </c>
      <c r="E1838">
        <v>2</v>
      </c>
      <c r="F1838">
        <v>1900</v>
      </c>
      <c r="G1838">
        <v>1.5</v>
      </c>
      <c r="H1838" t="s">
        <v>477</v>
      </c>
      <c r="K1838" t="s">
        <v>722</v>
      </c>
      <c r="N1838" t="s">
        <v>373</v>
      </c>
      <c r="O1838">
        <v>15</v>
      </c>
      <c r="P1838" s="1">
        <v>37223</v>
      </c>
    </row>
    <row r="1839" spans="2:16" x14ac:dyDescent="0.15">
      <c r="B1839" t="s">
        <v>729</v>
      </c>
      <c r="C1839" t="s">
        <v>727</v>
      </c>
      <c r="D1839" t="s">
        <v>728</v>
      </c>
      <c r="E1839">
        <v>1</v>
      </c>
      <c r="F1839">
        <v>1900</v>
      </c>
      <c r="G1839">
        <v>1.5</v>
      </c>
      <c r="H1839" t="s">
        <v>477</v>
      </c>
      <c r="K1839" t="s">
        <v>730</v>
      </c>
      <c r="N1839" t="s">
        <v>373</v>
      </c>
      <c r="O1839">
        <v>15</v>
      </c>
      <c r="P1839" s="1">
        <v>2005</v>
      </c>
    </row>
    <row r="1840" spans="2:16" x14ac:dyDescent="0.15">
      <c r="B1840" t="s">
        <v>731</v>
      </c>
      <c r="C1840" t="s">
        <v>732</v>
      </c>
      <c r="D1840" t="s">
        <v>733</v>
      </c>
      <c r="E1840">
        <v>1</v>
      </c>
      <c r="F1840">
        <v>1950</v>
      </c>
      <c r="G1840">
        <v>1</v>
      </c>
      <c r="H1840" t="s">
        <v>477</v>
      </c>
      <c r="K1840" t="s">
        <v>734</v>
      </c>
      <c r="N1840">
        <v>3</v>
      </c>
      <c r="O1840">
        <v>25</v>
      </c>
      <c r="P1840" s="1">
        <v>37223</v>
      </c>
    </row>
    <row r="1841" spans="2:16" x14ac:dyDescent="0.15">
      <c r="B1841" t="s">
        <v>738</v>
      </c>
      <c r="C1841" t="s">
        <v>739</v>
      </c>
      <c r="D1841" t="s">
        <v>740</v>
      </c>
      <c r="E1841">
        <v>1</v>
      </c>
      <c r="F1841">
        <v>1950</v>
      </c>
      <c r="G1841">
        <v>0.5</v>
      </c>
      <c r="H1841" t="s">
        <v>477</v>
      </c>
      <c r="M1841" t="s">
        <v>843</v>
      </c>
      <c r="N1841" t="s">
        <v>741</v>
      </c>
      <c r="O1841">
        <v>3</v>
      </c>
      <c r="P1841" s="1">
        <v>37223</v>
      </c>
    </row>
    <row r="1842" spans="2:16" x14ac:dyDescent="0.15">
      <c r="B1842" t="s">
        <v>4649</v>
      </c>
      <c r="C1842" t="s">
        <v>4650</v>
      </c>
      <c r="E1842">
        <v>1</v>
      </c>
      <c r="G1842">
        <v>1.5</v>
      </c>
      <c r="H1842" t="s">
        <v>599</v>
      </c>
      <c r="K1842" t="s">
        <v>364</v>
      </c>
      <c r="M1842" t="s">
        <v>843</v>
      </c>
      <c r="N1842">
        <v>1</v>
      </c>
      <c r="O1842">
        <v>15</v>
      </c>
      <c r="P1842">
        <v>2006</v>
      </c>
    </row>
    <row r="1843" spans="2:16" x14ac:dyDescent="0.15">
      <c r="B1843" t="s">
        <v>4461</v>
      </c>
      <c r="C1843" t="s">
        <v>4650</v>
      </c>
      <c r="E1843">
        <v>1</v>
      </c>
      <c r="G1843">
        <v>1.5</v>
      </c>
      <c r="H1843" t="s">
        <v>599</v>
      </c>
      <c r="K1843" t="s">
        <v>364</v>
      </c>
      <c r="L1843" t="s">
        <v>1698</v>
      </c>
      <c r="M1843" t="s">
        <v>843</v>
      </c>
      <c r="N1843">
        <v>1</v>
      </c>
      <c r="O1843">
        <v>15</v>
      </c>
      <c r="P1843" s="1">
        <v>2006</v>
      </c>
    </row>
    <row r="1844" spans="2:16" x14ac:dyDescent="0.15">
      <c r="B1844" t="s">
        <v>4264</v>
      </c>
      <c r="C1844" t="s">
        <v>4265</v>
      </c>
      <c r="D1844" t="s">
        <v>4263</v>
      </c>
      <c r="E1844">
        <v>2</v>
      </c>
      <c r="F1844">
        <v>1900</v>
      </c>
      <c r="G1844">
        <v>0.5</v>
      </c>
      <c r="H1844" t="s">
        <v>477</v>
      </c>
      <c r="K1844" t="s">
        <v>730</v>
      </c>
      <c r="M1844" t="s">
        <v>480</v>
      </c>
      <c r="N1844" t="s">
        <v>3964</v>
      </c>
      <c r="O1844">
        <v>3</v>
      </c>
      <c r="P1844">
        <v>2005</v>
      </c>
    </row>
    <row r="1845" spans="2:16" x14ac:dyDescent="0.15">
      <c r="B1845" t="s">
        <v>4069</v>
      </c>
      <c r="C1845" t="s">
        <v>124</v>
      </c>
      <c r="D1845" t="s">
        <v>4263</v>
      </c>
      <c r="E1845">
        <v>1</v>
      </c>
      <c r="F1845">
        <v>1900</v>
      </c>
      <c r="G1845">
        <v>1.5</v>
      </c>
      <c r="H1845" t="s">
        <v>477</v>
      </c>
      <c r="K1845" t="s">
        <v>722</v>
      </c>
      <c r="M1845" t="s">
        <v>480</v>
      </c>
      <c r="N1845" t="s">
        <v>3964</v>
      </c>
      <c r="O1845">
        <v>15</v>
      </c>
      <c r="P1845">
        <v>2005</v>
      </c>
    </row>
    <row r="1846" spans="2:16" x14ac:dyDescent="0.15">
      <c r="B1846" t="s">
        <v>3884</v>
      </c>
      <c r="C1846" t="s">
        <v>3883</v>
      </c>
      <c r="D1846" t="s">
        <v>4263</v>
      </c>
      <c r="E1846">
        <v>2</v>
      </c>
      <c r="F1846">
        <v>1960</v>
      </c>
      <c r="G1846">
        <v>0.5</v>
      </c>
      <c r="H1846" t="s">
        <v>477</v>
      </c>
      <c r="K1846" t="s">
        <v>730</v>
      </c>
      <c r="M1846" t="s">
        <v>480</v>
      </c>
      <c r="N1846" t="s">
        <v>3964</v>
      </c>
      <c r="O1846">
        <v>3</v>
      </c>
      <c r="P1846">
        <v>2005</v>
      </c>
    </row>
    <row r="1847" spans="2:16" x14ac:dyDescent="0.15">
      <c r="B1847" t="s">
        <v>3885</v>
      </c>
      <c r="C1847" t="s">
        <v>727</v>
      </c>
      <c r="D1847" t="s">
        <v>744</v>
      </c>
      <c r="E1847">
        <v>1</v>
      </c>
      <c r="F1847">
        <v>1920</v>
      </c>
      <c r="G1847">
        <v>2</v>
      </c>
      <c r="K1847" t="s">
        <v>3886</v>
      </c>
      <c r="L1847" t="s">
        <v>3887</v>
      </c>
      <c r="M1847" t="s">
        <v>843</v>
      </c>
      <c r="N1847" t="s">
        <v>373</v>
      </c>
      <c r="O1847">
        <v>20</v>
      </c>
      <c r="P1847" s="1">
        <v>2005</v>
      </c>
    </row>
    <row r="1848" spans="2:16" x14ac:dyDescent="0.15">
      <c r="B1848" t="s">
        <v>4169</v>
      </c>
      <c r="C1848" t="s">
        <v>739</v>
      </c>
      <c r="D1848" t="s">
        <v>1655</v>
      </c>
      <c r="E1848">
        <v>1</v>
      </c>
      <c r="F1848">
        <v>1950</v>
      </c>
      <c r="G1848">
        <v>2</v>
      </c>
      <c r="H1848" t="s">
        <v>477</v>
      </c>
      <c r="K1848" t="s">
        <v>354</v>
      </c>
      <c r="M1848" t="s">
        <v>480</v>
      </c>
      <c r="N1848" t="s">
        <v>3964</v>
      </c>
      <c r="O1848">
        <v>12</v>
      </c>
      <c r="P1848">
        <v>2004</v>
      </c>
    </row>
    <row r="1849" spans="2:16" x14ac:dyDescent="0.15">
      <c r="B1849" t="s">
        <v>5419</v>
      </c>
      <c r="C1849" t="s">
        <v>5235</v>
      </c>
      <c r="E1849">
        <v>5</v>
      </c>
      <c r="F1849">
        <v>1980</v>
      </c>
      <c r="G1849">
        <v>8</v>
      </c>
      <c r="K1849" t="s">
        <v>5236</v>
      </c>
      <c r="M1849" t="s">
        <v>480</v>
      </c>
      <c r="N1849" t="s">
        <v>373</v>
      </c>
      <c r="O1849">
        <v>80</v>
      </c>
      <c r="P1849">
        <v>1999</v>
      </c>
    </row>
    <row r="1850" spans="2:16" x14ac:dyDescent="0.15">
      <c r="B1850" t="s">
        <v>2503</v>
      </c>
      <c r="C1850" t="s">
        <v>2504</v>
      </c>
      <c r="D1850" t="s">
        <v>1295</v>
      </c>
      <c r="E1850">
        <v>3</v>
      </c>
      <c r="F1850">
        <v>1900</v>
      </c>
      <c r="G1850">
        <v>3</v>
      </c>
      <c r="H1850" t="s">
        <v>737</v>
      </c>
      <c r="K1850" t="s">
        <v>2491</v>
      </c>
      <c r="M1850" t="s">
        <v>843</v>
      </c>
      <c r="N1850" t="s">
        <v>373</v>
      </c>
      <c r="O1850">
        <v>18</v>
      </c>
      <c r="P1850" s="1">
        <v>37223</v>
      </c>
    </row>
    <row r="1851" spans="2:16" x14ac:dyDescent="0.15">
      <c r="B1851" t="s">
        <v>4167</v>
      </c>
      <c r="C1851" t="s">
        <v>4168</v>
      </c>
      <c r="D1851" t="s">
        <v>750</v>
      </c>
      <c r="E1851">
        <v>2</v>
      </c>
      <c r="F1851">
        <v>1940</v>
      </c>
      <c r="G1851">
        <v>3</v>
      </c>
      <c r="H1851" t="s">
        <v>1072</v>
      </c>
      <c r="K1851" t="s">
        <v>734</v>
      </c>
      <c r="M1851" t="s">
        <v>480</v>
      </c>
      <c r="N1851" t="s">
        <v>373</v>
      </c>
      <c r="O1851">
        <v>18</v>
      </c>
      <c r="P1851" s="1">
        <v>2004</v>
      </c>
    </row>
    <row r="1852" spans="2:16" x14ac:dyDescent="0.15">
      <c r="B1852" t="s">
        <v>6169</v>
      </c>
      <c r="C1852" t="s">
        <v>6170</v>
      </c>
      <c r="D1852" t="s">
        <v>664</v>
      </c>
      <c r="E1852">
        <v>1</v>
      </c>
      <c r="F1852">
        <v>1980</v>
      </c>
      <c r="G1852">
        <v>20</v>
      </c>
      <c r="H1852" t="s">
        <v>5754</v>
      </c>
      <c r="J1852" t="s">
        <v>5959</v>
      </c>
      <c r="K1852" t="s">
        <v>1161</v>
      </c>
      <c r="M1852" t="s">
        <v>480</v>
      </c>
      <c r="N1852" t="s">
        <v>3964</v>
      </c>
      <c r="O1852">
        <v>200</v>
      </c>
      <c r="P1852">
        <v>2005</v>
      </c>
    </row>
    <row r="1853" spans="2:16" x14ac:dyDescent="0.15">
      <c r="B1853" t="s">
        <v>6171</v>
      </c>
      <c r="C1853" t="s">
        <v>5806</v>
      </c>
      <c r="D1853" t="s">
        <v>664</v>
      </c>
      <c r="E1853">
        <v>1</v>
      </c>
      <c r="F1853">
        <v>1980</v>
      </c>
      <c r="G1853">
        <v>5</v>
      </c>
      <c r="H1853" t="s">
        <v>5754</v>
      </c>
      <c r="J1853" t="s">
        <v>3053</v>
      </c>
      <c r="K1853" t="s">
        <v>5807</v>
      </c>
      <c r="M1853" t="s">
        <v>480</v>
      </c>
      <c r="N1853" t="s">
        <v>3964</v>
      </c>
      <c r="O1853">
        <v>50</v>
      </c>
      <c r="P1853" s="1">
        <v>2005</v>
      </c>
    </row>
    <row r="1854" spans="2:16" x14ac:dyDescent="0.15">
      <c r="B1854" t="s">
        <v>5828</v>
      </c>
      <c r="C1854" t="s">
        <v>5623</v>
      </c>
      <c r="D1854" t="s">
        <v>5829</v>
      </c>
      <c r="E1854">
        <v>1</v>
      </c>
      <c r="F1854">
        <v>1960</v>
      </c>
      <c r="G1854">
        <v>2</v>
      </c>
      <c r="H1854" t="s">
        <v>371</v>
      </c>
      <c r="K1854" t="s">
        <v>2866</v>
      </c>
      <c r="M1854" t="s">
        <v>480</v>
      </c>
      <c r="N1854">
        <v>2</v>
      </c>
      <c r="O1854">
        <v>20</v>
      </c>
      <c r="P1854" s="1">
        <v>2006</v>
      </c>
    </row>
    <row r="1855" spans="2:16" x14ac:dyDescent="0.15">
      <c r="B1855" t="s">
        <v>5830</v>
      </c>
      <c r="C1855" t="s">
        <v>5623</v>
      </c>
      <c r="D1855" t="s">
        <v>5831</v>
      </c>
      <c r="E1855">
        <v>1</v>
      </c>
      <c r="F1855">
        <v>1960</v>
      </c>
      <c r="G1855">
        <v>2</v>
      </c>
      <c r="H1855" t="s">
        <v>371</v>
      </c>
      <c r="J1855" t="s">
        <v>5832</v>
      </c>
      <c r="K1855" t="s">
        <v>2866</v>
      </c>
      <c r="M1855" t="s">
        <v>480</v>
      </c>
      <c r="N1855">
        <v>2</v>
      </c>
      <c r="O1855">
        <v>20</v>
      </c>
      <c r="P1855" s="1">
        <v>2006</v>
      </c>
    </row>
    <row r="1856" spans="2:16" x14ac:dyDescent="0.15">
      <c r="B1856" t="s">
        <v>5833</v>
      </c>
      <c r="C1856" t="s">
        <v>5623</v>
      </c>
      <c r="D1856" t="s">
        <v>5834</v>
      </c>
      <c r="E1856">
        <v>1</v>
      </c>
      <c r="F1856">
        <v>1960</v>
      </c>
      <c r="G1856">
        <v>2</v>
      </c>
      <c r="H1856" t="s">
        <v>371</v>
      </c>
      <c r="J1856" t="s">
        <v>5835</v>
      </c>
      <c r="K1856" t="s">
        <v>847</v>
      </c>
      <c r="M1856" t="s">
        <v>480</v>
      </c>
      <c r="N1856" t="s">
        <v>3964</v>
      </c>
      <c r="O1856">
        <v>20</v>
      </c>
      <c r="P1856" s="1">
        <v>2006</v>
      </c>
    </row>
    <row r="1857" spans="2:16" x14ac:dyDescent="0.15">
      <c r="B1857" t="s">
        <v>5836</v>
      </c>
      <c r="C1857" t="s">
        <v>5623</v>
      </c>
      <c r="D1857" t="s">
        <v>5837</v>
      </c>
      <c r="E1857">
        <v>1</v>
      </c>
      <c r="F1857">
        <v>1980</v>
      </c>
      <c r="G1857">
        <v>5</v>
      </c>
      <c r="H1857" t="s">
        <v>371</v>
      </c>
      <c r="J1857" t="s">
        <v>6022</v>
      </c>
      <c r="K1857" t="s">
        <v>372</v>
      </c>
      <c r="M1857" t="s">
        <v>480</v>
      </c>
      <c r="N1857" t="s">
        <v>3964</v>
      </c>
      <c r="O1857">
        <v>50</v>
      </c>
      <c r="P1857">
        <v>2006</v>
      </c>
    </row>
    <row r="1858" spans="2:16" x14ac:dyDescent="0.15">
      <c r="B1858" t="s">
        <v>6021</v>
      </c>
      <c r="C1858" t="s">
        <v>5623</v>
      </c>
      <c r="D1858" t="s">
        <v>6023</v>
      </c>
      <c r="E1858">
        <v>2</v>
      </c>
      <c r="F1858">
        <v>1980</v>
      </c>
      <c r="G1858">
        <v>2</v>
      </c>
      <c r="H1858" t="s">
        <v>371</v>
      </c>
      <c r="J1858" t="s">
        <v>6024</v>
      </c>
      <c r="K1858" t="s">
        <v>734</v>
      </c>
      <c r="M1858" t="s">
        <v>480</v>
      </c>
      <c r="N1858" t="s">
        <v>373</v>
      </c>
      <c r="O1858">
        <v>20</v>
      </c>
      <c r="P1858">
        <v>2006</v>
      </c>
    </row>
    <row r="1859" spans="2:16" x14ac:dyDescent="0.15">
      <c r="B1859" t="s">
        <v>6021</v>
      </c>
      <c r="C1859" t="s">
        <v>5623</v>
      </c>
      <c r="D1859" t="s">
        <v>6467</v>
      </c>
      <c r="E1859">
        <v>1</v>
      </c>
      <c r="F1859">
        <v>1880</v>
      </c>
      <c r="G1859">
        <v>5</v>
      </c>
      <c r="H1859" t="s">
        <v>4000</v>
      </c>
      <c r="J1859" t="s">
        <v>6468</v>
      </c>
      <c r="K1859" t="s">
        <v>1960</v>
      </c>
      <c r="L1859" t="s">
        <v>6469</v>
      </c>
      <c r="M1859" t="s">
        <v>843</v>
      </c>
      <c r="N1859">
        <v>15</v>
      </c>
      <c r="O1859">
        <v>50</v>
      </c>
      <c r="P1859">
        <v>2009</v>
      </c>
    </row>
    <row r="1860" spans="2:16" x14ac:dyDescent="0.15">
      <c r="B1860" t="s">
        <v>6470</v>
      </c>
      <c r="C1860" t="s">
        <v>5623</v>
      </c>
      <c r="D1860" t="s">
        <v>6467</v>
      </c>
      <c r="E1860">
        <v>1</v>
      </c>
      <c r="F1860">
        <v>1880</v>
      </c>
      <c r="G1860">
        <v>5</v>
      </c>
      <c r="H1860" t="s">
        <v>4000</v>
      </c>
      <c r="J1860" t="s">
        <v>6468</v>
      </c>
      <c r="K1860" t="s">
        <v>5028</v>
      </c>
      <c r="L1860" t="s">
        <v>6469</v>
      </c>
      <c r="M1860" t="s">
        <v>843</v>
      </c>
      <c r="N1860">
        <v>15</v>
      </c>
      <c r="O1860">
        <v>50</v>
      </c>
      <c r="P1860">
        <v>2009</v>
      </c>
    </row>
    <row r="1861" spans="2:16" x14ac:dyDescent="0.15">
      <c r="B1861" t="s">
        <v>6619</v>
      </c>
      <c r="C1861" t="s">
        <v>1910</v>
      </c>
      <c r="D1861" t="s">
        <v>2039</v>
      </c>
      <c r="E1861">
        <v>1</v>
      </c>
      <c r="F1861">
        <v>1930</v>
      </c>
      <c r="G1861">
        <v>17</v>
      </c>
      <c r="H1861">
        <v>30</v>
      </c>
      <c r="J1861" t="s">
        <v>1621</v>
      </c>
      <c r="K1861" t="s">
        <v>734</v>
      </c>
      <c r="L1861" t="s">
        <v>5336</v>
      </c>
      <c r="M1861" t="s">
        <v>843</v>
      </c>
      <c r="O1861">
        <v>170</v>
      </c>
      <c r="P1861" s="1">
        <v>2009</v>
      </c>
    </row>
    <row r="1862" spans="2:16" x14ac:dyDescent="0.15">
      <c r="B1862" t="s">
        <v>2148</v>
      </c>
      <c r="C1862" t="s">
        <v>1910</v>
      </c>
      <c r="E1862">
        <v>1</v>
      </c>
      <c r="F1862">
        <v>1940</v>
      </c>
      <c r="G1862">
        <v>3</v>
      </c>
      <c r="J1862" t="s">
        <v>1621</v>
      </c>
      <c r="L1862" t="s">
        <v>2149</v>
      </c>
      <c r="M1862" t="s">
        <v>480</v>
      </c>
      <c r="N1862" t="s">
        <v>373</v>
      </c>
      <c r="O1862">
        <v>30</v>
      </c>
      <c r="P1862" s="1">
        <v>2005</v>
      </c>
    </row>
    <row r="1863" spans="2:16" x14ac:dyDescent="0.15">
      <c r="B1863" t="s">
        <v>2150</v>
      </c>
      <c r="C1863" t="s">
        <v>2151</v>
      </c>
      <c r="E1863">
        <v>1</v>
      </c>
      <c r="F1863">
        <v>1995</v>
      </c>
      <c r="G1863">
        <v>4</v>
      </c>
      <c r="H1863" t="s">
        <v>2152</v>
      </c>
      <c r="J1863" t="s">
        <v>2153</v>
      </c>
      <c r="M1863" t="s">
        <v>843</v>
      </c>
      <c r="N1863" t="s">
        <v>912</v>
      </c>
      <c r="O1863">
        <v>24</v>
      </c>
      <c r="P1863" s="1">
        <v>37223</v>
      </c>
    </row>
    <row r="1864" spans="2:16" x14ac:dyDescent="0.15">
      <c r="B1864" t="s">
        <v>2167</v>
      </c>
      <c r="C1864" t="s">
        <v>1910</v>
      </c>
      <c r="E1864">
        <v>1</v>
      </c>
      <c r="F1864">
        <v>1960</v>
      </c>
      <c r="G1864">
        <v>5</v>
      </c>
      <c r="H1864" t="s">
        <v>2152</v>
      </c>
      <c r="J1864" t="s">
        <v>2168</v>
      </c>
      <c r="M1864" t="s">
        <v>480</v>
      </c>
      <c r="N1864" t="s">
        <v>373</v>
      </c>
      <c r="O1864">
        <v>50</v>
      </c>
      <c r="P1864" s="1">
        <v>2005</v>
      </c>
    </row>
    <row r="1865" spans="2:16" x14ac:dyDescent="0.15">
      <c r="B1865" t="s">
        <v>746</v>
      </c>
      <c r="C1865" t="s">
        <v>747</v>
      </c>
      <c r="D1865" t="s">
        <v>744</v>
      </c>
      <c r="E1865">
        <v>5</v>
      </c>
      <c r="G1865">
        <v>0.15</v>
      </c>
      <c r="H1865" t="s">
        <v>477</v>
      </c>
      <c r="K1865" t="s">
        <v>865</v>
      </c>
      <c r="M1865" t="s">
        <v>843</v>
      </c>
      <c r="N1865" t="s">
        <v>373</v>
      </c>
      <c r="O1865">
        <v>1.5</v>
      </c>
      <c r="P1865">
        <v>2005</v>
      </c>
    </row>
    <row r="1866" spans="2:16" x14ac:dyDescent="0.15">
      <c r="B1866" t="s">
        <v>5386</v>
      </c>
      <c r="C1866" t="s">
        <v>4433</v>
      </c>
      <c r="D1866" t="s">
        <v>5387</v>
      </c>
      <c r="E1866">
        <v>1</v>
      </c>
      <c r="F1866">
        <v>1920</v>
      </c>
      <c r="G1866">
        <v>1.5</v>
      </c>
      <c r="H1866" t="s">
        <v>599</v>
      </c>
      <c r="K1866" t="s">
        <v>315</v>
      </c>
      <c r="M1866" t="s">
        <v>480</v>
      </c>
      <c r="N1866" t="s">
        <v>3964</v>
      </c>
      <c r="O1866">
        <v>10</v>
      </c>
      <c r="P1866" s="1">
        <v>2004</v>
      </c>
    </row>
    <row r="1867" spans="2:16" x14ac:dyDescent="0.15">
      <c r="B1867" t="s">
        <v>5388</v>
      </c>
      <c r="C1867" t="s">
        <v>4433</v>
      </c>
      <c r="D1867" t="s">
        <v>5387</v>
      </c>
      <c r="E1867">
        <v>1</v>
      </c>
      <c r="F1867">
        <v>1920</v>
      </c>
      <c r="G1867">
        <v>1.5</v>
      </c>
      <c r="H1867" t="s">
        <v>599</v>
      </c>
      <c r="K1867" t="s">
        <v>315</v>
      </c>
      <c r="M1867" t="s">
        <v>480</v>
      </c>
      <c r="N1867" t="s">
        <v>3964</v>
      </c>
      <c r="O1867">
        <v>10</v>
      </c>
      <c r="P1867" s="1">
        <v>2004</v>
      </c>
    </row>
    <row r="1868" spans="2:16" x14ac:dyDescent="0.15">
      <c r="B1868" t="s">
        <v>5389</v>
      </c>
      <c r="C1868" t="s">
        <v>4433</v>
      </c>
      <c r="D1868" t="s">
        <v>5387</v>
      </c>
      <c r="E1868">
        <v>1</v>
      </c>
      <c r="F1868">
        <v>1920</v>
      </c>
      <c r="G1868">
        <v>1.5</v>
      </c>
      <c r="H1868" t="s">
        <v>599</v>
      </c>
      <c r="K1868" t="s">
        <v>315</v>
      </c>
      <c r="M1868" t="s">
        <v>480</v>
      </c>
      <c r="N1868" t="s">
        <v>3964</v>
      </c>
      <c r="O1868">
        <v>10</v>
      </c>
      <c r="P1868" s="1">
        <v>2004</v>
      </c>
    </row>
    <row r="1869" spans="2:16" x14ac:dyDescent="0.15">
      <c r="B1869" t="s">
        <v>5390</v>
      </c>
      <c r="C1869" t="s">
        <v>4433</v>
      </c>
      <c r="D1869" t="s">
        <v>5391</v>
      </c>
      <c r="E1869">
        <v>1</v>
      </c>
      <c r="F1869">
        <v>1920</v>
      </c>
      <c r="G1869">
        <v>1.5</v>
      </c>
      <c r="H1869" t="s">
        <v>599</v>
      </c>
      <c r="K1869" t="s">
        <v>315</v>
      </c>
      <c r="M1869" t="s">
        <v>480</v>
      </c>
      <c r="N1869" t="s">
        <v>3964</v>
      </c>
      <c r="O1869">
        <v>10</v>
      </c>
      <c r="P1869">
        <v>2004</v>
      </c>
    </row>
    <row r="1870" spans="2:16" x14ac:dyDescent="0.15">
      <c r="B1870" t="s">
        <v>5392</v>
      </c>
      <c r="C1870" t="s">
        <v>4433</v>
      </c>
      <c r="D1870" t="s">
        <v>5387</v>
      </c>
      <c r="E1870">
        <v>1</v>
      </c>
      <c r="F1870">
        <v>1920</v>
      </c>
      <c r="G1870">
        <v>1.5</v>
      </c>
      <c r="H1870" t="s">
        <v>599</v>
      </c>
      <c r="K1870" t="s">
        <v>315</v>
      </c>
      <c r="M1870" t="s">
        <v>480</v>
      </c>
      <c r="N1870" t="s">
        <v>3964</v>
      </c>
      <c r="O1870">
        <v>10</v>
      </c>
      <c r="P1870">
        <v>2004</v>
      </c>
    </row>
    <row r="1871" spans="2:16" x14ac:dyDescent="0.15">
      <c r="B1871" t="s">
        <v>5393</v>
      </c>
      <c r="C1871" t="s">
        <v>4433</v>
      </c>
      <c r="D1871" t="s">
        <v>5387</v>
      </c>
      <c r="E1871">
        <v>1</v>
      </c>
      <c r="F1871">
        <v>1940</v>
      </c>
      <c r="G1871">
        <v>1.5</v>
      </c>
      <c r="H1871" t="s">
        <v>5394</v>
      </c>
      <c r="K1871" t="s">
        <v>1462</v>
      </c>
      <c r="M1871" t="s">
        <v>480</v>
      </c>
      <c r="N1871" t="s">
        <v>3964</v>
      </c>
      <c r="O1871">
        <v>10</v>
      </c>
      <c r="P1871">
        <v>2004</v>
      </c>
    </row>
    <row r="1872" spans="2:16" x14ac:dyDescent="0.15">
      <c r="B1872" t="s">
        <v>5395</v>
      </c>
      <c r="C1872" t="s">
        <v>5396</v>
      </c>
      <c r="D1872" t="s">
        <v>5387</v>
      </c>
      <c r="E1872">
        <v>1</v>
      </c>
      <c r="F1872">
        <v>1930</v>
      </c>
      <c r="G1872">
        <v>1.5</v>
      </c>
      <c r="H1872" t="s">
        <v>599</v>
      </c>
      <c r="K1872" t="s">
        <v>315</v>
      </c>
      <c r="M1872" t="s">
        <v>480</v>
      </c>
      <c r="N1872" t="s">
        <v>3964</v>
      </c>
      <c r="O1872">
        <v>10</v>
      </c>
      <c r="P1872">
        <v>2004</v>
      </c>
    </row>
    <row r="1873" spans="2:16" x14ac:dyDescent="0.15">
      <c r="B1873" t="s">
        <v>2169</v>
      </c>
      <c r="C1873" t="s">
        <v>743</v>
      </c>
      <c r="D1873" t="s">
        <v>2170</v>
      </c>
      <c r="E1873">
        <v>1</v>
      </c>
      <c r="F1873">
        <v>1990</v>
      </c>
      <c r="G1873">
        <v>0.3</v>
      </c>
      <c r="H1873" t="s">
        <v>725</v>
      </c>
      <c r="J1873" t="s">
        <v>851</v>
      </c>
      <c r="K1873" t="s">
        <v>2171</v>
      </c>
      <c r="M1873" t="s">
        <v>843</v>
      </c>
      <c r="N1873" t="s">
        <v>373</v>
      </c>
      <c r="O1873">
        <v>2</v>
      </c>
      <c r="P1873" s="1">
        <v>37223</v>
      </c>
    </row>
    <row r="1874" spans="2:16" x14ac:dyDescent="0.15">
      <c r="B1874" t="s">
        <v>742</v>
      </c>
      <c r="C1874" t="s">
        <v>743</v>
      </c>
      <c r="D1874" t="s">
        <v>744</v>
      </c>
      <c r="E1874">
        <v>1</v>
      </c>
      <c r="G1874">
        <v>1.8</v>
      </c>
      <c r="K1874" t="s">
        <v>745</v>
      </c>
      <c r="M1874" t="s">
        <v>480</v>
      </c>
      <c r="N1874" t="s">
        <v>373</v>
      </c>
      <c r="O1874">
        <v>18</v>
      </c>
      <c r="P1874">
        <v>2005</v>
      </c>
    </row>
    <row r="1875" spans="2:16" x14ac:dyDescent="0.15">
      <c r="B1875" t="s">
        <v>5329</v>
      </c>
      <c r="C1875" t="s">
        <v>5330</v>
      </c>
      <c r="D1875" t="s">
        <v>855</v>
      </c>
      <c r="E1875">
        <v>1</v>
      </c>
      <c r="F1875">
        <v>1920</v>
      </c>
      <c r="G1875">
        <v>5</v>
      </c>
      <c r="K1875" t="s">
        <v>653</v>
      </c>
      <c r="M1875" t="s">
        <v>856</v>
      </c>
      <c r="N1875" t="s">
        <v>3964</v>
      </c>
      <c r="O1875">
        <v>30</v>
      </c>
      <c r="P1875">
        <v>2005</v>
      </c>
    </row>
    <row r="1876" spans="2:16" x14ac:dyDescent="0.15">
      <c r="B1876" t="s">
        <v>5397</v>
      </c>
      <c r="C1876" t="s">
        <v>5398</v>
      </c>
      <c r="D1876" t="s">
        <v>5399</v>
      </c>
      <c r="E1876">
        <v>1</v>
      </c>
      <c r="F1876">
        <v>1980</v>
      </c>
      <c r="G1876">
        <v>4</v>
      </c>
      <c r="J1876" t="s">
        <v>5399</v>
      </c>
      <c r="K1876" t="s">
        <v>372</v>
      </c>
      <c r="M1876" t="s">
        <v>480</v>
      </c>
      <c r="N1876" t="s">
        <v>3964</v>
      </c>
      <c r="O1876">
        <v>24</v>
      </c>
      <c r="P1876">
        <v>2005</v>
      </c>
    </row>
    <row r="1877" spans="2:16" x14ac:dyDescent="0.15">
      <c r="B1877" t="s">
        <v>5400</v>
      </c>
      <c r="C1877" t="s">
        <v>5398</v>
      </c>
      <c r="D1877" t="s">
        <v>753</v>
      </c>
      <c r="E1877">
        <v>1</v>
      </c>
      <c r="F1877">
        <v>1990</v>
      </c>
      <c r="G1877">
        <v>4</v>
      </c>
      <c r="H1877" s="40"/>
      <c r="J1877" t="s">
        <v>753</v>
      </c>
      <c r="K1877" t="s">
        <v>722</v>
      </c>
      <c r="M1877" t="s">
        <v>480</v>
      </c>
      <c r="N1877" t="s">
        <v>373</v>
      </c>
      <c r="O1877">
        <v>24</v>
      </c>
      <c r="P1877">
        <v>2000</v>
      </c>
    </row>
    <row r="1878" spans="2:16" x14ac:dyDescent="0.15">
      <c r="B1878" t="s">
        <v>5401</v>
      </c>
      <c r="C1878" t="s">
        <v>5398</v>
      </c>
      <c r="D1878" t="s">
        <v>753</v>
      </c>
      <c r="E1878">
        <v>1</v>
      </c>
      <c r="F1878">
        <v>1990</v>
      </c>
      <c r="G1878">
        <v>4</v>
      </c>
      <c r="J1878" t="s">
        <v>753</v>
      </c>
      <c r="K1878" t="s">
        <v>372</v>
      </c>
      <c r="M1878" t="s">
        <v>480</v>
      </c>
      <c r="N1878" t="s">
        <v>373</v>
      </c>
      <c r="O1878">
        <v>24</v>
      </c>
      <c r="P1878">
        <v>2000</v>
      </c>
    </row>
    <row r="1879" spans="2:16" x14ac:dyDescent="0.15">
      <c r="B1879" t="s">
        <v>1215</v>
      </c>
      <c r="C1879" t="s">
        <v>1216</v>
      </c>
      <c r="D1879" t="s">
        <v>607</v>
      </c>
      <c r="E1879">
        <v>1</v>
      </c>
      <c r="F1879">
        <v>1940</v>
      </c>
      <c r="G1879">
        <v>1.5</v>
      </c>
      <c r="K1879" t="s">
        <v>605</v>
      </c>
      <c r="M1879" t="s">
        <v>480</v>
      </c>
      <c r="N1879">
        <v>10</v>
      </c>
      <c r="O1879">
        <v>15</v>
      </c>
      <c r="P1879" s="1">
        <v>2005</v>
      </c>
    </row>
    <row r="1880" spans="2:16" x14ac:dyDescent="0.15">
      <c r="B1880" t="s">
        <v>1217</v>
      </c>
      <c r="C1880" t="s">
        <v>1216</v>
      </c>
      <c r="D1880" t="s">
        <v>607</v>
      </c>
      <c r="E1880">
        <v>1</v>
      </c>
      <c r="F1880">
        <v>1940</v>
      </c>
      <c r="G1880">
        <v>1.5</v>
      </c>
      <c r="J1880" t="s">
        <v>1218</v>
      </c>
      <c r="K1880" t="s">
        <v>1300</v>
      </c>
      <c r="M1880" t="s">
        <v>480</v>
      </c>
      <c r="N1880" t="s">
        <v>373</v>
      </c>
      <c r="O1880">
        <v>15</v>
      </c>
      <c r="P1880">
        <v>2005</v>
      </c>
    </row>
    <row r="1881" spans="2:16" x14ac:dyDescent="0.15">
      <c r="B1881" t="s">
        <v>1219</v>
      </c>
      <c r="C1881" t="s">
        <v>1216</v>
      </c>
      <c r="D1881" t="s">
        <v>607</v>
      </c>
      <c r="E1881">
        <v>1</v>
      </c>
      <c r="F1881">
        <v>1960</v>
      </c>
      <c r="G1881">
        <v>1.5</v>
      </c>
      <c r="J1881" t="s">
        <v>1220</v>
      </c>
      <c r="K1881" t="s">
        <v>354</v>
      </c>
      <c r="M1881" t="s">
        <v>480</v>
      </c>
      <c r="N1881" t="s">
        <v>373</v>
      </c>
      <c r="O1881">
        <v>15</v>
      </c>
      <c r="P1881" s="1">
        <v>2005</v>
      </c>
    </row>
    <row r="1882" spans="2:16" x14ac:dyDescent="0.15">
      <c r="B1882" t="s">
        <v>1221</v>
      </c>
      <c r="C1882" t="s">
        <v>1216</v>
      </c>
      <c r="D1882" t="s">
        <v>607</v>
      </c>
      <c r="E1882">
        <v>1</v>
      </c>
      <c r="F1882">
        <v>1940</v>
      </c>
      <c r="G1882">
        <v>1.5</v>
      </c>
      <c r="J1882" t="s">
        <v>1222</v>
      </c>
      <c r="K1882" t="s">
        <v>605</v>
      </c>
      <c r="M1882" t="s">
        <v>480</v>
      </c>
      <c r="N1882" t="s">
        <v>373</v>
      </c>
      <c r="O1882">
        <v>15</v>
      </c>
      <c r="P1882">
        <v>2005</v>
      </c>
    </row>
    <row r="1883" spans="2:16" x14ac:dyDescent="0.15">
      <c r="B1883" t="s">
        <v>1223</v>
      </c>
      <c r="C1883" t="s">
        <v>1216</v>
      </c>
      <c r="D1883" t="s">
        <v>607</v>
      </c>
      <c r="E1883">
        <v>1</v>
      </c>
      <c r="F1883">
        <v>1930</v>
      </c>
      <c r="G1883">
        <v>1.5</v>
      </c>
      <c r="J1883" t="s">
        <v>1218</v>
      </c>
      <c r="K1883" t="s">
        <v>605</v>
      </c>
      <c r="M1883" t="s">
        <v>480</v>
      </c>
      <c r="N1883" t="s">
        <v>373</v>
      </c>
      <c r="O1883">
        <v>15</v>
      </c>
      <c r="P1883">
        <v>2005</v>
      </c>
    </row>
    <row r="1884" spans="2:16" x14ac:dyDescent="0.15">
      <c r="B1884" t="s">
        <v>1224</v>
      </c>
      <c r="C1884" t="s">
        <v>1216</v>
      </c>
      <c r="D1884" t="s">
        <v>607</v>
      </c>
      <c r="E1884">
        <v>1</v>
      </c>
      <c r="F1884">
        <v>1940</v>
      </c>
      <c r="G1884">
        <v>1.5</v>
      </c>
      <c r="K1884" t="s">
        <v>354</v>
      </c>
      <c r="M1884" t="s">
        <v>856</v>
      </c>
      <c r="N1884" t="s">
        <v>373</v>
      </c>
      <c r="O1884">
        <v>15</v>
      </c>
      <c r="P1884">
        <v>2005</v>
      </c>
    </row>
    <row r="1885" spans="2:16" x14ac:dyDescent="0.15">
      <c r="B1885" t="s">
        <v>1225</v>
      </c>
      <c r="C1885" t="s">
        <v>1216</v>
      </c>
      <c r="D1885" t="s">
        <v>607</v>
      </c>
      <c r="E1885">
        <v>1</v>
      </c>
      <c r="F1885">
        <v>1950</v>
      </c>
      <c r="G1885">
        <v>1.5</v>
      </c>
      <c r="J1885" t="s">
        <v>1621</v>
      </c>
      <c r="K1885" t="s">
        <v>847</v>
      </c>
      <c r="M1885" t="s">
        <v>856</v>
      </c>
      <c r="N1885" t="s">
        <v>373</v>
      </c>
      <c r="O1885">
        <v>15</v>
      </c>
      <c r="P1885">
        <v>2005</v>
      </c>
    </row>
    <row r="1886" spans="2:16" x14ac:dyDescent="0.15">
      <c r="B1886" t="s">
        <v>1226</v>
      </c>
      <c r="C1886" t="s">
        <v>1216</v>
      </c>
      <c r="D1886" t="s">
        <v>607</v>
      </c>
      <c r="E1886">
        <v>1</v>
      </c>
      <c r="F1886">
        <v>1930</v>
      </c>
      <c r="G1886">
        <v>1.5</v>
      </c>
      <c r="H1886" s="40"/>
      <c r="J1886" t="s">
        <v>1218</v>
      </c>
      <c r="K1886" t="s">
        <v>653</v>
      </c>
      <c r="M1886" t="s">
        <v>480</v>
      </c>
      <c r="N1886" t="s">
        <v>373</v>
      </c>
      <c r="O1886">
        <v>15</v>
      </c>
      <c r="P1886">
        <v>2005</v>
      </c>
    </row>
    <row r="1887" spans="2:16" x14ac:dyDescent="0.15">
      <c r="B1887" t="s">
        <v>1443</v>
      </c>
      <c r="C1887" t="s">
        <v>1216</v>
      </c>
      <c r="D1887" t="s">
        <v>1444</v>
      </c>
      <c r="E1887">
        <v>1</v>
      </c>
      <c r="F1887">
        <v>1930</v>
      </c>
      <c r="G1887">
        <v>1.5</v>
      </c>
      <c r="J1887" t="s">
        <v>1635</v>
      </c>
      <c r="K1887" t="s">
        <v>1445</v>
      </c>
      <c r="M1887" t="s">
        <v>480</v>
      </c>
      <c r="N1887" t="s">
        <v>373</v>
      </c>
      <c r="O1887">
        <v>15</v>
      </c>
      <c r="P1887" s="1">
        <v>2005</v>
      </c>
    </row>
    <row r="1888" spans="2:16" x14ac:dyDescent="0.15">
      <c r="B1888" t="s">
        <v>1446</v>
      </c>
      <c r="C1888" t="s">
        <v>1216</v>
      </c>
      <c r="D1888" t="s">
        <v>607</v>
      </c>
      <c r="E1888">
        <v>1</v>
      </c>
      <c r="F1888">
        <v>1930</v>
      </c>
      <c r="G1888">
        <v>1.5</v>
      </c>
      <c r="J1888" t="s">
        <v>1447</v>
      </c>
      <c r="K1888" t="s">
        <v>653</v>
      </c>
      <c r="M1888" t="s">
        <v>480</v>
      </c>
      <c r="N1888" t="s">
        <v>373</v>
      </c>
      <c r="O1888">
        <v>15</v>
      </c>
      <c r="P1888" s="1">
        <v>2005</v>
      </c>
    </row>
    <row r="1889" spans="2:16" x14ac:dyDescent="0.15">
      <c r="B1889" t="s">
        <v>1448</v>
      </c>
      <c r="C1889" t="s">
        <v>1216</v>
      </c>
      <c r="D1889" t="s">
        <v>607</v>
      </c>
      <c r="E1889">
        <v>1</v>
      </c>
      <c r="F1889">
        <v>1960</v>
      </c>
      <c r="G1889">
        <v>9</v>
      </c>
      <c r="J1889" t="s">
        <v>1635</v>
      </c>
      <c r="K1889" t="s">
        <v>722</v>
      </c>
      <c r="M1889" t="s">
        <v>480</v>
      </c>
      <c r="N1889" t="s">
        <v>373</v>
      </c>
      <c r="O1889">
        <v>15</v>
      </c>
      <c r="P1889">
        <v>2005</v>
      </c>
    </row>
    <row r="1890" spans="2:16" x14ac:dyDescent="0.15">
      <c r="B1890" t="s">
        <v>1450</v>
      </c>
      <c r="C1890" t="s">
        <v>1216</v>
      </c>
      <c r="D1890" t="s">
        <v>1444</v>
      </c>
      <c r="E1890">
        <v>1</v>
      </c>
      <c r="F1890">
        <v>1940</v>
      </c>
      <c r="G1890">
        <v>1.5</v>
      </c>
      <c r="K1890" t="s">
        <v>1445</v>
      </c>
      <c r="M1890" t="s">
        <v>480</v>
      </c>
      <c r="N1890" t="s">
        <v>373</v>
      </c>
      <c r="O1890">
        <v>15</v>
      </c>
      <c r="P1890" s="1">
        <v>2005</v>
      </c>
    </row>
    <row r="1891" spans="2:16" x14ac:dyDescent="0.15">
      <c r="B1891" t="s">
        <v>1451</v>
      </c>
      <c r="C1891" t="s">
        <v>1216</v>
      </c>
      <c r="D1891" t="s">
        <v>607</v>
      </c>
      <c r="E1891">
        <v>1</v>
      </c>
      <c r="F1891">
        <v>1940</v>
      </c>
      <c r="G1891">
        <v>1.5</v>
      </c>
      <c r="J1891" t="s">
        <v>1452</v>
      </c>
      <c r="K1891" t="s">
        <v>354</v>
      </c>
      <c r="M1891" t="s">
        <v>480</v>
      </c>
      <c r="N1891" t="s">
        <v>373</v>
      </c>
      <c r="O1891">
        <v>15</v>
      </c>
      <c r="P1891">
        <v>2005</v>
      </c>
    </row>
    <row r="1892" spans="2:16" x14ac:dyDescent="0.15">
      <c r="B1892" t="s">
        <v>1453</v>
      </c>
      <c r="C1892" t="s">
        <v>1216</v>
      </c>
      <c r="D1892" t="s">
        <v>607</v>
      </c>
      <c r="E1892">
        <v>1</v>
      </c>
      <c r="F1892">
        <v>1970</v>
      </c>
      <c r="G1892">
        <v>1.5</v>
      </c>
      <c r="J1892" t="s">
        <v>1452</v>
      </c>
      <c r="K1892" t="s">
        <v>653</v>
      </c>
      <c r="M1892" t="s">
        <v>843</v>
      </c>
      <c r="N1892" t="s">
        <v>373</v>
      </c>
      <c r="O1892">
        <v>15</v>
      </c>
      <c r="P1892">
        <v>2005</v>
      </c>
    </row>
    <row r="1893" spans="2:16" x14ac:dyDescent="0.15">
      <c r="B1893" t="s">
        <v>1454</v>
      </c>
      <c r="C1893" t="s">
        <v>1216</v>
      </c>
      <c r="D1893" t="s">
        <v>607</v>
      </c>
      <c r="E1893">
        <v>1</v>
      </c>
      <c r="F1893">
        <v>1940</v>
      </c>
      <c r="G1893">
        <v>1.5</v>
      </c>
      <c r="J1893" t="s">
        <v>1635</v>
      </c>
      <c r="K1893" t="s">
        <v>734</v>
      </c>
      <c r="M1893" t="s">
        <v>480</v>
      </c>
      <c r="N1893" t="s">
        <v>373</v>
      </c>
      <c r="O1893">
        <v>15</v>
      </c>
      <c r="P1893">
        <v>2005</v>
      </c>
    </row>
    <row r="1894" spans="2:16" x14ac:dyDescent="0.15">
      <c r="B1894" t="s">
        <v>1455</v>
      </c>
      <c r="C1894" t="s">
        <v>1216</v>
      </c>
      <c r="D1894" t="s">
        <v>609</v>
      </c>
      <c r="E1894">
        <v>1</v>
      </c>
      <c r="F1894">
        <v>1930</v>
      </c>
      <c r="G1894">
        <v>1.5</v>
      </c>
      <c r="J1894" t="s">
        <v>1635</v>
      </c>
      <c r="K1894" t="s">
        <v>1445</v>
      </c>
      <c r="M1894" t="s">
        <v>480</v>
      </c>
      <c r="O1894">
        <v>15</v>
      </c>
      <c r="P1894">
        <v>2005</v>
      </c>
    </row>
    <row r="1895" spans="2:16" x14ac:dyDescent="0.15">
      <c r="B1895" t="s">
        <v>1456</v>
      </c>
      <c r="C1895" t="s">
        <v>1216</v>
      </c>
      <c r="D1895" t="s">
        <v>609</v>
      </c>
      <c r="E1895">
        <v>1</v>
      </c>
      <c r="F1895">
        <v>1940</v>
      </c>
      <c r="G1895">
        <v>1.5</v>
      </c>
      <c r="K1895" t="s">
        <v>1445</v>
      </c>
      <c r="M1895" t="s">
        <v>480</v>
      </c>
      <c r="N1895" t="s">
        <v>373</v>
      </c>
      <c r="O1895">
        <v>15</v>
      </c>
      <c r="P1895">
        <v>2005</v>
      </c>
    </row>
    <row r="1896" spans="2:16" x14ac:dyDescent="0.15">
      <c r="B1896" t="s">
        <v>1457</v>
      </c>
      <c r="C1896" t="s">
        <v>1216</v>
      </c>
      <c r="E1896">
        <v>1</v>
      </c>
      <c r="F1896" s="40">
        <v>1960</v>
      </c>
      <c r="G1896">
        <v>1.5</v>
      </c>
      <c r="H1896" t="s">
        <v>1458</v>
      </c>
      <c r="J1896" t="s">
        <v>1459</v>
      </c>
      <c r="M1896" t="s">
        <v>480</v>
      </c>
      <c r="N1896" t="s">
        <v>373</v>
      </c>
      <c r="O1896">
        <v>15</v>
      </c>
      <c r="P1896">
        <v>2005</v>
      </c>
    </row>
    <row r="1897" spans="2:16" x14ac:dyDescent="0.15">
      <c r="B1897" t="s">
        <v>1460</v>
      </c>
      <c r="C1897" t="s">
        <v>1216</v>
      </c>
      <c r="D1897" t="s">
        <v>607</v>
      </c>
      <c r="E1897">
        <v>1</v>
      </c>
      <c r="F1897">
        <v>1940</v>
      </c>
      <c r="G1897">
        <v>1</v>
      </c>
      <c r="J1897" t="s">
        <v>1621</v>
      </c>
      <c r="K1897" t="s">
        <v>734</v>
      </c>
      <c r="M1897" t="s">
        <v>480</v>
      </c>
      <c r="N1897" t="s">
        <v>373</v>
      </c>
      <c r="O1897">
        <v>10</v>
      </c>
      <c r="P1897">
        <v>2005</v>
      </c>
    </row>
    <row r="1898" spans="2:16" x14ac:dyDescent="0.15">
      <c r="B1898" t="s">
        <v>1461</v>
      </c>
      <c r="C1898" t="s">
        <v>1216</v>
      </c>
      <c r="D1898" t="s">
        <v>607</v>
      </c>
      <c r="E1898">
        <v>1</v>
      </c>
      <c r="F1898">
        <v>1960</v>
      </c>
      <c r="G1898">
        <v>1</v>
      </c>
      <c r="J1898" t="s">
        <v>1635</v>
      </c>
      <c r="K1898" t="s">
        <v>1462</v>
      </c>
      <c r="M1898" t="s">
        <v>480</v>
      </c>
      <c r="N1898" t="s">
        <v>373</v>
      </c>
      <c r="O1898">
        <v>10</v>
      </c>
      <c r="P1898">
        <v>2005</v>
      </c>
    </row>
    <row r="1899" spans="2:16" x14ac:dyDescent="0.15">
      <c r="B1899" t="s">
        <v>1463</v>
      </c>
      <c r="C1899" t="s">
        <v>1216</v>
      </c>
      <c r="D1899" t="s">
        <v>607</v>
      </c>
      <c r="E1899">
        <v>1</v>
      </c>
      <c r="F1899">
        <v>1940</v>
      </c>
      <c r="G1899">
        <v>1.5</v>
      </c>
      <c r="J1899" t="s">
        <v>1218</v>
      </c>
      <c r="K1899" t="s">
        <v>1300</v>
      </c>
      <c r="M1899" t="s">
        <v>480</v>
      </c>
      <c r="N1899" t="s">
        <v>373</v>
      </c>
      <c r="O1899">
        <v>15</v>
      </c>
      <c r="P1899" s="1">
        <v>2005</v>
      </c>
    </row>
    <row r="1900" spans="2:16" x14ac:dyDescent="0.15">
      <c r="B1900" t="s">
        <v>1244</v>
      </c>
      <c r="C1900" t="s">
        <v>1216</v>
      </c>
      <c r="D1900" t="s">
        <v>607</v>
      </c>
      <c r="E1900">
        <v>1</v>
      </c>
      <c r="F1900">
        <v>1940</v>
      </c>
      <c r="G1900">
        <v>1.5</v>
      </c>
      <c r="J1900" t="s">
        <v>1245</v>
      </c>
      <c r="K1900" t="s">
        <v>1300</v>
      </c>
      <c r="M1900" t="s">
        <v>480</v>
      </c>
      <c r="N1900" t="s">
        <v>373</v>
      </c>
      <c r="O1900">
        <v>15</v>
      </c>
      <c r="P1900">
        <v>2005</v>
      </c>
    </row>
    <row r="1901" spans="2:16" x14ac:dyDescent="0.15">
      <c r="B1901" s="40" t="s">
        <v>1246</v>
      </c>
      <c r="C1901" t="s">
        <v>1216</v>
      </c>
      <c r="D1901" t="s">
        <v>750</v>
      </c>
      <c r="E1901">
        <v>1</v>
      </c>
      <c r="F1901">
        <v>1970</v>
      </c>
      <c r="G1901">
        <v>1.5</v>
      </c>
      <c r="H1901">
        <v>70</v>
      </c>
      <c r="J1901" t="s">
        <v>1247</v>
      </c>
      <c r="K1901" t="s">
        <v>364</v>
      </c>
      <c r="M1901" t="s">
        <v>480</v>
      </c>
      <c r="N1901" t="s">
        <v>373</v>
      </c>
      <c r="O1901">
        <v>15</v>
      </c>
      <c r="P1901">
        <v>2005</v>
      </c>
    </row>
    <row r="1902" spans="2:16" x14ac:dyDescent="0.15">
      <c r="B1902" t="s">
        <v>1248</v>
      </c>
      <c r="C1902" t="s">
        <v>1216</v>
      </c>
      <c r="D1902" t="s">
        <v>607</v>
      </c>
      <c r="E1902">
        <v>1</v>
      </c>
      <c r="F1902">
        <v>1940</v>
      </c>
      <c r="G1902">
        <v>1.5</v>
      </c>
      <c r="J1902" t="s">
        <v>1218</v>
      </c>
      <c r="K1902" t="s">
        <v>969</v>
      </c>
      <c r="M1902" t="s">
        <v>856</v>
      </c>
      <c r="N1902" t="s">
        <v>373</v>
      </c>
      <c r="O1902">
        <v>15</v>
      </c>
      <c r="P1902">
        <v>2005</v>
      </c>
    </row>
    <row r="1903" spans="2:16" x14ac:dyDescent="0.15">
      <c r="B1903" t="s">
        <v>1249</v>
      </c>
      <c r="C1903" t="s">
        <v>1216</v>
      </c>
      <c r="D1903" t="s">
        <v>607</v>
      </c>
      <c r="E1903">
        <v>1</v>
      </c>
      <c r="F1903">
        <v>1960</v>
      </c>
      <c r="G1903">
        <v>1.5</v>
      </c>
      <c r="J1903" t="s">
        <v>1635</v>
      </c>
      <c r="M1903" t="s">
        <v>480</v>
      </c>
      <c r="N1903" t="s">
        <v>373</v>
      </c>
      <c r="O1903">
        <v>15</v>
      </c>
      <c r="P1903">
        <v>2005</v>
      </c>
    </row>
    <row r="1904" spans="2:16" x14ac:dyDescent="0.15">
      <c r="B1904" t="s">
        <v>1250</v>
      </c>
      <c r="C1904" t="s">
        <v>1216</v>
      </c>
      <c r="D1904" t="s">
        <v>868</v>
      </c>
      <c r="E1904">
        <v>1</v>
      </c>
      <c r="F1904">
        <v>1970</v>
      </c>
      <c r="G1904">
        <v>1.5</v>
      </c>
      <c r="J1904" t="s">
        <v>1251</v>
      </c>
      <c r="K1904" t="s">
        <v>1252</v>
      </c>
      <c r="M1904" t="s">
        <v>480</v>
      </c>
      <c r="N1904" t="s">
        <v>373</v>
      </c>
      <c r="O1904">
        <v>15</v>
      </c>
      <c r="P1904">
        <v>2005</v>
      </c>
    </row>
    <row r="1905" spans="2:16" x14ac:dyDescent="0.15">
      <c r="B1905" t="s">
        <v>1253</v>
      </c>
      <c r="C1905" t="s">
        <v>1216</v>
      </c>
      <c r="D1905" t="s">
        <v>607</v>
      </c>
      <c r="E1905">
        <v>1</v>
      </c>
      <c r="F1905">
        <v>1960</v>
      </c>
      <c r="G1905">
        <v>1.5</v>
      </c>
      <c r="H1905">
        <v>60</v>
      </c>
      <c r="J1905" t="s">
        <v>1635</v>
      </c>
      <c r="K1905" t="s">
        <v>1300</v>
      </c>
      <c r="M1905" t="s">
        <v>480</v>
      </c>
      <c r="N1905" t="s">
        <v>373</v>
      </c>
      <c r="O1905">
        <v>15</v>
      </c>
      <c r="P1905">
        <v>2005</v>
      </c>
    </row>
    <row r="1906" spans="2:16" x14ac:dyDescent="0.15">
      <c r="B1906" t="s">
        <v>1255</v>
      </c>
      <c r="C1906" t="s">
        <v>1216</v>
      </c>
      <c r="D1906" t="s">
        <v>868</v>
      </c>
      <c r="E1906">
        <v>1</v>
      </c>
      <c r="F1906">
        <v>1960</v>
      </c>
      <c r="G1906">
        <v>1.5</v>
      </c>
      <c r="H1906">
        <v>60</v>
      </c>
      <c r="J1906" t="s">
        <v>1256</v>
      </c>
      <c r="K1906" t="s">
        <v>1156</v>
      </c>
      <c r="M1906" t="s">
        <v>480</v>
      </c>
      <c r="N1906" t="s">
        <v>373</v>
      </c>
      <c r="O1906">
        <v>15</v>
      </c>
      <c r="P1906" s="1">
        <v>2005</v>
      </c>
    </row>
    <row r="1907" spans="2:16" x14ac:dyDescent="0.15">
      <c r="B1907" s="40" t="s">
        <v>1257</v>
      </c>
      <c r="C1907" t="s">
        <v>1216</v>
      </c>
      <c r="D1907" t="s">
        <v>1258</v>
      </c>
      <c r="E1907">
        <v>1</v>
      </c>
      <c r="F1907">
        <v>1940</v>
      </c>
      <c r="G1907">
        <v>1.5</v>
      </c>
      <c r="J1907" t="s">
        <v>1259</v>
      </c>
      <c r="K1907" t="s">
        <v>1260</v>
      </c>
      <c r="M1907" t="s">
        <v>480</v>
      </c>
      <c r="N1907" t="s">
        <v>373</v>
      </c>
      <c r="O1907">
        <v>15</v>
      </c>
      <c r="P1907" s="1">
        <v>2005</v>
      </c>
    </row>
    <row r="1908" spans="2:16" x14ac:dyDescent="0.15">
      <c r="B1908" t="s">
        <v>1261</v>
      </c>
      <c r="C1908" t="s">
        <v>1216</v>
      </c>
      <c r="D1908" t="s">
        <v>868</v>
      </c>
      <c r="E1908">
        <v>1</v>
      </c>
      <c r="F1908">
        <v>1970</v>
      </c>
      <c r="G1908">
        <v>1.5</v>
      </c>
      <c r="H1908">
        <v>70</v>
      </c>
      <c r="J1908" t="s">
        <v>1262</v>
      </c>
      <c r="M1908" t="s">
        <v>480</v>
      </c>
      <c r="N1908" t="s">
        <v>373</v>
      </c>
      <c r="O1908">
        <v>15</v>
      </c>
      <c r="P1908">
        <v>2005</v>
      </c>
    </row>
    <row r="1909" spans="2:16" x14ac:dyDescent="0.15">
      <c r="B1909" t="s">
        <v>1263</v>
      </c>
      <c r="C1909" t="s">
        <v>1216</v>
      </c>
      <c r="D1909" t="s">
        <v>607</v>
      </c>
      <c r="E1909">
        <v>1</v>
      </c>
      <c r="F1909">
        <v>1940</v>
      </c>
      <c r="G1909">
        <v>1.5</v>
      </c>
      <c r="J1909" t="s">
        <v>1621</v>
      </c>
      <c r="K1909" t="s">
        <v>354</v>
      </c>
      <c r="M1909" t="s">
        <v>480</v>
      </c>
      <c r="N1909" t="s">
        <v>373</v>
      </c>
      <c r="O1909" s="40">
        <v>15</v>
      </c>
      <c r="P1909">
        <v>2005</v>
      </c>
    </row>
    <row r="1910" spans="2:16" x14ac:dyDescent="0.15">
      <c r="B1910" t="s">
        <v>1265</v>
      </c>
      <c r="C1910" t="s">
        <v>1216</v>
      </c>
      <c r="D1910" t="s">
        <v>607</v>
      </c>
      <c r="E1910">
        <v>1</v>
      </c>
      <c r="F1910">
        <v>1940</v>
      </c>
      <c r="G1910">
        <v>1.5</v>
      </c>
      <c r="J1910" t="s">
        <v>1218</v>
      </c>
      <c r="K1910" t="s">
        <v>605</v>
      </c>
      <c r="M1910" t="s">
        <v>480</v>
      </c>
      <c r="N1910" t="s">
        <v>373</v>
      </c>
      <c r="O1910">
        <v>15</v>
      </c>
      <c r="P1910" s="1">
        <v>2005</v>
      </c>
    </row>
    <row r="1911" spans="2:16" x14ac:dyDescent="0.15">
      <c r="B1911" t="s">
        <v>1266</v>
      </c>
      <c r="C1911" t="s">
        <v>1216</v>
      </c>
      <c r="D1911" t="s">
        <v>750</v>
      </c>
      <c r="E1911">
        <v>1</v>
      </c>
      <c r="F1911">
        <v>1960</v>
      </c>
      <c r="G1911">
        <v>1.5</v>
      </c>
      <c r="H1911" t="s">
        <v>1267</v>
      </c>
      <c r="J1911" t="s">
        <v>1043</v>
      </c>
      <c r="K1911" t="s">
        <v>1300</v>
      </c>
      <c r="M1911" t="s">
        <v>480</v>
      </c>
      <c r="N1911" t="s">
        <v>373</v>
      </c>
      <c r="O1911">
        <v>15</v>
      </c>
      <c r="P1911">
        <v>2005</v>
      </c>
    </row>
    <row r="1912" spans="2:16" x14ac:dyDescent="0.15">
      <c r="B1912" t="s">
        <v>1044</v>
      </c>
      <c r="C1912" t="s">
        <v>1216</v>
      </c>
      <c r="D1912" t="s">
        <v>750</v>
      </c>
      <c r="E1912">
        <v>1</v>
      </c>
      <c r="F1912">
        <v>1980</v>
      </c>
      <c r="G1912">
        <v>1</v>
      </c>
      <c r="J1912" t="s">
        <v>1621</v>
      </c>
      <c r="K1912" t="s">
        <v>722</v>
      </c>
      <c r="M1912" t="s">
        <v>480</v>
      </c>
      <c r="N1912" t="s">
        <v>373</v>
      </c>
      <c r="O1912">
        <v>10</v>
      </c>
      <c r="P1912">
        <v>2005</v>
      </c>
    </row>
    <row r="1913" spans="2:16" x14ac:dyDescent="0.15">
      <c r="B1913" t="s">
        <v>1270</v>
      </c>
      <c r="C1913" t="s">
        <v>1216</v>
      </c>
      <c r="D1913" t="s">
        <v>868</v>
      </c>
      <c r="E1913">
        <v>1</v>
      </c>
      <c r="F1913">
        <v>1960</v>
      </c>
      <c r="G1913">
        <v>1.5</v>
      </c>
      <c r="H1913">
        <v>60</v>
      </c>
      <c r="J1913" t="s">
        <v>1271</v>
      </c>
      <c r="K1913" t="s">
        <v>1156</v>
      </c>
      <c r="M1913" t="s">
        <v>480</v>
      </c>
      <c r="N1913" t="s">
        <v>373</v>
      </c>
      <c r="O1913">
        <v>15</v>
      </c>
      <c r="P1913" s="1">
        <v>2005</v>
      </c>
    </row>
    <row r="1914" spans="2:16" x14ac:dyDescent="0.15">
      <c r="B1914" t="s">
        <v>1264</v>
      </c>
      <c r="C1914" t="s">
        <v>1216</v>
      </c>
      <c r="D1914" t="s">
        <v>750</v>
      </c>
      <c r="E1914">
        <v>1</v>
      </c>
      <c r="F1914">
        <v>1970</v>
      </c>
      <c r="G1914">
        <v>1.5</v>
      </c>
      <c r="H1914">
        <v>70</v>
      </c>
      <c r="J1914" t="s">
        <v>1635</v>
      </c>
      <c r="K1914" t="s">
        <v>372</v>
      </c>
      <c r="M1914" t="s">
        <v>480</v>
      </c>
      <c r="N1914" t="s">
        <v>373</v>
      </c>
      <c r="O1914">
        <v>15</v>
      </c>
      <c r="P1914" s="1">
        <v>2005</v>
      </c>
    </row>
    <row r="1915" spans="2:16" x14ac:dyDescent="0.15">
      <c r="B1915" t="s">
        <v>1272</v>
      </c>
      <c r="C1915" t="s">
        <v>1216</v>
      </c>
      <c r="D1915" t="s">
        <v>1273</v>
      </c>
      <c r="E1915">
        <v>1</v>
      </c>
      <c r="F1915">
        <v>1950</v>
      </c>
      <c r="G1915">
        <v>1</v>
      </c>
      <c r="J1915" t="s">
        <v>1621</v>
      </c>
      <c r="K1915" t="s">
        <v>354</v>
      </c>
      <c r="M1915" t="s">
        <v>480</v>
      </c>
      <c r="N1915" t="s">
        <v>373</v>
      </c>
      <c r="O1915">
        <v>10</v>
      </c>
      <c r="P1915" s="1">
        <v>2005</v>
      </c>
    </row>
    <row r="1916" spans="2:16" x14ac:dyDescent="0.15">
      <c r="B1916" t="s">
        <v>1703</v>
      </c>
      <c r="C1916" t="s">
        <v>1216</v>
      </c>
      <c r="D1916" t="s">
        <v>1444</v>
      </c>
      <c r="E1916">
        <v>1</v>
      </c>
      <c r="F1916">
        <v>1930</v>
      </c>
      <c r="G1916">
        <v>1.5</v>
      </c>
      <c r="H1916">
        <v>30</v>
      </c>
      <c r="J1916" t="s">
        <v>1635</v>
      </c>
      <c r="K1916" s="40" t="s">
        <v>1444</v>
      </c>
      <c r="M1916" t="s">
        <v>480</v>
      </c>
      <c r="N1916" t="s">
        <v>373</v>
      </c>
      <c r="O1916">
        <v>15</v>
      </c>
      <c r="P1916">
        <v>2005</v>
      </c>
    </row>
    <row r="1917" spans="2:16" x14ac:dyDescent="0.15">
      <c r="B1917" t="s">
        <v>1704</v>
      </c>
      <c r="C1917" t="s">
        <v>1216</v>
      </c>
      <c r="D1917" t="s">
        <v>607</v>
      </c>
      <c r="E1917">
        <v>1</v>
      </c>
      <c r="F1917">
        <v>1930</v>
      </c>
      <c r="G1917">
        <v>1.5</v>
      </c>
      <c r="H1917">
        <v>30</v>
      </c>
      <c r="J1917" t="s">
        <v>1218</v>
      </c>
      <c r="K1917" t="s">
        <v>605</v>
      </c>
      <c r="M1917" t="s">
        <v>480</v>
      </c>
      <c r="N1917" t="s">
        <v>373</v>
      </c>
      <c r="O1917">
        <v>15</v>
      </c>
      <c r="P1917">
        <v>2005</v>
      </c>
    </row>
    <row r="1918" spans="2:16" x14ac:dyDescent="0.15">
      <c r="B1918" t="s">
        <v>1705</v>
      </c>
      <c r="C1918" t="s">
        <v>1216</v>
      </c>
      <c r="D1918" t="s">
        <v>607</v>
      </c>
      <c r="E1918">
        <v>1</v>
      </c>
      <c r="F1918">
        <v>1930</v>
      </c>
      <c r="G1918">
        <v>1.5</v>
      </c>
      <c r="H1918">
        <v>30</v>
      </c>
      <c r="J1918" t="s">
        <v>1447</v>
      </c>
      <c r="K1918" t="s">
        <v>653</v>
      </c>
      <c r="M1918" t="s">
        <v>480</v>
      </c>
      <c r="N1918" t="s">
        <v>373</v>
      </c>
      <c r="O1918">
        <v>15</v>
      </c>
      <c r="P1918">
        <v>2005</v>
      </c>
    </row>
    <row r="1919" spans="2:16" x14ac:dyDescent="0.15">
      <c r="B1919" t="s">
        <v>1706</v>
      </c>
      <c r="C1919" t="s">
        <v>1216</v>
      </c>
      <c r="D1919" t="s">
        <v>607</v>
      </c>
      <c r="E1919">
        <v>1</v>
      </c>
      <c r="F1919">
        <v>1930</v>
      </c>
      <c r="G1919">
        <v>1.5</v>
      </c>
      <c r="H1919">
        <v>30</v>
      </c>
      <c r="J1919" t="s">
        <v>1635</v>
      </c>
      <c r="K1919" t="s">
        <v>588</v>
      </c>
      <c r="M1919" t="s">
        <v>480</v>
      </c>
      <c r="N1919" t="s">
        <v>373</v>
      </c>
      <c r="O1919">
        <v>15</v>
      </c>
      <c r="P1919">
        <v>2005</v>
      </c>
    </row>
    <row r="1920" spans="2:16" x14ac:dyDescent="0.15">
      <c r="B1920" t="s">
        <v>1707</v>
      </c>
      <c r="C1920" t="s">
        <v>1216</v>
      </c>
      <c r="D1920" t="s">
        <v>1708</v>
      </c>
      <c r="E1920">
        <v>1</v>
      </c>
      <c r="F1920">
        <v>1990</v>
      </c>
      <c r="G1920">
        <v>1</v>
      </c>
      <c r="J1920" t="s">
        <v>1709</v>
      </c>
      <c r="M1920" t="s">
        <v>480</v>
      </c>
      <c r="N1920" t="s">
        <v>373</v>
      </c>
      <c r="O1920">
        <v>10</v>
      </c>
      <c r="P1920" s="1">
        <v>2005</v>
      </c>
    </row>
    <row r="1921" spans="1:16" x14ac:dyDescent="0.15">
      <c r="B1921" t="s">
        <v>1710</v>
      </c>
      <c r="C1921" t="s">
        <v>1216</v>
      </c>
      <c r="D1921" t="s">
        <v>868</v>
      </c>
      <c r="E1921">
        <v>1</v>
      </c>
      <c r="F1921">
        <v>1930</v>
      </c>
      <c r="G1921">
        <v>1.5</v>
      </c>
      <c r="J1921" t="s">
        <v>1621</v>
      </c>
      <c r="M1921" t="s">
        <v>856</v>
      </c>
      <c r="N1921" t="s">
        <v>373</v>
      </c>
      <c r="O1921">
        <v>15</v>
      </c>
      <c r="P1921">
        <v>2005</v>
      </c>
    </row>
    <row r="1922" spans="1:16" x14ac:dyDescent="0.15">
      <c r="B1922" t="s">
        <v>1711</v>
      </c>
      <c r="C1922" t="s">
        <v>1216</v>
      </c>
      <c r="D1922" t="s">
        <v>1712</v>
      </c>
      <c r="E1922">
        <v>1</v>
      </c>
      <c r="F1922">
        <v>1960</v>
      </c>
      <c r="G1922">
        <v>1.5</v>
      </c>
      <c r="H1922">
        <v>60</v>
      </c>
      <c r="J1922" t="s">
        <v>1452</v>
      </c>
      <c r="K1922" t="s">
        <v>372</v>
      </c>
      <c r="M1922" t="s">
        <v>480</v>
      </c>
      <c r="N1922" t="s">
        <v>373</v>
      </c>
      <c r="O1922">
        <v>15</v>
      </c>
      <c r="P1922">
        <v>2005</v>
      </c>
    </row>
    <row r="1923" spans="1:16" x14ac:dyDescent="0.15">
      <c r="B1923" t="s">
        <v>1713</v>
      </c>
      <c r="C1923" t="s">
        <v>1216</v>
      </c>
      <c r="D1923" t="s">
        <v>1712</v>
      </c>
      <c r="E1923">
        <v>1</v>
      </c>
      <c r="F1923">
        <v>1960</v>
      </c>
      <c r="G1923">
        <v>1.5</v>
      </c>
      <c r="H1923">
        <v>60</v>
      </c>
      <c r="J1923" t="s">
        <v>1901</v>
      </c>
      <c r="K1923" t="s">
        <v>372</v>
      </c>
      <c r="M1923" t="s">
        <v>856</v>
      </c>
      <c r="N1923" t="s">
        <v>373</v>
      </c>
      <c r="O1923">
        <v>15</v>
      </c>
      <c r="P1923">
        <v>2005</v>
      </c>
    </row>
    <row r="1924" spans="1:16" x14ac:dyDescent="0.15">
      <c r="B1924" t="s">
        <v>1904</v>
      </c>
      <c r="C1924" t="s">
        <v>1216</v>
      </c>
      <c r="D1924" t="s">
        <v>1905</v>
      </c>
      <c r="E1924">
        <v>1</v>
      </c>
      <c r="F1924">
        <v>1980</v>
      </c>
      <c r="G1924">
        <v>1.5</v>
      </c>
      <c r="H1924">
        <v>80</v>
      </c>
      <c r="J1924" t="s">
        <v>1906</v>
      </c>
      <c r="M1924" t="s">
        <v>843</v>
      </c>
      <c r="N1924" t="s">
        <v>373</v>
      </c>
      <c r="O1924">
        <v>15</v>
      </c>
      <c r="P1924">
        <v>2005</v>
      </c>
    </row>
    <row r="1925" spans="1:16" x14ac:dyDescent="0.15">
      <c r="B1925" t="s">
        <v>1907</v>
      </c>
      <c r="C1925" t="s">
        <v>1216</v>
      </c>
      <c r="D1925" t="s">
        <v>750</v>
      </c>
      <c r="E1925">
        <v>1</v>
      </c>
      <c r="F1925">
        <v>1960</v>
      </c>
      <c r="G1925">
        <v>2</v>
      </c>
      <c r="H1925">
        <v>60</v>
      </c>
      <c r="K1925" t="s">
        <v>1462</v>
      </c>
      <c r="L1925" t="s">
        <v>1908</v>
      </c>
      <c r="M1925" t="s">
        <v>480</v>
      </c>
      <c r="N1925" t="s">
        <v>373</v>
      </c>
      <c r="O1925">
        <v>20</v>
      </c>
      <c r="P1925">
        <v>2010</v>
      </c>
    </row>
    <row r="1926" spans="1:16" x14ac:dyDescent="0.15">
      <c r="B1926" t="s">
        <v>1909</v>
      </c>
      <c r="C1926" t="s">
        <v>1216</v>
      </c>
      <c r="D1926" t="s">
        <v>1910</v>
      </c>
      <c r="E1926">
        <v>2</v>
      </c>
      <c r="F1926">
        <v>2000</v>
      </c>
      <c r="G1926">
        <v>2.5</v>
      </c>
      <c r="J1926" t="s">
        <v>1911</v>
      </c>
      <c r="K1926" t="s">
        <v>969</v>
      </c>
      <c r="M1926" t="s">
        <v>843</v>
      </c>
      <c r="N1926" t="s">
        <v>373</v>
      </c>
      <c r="O1926">
        <v>25</v>
      </c>
      <c r="P1926">
        <v>2005</v>
      </c>
    </row>
    <row r="1927" spans="1:16" x14ac:dyDescent="0.15">
      <c r="B1927" t="s">
        <v>1912</v>
      </c>
      <c r="C1927" t="s">
        <v>1216</v>
      </c>
      <c r="D1927" s="40" t="s">
        <v>1910</v>
      </c>
      <c r="E1927">
        <v>1</v>
      </c>
      <c r="F1927">
        <v>1980</v>
      </c>
      <c r="G1927">
        <v>1.5</v>
      </c>
      <c r="H1927">
        <v>80</v>
      </c>
      <c r="K1927" t="s">
        <v>969</v>
      </c>
      <c r="M1927" t="s">
        <v>480</v>
      </c>
      <c r="N1927" t="s">
        <v>373</v>
      </c>
      <c r="O1927">
        <v>15</v>
      </c>
      <c r="P1927">
        <v>2005</v>
      </c>
    </row>
    <row r="1928" spans="1:16" x14ac:dyDescent="0.15">
      <c r="B1928" t="s">
        <v>1913</v>
      </c>
      <c r="C1928" t="s">
        <v>1216</v>
      </c>
      <c r="D1928" t="s">
        <v>1914</v>
      </c>
      <c r="E1928">
        <v>1</v>
      </c>
      <c r="F1928">
        <v>1980</v>
      </c>
      <c r="G1928">
        <v>1.5</v>
      </c>
      <c r="H1928">
        <v>80</v>
      </c>
      <c r="J1928" t="s">
        <v>1915</v>
      </c>
      <c r="K1928" t="s">
        <v>722</v>
      </c>
      <c r="M1928" t="s">
        <v>480</v>
      </c>
      <c r="N1928" t="s">
        <v>373</v>
      </c>
      <c r="O1928">
        <v>15</v>
      </c>
      <c r="P1928">
        <v>2005</v>
      </c>
    </row>
    <row r="1929" spans="1:16" x14ac:dyDescent="0.15">
      <c r="A1929" s="40"/>
      <c r="B1929" t="s">
        <v>1916</v>
      </c>
      <c r="C1929" t="s">
        <v>1216</v>
      </c>
      <c r="D1929" t="s">
        <v>750</v>
      </c>
      <c r="E1929">
        <v>1</v>
      </c>
      <c r="F1929">
        <v>1980</v>
      </c>
      <c r="G1929">
        <v>1</v>
      </c>
      <c r="J1929" t="s">
        <v>1635</v>
      </c>
      <c r="K1929" t="s">
        <v>722</v>
      </c>
      <c r="M1929" t="s">
        <v>843</v>
      </c>
      <c r="N1929" t="s">
        <v>373</v>
      </c>
      <c r="O1929">
        <v>10</v>
      </c>
      <c r="P1929">
        <v>2005</v>
      </c>
    </row>
    <row r="1930" spans="1:16" x14ac:dyDescent="0.15">
      <c r="B1930" t="s">
        <v>1917</v>
      </c>
      <c r="C1930" t="s">
        <v>1216</v>
      </c>
      <c r="D1930" t="s">
        <v>1918</v>
      </c>
      <c r="E1930">
        <v>1</v>
      </c>
      <c r="F1930">
        <v>2000</v>
      </c>
      <c r="G1930">
        <v>2.5</v>
      </c>
      <c r="J1930" t="s">
        <v>1919</v>
      </c>
      <c r="K1930" t="s">
        <v>969</v>
      </c>
      <c r="M1930" t="s">
        <v>843</v>
      </c>
      <c r="N1930">
        <v>15</v>
      </c>
      <c r="O1930">
        <v>15</v>
      </c>
      <c r="P1930" s="1">
        <v>37202</v>
      </c>
    </row>
    <row r="1931" spans="1:16" x14ac:dyDescent="0.15">
      <c r="B1931" t="s">
        <v>1920</v>
      </c>
      <c r="C1931" t="s">
        <v>1216</v>
      </c>
      <c r="D1931" t="s">
        <v>1918</v>
      </c>
      <c r="E1931">
        <v>1</v>
      </c>
      <c r="F1931">
        <v>1980</v>
      </c>
      <c r="G1931">
        <v>1.5</v>
      </c>
      <c r="H1931">
        <v>80</v>
      </c>
      <c r="J1931" t="s">
        <v>1921</v>
      </c>
      <c r="K1931" t="s">
        <v>372</v>
      </c>
      <c r="M1931" t="s">
        <v>480</v>
      </c>
      <c r="N1931" t="s">
        <v>373</v>
      </c>
      <c r="O1931">
        <v>15</v>
      </c>
      <c r="P1931">
        <v>2005</v>
      </c>
    </row>
    <row r="1932" spans="1:16" x14ac:dyDescent="0.15">
      <c r="B1932" t="s">
        <v>5139</v>
      </c>
      <c r="C1932" t="s">
        <v>1216</v>
      </c>
      <c r="E1932">
        <v>1</v>
      </c>
      <c r="M1932" t="s">
        <v>480</v>
      </c>
      <c r="N1932" t="s">
        <v>3964</v>
      </c>
      <c r="P1932" s="1">
        <v>37202</v>
      </c>
    </row>
    <row r="1933" spans="1:16" x14ac:dyDescent="0.15">
      <c r="B1933" t="s">
        <v>5138</v>
      </c>
      <c r="C1933" t="s">
        <v>1216</v>
      </c>
      <c r="D1933" t="s">
        <v>868</v>
      </c>
      <c r="E1933">
        <v>1</v>
      </c>
      <c r="F1933">
        <v>1940</v>
      </c>
      <c r="G1933">
        <v>1.5</v>
      </c>
      <c r="K1933" t="s">
        <v>1444</v>
      </c>
      <c r="M1933" t="s">
        <v>480</v>
      </c>
      <c r="N1933" t="s">
        <v>373</v>
      </c>
      <c r="O1933">
        <v>15</v>
      </c>
      <c r="P1933">
        <v>2005</v>
      </c>
    </row>
    <row r="1934" spans="1:16" x14ac:dyDescent="0.15">
      <c r="B1934" t="s">
        <v>4998</v>
      </c>
      <c r="C1934" t="s">
        <v>4999</v>
      </c>
      <c r="E1934">
        <v>1</v>
      </c>
      <c r="F1934">
        <v>1950</v>
      </c>
      <c r="G1934">
        <v>3</v>
      </c>
      <c r="K1934" t="s">
        <v>734</v>
      </c>
      <c r="M1934" t="s">
        <v>2016</v>
      </c>
      <c r="N1934" t="s">
        <v>373</v>
      </c>
      <c r="O1934">
        <v>18</v>
      </c>
      <c r="P1934">
        <v>2004</v>
      </c>
    </row>
    <row r="1935" spans="1:16" x14ac:dyDescent="0.15">
      <c r="B1935" t="s">
        <v>5000</v>
      </c>
      <c r="C1935" t="s">
        <v>4999</v>
      </c>
      <c r="E1935">
        <v>1</v>
      </c>
      <c r="F1935">
        <v>1940</v>
      </c>
      <c r="G1935">
        <v>3</v>
      </c>
      <c r="K1935" t="s">
        <v>734</v>
      </c>
      <c r="M1935" t="s">
        <v>2016</v>
      </c>
      <c r="N1935" t="s">
        <v>373</v>
      </c>
      <c r="O1935">
        <v>18</v>
      </c>
      <c r="P1935">
        <v>2004</v>
      </c>
    </row>
    <row r="1936" spans="1:16" x14ac:dyDescent="0.15">
      <c r="B1936" t="s">
        <v>1205</v>
      </c>
      <c r="C1936" t="s">
        <v>1206</v>
      </c>
      <c r="D1936" t="s">
        <v>1207</v>
      </c>
      <c r="E1936">
        <v>2</v>
      </c>
      <c r="F1936">
        <v>1940</v>
      </c>
      <c r="G1936">
        <v>1.5</v>
      </c>
      <c r="H1936" t="s">
        <v>725</v>
      </c>
      <c r="K1936" t="s">
        <v>364</v>
      </c>
      <c r="M1936" t="s">
        <v>843</v>
      </c>
      <c r="N1936" t="s">
        <v>373</v>
      </c>
      <c r="O1936">
        <v>15</v>
      </c>
      <c r="P1936" s="1">
        <v>2005</v>
      </c>
    </row>
    <row r="1937" spans="2:16" x14ac:dyDescent="0.15">
      <c r="B1937" t="s">
        <v>1208</v>
      </c>
      <c r="C1937" t="s">
        <v>1206</v>
      </c>
      <c r="D1937" t="s">
        <v>1209</v>
      </c>
      <c r="E1937">
        <v>1</v>
      </c>
      <c r="F1937">
        <v>1960</v>
      </c>
      <c r="G1937">
        <v>2</v>
      </c>
      <c r="H1937">
        <v>60</v>
      </c>
      <c r="K1937" t="s">
        <v>1210</v>
      </c>
      <c r="M1937" t="s">
        <v>843</v>
      </c>
      <c r="N1937" t="s">
        <v>373</v>
      </c>
      <c r="O1937">
        <v>12</v>
      </c>
      <c r="P1937">
        <v>2005</v>
      </c>
    </row>
    <row r="1938" spans="2:16" x14ac:dyDescent="0.15">
      <c r="B1938" t="s">
        <v>1927</v>
      </c>
      <c r="C1938" t="s">
        <v>1206</v>
      </c>
      <c r="D1938" t="s">
        <v>1928</v>
      </c>
      <c r="E1938">
        <v>2</v>
      </c>
      <c r="F1938">
        <v>1900</v>
      </c>
      <c r="G1938">
        <v>1.5</v>
      </c>
      <c r="K1938" t="s">
        <v>1929</v>
      </c>
      <c r="M1938" t="s">
        <v>480</v>
      </c>
      <c r="N1938" t="s">
        <v>373</v>
      </c>
      <c r="O1938">
        <v>15</v>
      </c>
      <c r="P1938">
        <v>2005</v>
      </c>
    </row>
    <row r="1939" spans="2:16" x14ac:dyDescent="0.15">
      <c r="B1939" t="s">
        <v>1933</v>
      </c>
      <c r="C1939" t="s">
        <v>1206</v>
      </c>
      <c r="D1939" t="s">
        <v>1934</v>
      </c>
      <c r="E1939">
        <v>1</v>
      </c>
      <c r="F1939">
        <v>1960</v>
      </c>
      <c r="G1939">
        <v>1</v>
      </c>
      <c r="H1939">
        <v>60</v>
      </c>
      <c r="K1939" t="s">
        <v>605</v>
      </c>
      <c r="M1939" t="s">
        <v>480</v>
      </c>
      <c r="N1939" t="s">
        <v>373</v>
      </c>
      <c r="O1939">
        <v>10</v>
      </c>
      <c r="P1939">
        <v>2005</v>
      </c>
    </row>
    <row r="1940" spans="2:16" x14ac:dyDescent="0.15">
      <c r="B1940" t="s">
        <v>6675</v>
      </c>
      <c r="C1940" t="s">
        <v>1206</v>
      </c>
      <c r="D1940" t="s">
        <v>750</v>
      </c>
      <c r="E1940">
        <v>4</v>
      </c>
      <c r="F1940">
        <v>1950</v>
      </c>
      <c r="G1940">
        <v>0.5</v>
      </c>
      <c r="H1940" t="s">
        <v>725</v>
      </c>
      <c r="K1940" t="s">
        <v>6676</v>
      </c>
      <c r="M1940" t="s">
        <v>843</v>
      </c>
      <c r="N1940" t="s">
        <v>373</v>
      </c>
      <c r="O1940">
        <v>5</v>
      </c>
      <c r="P1940" s="1">
        <v>2010</v>
      </c>
    </row>
    <row r="1941" spans="2:16" x14ac:dyDescent="0.15">
      <c r="B1941" t="s">
        <v>2760</v>
      </c>
      <c r="C1941" t="s">
        <v>1206</v>
      </c>
      <c r="D1941" t="s">
        <v>750</v>
      </c>
      <c r="E1941">
        <v>4</v>
      </c>
      <c r="F1941">
        <v>1950</v>
      </c>
      <c r="G1941">
        <v>0.5</v>
      </c>
      <c r="H1941" t="s">
        <v>725</v>
      </c>
      <c r="K1941" t="s">
        <v>2944</v>
      </c>
      <c r="M1941" t="s">
        <v>843</v>
      </c>
      <c r="N1941" t="s">
        <v>373</v>
      </c>
      <c r="O1941">
        <v>5</v>
      </c>
      <c r="P1941">
        <v>2005</v>
      </c>
    </row>
    <row r="1942" spans="2:16" x14ac:dyDescent="0.15">
      <c r="B1942" t="s">
        <v>1939</v>
      </c>
      <c r="C1942" t="s">
        <v>1940</v>
      </c>
      <c r="D1942" t="s">
        <v>1941</v>
      </c>
      <c r="E1942">
        <v>1</v>
      </c>
      <c r="F1942">
        <v>1900</v>
      </c>
      <c r="G1942">
        <v>10</v>
      </c>
      <c r="K1942" t="s">
        <v>734</v>
      </c>
      <c r="L1942" t="s">
        <v>1942</v>
      </c>
      <c r="M1942" t="s">
        <v>480</v>
      </c>
      <c r="N1942" t="s">
        <v>373</v>
      </c>
      <c r="O1942">
        <v>100</v>
      </c>
      <c r="P1942">
        <v>2005</v>
      </c>
    </row>
    <row r="1943" spans="2:16" x14ac:dyDescent="0.15">
      <c r="B1943" t="s">
        <v>1943</v>
      </c>
      <c r="C1943" t="s">
        <v>1940</v>
      </c>
      <c r="D1943" t="s">
        <v>1944</v>
      </c>
      <c r="E1943">
        <v>2</v>
      </c>
      <c r="F1943">
        <v>1900</v>
      </c>
      <c r="G1943">
        <v>5</v>
      </c>
      <c r="K1943" t="s">
        <v>734</v>
      </c>
      <c r="L1943" t="s">
        <v>1945</v>
      </c>
      <c r="M1943" t="s">
        <v>480</v>
      </c>
      <c r="N1943" t="s">
        <v>373</v>
      </c>
      <c r="O1943">
        <v>30</v>
      </c>
      <c r="P1943" s="1">
        <v>2005</v>
      </c>
    </row>
    <row r="1944" spans="2:16" x14ac:dyDescent="0.15">
      <c r="B1944" t="s">
        <v>6120</v>
      </c>
      <c r="C1944" t="s">
        <v>6117</v>
      </c>
      <c r="D1944" t="s">
        <v>1295</v>
      </c>
      <c r="E1944">
        <v>1</v>
      </c>
      <c r="F1944">
        <v>1900</v>
      </c>
      <c r="G1944">
        <v>25</v>
      </c>
      <c r="K1944" t="s">
        <v>734</v>
      </c>
      <c r="M1944" t="s">
        <v>480</v>
      </c>
      <c r="N1944">
        <v>150</v>
      </c>
      <c r="O1944">
        <v>250</v>
      </c>
      <c r="P1944" s="1">
        <v>2006</v>
      </c>
    </row>
    <row r="1945" spans="2:16" x14ac:dyDescent="0.15">
      <c r="B1945" t="s">
        <v>6116</v>
      </c>
      <c r="C1945" t="s">
        <v>6117</v>
      </c>
      <c r="D1945" t="s">
        <v>1295</v>
      </c>
      <c r="E1945">
        <v>1</v>
      </c>
      <c r="F1945">
        <v>1900</v>
      </c>
      <c r="G1945">
        <v>17</v>
      </c>
      <c r="K1945" t="s">
        <v>734</v>
      </c>
      <c r="M1945" t="s">
        <v>480</v>
      </c>
      <c r="N1945" t="s">
        <v>373</v>
      </c>
      <c r="O1945">
        <v>170</v>
      </c>
      <c r="P1945">
        <v>2006</v>
      </c>
    </row>
    <row r="1946" spans="2:16" x14ac:dyDescent="0.15">
      <c r="B1946" t="s">
        <v>6118</v>
      </c>
      <c r="C1946" t="s">
        <v>6119</v>
      </c>
      <c r="D1946" t="s">
        <v>1295</v>
      </c>
      <c r="E1946">
        <v>1</v>
      </c>
      <c r="F1946">
        <v>1900</v>
      </c>
      <c r="G1946">
        <v>10</v>
      </c>
      <c r="K1946" t="s">
        <v>734</v>
      </c>
      <c r="M1946" t="s">
        <v>480</v>
      </c>
      <c r="N1946" t="s">
        <v>373</v>
      </c>
      <c r="O1946">
        <v>100</v>
      </c>
      <c r="P1946" s="1">
        <v>2006</v>
      </c>
    </row>
    <row r="1947" spans="2:16" x14ac:dyDescent="0.15">
      <c r="B1947" t="s">
        <v>1201</v>
      </c>
      <c r="C1947" t="s">
        <v>1202</v>
      </c>
      <c r="D1947" t="s">
        <v>1203</v>
      </c>
      <c r="E1947">
        <v>1</v>
      </c>
      <c r="F1947">
        <v>1930</v>
      </c>
      <c r="G1947">
        <v>2.5</v>
      </c>
      <c r="H1947" t="s">
        <v>725</v>
      </c>
      <c r="K1947" t="s">
        <v>1204</v>
      </c>
      <c r="M1947" t="s">
        <v>843</v>
      </c>
      <c r="N1947" t="s">
        <v>373</v>
      </c>
      <c r="O1947">
        <v>25</v>
      </c>
      <c r="P1947" s="1">
        <v>2005</v>
      </c>
    </row>
    <row r="1948" spans="2:16" x14ac:dyDescent="0.15">
      <c r="B1948" t="s">
        <v>2182</v>
      </c>
      <c r="C1948" t="s">
        <v>2183</v>
      </c>
      <c r="D1948" t="s">
        <v>864</v>
      </c>
      <c r="E1948">
        <v>50</v>
      </c>
      <c r="F1948">
        <v>1940</v>
      </c>
      <c r="G1948">
        <v>15</v>
      </c>
      <c r="H1948" t="s">
        <v>860</v>
      </c>
      <c r="K1948" t="s">
        <v>364</v>
      </c>
      <c r="M1948" t="s">
        <v>843</v>
      </c>
      <c r="N1948" t="s">
        <v>373</v>
      </c>
      <c r="O1948">
        <v>150</v>
      </c>
      <c r="P1948">
        <v>2005</v>
      </c>
    </row>
    <row r="1949" spans="2:16" x14ac:dyDescent="0.15">
      <c r="B1949" t="s">
        <v>2184</v>
      </c>
      <c r="C1949" t="s">
        <v>2185</v>
      </c>
      <c r="E1949">
        <v>1</v>
      </c>
      <c r="F1949">
        <v>1930</v>
      </c>
      <c r="G1949">
        <v>15</v>
      </c>
      <c r="H1949" t="s">
        <v>1988</v>
      </c>
      <c r="K1949" t="s">
        <v>2388</v>
      </c>
      <c r="M1949" t="s">
        <v>843</v>
      </c>
      <c r="N1949" t="s">
        <v>373</v>
      </c>
      <c r="O1949">
        <v>90</v>
      </c>
      <c r="P1949" s="1">
        <v>37223</v>
      </c>
    </row>
    <row r="1950" spans="2:16" x14ac:dyDescent="0.15">
      <c r="B1950" t="s">
        <v>2389</v>
      </c>
      <c r="C1950" t="s">
        <v>2185</v>
      </c>
      <c r="D1950" t="s">
        <v>1036</v>
      </c>
      <c r="E1950">
        <v>1</v>
      </c>
      <c r="F1950">
        <v>1880</v>
      </c>
      <c r="G1950">
        <v>10</v>
      </c>
      <c r="H1950" t="s">
        <v>725</v>
      </c>
      <c r="K1950" t="s">
        <v>734</v>
      </c>
      <c r="M1950" t="s">
        <v>480</v>
      </c>
      <c r="N1950" t="s">
        <v>373</v>
      </c>
      <c r="O1950">
        <v>60</v>
      </c>
      <c r="P1950" s="1">
        <v>37223</v>
      </c>
    </row>
    <row r="1951" spans="2:16" x14ac:dyDescent="0.15">
      <c r="B1951" t="s">
        <v>2387</v>
      </c>
      <c r="C1951" t="s">
        <v>2755</v>
      </c>
      <c r="D1951" t="s">
        <v>2756</v>
      </c>
      <c r="E1951">
        <v>1</v>
      </c>
      <c r="F1951">
        <v>1960</v>
      </c>
      <c r="G1951">
        <v>5</v>
      </c>
      <c r="H1951" t="s">
        <v>725</v>
      </c>
      <c r="K1951" t="s">
        <v>722</v>
      </c>
      <c r="M1951" t="s">
        <v>843</v>
      </c>
      <c r="N1951" t="s">
        <v>373</v>
      </c>
      <c r="O1951">
        <v>50</v>
      </c>
      <c r="P1951">
        <v>2005</v>
      </c>
    </row>
    <row r="1952" spans="2:16" x14ac:dyDescent="0.15">
      <c r="B1952" t="s">
        <v>6185</v>
      </c>
      <c r="C1952" t="s">
        <v>6186</v>
      </c>
      <c r="D1952" t="s">
        <v>6187</v>
      </c>
      <c r="E1952">
        <v>1</v>
      </c>
      <c r="F1952">
        <v>1850</v>
      </c>
      <c r="G1952">
        <v>4.5</v>
      </c>
      <c r="H1952" t="s">
        <v>725</v>
      </c>
      <c r="K1952" t="s">
        <v>315</v>
      </c>
      <c r="M1952" t="s">
        <v>843</v>
      </c>
      <c r="N1952" t="s">
        <v>373</v>
      </c>
      <c r="O1952">
        <v>45</v>
      </c>
      <c r="P1952" s="1">
        <v>2005</v>
      </c>
    </row>
    <row r="1953" spans="2:16" x14ac:dyDescent="0.15">
      <c r="B1953" t="s">
        <v>5747</v>
      </c>
      <c r="C1953" t="s">
        <v>5748</v>
      </c>
      <c r="E1953">
        <v>9</v>
      </c>
      <c r="G1953">
        <v>0.8</v>
      </c>
      <c r="H1953" t="s">
        <v>314</v>
      </c>
      <c r="K1953" t="s">
        <v>605</v>
      </c>
      <c r="M1953" t="s">
        <v>480</v>
      </c>
      <c r="N1953" t="s">
        <v>373</v>
      </c>
      <c r="O1953">
        <v>8</v>
      </c>
      <c r="P1953">
        <v>2004</v>
      </c>
    </row>
    <row r="1954" spans="2:16" x14ac:dyDescent="0.15">
      <c r="B1954" s="40" t="s">
        <v>6545</v>
      </c>
      <c r="C1954" t="s">
        <v>1055</v>
      </c>
      <c r="D1954" t="s">
        <v>3660</v>
      </c>
      <c r="E1954">
        <v>1</v>
      </c>
      <c r="F1954">
        <v>1889</v>
      </c>
      <c r="G1954">
        <v>4</v>
      </c>
      <c r="H1954" t="s">
        <v>4451</v>
      </c>
      <c r="K1954" t="s">
        <v>372</v>
      </c>
      <c r="L1954" t="s">
        <v>6546</v>
      </c>
      <c r="M1954" t="s">
        <v>480</v>
      </c>
      <c r="N1954" t="s">
        <v>373</v>
      </c>
      <c r="O1954">
        <v>40</v>
      </c>
      <c r="P1954">
        <v>2005</v>
      </c>
    </row>
    <row r="1955" spans="2:16" x14ac:dyDescent="0.15">
      <c r="B1955" t="s">
        <v>6540</v>
      </c>
      <c r="C1955" t="s">
        <v>1055</v>
      </c>
      <c r="D1955" t="s">
        <v>1057</v>
      </c>
      <c r="E1955">
        <v>1</v>
      </c>
      <c r="F1955">
        <v>1950</v>
      </c>
      <c r="G1955">
        <v>3</v>
      </c>
      <c r="H1955" t="s">
        <v>314</v>
      </c>
      <c r="K1955" t="s">
        <v>734</v>
      </c>
      <c r="L1955" t="s">
        <v>1058</v>
      </c>
      <c r="M1955" t="s">
        <v>480</v>
      </c>
      <c r="N1955" t="s">
        <v>373</v>
      </c>
      <c r="O1955">
        <v>30</v>
      </c>
      <c r="P1955" s="1">
        <v>2005</v>
      </c>
    </row>
    <row r="1956" spans="2:16" x14ac:dyDescent="0.15">
      <c r="B1956" t="s">
        <v>6536</v>
      </c>
      <c r="C1956" t="s">
        <v>1055</v>
      </c>
      <c r="D1956" t="s">
        <v>6537</v>
      </c>
      <c r="E1956" t="s">
        <v>6538</v>
      </c>
      <c r="F1956">
        <v>1930</v>
      </c>
      <c r="G1956">
        <v>12</v>
      </c>
      <c r="H1956" t="s">
        <v>1626</v>
      </c>
      <c r="K1956" t="s">
        <v>6539</v>
      </c>
      <c r="L1956" t="s">
        <v>1058</v>
      </c>
      <c r="M1956" t="s">
        <v>480</v>
      </c>
      <c r="N1956" t="s">
        <v>373</v>
      </c>
      <c r="O1956">
        <v>120</v>
      </c>
      <c r="P1956" s="1">
        <v>2005</v>
      </c>
    </row>
    <row r="1957" spans="2:16" x14ac:dyDescent="0.15">
      <c r="B1957" t="s">
        <v>5077</v>
      </c>
      <c r="C1957" t="s">
        <v>1055</v>
      </c>
      <c r="D1957" t="s">
        <v>750</v>
      </c>
      <c r="E1957">
        <v>12</v>
      </c>
      <c r="F1957">
        <v>1980</v>
      </c>
      <c r="G1957">
        <v>2</v>
      </c>
      <c r="H1957" t="s">
        <v>314</v>
      </c>
      <c r="K1957" t="s">
        <v>372</v>
      </c>
      <c r="L1957" t="s">
        <v>5263</v>
      </c>
      <c r="M1957" t="s">
        <v>843</v>
      </c>
      <c r="N1957" t="s">
        <v>373</v>
      </c>
      <c r="O1957">
        <v>20</v>
      </c>
      <c r="P1957">
        <v>2006</v>
      </c>
    </row>
    <row r="1958" spans="2:16" x14ac:dyDescent="0.15">
      <c r="B1958" t="s">
        <v>5264</v>
      </c>
      <c r="C1958" t="s">
        <v>1055</v>
      </c>
      <c r="D1958" t="s">
        <v>1057</v>
      </c>
      <c r="E1958">
        <v>1</v>
      </c>
      <c r="F1958">
        <v>1940</v>
      </c>
      <c r="G1958">
        <v>3</v>
      </c>
      <c r="H1958" t="s">
        <v>314</v>
      </c>
      <c r="K1958" t="s">
        <v>734</v>
      </c>
      <c r="M1958" t="s">
        <v>843</v>
      </c>
      <c r="O1958">
        <v>30</v>
      </c>
      <c r="P1958" s="1">
        <v>2006</v>
      </c>
    </row>
    <row r="1959" spans="2:16" x14ac:dyDescent="0.15">
      <c r="B1959" t="s">
        <v>5265</v>
      </c>
      <c r="C1959" t="s">
        <v>1055</v>
      </c>
      <c r="D1959" t="s">
        <v>750</v>
      </c>
      <c r="E1959">
        <v>2</v>
      </c>
      <c r="F1959">
        <v>1960</v>
      </c>
      <c r="G1959">
        <v>1.5</v>
      </c>
      <c r="H1959" t="s">
        <v>314</v>
      </c>
      <c r="K1959" t="s">
        <v>1178</v>
      </c>
      <c r="M1959" t="s">
        <v>480</v>
      </c>
      <c r="N1959" t="s">
        <v>373</v>
      </c>
      <c r="O1959">
        <v>15</v>
      </c>
      <c r="P1959">
        <v>2006</v>
      </c>
    </row>
    <row r="1960" spans="2:16" ht="22.5" x14ac:dyDescent="0.15">
      <c r="B1960" t="s">
        <v>5442</v>
      </c>
      <c r="C1960" t="s">
        <v>1055</v>
      </c>
      <c r="D1960" t="s">
        <v>750</v>
      </c>
      <c r="E1960">
        <v>1</v>
      </c>
      <c r="F1960">
        <v>1960</v>
      </c>
      <c r="G1960">
        <v>1.5</v>
      </c>
      <c r="H1960" t="s">
        <v>314</v>
      </c>
      <c r="K1960" s="40" t="s">
        <v>5443</v>
      </c>
      <c r="L1960" t="s">
        <v>5444</v>
      </c>
      <c r="M1960" t="s">
        <v>480</v>
      </c>
      <c r="N1960" t="s">
        <v>373</v>
      </c>
      <c r="O1960">
        <v>15</v>
      </c>
      <c r="P1960">
        <v>2006</v>
      </c>
    </row>
    <row r="1961" spans="2:16" x14ac:dyDescent="0.15">
      <c r="B1961" t="s">
        <v>5445</v>
      </c>
      <c r="C1961" t="s">
        <v>1055</v>
      </c>
      <c r="D1961" t="s">
        <v>750</v>
      </c>
      <c r="E1961">
        <v>1</v>
      </c>
      <c r="F1961">
        <v>1960</v>
      </c>
      <c r="G1961">
        <v>1.5</v>
      </c>
      <c r="H1961" t="s">
        <v>314</v>
      </c>
      <c r="K1961" t="s">
        <v>605</v>
      </c>
      <c r="L1961" t="s">
        <v>5444</v>
      </c>
      <c r="M1961" t="s">
        <v>480</v>
      </c>
      <c r="N1961" t="s">
        <v>373</v>
      </c>
      <c r="O1961">
        <v>15</v>
      </c>
      <c r="P1961">
        <v>2006</v>
      </c>
    </row>
    <row r="1962" spans="2:16" x14ac:dyDescent="0.15">
      <c r="B1962" t="s">
        <v>5446</v>
      </c>
      <c r="C1962" t="s">
        <v>1055</v>
      </c>
      <c r="D1962" t="s">
        <v>750</v>
      </c>
      <c r="E1962">
        <v>1</v>
      </c>
      <c r="F1962">
        <v>1960</v>
      </c>
      <c r="G1962">
        <v>1.5</v>
      </c>
      <c r="H1962" t="s">
        <v>314</v>
      </c>
      <c r="K1962" t="s">
        <v>969</v>
      </c>
      <c r="L1962" t="s">
        <v>5444</v>
      </c>
      <c r="M1962" t="s">
        <v>480</v>
      </c>
      <c r="N1962" t="s">
        <v>373</v>
      </c>
      <c r="O1962">
        <v>15</v>
      </c>
      <c r="P1962">
        <v>2006</v>
      </c>
    </row>
    <row r="1963" spans="2:16" x14ac:dyDescent="0.15">
      <c r="B1963" t="s">
        <v>5447</v>
      </c>
      <c r="C1963" t="s">
        <v>1055</v>
      </c>
      <c r="D1963" t="s">
        <v>664</v>
      </c>
      <c r="E1963">
        <v>1</v>
      </c>
      <c r="F1963">
        <v>1960</v>
      </c>
      <c r="G1963">
        <v>1.5</v>
      </c>
      <c r="H1963" t="s">
        <v>314</v>
      </c>
      <c r="K1963" t="s">
        <v>734</v>
      </c>
      <c r="L1963" t="s">
        <v>5448</v>
      </c>
      <c r="M1963" t="s">
        <v>480</v>
      </c>
      <c r="N1963" t="s">
        <v>373</v>
      </c>
      <c r="O1963">
        <v>15</v>
      </c>
      <c r="P1963" s="1">
        <v>2006</v>
      </c>
    </row>
    <row r="1964" spans="2:16" x14ac:dyDescent="0.15">
      <c r="B1964" t="s">
        <v>5820</v>
      </c>
      <c r="C1964" t="s">
        <v>1055</v>
      </c>
      <c r="D1964" s="40" t="s">
        <v>750</v>
      </c>
      <c r="E1964">
        <v>2</v>
      </c>
      <c r="F1964">
        <v>1960</v>
      </c>
      <c r="G1964">
        <v>1.5</v>
      </c>
      <c r="H1964" t="s">
        <v>314</v>
      </c>
      <c r="K1964" t="s">
        <v>969</v>
      </c>
      <c r="L1964" t="s">
        <v>5821</v>
      </c>
      <c r="M1964" t="s">
        <v>480</v>
      </c>
      <c r="N1964" t="s">
        <v>373</v>
      </c>
      <c r="O1964">
        <v>15</v>
      </c>
      <c r="P1964" s="1">
        <v>2006</v>
      </c>
    </row>
    <row r="1965" spans="2:16" x14ac:dyDescent="0.15">
      <c r="B1965" t="s">
        <v>6782</v>
      </c>
      <c r="C1965" t="s">
        <v>3627</v>
      </c>
      <c r="D1965" t="s">
        <v>6783</v>
      </c>
      <c r="E1965">
        <v>1</v>
      </c>
      <c r="G1965">
        <v>35</v>
      </c>
      <c r="H1965" t="s">
        <v>6784</v>
      </c>
      <c r="K1965" t="s">
        <v>372</v>
      </c>
      <c r="L1965" t="s">
        <v>6785</v>
      </c>
      <c r="M1965" t="s">
        <v>480</v>
      </c>
      <c r="N1965">
        <v>35</v>
      </c>
      <c r="O1965">
        <v>350</v>
      </c>
      <c r="P1965">
        <v>2010</v>
      </c>
    </row>
    <row r="1966" spans="2:16" x14ac:dyDescent="0.15">
      <c r="B1966" t="s">
        <v>6745</v>
      </c>
      <c r="C1966" t="s">
        <v>2626</v>
      </c>
      <c r="D1966" t="s">
        <v>6746</v>
      </c>
      <c r="E1966">
        <v>1</v>
      </c>
      <c r="G1966">
        <v>3</v>
      </c>
      <c r="K1966" t="s">
        <v>3400</v>
      </c>
      <c r="L1966" t="s">
        <v>6747</v>
      </c>
      <c r="M1966" t="s">
        <v>843</v>
      </c>
      <c r="N1966" t="s">
        <v>373</v>
      </c>
      <c r="O1966">
        <v>30</v>
      </c>
      <c r="P1966">
        <v>2009</v>
      </c>
    </row>
    <row r="1967" spans="2:16" x14ac:dyDescent="0.15">
      <c r="B1967" t="s">
        <v>6286</v>
      </c>
      <c r="C1967" t="s">
        <v>2626</v>
      </c>
      <c r="D1967" t="s">
        <v>6462</v>
      </c>
      <c r="E1967">
        <v>1</v>
      </c>
      <c r="G1967">
        <v>15</v>
      </c>
      <c r="J1967" t="s">
        <v>6463</v>
      </c>
      <c r="K1967" t="s">
        <v>3400</v>
      </c>
      <c r="L1967" t="s">
        <v>6464</v>
      </c>
      <c r="M1967" t="s">
        <v>843</v>
      </c>
      <c r="N1967">
        <v>15</v>
      </c>
      <c r="O1967">
        <v>150</v>
      </c>
      <c r="P1967">
        <v>2009</v>
      </c>
    </row>
    <row r="1968" spans="2:16" x14ac:dyDescent="0.15">
      <c r="B1968" t="s">
        <v>2625</v>
      </c>
      <c r="C1968" t="s">
        <v>2626</v>
      </c>
      <c r="D1968" t="s">
        <v>2627</v>
      </c>
      <c r="E1968">
        <v>1</v>
      </c>
      <c r="G1968">
        <v>2.5</v>
      </c>
      <c r="K1968" t="s">
        <v>2434</v>
      </c>
      <c r="L1968" t="s">
        <v>2435</v>
      </c>
      <c r="M1968" t="s">
        <v>843</v>
      </c>
      <c r="N1968" t="s">
        <v>373</v>
      </c>
      <c r="O1968">
        <v>25</v>
      </c>
      <c r="P1968">
        <v>2005</v>
      </c>
    </row>
    <row r="1969" spans="2:16" x14ac:dyDescent="0.15">
      <c r="B1969" t="s">
        <v>3087</v>
      </c>
      <c r="C1969" t="s">
        <v>2626</v>
      </c>
      <c r="D1969" t="s">
        <v>3088</v>
      </c>
      <c r="E1969">
        <v>1</v>
      </c>
      <c r="G1969">
        <v>3.5</v>
      </c>
      <c r="H1969" t="s">
        <v>3089</v>
      </c>
      <c r="K1969" t="s">
        <v>372</v>
      </c>
      <c r="M1969" t="s">
        <v>843</v>
      </c>
      <c r="N1969" t="s">
        <v>373</v>
      </c>
      <c r="O1969">
        <v>35</v>
      </c>
      <c r="P1969">
        <v>2005</v>
      </c>
    </row>
    <row r="1970" spans="2:16" x14ac:dyDescent="0.15">
      <c r="B1970" t="s">
        <v>3090</v>
      </c>
      <c r="C1970" t="s">
        <v>2626</v>
      </c>
      <c r="D1970" t="s">
        <v>3091</v>
      </c>
      <c r="E1970">
        <v>1</v>
      </c>
      <c r="G1970">
        <v>2.5</v>
      </c>
      <c r="H1970" t="s">
        <v>3089</v>
      </c>
      <c r="J1970" s="40"/>
      <c r="K1970" t="s">
        <v>969</v>
      </c>
      <c r="M1970" t="s">
        <v>843</v>
      </c>
      <c r="N1970" t="s">
        <v>373</v>
      </c>
      <c r="O1970">
        <v>15</v>
      </c>
      <c r="P1970" s="1">
        <v>37234</v>
      </c>
    </row>
    <row r="1971" spans="2:16" ht="33.75" x14ac:dyDescent="0.15">
      <c r="B1971" t="s">
        <v>3092</v>
      </c>
      <c r="C1971" t="s">
        <v>2626</v>
      </c>
      <c r="D1971" s="40" t="s">
        <v>3093</v>
      </c>
      <c r="E1971">
        <v>1</v>
      </c>
      <c r="G1971">
        <v>2.5</v>
      </c>
      <c r="H1971" t="s">
        <v>3089</v>
      </c>
      <c r="K1971" t="s">
        <v>2484</v>
      </c>
      <c r="M1971" t="s">
        <v>843</v>
      </c>
      <c r="N1971" t="s">
        <v>373</v>
      </c>
      <c r="O1971">
        <v>15</v>
      </c>
      <c r="P1971" s="1">
        <v>37234</v>
      </c>
    </row>
    <row r="1972" spans="2:16" x14ac:dyDescent="0.15">
      <c r="B1972" t="s">
        <v>2900</v>
      </c>
      <c r="C1972" t="s">
        <v>2626</v>
      </c>
      <c r="D1972" t="s">
        <v>2627</v>
      </c>
      <c r="E1972">
        <v>1</v>
      </c>
      <c r="G1972">
        <v>2.5</v>
      </c>
      <c r="K1972" t="s">
        <v>734</v>
      </c>
      <c r="M1972" t="s">
        <v>843</v>
      </c>
      <c r="N1972" t="s">
        <v>373</v>
      </c>
      <c r="O1972">
        <v>25</v>
      </c>
      <c r="P1972" s="1">
        <v>2005</v>
      </c>
    </row>
    <row r="1973" spans="2:16" x14ac:dyDescent="0.15">
      <c r="B1973" t="s">
        <v>3328</v>
      </c>
      <c r="C1973" t="s">
        <v>2626</v>
      </c>
      <c r="D1973" t="s">
        <v>3329</v>
      </c>
      <c r="E1973">
        <v>1</v>
      </c>
      <c r="G1973">
        <v>2.5</v>
      </c>
      <c r="K1973" t="s">
        <v>734</v>
      </c>
      <c r="M1973" t="s">
        <v>843</v>
      </c>
      <c r="N1973" t="s">
        <v>373</v>
      </c>
      <c r="O1973">
        <v>25</v>
      </c>
      <c r="P1973" s="1">
        <v>2005</v>
      </c>
    </row>
    <row r="1974" spans="2:16" x14ac:dyDescent="0.15">
      <c r="B1974" t="s">
        <v>4029</v>
      </c>
      <c r="C1974" t="s">
        <v>3627</v>
      </c>
      <c r="D1974" t="s">
        <v>4030</v>
      </c>
      <c r="E1974">
        <v>1</v>
      </c>
      <c r="G1974">
        <v>30</v>
      </c>
      <c r="H1974" t="s">
        <v>4031</v>
      </c>
      <c r="K1974" t="s">
        <v>3559</v>
      </c>
      <c r="L1974" t="s">
        <v>4032</v>
      </c>
      <c r="M1974" t="s">
        <v>843</v>
      </c>
      <c r="N1974">
        <v>30</v>
      </c>
      <c r="O1974">
        <v>295</v>
      </c>
      <c r="P1974">
        <v>2006</v>
      </c>
    </row>
    <row r="1975" spans="2:16" x14ac:dyDescent="0.15">
      <c r="B1975" t="s">
        <v>4033</v>
      </c>
      <c r="C1975" t="s">
        <v>3627</v>
      </c>
      <c r="D1975" t="s">
        <v>4034</v>
      </c>
      <c r="E1975">
        <v>1</v>
      </c>
      <c r="G1975">
        <v>25</v>
      </c>
      <c r="H1975" t="s">
        <v>4031</v>
      </c>
      <c r="K1975" t="s">
        <v>3559</v>
      </c>
      <c r="L1975" t="s">
        <v>4035</v>
      </c>
      <c r="M1975" t="s">
        <v>843</v>
      </c>
      <c r="N1975">
        <v>46.5</v>
      </c>
      <c r="O1975">
        <v>155</v>
      </c>
      <c r="P1975" s="1">
        <v>2006</v>
      </c>
    </row>
    <row r="1976" spans="2:16" x14ac:dyDescent="0.15">
      <c r="B1976" t="s">
        <v>3849</v>
      </c>
      <c r="C1976" t="s">
        <v>3627</v>
      </c>
      <c r="D1976" t="s">
        <v>3850</v>
      </c>
      <c r="E1976">
        <v>1</v>
      </c>
      <c r="G1976">
        <v>35</v>
      </c>
      <c r="H1976" t="s">
        <v>3851</v>
      </c>
      <c r="K1976" t="s">
        <v>734</v>
      </c>
      <c r="L1976" t="s">
        <v>3852</v>
      </c>
      <c r="M1976" t="s">
        <v>480</v>
      </c>
      <c r="N1976" t="s">
        <v>373</v>
      </c>
      <c r="O1976">
        <v>200</v>
      </c>
      <c r="P1976" s="1">
        <v>2001</v>
      </c>
    </row>
    <row r="1977" spans="2:16" x14ac:dyDescent="0.15">
      <c r="B1977" t="s">
        <v>2936</v>
      </c>
      <c r="C1977" t="s">
        <v>2626</v>
      </c>
      <c r="D1977" t="s">
        <v>3136</v>
      </c>
      <c r="E1977">
        <v>1</v>
      </c>
      <c r="G1977">
        <v>7</v>
      </c>
      <c r="K1977" t="s">
        <v>722</v>
      </c>
      <c r="L1977" t="s">
        <v>3852</v>
      </c>
      <c r="M1977" t="s">
        <v>480</v>
      </c>
      <c r="N1977" t="s">
        <v>373</v>
      </c>
      <c r="O1977">
        <v>70</v>
      </c>
      <c r="P1977">
        <v>2005</v>
      </c>
    </row>
    <row r="1978" spans="2:16" x14ac:dyDescent="0.15">
      <c r="B1978" t="s">
        <v>3322</v>
      </c>
      <c r="C1978" t="s">
        <v>2626</v>
      </c>
      <c r="D1978" t="s">
        <v>3323</v>
      </c>
      <c r="E1978">
        <v>1</v>
      </c>
      <c r="G1978">
        <v>2.5</v>
      </c>
      <c r="H1978" t="s">
        <v>3324</v>
      </c>
      <c r="K1978" t="s">
        <v>1156</v>
      </c>
      <c r="M1978" t="s">
        <v>480</v>
      </c>
      <c r="N1978" t="s">
        <v>373</v>
      </c>
      <c r="O1978">
        <v>25</v>
      </c>
      <c r="P1978" s="1">
        <v>2005</v>
      </c>
    </row>
    <row r="1979" spans="2:16" x14ac:dyDescent="0.15">
      <c r="B1979" t="s">
        <v>3325</v>
      </c>
      <c r="C1979" t="s">
        <v>2626</v>
      </c>
      <c r="D1979" t="s">
        <v>3326</v>
      </c>
      <c r="E1979">
        <v>1</v>
      </c>
      <c r="G1979">
        <v>4.7</v>
      </c>
      <c r="H1979" t="s">
        <v>593</v>
      </c>
      <c r="K1979" t="s">
        <v>372</v>
      </c>
      <c r="L1979" t="s">
        <v>3852</v>
      </c>
      <c r="M1979" t="s">
        <v>480</v>
      </c>
      <c r="N1979" t="s">
        <v>373</v>
      </c>
      <c r="O1979">
        <v>47</v>
      </c>
      <c r="P1979" s="1">
        <v>2005</v>
      </c>
    </row>
    <row r="1980" spans="2:16" x14ac:dyDescent="0.15">
      <c r="B1980" t="s">
        <v>2177</v>
      </c>
      <c r="C1980" t="s">
        <v>2178</v>
      </c>
      <c r="D1980" t="s">
        <v>357</v>
      </c>
      <c r="E1980">
        <v>1</v>
      </c>
      <c r="F1980">
        <v>1970</v>
      </c>
      <c r="G1980">
        <v>1</v>
      </c>
      <c r="H1980" t="s">
        <v>860</v>
      </c>
      <c r="K1980" t="s">
        <v>2090</v>
      </c>
      <c r="L1980" t="s">
        <v>2179</v>
      </c>
      <c r="M1980" t="s">
        <v>843</v>
      </c>
      <c r="N1980" t="s">
        <v>373</v>
      </c>
      <c r="O1980">
        <v>10</v>
      </c>
      <c r="P1980">
        <v>2005</v>
      </c>
    </row>
    <row r="1981" spans="2:16" x14ac:dyDescent="0.15">
      <c r="B1981" t="s">
        <v>2180</v>
      </c>
      <c r="C1981" t="s">
        <v>2178</v>
      </c>
      <c r="D1981" t="s">
        <v>1260</v>
      </c>
      <c r="E1981">
        <v>1</v>
      </c>
      <c r="F1981">
        <v>1960</v>
      </c>
      <c r="G1981">
        <v>2</v>
      </c>
      <c r="H1981" t="s">
        <v>860</v>
      </c>
      <c r="K1981" t="s">
        <v>315</v>
      </c>
      <c r="L1981" t="s">
        <v>2181</v>
      </c>
      <c r="M1981" t="s">
        <v>843</v>
      </c>
      <c r="N1981" t="s">
        <v>373</v>
      </c>
      <c r="O1981">
        <v>20</v>
      </c>
      <c r="P1981">
        <v>2005</v>
      </c>
    </row>
    <row r="1982" spans="2:16" x14ac:dyDescent="0.15">
      <c r="B1982" t="s">
        <v>5476</v>
      </c>
      <c r="C1982" t="s">
        <v>5477</v>
      </c>
      <c r="D1982" t="s">
        <v>1258</v>
      </c>
      <c r="E1982">
        <v>10</v>
      </c>
      <c r="F1982">
        <v>1970</v>
      </c>
      <c r="G1982">
        <v>9</v>
      </c>
      <c r="H1982" t="s">
        <v>1323</v>
      </c>
      <c r="K1982" t="s">
        <v>5478</v>
      </c>
      <c r="L1982" t="s">
        <v>5666</v>
      </c>
      <c r="M1982" t="s">
        <v>843</v>
      </c>
      <c r="N1982" t="s">
        <v>373</v>
      </c>
      <c r="O1982">
        <v>90</v>
      </c>
      <c r="P1982">
        <v>2006</v>
      </c>
    </row>
    <row r="1983" spans="2:16" x14ac:dyDescent="0.15">
      <c r="B1983" t="s">
        <v>2757</v>
      </c>
      <c r="C1983" t="s">
        <v>2758</v>
      </c>
      <c r="D1983" t="s">
        <v>2759</v>
      </c>
      <c r="E1983">
        <v>1</v>
      </c>
      <c r="F1983">
        <v>1970</v>
      </c>
      <c r="G1983">
        <v>0.5</v>
      </c>
      <c r="H1983" t="s">
        <v>477</v>
      </c>
      <c r="K1983" t="s">
        <v>1839</v>
      </c>
      <c r="M1983" t="s">
        <v>843</v>
      </c>
      <c r="N1983" t="s">
        <v>373</v>
      </c>
      <c r="O1983">
        <v>5</v>
      </c>
      <c r="P1983">
        <v>2005</v>
      </c>
    </row>
    <row r="1984" spans="2:16" x14ac:dyDescent="0.15">
      <c r="B1984" t="s">
        <v>1930</v>
      </c>
      <c r="C1984" t="s">
        <v>1931</v>
      </c>
      <c r="D1984" t="s">
        <v>1932</v>
      </c>
      <c r="E1984">
        <v>1</v>
      </c>
      <c r="F1984">
        <v>1910</v>
      </c>
      <c r="G1984">
        <v>8</v>
      </c>
      <c r="H1984" t="s">
        <v>371</v>
      </c>
      <c r="K1984" t="s">
        <v>653</v>
      </c>
      <c r="M1984" t="s">
        <v>480</v>
      </c>
      <c r="N1984" t="s">
        <v>373</v>
      </c>
      <c r="O1984">
        <v>80</v>
      </c>
      <c r="P1984" s="1">
        <v>2004</v>
      </c>
    </row>
    <row r="1985" spans="1:16" x14ac:dyDescent="0.15">
      <c r="B1985" t="s">
        <v>5811</v>
      </c>
      <c r="C1985" t="s">
        <v>1931</v>
      </c>
      <c r="D1985" t="s">
        <v>1932</v>
      </c>
      <c r="E1985">
        <v>1</v>
      </c>
      <c r="F1985">
        <v>1930</v>
      </c>
      <c r="G1985">
        <v>7</v>
      </c>
      <c r="H1985" t="s">
        <v>371</v>
      </c>
      <c r="K1985" t="s">
        <v>605</v>
      </c>
      <c r="M1985" t="s">
        <v>480</v>
      </c>
      <c r="N1985" t="s">
        <v>373</v>
      </c>
      <c r="O1985">
        <v>70</v>
      </c>
      <c r="P1985" s="1">
        <v>2007</v>
      </c>
    </row>
    <row r="1986" spans="1:16" x14ac:dyDescent="0.15">
      <c r="B1986" t="s">
        <v>5812</v>
      </c>
      <c r="C1986" t="s">
        <v>1931</v>
      </c>
      <c r="D1986" t="s">
        <v>1932</v>
      </c>
      <c r="E1986">
        <v>1</v>
      </c>
      <c r="F1986">
        <v>1930</v>
      </c>
      <c r="G1986">
        <v>7</v>
      </c>
      <c r="H1986" t="s">
        <v>371</v>
      </c>
      <c r="K1986" t="s">
        <v>605</v>
      </c>
      <c r="M1986" t="s">
        <v>480</v>
      </c>
      <c r="N1986" t="s">
        <v>373</v>
      </c>
      <c r="O1986">
        <v>70</v>
      </c>
      <c r="P1986" s="1">
        <v>2007</v>
      </c>
    </row>
    <row r="1987" spans="1:16" x14ac:dyDescent="0.15">
      <c r="B1987" s="40" t="s">
        <v>5813</v>
      </c>
      <c r="C1987" t="s">
        <v>1931</v>
      </c>
      <c r="D1987" t="s">
        <v>1932</v>
      </c>
      <c r="E1987">
        <v>1</v>
      </c>
      <c r="F1987">
        <v>1930</v>
      </c>
      <c r="G1987">
        <v>7</v>
      </c>
      <c r="H1987" t="s">
        <v>371</v>
      </c>
      <c r="K1987" t="s">
        <v>605</v>
      </c>
      <c r="M1987" t="s">
        <v>480</v>
      </c>
      <c r="N1987" t="s">
        <v>373</v>
      </c>
      <c r="O1987">
        <v>70</v>
      </c>
      <c r="P1987" s="1">
        <v>2007</v>
      </c>
    </row>
    <row r="1988" spans="1:16" x14ac:dyDescent="0.15">
      <c r="B1988" t="s">
        <v>6889</v>
      </c>
      <c r="C1988" t="s">
        <v>1931</v>
      </c>
      <c r="D1988" t="s">
        <v>607</v>
      </c>
      <c r="E1988">
        <v>1</v>
      </c>
      <c r="F1988">
        <v>1960</v>
      </c>
      <c r="G1988">
        <v>2.5</v>
      </c>
      <c r="H1988" t="s">
        <v>371</v>
      </c>
      <c r="K1988" t="s">
        <v>847</v>
      </c>
      <c r="M1988" t="s">
        <v>480</v>
      </c>
      <c r="N1988" t="s">
        <v>373</v>
      </c>
      <c r="O1988">
        <v>25</v>
      </c>
      <c r="P1988">
        <v>2007</v>
      </c>
    </row>
    <row r="1989" spans="1:16" x14ac:dyDescent="0.15">
      <c r="B1989" t="s">
        <v>6667</v>
      </c>
      <c r="C1989" t="s">
        <v>2580</v>
      </c>
      <c r="D1989" t="s">
        <v>1295</v>
      </c>
      <c r="E1989">
        <v>1</v>
      </c>
      <c r="F1989">
        <v>1880</v>
      </c>
      <c r="G1989">
        <v>7</v>
      </c>
      <c r="H1989" t="s">
        <v>593</v>
      </c>
      <c r="K1989" t="s">
        <v>734</v>
      </c>
      <c r="M1989" t="s">
        <v>480</v>
      </c>
      <c r="N1989" t="s">
        <v>373</v>
      </c>
      <c r="O1989">
        <v>70</v>
      </c>
      <c r="P1989" s="1">
        <v>2009</v>
      </c>
    </row>
    <row r="1990" spans="1:16" x14ac:dyDescent="0.15">
      <c r="B1990" t="s">
        <v>6663</v>
      </c>
      <c r="C1990" t="s">
        <v>839</v>
      </c>
      <c r="D1990" t="s">
        <v>6664</v>
      </c>
      <c r="E1990">
        <v>2</v>
      </c>
      <c r="F1990">
        <v>1950</v>
      </c>
      <c r="G1990">
        <v>7</v>
      </c>
      <c r="K1990" t="s">
        <v>6665</v>
      </c>
      <c r="M1990" t="s">
        <v>843</v>
      </c>
      <c r="O1990">
        <v>70</v>
      </c>
      <c r="P1990" s="1">
        <v>2009</v>
      </c>
    </row>
    <row r="1991" spans="1:16" x14ac:dyDescent="0.15">
      <c r="A1991" s="40"/>
      <c r="B1991" t="s">
        <v>2195</v>
      </c>
      <c r="C1991" t="s">
        <v>2580</v>
      </c>
      <c r="D1991" t="s">
        <v>2196</v>
      </c>
      <c r="E1991">
        <v>1</v>
      </c>
      <c r="F1991">
        <v>1950</v>
      </c>
      <c r="G1991">
        <v>5</v>
      </c>
      <c r="H1991" t="s">
        <v>2197</v>
      </c>
      <c r="K1991" t="s">
        <v>969</v>
      </c>
      <c r="M1991" t="s">
        <v>480</v>
      </c>
      <c r="N1991" t="s">
        <v>373</v>
      </c>
      <c r="O1991">
        <v>50</v>
      </c>
      <c r="P1991">
        <v>2005</v>
      </c>
    </row>
    <row r="1992" spans="1:16" x14ac:dyDescent="0.15">
      <c r="B1992" t="s">
        <v>2198</v>
      </c>
      <c r="C1992" t="s">
        <v>2199</v>
      </c>
      <c r="D1992" t="s">
        <v>2200</v>
      </c>
      <c r="E1992">
        <v>4</v>
      </c>
      <c r="F1992">
        <v>1960</v>
      </c>
      <c r="G1992">
        <v>12</v>
      </c>
      <c r="H1992" t="s">
        <v>371</v>
      </c>
      <c r="K1992" t="s">
        <v>734</v>
      </c>
      <c r="M1992" t="s">
        <v>480</v>
      </c>
      <c r="N1992" t="s">
        <v>373</v>
      </c>
      <c r="O1992">
        <v>120</v>
      </c>
      <c r="P1992" s="1">
        <v>1994</v>
      </c>
    </row>
    <row r="1993" spans="1:16" x14ac:dyDescent="0.15">
      <c r="B1993" t="s">
        <v>2201</v>
      </c>
      <c r="C1993" t="s">
        <v>2199</v>
      </c>
      <c r="D1993" t="s">
        <v>2202</v>
      </c>
      <c r="E1993">
        <v>1</v>
      </c>
      <c r="F1993">
        <v>1970</v>
      </c>
      <c r="G1993">
        <v>7</v>
      </c>
      <c r="H1993" t="s">
        <v>371</v>
      </c>
      <c r="K1993" t="s">
        <v>354</v>
      </c>
      <c r="M1993" t="s">
        <v>480</v>
      </c>
      <c r="N1993" t="s">
        <v>373</v>
      </c>
      <c r="O1993">
        <v>70</v>
      </c>
      <c r="P1993" s="1">
        <v>2005</v>
      </c>
    </row>
    <row r="1994" spans="1:16" x14ac:dyDescent="0.15">
      <c r="B1994" t="s">
        <v>2207</v>
      </c>
      <c r="C1994" t="s">
        <v>2580</v>
      </c>
      <c r="D1994" t="s">
        <v>2208</v>
      </c>
      <c r="E1994">
        <v>1</v>
      </c>
      <c r="F1994">
        <v>1960</v>
      </c>
      <c r="G1994">
        <v>1</v>
      </c>
      <c r="K1994" t="s">
        <v>354</v>
      </c>
      <c r="M1994" t="s">
        <v>480</v>
      </c>
      <c r="N1994" t="s">
        <v>373</v>
      </c>
      <c r="O1994">
        <v>10</v>
      </c>
      <c r="P1994" s="1">
        <v>2005</v>
      </c>
    </row>
    <row r="1995" spans="1:16" x14ac:dyDescent="0.15">
      <c r="B1995" t="s">
        <v>5731</v>
      </c>
      <c r="C1995" t="s">
        <v>2580</v>
      </c>
      <c r="D1995" t="s">
        <v>2396</v>
      </c>
      <c r="E1995">
        <v>1</v>
      </c>
      <c r="F1995">
        <v>1900</v>
      </c>
      <c r="G1995">
        <v>5</v>
      </c>
      <c r="H1995" t="s">
        <v>1844</v>
      </c>
      <c r="K1995" t="s">
        <v>653</v>
      </c>
      <c r="M1995" t="s">
        <v>480</v>
      </c>
      <c r="N1995" t="s">
        <v>373</v>
      </c>
      <c r="O1995">
        <v>50</v>
      </c>
      <c r="P1995">
        <v>2008</v>
      </c>
    </row>
    <row r="1996" spans="1:16" x14ac:dyDescent="0.15">
      <c r="B1996" t="s">
        <v>1949</v>
      </c>
      <c r="C1996" t="s">
        <v>839</v>
      </c>
      <c r="D1996" t="s">
        <v>2308</v>
      </c>
      <c r="E1996">
        <v>1</v>
      </c>
      <c r="F1996">
        <v>2000</v>
      </c>
      <c r="G1996">
        <v>240</v>
      </c>
      <c r="H1996" t="s">
        <v>713</v>
      </c>
      <c r="I1996" t="s">
        <v>1950</v>
      </c>
      <c r="K1996" t="s">
        <v>734</v>
      </c>
      <c r="M1996" t="s">
        <v>843</v>
      </c>
      <c r="N1996" t="s">
        <v>1951</v>
      </c>
      <c r="O1996">
        <v>2400</v>
      </c>
      <c r="P1996" s="1">
        <v>2005</v>
      </c>
    </row>
    <row r="1997" spans="1:16" ht="22.5" x14ac:dyDescent="0.15">
      <c r="B1997" s="40" t="s">
        <v>2325</v>
      </c>
      <c r="C1997" t="s">
        <v>2326</v>
      </c>
      <c r="D1997" t="s">
        <v>2396</v>
      </c>
      <c r="E1997">
        <v>2</v>
      </c>
      <c r="F1997">
        <v>1900</v>
      </c>
      <c r="G1997">
        <v>3.5</v>
      </c>
      <c r="H1997" t="s">
        <v>1380</v>
      </c>
      <c r="K1997" t="s">
        <v>372</v>
      </c>
      <c r="L1997" t="s">
        <v>2327</v>
      </c>
      <c r="M1997" t="s">
        <v>480</v>
      </c>
      <c r="N1997">
        <v>10</v>
      </c>
      <c r="O1997">
        <v>35</v>
      </c>
      <c r="P1997" s="1">
        <v>2005</v>
      </c>
    </row>
    <row r="1998" spans="1:16" x14ac:dyDescent="0.15">
      <c r="B1998" t="s">
        <v>2436</v>
      </c>
      <c r="C1998" t="s">
        <v>2437</v>
      </c>
      <c r="D1998" t="s">
        <v>2438</v>
      </c>
      <c r="E1998">
        <v>1</v>
      </c>
      <c r="G1998">
        <v>2</v>
      </c>
      <c r="K1998" t="s">
        <v>2439</v>
      </c>
      <c r="L1998" t="s">
        <v>2440</v>
      </c>
      <c r="M1998" t="s">
        <v>843</v>
      </c>
      <c r="N1998" t="s">
        <v>373</v>
      </c>
      <c r="O1998">
        <v>20</v>
      </c>
      <c r="P1998">
        <v>2006</v>
      </c>
    </row>
    <row r="1999" spans="1:16" x14ac:dyDescent="0.15">
      <c r="B1999" t="s">
        <v>2461</v>
      </c>
      <c r="C1999" t="s">
        <v>2462</v>
      </c>
      <c r="D1999" t="s">
        <v>2463</v>
      </c>
      <c r="E1999">
        <v>1</v>
      </c>
      <c r="F1999" t="s">
        <v>593</v>
      </c>
      <c r="G1999">
        <v>3</v>
      </c>
      <c r="H1999" t="s">
        <v>2206</v>
      </c>
      <c r="K1999" t="s">
        <v>372</v>
      </c>
      <c r="L1999" t="s">
        <v>2464</v>
      </c>
      <c r="M1999" t="s">
        <v>480</v>
      </c>
      <c r="N1999" t="s">
        <v>373</v>
      </c>
      <c r="O1999">
        <v>30</v>
      </c>
      <c r="P1999">
        <v>2006</v>
      </c>
    </row>
    <row r="2000" spans="1:16" x14ac:dyDescent="0.15">
      <c r="B2000" t="s">
        <v>2465</v>
      </c>
      <c r="C2000" t="s">
        <v>2437</v>
      </c>
      <c r="D2000" t="s">
        <v>2466</v>
      </c>
      <c r="E2000">
        <v>1</v>
      </c>
      <c r="F2000">
        <v>1850</v>
      </c>
      <c r="G2000">
        <v>3.5</v>
      </c>
      <c r="H2000" t="s">
        <v>593</v>
      </c>
      <c r="K2000" t="s">
        <v>1156</v>
      </c>
      <c r="L2000" t="s">
        <v>2467</v>
      </c>
      <c r="M2000" t="s">
        <v>843</v>
      </c>
      <c r="N2000" t="s">
        <v>373</v>
      </c>
      <c r="O2000">
        <v>35</v>
      </c>
      <c r="P2000">
        <v>2004</v>
      </c>
    </row>
    <row r="2001" spans="2:16" x14ac:dyDescent="0.15">
      <c r="B2001" t="s">
        <v>3253</v>
      </c>
      <c r="C2001" t="s">
        <v>3254</v>
      </c>
      <c r="D2001" t="s">
        <v>3255</v>
      </c>
      <c r="E2001">
        <v>1</v>
      </c>
      <c r="F2001">
        <v>1960</v>
      </c>
      <c r="G2001">
        <v>2.5</v>
      </c>
      <c r="H2001" t="s">
        <v>647</v>
      </c>
      <c r="K2001" t="s">
        <v>1156</v>
      </c>
      <c r="L2001" t="s">
        <v>3256</v>
      </c>
      <c r="M2001" t="s">
        <v>480</v>
      </c>
      <c r="N2001" t="s">
        <v>373</v>
      </c>
      <c r="O2001">
        <v>25</v>
      </c>
      <c r="P2001" s="1">
        <v>2006</v>
      </c>
    </row>
    <row r="2002" spans="2:16" x14ac:dyDescent="0.15">
      <c r="B2002" t="s">
        <v>5369</v>
      </c>
      <c r="C2002" t="s">
        <v>3254</v>
      </c>
      <c r="D2002" t="s">
        <v>5370</v>
      </c>
      <c r="E2002">
        <v>1</v>
      </c>
      <c r="F2002">
        <v>1960</v>
      </c>
      <c r="G2002">
        <v>2</v>
      </c>
      <c r="H2002" t="s">
        <v>647</v>
      </c>
      <c r="K2002" t="s">
        <v>1156</v>
      </c>
      <c r="L2002" t="s">
        <v>5371</v>
      </c>
      <c r="M2002" t="s">
        <v>843</v>
      </c>
      <c r="N2002" t="s">
        <v>373</v>
      </c>
      <c r="O2002">
        <v>20</v>
      </c>
      <c r="P2002">
        <v>2004</v>
      </c>
    </row>
    <row r="2003" spans="2:16" x14ac:dyDescent="0.15">
      <c r="B2003" t="s">
        <v>3257</v>
      </c>
      <c r="C2003" t="s">
        <v>3258</v>
      </c>
      <c r="D2003" t="s">
        <v>3259</v>
      </c>
      <c r="E2003">
        <v>1</v>
      </c>
      <c r="F2003">
        <v>1920</v>
      </c>
      <c r="G2003">
        <v>3</v>
      </c>
      <c r="K2003" t="s">
        <v>1977</v>
      </c>
      <c r="L2003" t="s">
        <v>3260</v>
      </c>
      <c r="M2003" t="s">
        <v>843</v>
      </c>
      <c r="N2003" t="s">
        <v>373</v>
      </c>
      <c r="O2003">
        <v>30</v>
      </c>
      <c r="P2003">
        <v>2006</v>
      </c>
    </row>
    <row r="2004" spans="2:16" x14ac:dyDescent="0.15">
      <c r="B2004" t="s">
        <v>3261</v>
      </c>
      <c r="C2004" t="s">
        <v>2253</v>
      </c>
      <c r="D2004" t="s">
        <v>3262</v>
      </c>
      <c r="E2004">
        <v>1</v>
      </c>
      <c r="F2004">
        <v>1900</v>
      </c>
      <c r="G2004">
        <v>3</v>
      </c>
      <c r="H2004" t="s">
        <v>1380</v>
      </c>
      <c r="K2004" t="s">
        <v>1462</v>
      </c>
      <c r="L2004" t="s">
        <v>3263</v>
      </c>
      <c r="M2004" t="s">
        <v>480</v>
      </c>
      <c r="N2004" t="s">
        <v>373</v>
      </c>
      <c r="O2004">
        <v>30</v>
      </c>
      <c r="P2004">
        <v>2006</v>
      </c>
    </row>
    <row r="2005" spans="2:16" x14ac:dyDescent="0.15">
      <c r="B2005" t="s">
        <v>5356</v>
      </c>
      <c r="C2005" t="s">
        <v>5357</v>
      </c>
      <c r="D2005" t="s">
        <v>2293</v>
      </c>
      <c r="E2005">
        <v>1</v>
      </c>
      <c r="F2005">
        <v>1900</v>
      </c>
      <c r="G2005">
        <v>4</v>
      </c>
      <c r="H2005" t="s">
        <v>5358</v>
      </c>
      <c r="K2005" t="s">
        <v>1462</v>
      </c>
      <c r="L2005" t="s">
        <v>5359</v>
      </c>
      <c r="M2005" t="s">
        <v>480</v>
      </c>
      <c r="N2005">
        <v>5</v>
      </c>
      <c r="O2005">
        <v>40</v>
      </c>
      <c r="P2005">
        <v>2006</v>
      </c>
    </row>
    <row r="2006" spans="2:16" x14ac:dyDescent="0.15">
      <c r="B2006" t="s">
        <v>2878</v>
      </c>
      <c r="C2006" t="s">
        <v>2879</v>
      </c>
      <c r="E2006">
        <v>1</v>
      </c>
      <c r="F2006">
        <v>1920</v>
      </c>
      <c r="G2006">
        <v>6.5</v>
      </c>
      <c r="K2006" t="s">
        <v>722</v>
      </c>
      <c r="L2006" t="s">
        <v>2880</v>
      </c>
      <c r="M2006" t="s">
        <v>480</v>
      </c>
      <c r="N2006" t="s">
        <v>373</v>
      </c>
      <c r="O2006">
        <v>65</v>
      </c>
      <c r="P2006">
        <v>2006</v>
      </c>
    </row>
    <row r="2007" spans="2:16" x14ac:dyDescent="0.15">
      <c r="B2007" t="s">
        <v>6756</v>
      </c>
      <c r="C2007" t="s">
        <v>3433</v>
      </c>
      <c r="D2007" t="s">
        <v>6757</v>
      </c>
      <c r="E2007">
        <v>1</v>
      </c>
      <c r="F2007">
        <v>1940</v>
      </c>
      <c r="G2007">
        <v>2.5</v>
      </c>
      <c r="K2007" t="s">
        <v>734</v>
      </c>
      <c r="L2007" t="s">
        <v>6758</v>
      </c>
      <c r="M2007" t="s">
        <v>480</v>
      </c>
      <c r="N2007" t="s">
        <v>373</v>
      </c>
      <c r="O2007">
        <v>25</v>
      </c>
      <c r="P2007" s="1">
        <v>2009</v>
      </c>
    </row>
    <row r="2008" spans="2:16" x14ac:dyDescent="0.15">
      <c r="B2008" t="s">
        <v>3175</v>
      </c>
      <c r="C2008" t="s">
        <v>3047</v>
      </c>
      <c r="D2008" t="s">
        <v>3176</v>
      </c>
      <c r="E2008">
        <v>1</v>
      </c>
      <c r="F2008">
        <v>1850</v>
      </c>
      <c r="G2008">
        <v>9</v>
      </c>
      <c r="H2008" t="s">
        <v>593</v>
      </c>
      <c r="K2008" t="s">
        <v>734</v>
      </c>
      <c r="L2008" t="s">
        <v>3177</v>
      </c>
      <c r="M2008" t="s">
        <v>480</v>
      </c>
      <c r="N2008" t="s">
        <v>373</v>
      </c>
      <c r="O2008">
        <v>90</v>
      </c>
      <c r="P2008" s="1">
        <v>2005</v>
      </c>
    </row>
    <row r="2009" spans="2:16" x14ac:dyDescent="0.15">
      <c r="B2009" t="s">
        <v>2718</v>
      </c>
      <c r="C2009" t="s">
        <v>3047</v>
      </c>
      <c r="D2009" t="s">
        <v>2719</v>
      </c>
      <c r="E2009">
        <v>2</v>
      </c>
      <c r="F2009">
        <v>1900</v>
      </c>
      <c r="G2009">
        <v>7</v>
      </c>
      <c r="K2009" t="s">
        <v>734</v>
      </c>
      <c r="L2009" t="s">
        <v>2720</v>
      </c>
      <c r="M2009" t="s">
        <v>480</v>
      </c>
      <c r="N2009" t="s">
        <v>373</v>
      </c>
      <c r="O2009">
        <v>70</v>
      </c>
      <c r="P2009">
        <v>2005</v>
      </c>
    </row>
    <row r="2010" spans="2:16" x14ac:dyDescent="0.15">
      <c r="B2010" t="s">
        <v>3552</v>
      </c>
      <c r="C2010" t="s">
        <v>3147</v>
      </c>
      <c r="D2010" t="s">
        <v>3553</v>
      </c>
      <c r="E2010">
        <v>1</v>
      </c>
      <c r="F2010">
        <v>1920</v>
      </c>
      <c r="G2010">
        <v>4</v>
      </c>
      <c r="K2010" t="s">
        <v>1156</v>
      </c>
      <c r="L2010" t="s">
        <v>3554</v>
      </c>
      <c r="M2010" t="s">
        <v>480</v>
      </c>
      <c r="N2010" t="s">
        <v>373</v>
      </c>
      <c r="O2010">
        <v>40</v>
      </c>
      <c r="P2010">
        <v>2005</v>
      </c>
    </row>
    <row r="2011" spans="2:16" x14ac:dyDescent="0.15">
      <c r="B2011" t="s">
        <v>3364</v>
      </c>
      <c r="C2011" t="s">
        <v>3147</v>
      </c>
      <c r="D2011" t="s">
        <v>3174</v>
      </c>
      <c r="E2011">
        <v>1</v>
      </c>
      <c r="F2011">
        <v>1900</v>
      </c>
      <c r="G2011">
        <v>4</v>
      </c>
      <c r="K2011" t="s">
        <v>1156</v>
      </c>
      <c r="L2011" t="s">
        <v>3363</v>
      </c>
      <c r="M2011" t="s">
        <v>480</v>
      </c>
      <c r="N2011" t="s">
        <v>373</v>
      </c>
      <c r="O2011">
        <v>40</v>
      </c>
      <c r="P2011" s="1">
        <v>2006</v>
      </c>
    </row>
    <row r="2012" spans="2:16" x14ac:dyDescent="0.15">
      <c r="B2012" t="s">
        <v>6990</v>
      </c>
      <c r="C2012" t="s">
        <v>3744</v>
      </c>
      <c r="E2012">
        <v>1</v>
      </c>
      <c r="F2012">
        <v>1900</v>
      </c>
      <c r="G2012">
        <v>32</v>
      </c>
      <c r="K2012" t="s">
        <v>1156</v>
      </c>
      <c r="L2012" t="s">
        <v>6991</v>
      </c>
      <c r="M2012" t="s">
        <v>843</v>
      </c>
      <c r="N2012" t="s">
        <v>373</v>
      </c>
      <c r="O2012">
        <v>320</v>
      </c>
      <c r="P2012" s="1">
        <v>2007</v>
      </c>
    </row>
    <row r="2013" spans="2:16" x14ac:dyDescent="0.15">
      <c r="B2013" t="s">
        <v>6992</v>
      </c>
      <c r="C2013" t="s">
        <v>3744</v>
      </c>
      <c r="D2013" t="s">
        <v>7075</v>
      </c>
      <c r="E2013">
        <v>1</v>
      </c>
      <c r="F2013">
        <v>1850</v>
      </c>
      <c r="G2013">
        <v>52</v>
      </c>
      <c r="H2013" t="s">
        <v>593</v>
      </c>
      <c r="I2013" t="s">
        <v>7076</v>
      </c>
      <c r="K2013" t="s">
        <v>1156</v>
      </c>
      <c r="L2013" t="s">
        <v>6993</v>
      </c>
      <c r="M2013" t="s">
        <v>843</v>
      </c>
      <c r="N2013" t="s">
        <v>373</v>
      </c>
      <c r="O2013">
        <v>520</v>
      </c>
      <c r="P2013">
        <v>2009</v>
      </c>
    </row>
    <row r="2014" spans="2:16" x14ac:dyDescent="0.15">
      <c r="B2014" t="s">
        <v>6994</v>
      </c>
      <c r="C2014" t="s">
        <v>3744</v>
      </c>
      <c r="D2014" t="s">
        <v>7075</v>
      </c>
      <c r="E2014">
        <v>1</v>
      </c>
      <c r="F2014">
        <v>1850</v>
      </c>
      <c r="G2014">
        <v>52</v>
      </c>
      <c r="H2014" t="s">
        <v>593</v>
      </c>
      <c r="I2014" t="s">
        <v>7076</v>
      </c>
      <c r="K2014" t="s">
        <v>1156</v>
      </c>
      <c r="L2014" t="s">
        <v>6995</v>
      </c>
      <c r="M2014" t="s">
        <v>843</v>
      </c>
      <c r="N2014" t="s">
        <v>373</v>
      </c>
      <c r="O2014">
        <v>520</v>
      </c>
      <c r="P2014">
        <v>2009</v>
      </c>
    </row>
    <row r="2015" spans="2:16" x14ac:dyDescent="0.15">
      <c r="B2015" t="s">
        <v>6996</v>
      </c>
      <c r="C2015" t="s">
        <v>3744</v>
      </c>
      <c r="D2015" t="s">
        <v>6997</v>
      </c>
      <c r="E2015">
        <v>1</v>
      </c>
      <c r="F2015">
        <v>1850</v>
      </c>
      <c r="G2015">
        <v>52</v>
      </c>
      <c r="H2015" t="s">
        <v>593</v>
      </c>
      <c r="I2015" t="s">
        <v>7076</v>
      </c>
      <c r="K2015" t="s">
        <v>1156</v>
      </c>
      <c r="L2015" t="s">
        <v>6998</v>
      </c>
      <c r="M2015" t="s">
        <v>843</v>
      </c>
      <c r="N2015" t="s">
        <v>373</v>
      </c>
      <c r="O2015">
        <v>520</v>
      </c>
      <c r="P2015" s="1">
        <v>2009</v>
      </c>
    </row>
    <row r="2016" spans="2:16" x14ac:dyDescent="0.15">
      <c r="B2016" t="s">
        <v>7002</v>
      </c>
      <c r="C2016" t="s">
        <v>3744</v>
      </c>
      <c r="D2016" t="s">
        <v>7075</v>
      </c>
      <c r="E2016">
        <v>1</v>
      </c>
      <c r="F2016">
        <v>1850</v>
      </c>
      <c r="G2016">
        <v>52</v>
      </c>
      <c r="H2016" t="s">
        <v>593</v>
      </c>
      <c r="I2016" t="s">
        <v>7076</v>
      </c>
      <c r="K2016" t="s">
        <v>1156</v>
      </c>
      <c r="L2016" t="s">
        <v>7003</v>
      </c>
      <c r="M2016" t="s">
        <v>843</v>
      </c>
      <c r="N2016" t="s">
        <v>373</v>
      </c>
      <c r="O2016">
        <v>520</v>
      </c>
      <c r="P2016">
        <v>2009</v>
      </c>
    </row>
    <row r="2017" spans="2:16" x14ac:dyDescent="0.15">
      <c r="B2017" t="s">
        <v>7004</v>
      </c>
      <c r="C2017" t="s">
        <v>3744</v>
      </c>
      <c r="D2017" t="s">
        <v>7005</v>
      </c>
      <c r="E2017">
        <v>1</v>
      </c>
      <c r="F2017">
        <v>1850</v>
      </c>
      <c r="G2017">
        <v>62</v>
      </c>
      <c r="H2017" t="s">
        <v>593</v>
      </c>
      <c r="I2017" t="s">
        <v>7076</v>
      </c>
      <c r="K2017" t="s">
        <v>1156</v>
      </c>
      <c r="L2017" t="s">
        <v>7006</v>
      </c>
      <c r="M2017" t="s">
        <v>843</v>
      </c>
      <c r="N2017" t="s">
        <v>373</v>
      </c>
      <c r="O2017">
        <v>620</v>
      </c>
      <c r="P2017">
        <v>2009</v>
      </c>
    </row>
    <row r="2018" spans="2:16" x14ac:dyDescent="0.15">
      <c r="B2018" t="s">
        <v>7007</v>
      </c>
      <c r="C2018" t="s">
        <v>3744</v>
      </c>
      <c r="D2018" t="s">
        <v>7075</v>
      </c>
      <c r="E2018">
        <v>1</v>
      </c>
      <c r="F2018">
        <v>1850</v>
      </c>
      <c r="G2018">
        <v>82</v>
      </c>
      <c r="H2018" t="s">
        <v>593</v>
      </c>
      <c r="I2018" t="s">
        <v>7076</v>
      </c>
      <c r="K2018" t="s">
        <v>1156</v>
      </c>
      <c r="L2018" t="s">
        <v>7008</v>
      </c>
      <c r="M2018" t="s">
        <v>843</v>
      </c>
      <c r="N2018" t="s">
        <v>373</v>
      </c>
      <c r="O2018">
        <v>820</v>
      </c>
      <c r="P2018">
        <v>2009</v>
      </c>
    </row>
    <row r="2019" spans="2:16" x14ac:dyDescent="0.15">
      <c r="B2019" t="s">
        <v>6999</v>
      </c>
      <c r="C2019" t="s">
        <v>3744</v>
      </c>
      <c r="D2019" t="s">
        <v>7000</v>
      </c>
      <c r="E2019">
        <v>1</v>
      </c>
      <c r="F2019">
        <v>1850</v>
      </c>
      <c r="G2019">
        <v>105</v>
      </c>
      <c r="H2019" t="s">
        <v>593</v>
      </c>
      <c r="I2019" t="s">
        <v>7076</v>
      </c>
      <c r="K2019" t="s">
        <v>1156</v>
      </c>
      <c r="L2019" t="s">
        <v>7001</v>
      </c>
      <c r="M2019" t="s">
        <v>843</v>
      </c>
      <c r="N2019" t="s">
        <v>373</v>
      </c>
      <c r="O2019">
        <v>1050</v>
      </c>
      <c r="P2019">
        <v>2009</v>
      </c>
    </row>
    <row r="2020" spans="2:16" x14ac:dyDescent="0.15">
      <c r="B2020" t="s">
        <v>4123</v>
      </c>
      <c r="C2020" t="s">
        <v>3744</v>
      </c>
      <c r="D2020" t="s">
        <v>4124</v>
      </c>
      <c r="E2020">
        <v>1</v>
      </c>
      <c r="F2020">
        <v>1930</v>
      </c>
      <c r="G2020">
        <v>5</v>
      </c>
      <c r="K2020" t="s">
        <v>4125</v>
      </c>
      <c r="L2020" t="s">
        <v>4126</v>
      </c>
      <c r="M2020" t="s">
        <v>843</v>
      </c>
      <c r="O2020">
        <v>30</v>
      </c>
      <c r="P2020" s="1">
        <v>37390</v>
      </c>
    </row>
    <row r="2021" spans="2:16" x14ac:dyDescent="0.15">
      <c r="B2021" t="s">
        <v>4127</v>
      </c>
      <c r="C2021" t="s">
        <v>3047</v>
      </c>
      <c r="D2021" t="s">
        <v>4128</v>
      </c>
      <c r="E2021">
        <v>1</v>
      </c>
      <c r="F2021">
        <v>1960</v>
      </c>
      <c r="G2021">
        <v>2.5</v>
      </c>
      <c r="L2021" t="s">
        <v>4129</v>
      </c>
      <c r="M2021" t="s">
        <v>480</v>
      </c>
      <c r="N2021" t="s">
        <v>373</v>
      </c>
      <c r="O2021">
        <v>25</v>
      </c>
      <c r="P2021" s="1">
        <v>2004</v>
      </c>
    </row>
    <row r="2022" spans="2:16" x14ac:dyDescent="0.15">
      <c r="B2022" t="s">
        <v>4130</v>
      </c>
      <c r="C2022" t="s">
        <v>3744</v>
      </c>
      <c r="D2022" t="s">
        <v>4131</v>
      </c>
      <c r="E2022">
        <v>1</v>
      </c>
      <c r="F2022">
        <v>1960</v>
      </c>
      <c r="G2022">
        <v>4</v>
      </c>
      <c r="K2022" t="s">
        <v>1156</v>
      </c>
      <c r="L2022" t="s">
        <v>4132</v>
      </c>
      <c r="M2022" t="s">
        <v>843</v>
      </c>
      <c r="N2022" t="s">
        <v>373</v>
      </c>
      <c r="O2022">
        <v>40</v>
      </c>
      <c r="P2022">
        <v>2007</v>
      </c>
    </row>
    <row r="2023" spans="2:16" x14ac:dyDescent="0.15">
      <c r="B2023" t="s">
        <v>4133</v>
      </c>
      <c r="C2023" t="s">
        <v>2561</v>
      </c>
      <c r="D2023" t="s">
        <v>3733</v>
      </c>
      <c r="E2023">
        <v>1</v>
      </c>
      <c r="F2023">
        <v>1960</v>
      </c>
      <c r="G2023">
        <v>10</v>
      </c>
      <c r="H2023" s="40"/>
      <c r="L2023" t="s">
        <v>4134</v>
      </c>
      <c r="M2023" t="s">
        <v>843</v>
      </c>
      <c r="N2023">
        <v>20</v>
      </c>
      <c r="O2023">
        <v>60</v>
      </c>
      <c r="P2023" s="1">
        <v>37346</v>
      </c>
    </row>
    <row r="2024" spans="2:16" x14ac:dyDescent="0.15">
      <c r="B2024" t="s">
        <v>4135</v>
      </c>
      <c r="C2024" t="s">
        <v>2546</v>
      </c>
      <c r="D2024" t="s">
        <v>4136</v>
      </c>
      <c r="E2024">
        <v>1</v>
      </c>
      <c r="G2024">
        <v>7</v>
      </c>
      <c r="M2024" t="s">
        <v>480</v>
      </c>
      <c r="N2024" t="s">
        <v>741</v>
      </c>
      <c r="O2024">
        <v>42</v>
      </c>
    </row>
    <row r="2025" spans="2:16" x14ac:dyDescent="0.15">
      <c r="B2025" t="s">
        <v>2642</v>
      </c>
      <c r="C2025" t="s">
        <v>2253</v>
      </c>
      <c r="D2025" t="s">
        <v>2449</v>
      </c>
      <c r="E2025">
        <v>1</v>
      </c>
      <c r="F2025">
        <v>1920</v>
      </c>
      <c r="G2025">
        <v>2</v>
      </c>
      <c r="K2025" t="s">
        <v>1156</v>
      </c>
      <c r="L2025" t="s">
        <v>2450</v>
      </c>
      <c r="M2025" t="s">
        <v>843</v>
      </c>
      <c r="N2025" t="s">
        <v>373</v>
      </c>
      <c r="O2025">
        <v>20</v>
      </c>
      <c r="P2025" s="1">
        <v>2006</v>
      </c>
    </row>
    <row r="2026" spans="2:16" x14ac:dyDescent="0.15">
      <c r="B2026" t="s">
        <v>2451</v>
      </c>
      <c r="C2026" t="s">
        <v>2253</v>
      </c>
      <c r="D2026" t="s">
        <v>2452</v>
      </c>
      <c r="E2026">
        <v>1</v>
      </c>
      <c r="F2026">
        <v>1950</v>
      </c>
      <c r="G2026">
        <v>2</v>
      </c>
      <c r="K2026" t="s">
        <v>1156</v>
      </c>
      <c r="L2026" t="s">
        <v>2450</v>
      </c>
      <c r="M2026" t="s">
        <v>843</v>
      </c>
      <c r="N2026" t="s">
        <v>373</v>
      </c>
      <c r="O2026">
        <v>20</v>
      </c>
      <c r="P2026" s="1">
        <v>2006</v>
      </c>
    </row>
    <row r="2027" spans="2:16" x14ac:dyDescent="0.15">
      <c r="B2027" t="s">
        <v>2655</v>
      </c>
      <c r="C2027" t="s">
        <v>2253</v>
      </c>
      <c r="D2027" t="s">
        <v>3262</v>
      </c>
      <c r="E2027">
        <v>2</v>
      </c>
      <c r="F2027">
        <v>1910</v>
      </c>
      <c r="G2027">
        <v>2</v>
      </c>
      <c r="H2027" t="s">
        <v>1380</v>
      </c>
      <c r="K2027" t="s">
        <v>372</v>
      </c>
      <c r="L2027" t="s">
        <v>2656</v>
      </c>
      <c r="M2027" t="s">
        <v>480</v>
      </c>
      <c r="N2027" t="s">
        <v>373</v>
      </c>
      <c r="O2027">
        <v>20</v>
      </c>
      <c r="P2027" s="1">
        <v>2005</v>
      </c>
    </row>
    <row r="2028" spans="2:16" x14ac:dyDescent="0.15">
      <c r="B2028" t="s">
        <v>2657</v>
      </c>
      <c r="C2028" t="s">
        <v>2253</v>
      </c>
      <c r="D2028" t="s">
        <v>2658</v>
      </c>
      <c r="E2028">
        <v>1</v>
      </c>
      <c r="F2028">
        <v>1910</v>
      </c>
      <c r="G2028">
        <v>2</v>
      </c>
      <c r="H2028" t="s">
        <v>1380</v>
      </c>
      <c r="K2028" t="s">
        <v>372</v>
      </c>
      <c r="L2028" t="s">
        <v>2656</v>
      </c>
      <c r="M2028" t="s">
        <v>480</v>
      </c>
      <c r="N2028" t="s">
        <v>373</v>
      </c>
      <c r="O2028">
        <v>20</v>
      </c>
      <c r="P2028" s="1">
        <v>2005</v>
      </c>
    </row>
    <row r="2029" spans="2:16" x14ac:dyDescent="0.15">
      <c r="B2029" t="s">
        <v>3240</v>
      </c>
      <c r="C2029" t="s">
        <v>2442</v>
      </c>
      <c r="E2029">
        <v>1</v>
      </c>
      <c r="F2029">
        <v>1940</v>
      </c>
      <c r="G2029">
        <v>2</v>
      </c>
      <c r="K2029" t="s">
        <v>3241</v>
      </c>
      <c r="L2029" t="s">
        <v>3234</v>
      </c>
      <c r="M2029" t="s">
        <v>843</v>
      </c>
      <c r="N2029" t="s">
        <v>373</v>
      </c>
      <c r="O2029">
        <v>12</v>
      </c>
      <c r="P2029" s="1">
        <v>2005</v>
      </c>
    </row>
    <row r="2030" spans="2:16" x14ac:dyDescent="0.15">
      <c r="B2030" t="s">
        <v>3242</v>
      </c>
      <c r="C2030" t="s">
        <v>2253</v>
      </c>
      <c r="D2030" t="s">
        <v>3434</v>
      </c>
      <c r="E2030">
        <v>1</v>
      </c>
      <c r="F2030">
        <v>1910</v>
      </c>
      <c r="G2030">
        <v>2</v>
      </c>
      <c r="K2030" t="s">
        <v>1156</v>
      </c>
      <c r="L2030" t="s">
        <v>3435</v>
      </c>
      <c r="M2030" t="s">
        <v>480</v>
      </c>
      <c r="N2030" t="s">
        <v>373</v>
      </c>
      <c r="O2030">
        <v>12</v>
      </c>
      <c r="P2030" s="1">
        <v>2005</v>
      </c>
    </row>
    <row r="2031" spans="2:16" x14ac:dyDescent="0.15">
      <c r="B2031" t="s">
        <v>3436</v>
      </c>
      <c r="C2031" t="s">
        <v>2253</v>
      </c>
      <c r="D2031" t="s">
        <v>3437</v>
      </c>
      <c r="E2031">
        <v>1</v>
      </c>
      <c r="F2031">
        <v>1940</v>
      </c>
      <c r="G2031">
        <v>2</v>
      </c>
      <c r="K2031" t="s">
        <v>315</v>
      </c>
      <c r="L2031" t="s">
        <v>3438</v>
      </c>
      <c r="M2031" t="s">
        <v>480</v>
      </c>
      <c r="N2031" t="s">
        <v>373</v>
      </c>
      <c r="O2031">
        <v>20</v>
      </c>
      <c r="P2031">
        <v>2004</v>
      </c>
    </row>
    <row r="2032" spans="2:16" x14ac:dyDescent="0.15">
      <c r="B2032" t="s">
        <v>3439</v>
      </c>
      <c r="C2032" t="s">
        <v>2879</v>
      </c>
      <c r="D2032" t="s">
        <v>3440</v>
      </c>
      <c r="E2032">
        <v>1</v>
      </c>
      <c r="F2032">
        <v>1920</v>
      </c>
      <c r="G2032">
        <v>3</v>
      </c>
      <c r="K2032" t="s">
        <v>315</v>
      </c>
      <c r="L2032" t="s">
        <v>3441</v>
      </c>
      <c r="M2032" t="s">
        <v>480</v>
      </c>
      <c r="N2032" t="s">
        <v>373</v>
      </c>
      <c r="O2032">
        <v>30</v>
      </c>
      <c r="P2032">
        <v>2005</v>
      </c>
    </row>
    <row r="2033" spans="2:16" x14ac:dyDescent="0.15">
      <c r="B2033" t="s">
        <v>3643</v>
      </c>
      <c r="C2033" t="s">
        <v>2879</v>
      </c>
      <c r="E2033">
        <v>1</v>
      </c>
      <c r="F2033">
        <v>1920</v>
      </c>
      <c r="G2033">
        <v>3</v>
      </c>
      <c r="K2033" t="s">
        <v>1156</v>
      </c>
      <c r="L2033" t="s">
        <v>3644</v>
      </c>
      <c r="M2033" t="s">
        <v>480</v>
      </c>
      <c r="N2033" t="s">
        <v>373</v>
      </c>
      <c r="O2033">
        <v>30</v>
      </c>
      <c r="P2033">
        <v>2005</v>
      </c>
    </row>
    <row r="2034" spans="2:16" x14ac:dyDescent="0.15">
      <c r="B2034" t="s">
        <v>3645</v>
      </c>
      <c r="C2034" t="s">
        <v>2442</v>
      </c>
      <c r="D2034" t="s">
        <v>3440</v>
      </c>
      <c r="E2034">
        <v>1</v>
      </c>
      <c r="F2034">
        <v>1910</v>
      </c>
      <c r="G2034">
        <v>3</v>
      </c>
      <c r="K2034" t="s">
        <v>315</v>
      </c>
      <c r="L2034" t="s">
        <v>3646</v>
      </c>
      <c r="M2034" t="s">
        <v>480</v>
      </c>
      <c r="N2034" t="s">
        <v>373</v>
      </c>
      <c r="O2034">
        <v>30</v>
      </c>
      <c r="P2034">
        <v>2006</v>
      </c>
    </row>
    <row r="2035" spans="2:16" x14ac:dyDescent="0.15">
      <c r="B2035" t="s">
        <v>3647</v>
      </c>
      <c r="C2035" t="s">
        <v>3258</v>
      </c>
      <c r="D2035" t="s">
        <v>3648</v>
      </c>
      <c r="E2035">
        <v>1</v>
      </c>
      <c r="F2035">
        <v>1920</v>
      </c>
      <c r="G2035">
        <v>5</v>
      </c>
      <c r="K2035" t="s">
        <v>734</v>
      </c>
      <c r="L2035" t="s">
        <v>3649</v>
      </c>
      <c r="M2035" t="s">
        <v>843</v>
      </c>
      <c r="N2035" t="s">
        <v>373</v>
      </c>
      <c r="O2035">
        <v>50</v>
      </c>
      <c r="P2035">
        <v>2004</v>
      </c>
    </row>
    <row r="2036" spans="2:16" x14ac:dyDescent="0.15">
      <c r="B2036" t="s">
        <v>3650</v>
      </c>
      <c r="C2036" t="s">
        <v>2442</v>
      </c>
      <c r="D2036" t="s">
        <v>3651</v>
      </c>
      <c r="E2036">
        <v>1</v>
      </c>
      <c r="F2036">
        <v>1940</v>
      </c>
      <c r="G2036">
        <v>5</v>
      </c>
      <c r="K2036" t="s">
        <v>734</v>
      </c>
      <c r="L2036" t="s">
        <v>3652</v>
      </c>
      <c r="M2036" t="s">
        <v>843</v>
      </c>
      <c r="N2036" t="s">
        <v>373</v>
      </c>
      <c r="O2036">
        <v>50</v>
      </c>
      <c r="P2036" s="1">
        <v>2004</v>
      </c>
    </row>
    <row r="2037" spans="2:16" x14ac:dyDescent="0.15">
      <c r="B2037" t="s">
        <v>3653</v>
      </c>
      <c r="C2037" t="s">
        <v>2442</v>
      </c>
      <c r="E2037">
        <v>1</v>
      </c>
      <c r="F2037">
        <v>1920</v>
      </c>
      <c r="G2037">
        <v>3</v>
      </c>
      <c r="K2037" t="s">
        <v>734</v>
      </c>
      <c r="L2037" t="s">
        <v>3654</v>
      </c>
      <c r="M2037" t="s">
        <v>843</v>
      </c>
      <c r="N2037" t="s">
        <v>373</v>
      </c>
      <c r="O2037">
        <v>30</v>
      </c>
      <c r="P2037">
        <v>2005</v>
      </c>
    </row>
    <row r="2038" spans="2:16" x14ac:dyDescent="0.15">
      <c r="B2038" t="s">
        <v>3458</v>
      </c>
      <c r="C2038" t="s">
        <v>2442</v>
      </c>
      <c r="E2038">
        <v>1</v>
      </c>
      <c r="F2038">
        <v>1920</v>
      </c>
      <c r="G2038">
        <v>4</v>
      </c>
      <c r="K2038" t="s">
        <v>734</v>
      </c>
      <c r="L2038" t="s">
        <v>3459</v>
      </c>
      <c r="M2038" t="s">
        <v>843</v>
      </c>
      <c r="N2038" t="s">
        <v>373</v>
      </c>
      <c r="O2038">
        <v>40</v>
      </c>
      <c r="P2038" s="1">
        <v>2005</v>
      </c>
    </row>
    <row r="2039" spans="2:16" x14ac:dyDescent="0.15">
      <c r="B2039" t="s">
        <v>3460</v>
      </c>
      <c r="C2039" t="s">
        <v>2442</v>
      </c>
      <c r="E2039">
        <v>1</v>
      </c>
      <c r="F2039">
        <v>1955</v>
      </c>
      <c r="G2039">
        <v>2.8</v>
      </c>
      <c r="K2039" t="s">
        <v>2331</v>
      </c>
      <c r="L2039" t="s">
        <v>3461</v>
      </c>
      <c r="M2039" t="s">
        <v>843</v>
      </c>
      <c r="N2039" s="40" t="s">
        <v>373</v>
      </c>
      <c r="O2039">
        <v>28</v>
      </c>
      <c r="P2039">
        <v>2004</v>
      </c>
    </row>
    <row r="2040" spans="2:16" x14ac:dyDescent="0.15">
      <c r="B2040" t="s">
        <v>3274</v>
      </c>
      <c r="C2040" t="s">
        <v>3258</v>
      </c>
      <c r="D2040" t="s">
        <v>3275</v>
      </c>
      <c r="E2040">
        <v>1</v>
      </c>
      <c r="F2040">
        <v>1940</v>
      </c>
      <c r="G2040">
        <v>4</v>
      </c>
      <c r="K2040" t="s">
        <v>2484</v>
      </c>
      <c r="L2040" t="s">
        <v>3276</v>
      </c>
      <c r="M2040" t="s">
        <v>480</v>
      </c>
      <c r="N2040" t="s">
        <v>373</v>
      </c>
      <c r="O2040">
        <v>40</v>
      </c>
      <c r="P2040" s="1">
        <v>2005</v>
      </c>
    </row>
    <row r="2041" spans="2:16" x14ac:dyDescent="0.15">
      <c r="B2041" t="s">
        <v>3277</v>
      </c>
      <c r="C2041" t="s">
        <v>3258</v>
      </c>
      <c r="D2041" t="s">
        <v>3278</v>
      </c>
      <c r="E2041">
        <v>1</v>
      </c>
      <c r="F2041">
        <v>1940</v>
      </c>
      <c r="G2041">
        <v>4</v>
      </c>
      <c r="K2041" t="s">
        <v>315</v>
      </c>
      <c r="L2041" t="s">
        <v>3279</v>
      </c>
      <c r="M2041" t="s">
        <v>480</v>
      </c>
      <c r="N2041" t="s">
        <v>373</v>
      </c>
      <c r="O2041">
        <v>40</v>
      </c>
      <c r="P2041" s="1">
        <v>2005</v>
      </c>
    </row>
    <row r="2042" spans="2:16" x14ac:dyDescent="0.15">
      <c r="B2042" t="s">
        <v>3280</v>
      </c>
      <c r="C2042" t="s">
        <v>3281</v>
      </c>
      <c r="D2042" t="s">
        <v>3282</v>
      </c>
      <c r="E2042">
        <v>5</v>
      </c>
      <c r="F2042">
        <v>1955</v>
      </c>
      <c r="G2042">
        <v>1.5</v>
      </c>
      <c r="K2042" t="s">
        <v>1156</v>
      </c>
      <c r="L2042" t="s">
        <v>3283</v>
      </c>
      <c r="M2042" t="s">
        <v>480</v>
      </c>
      <c r="N2042" t="s">
        <v>373</v>
      </c>
      <c r="O2042">
        <v>15</v>
      </c>
      <c r="P2042" s="1">
        <v>2006</v>
      </c>
    </row>
    <row r="2043" spans="2:16" x14ac:dyDescent="0.15">
      <c r="B2043" t="s">
        <v>3284</v>
      </c>
      <c r="C2043" t="s">
        <v>2879</v>
      </c>
      <c r="E2043">
        <v>1</v>
      </c>
      <c r="F2043">
        <v>1980</v>
      </c>
      <c r="G2043">
        <v>2</v>
      </c>
      <c r="K2043" t="s">
        <v>315</v>
      </c>
      <c r="L2043" t="s">
        <v>3285</v>
      </c>
      <c r="M2043" t="s">
        <v>843</v>
      </c>
      <c r="N2043" t="s">
        <v>373</v>
      </c>
      <c r="O2043">
        <v>20</v>
      </c>
      <c r="P2043" s="1">
        <v>2006</v>
      </c>
    </row>
    <row r="2044" spans="2:16" x14ac:dyDescent="0.15">
      <c r="B2044" t="s">
        <v>3284</v>
      </c>
      <c r="C2044" t="s">
        <v>2879</v>
      </c>
      <c r="E2044">
        <v>1</v>
      </c>
      <c r="F2044">
        <v>1980</v>
      </c>
      <c r="G2044">
        <v>2</v>
      </c>
      <c r="K2044" t="s">
        <v>315</v>
      </c>
      <c r="L2044" t="s">
        <v>3285</v>
      </c>
      <c r="M2044" t="s">
        <v>843</v>
      </c>
      <c r="N2044" t="s">
        <v>3964</v>
      </c>
      <c r="O2044">
        <v>12</v>
      </c>
      <c r="P2044">
        <v>2006</v>
      </c>
    </row>
    <row r="2045" spans="2:16" x14ac:dyDescent="0.15">
      <c r="B2045" t="s">
        <v>2906</v>
      </c>
      <c r="C2045" t="s">
        <v>3095</v>
      </c>
      <c r="E2045">
        <v>1</v>
      </c>
      <c r="F2045">
        <v>1970</v>
      </c>
      <c r="G2045">
        <v>15</v>
      </c>
      <c r="K2045" t="s">
        <v>372</v>
      </c>
      <c r="L2045" t="s">
        <v>2907</v>
      </c>
      <c r="M2045" t="s">
        <v>843</v>
      </c>
      <c r="N2045" t="s">
        <v>373</v>
      </c>
      <c r="O2045">
        <v>150</v>
      </c>
      <c r="P2045" s="1">
        <v>2005</v>
      </c>
    </row>
    <row r="2046" spans="2:16" x14ac:dyDescent="0.15">
      <c r="B2046" t="s">
        <v>2912</v>
      </c>
      <c r="C2046" t="s">
        <v>2253</v>
      </c>
      <c r="D2046" t="s">
        <v>2913</v>
      </c>
      <c r="E2046">
        <v>1</v>
      </c>
      <c r="F2046">
        <v>1900</v>
      </c>
      <c r="G2046">
        <v>2</v>
      </c>
      <c r="K2046" t="s">
        <v>734</v>
      </c>
      <c r="L2046" t="s">
        <v>2472</v>
      </c>
      <c r="M2046" t="s">
        <v>480</v>
      </c>
      <c r="N2046" t="s">
        <v>373</v>
      </c>
      <c r="O2046">
        <v>20</v>
      </c>
      <c r="P2046">
        <v>2005</v>
      </c>
    </row>
    <row r="2047" spans="2:16" x14ac:dyDescent="0.15">
      <c r="B2047" t="s">
        <v>2914</v>
      </c>
      <c r="C2047" t="s">
        <v>2915</v>
      </c>
      <c r="D2047" t="s">
        <v>2916</v>
      </c>
      <c r="E2047">
        <v>1</v>
      </c>
      <c r="F2047">
        <v>1940</v>
      </c>
      <c r="G2047">
        <v>3</v>
      </c>
      <c r="H2047" t="s">
        <v>2917</v>
      </c>
      <c r="K2047" t="s">
        <v>734</v>
      </c>
      <c r="L2047" t="s">
        <v>2472</v>
      </c>
      <c r="M2047" t="s">
        <v>480</v>
      </c>
      <c r="N2047" t="s">
        <v>373</v>
      </c>
      <c r="O2047">
        <v>30</v>
      </c>
      <c r="P2047">
        <v>2005</v>
      </c>
    </row>
    <row r="2048" spans="2:16" x14ac:dyDescent="0.15">
      <c r="B2048" t="s">
        <v>2918</v>
      </c>
      <c r="C2048" t="s">
        <v>3258</v>
      </c>
      <c r="D2048" t="s">
        <v>2919</v>
      </c>
      <c r="E2048">
        <v>2</v>
      </c>
      <c r="F2048">
        <v>1910</v>
      </c>
      <c r="G2048">
        <v>6</v>
      </c>
      <c r="K2048" t="s">
        <v>734</v>
      </c>
      <c r="L2048" t="s">
        <v>2725</v>
      </c>
      <c r="M2048" t="s">
        <v>480</v>
      </c>
      <c r="N2048" t="s">
        <v>373</v>
      </c>
      <c r="O2048">
        <v>60</v>
      </c>
      <c r="P2048">
        <v>2005</v>
      </c>
    </row>
    <row r="2049" spans="2:16" x14ac:dyDescent="0.15">
      <c r="B2049" t="s">
        <v>2726</v>
      </c>
      <c r="C2049" t="s">
        <v>3258</v>
      </c>
      <c r="D2049" t="s">
        <v>3275</v>
      </c>
      <c r="E2049">
        <v>2</v>
      </c>
      <c r="F2049">
        <v>1900</v>
      </c>
      <c r="G2049">
        <v>6</v>
      </c>
      <c r="K2049" t="s">
        <v>734</v>
      </c>
      <c r="L2049" t="s">
        <v>2727</v>
      </c>
      <c r="M2049" t="s">
        <v>480</v>
      </c>
      <c r="N2049" t="s">
        <v>373</v>
      </c>
      <c r="O2049">
        <v>60</v>
      </c>
      <c r="P2049">
        <v>2005</v>
      </c>
    </row>
    <row r="2050" spans="2:16" x14ac:dyDescent="0.15">
      <c r="B2050" t="s">
        <v>2728</v>
      </c>
      <c r="C2050" t="s">
        <v>2729</v>
      </c>
      <c r="E2050">
        <v>1</v>
      </c>
      <c r="F2050">
        <v>1850</v>
      </c>
      <c r="G2050">
        <v>21</v>
      </c>
      <c r="H2050" t="s">
        <v>593</v>
      </c>
      <c r="K2050" t="s">
        <v>1156</v>
      </c>
      <c r="L2050" t="s">
        <v>2730</v>
      </c>
      <c r="M2050" t="s">
        <v>843</v>
      </c>
      <c r="N2050">
        <v>60</v>
      </c>
      <c r="O2050">
        <v>210</v>
      </c>
      <c r="P2050">
        <v>2009</v>
      </c>
    </row>
    <row r="2051" spans="2:16" x14ac:dyDescent="0.15">
      <c r="B2051" t="s">
        <v>2731</v>
      </c>
      <c r="C2051" t="s">
        <v>2547</v>
      </c>
      <c r="D2051" t="s">
        <v>2548</v>
      </c>
      <c r="E2051">
        <v>1</v>
      </c>
      <c r="F2051">
        <v>1910</v>
      </c>
      <c r="G2051">
        <v>4</v>
      </c>
      <c r="K2051" t="s">
        <v>734</v>
      </c>
      <c r="L2051" t="s">
        <v>2549</v>
      </c>
      <c r="M2051" t="s">
        <v>843</v>
      </c>
      <c r="N2051" t="s">
        <v>373</v>
      </c>
      <c r="O2051">
        <v>24</v>
      </c>
      <c r="P2051">
        <v>2005</v>
      </c>
    </row>
    <row r="2052" spans="2:16" x14ac:dyDescent="0.15">
      <c r="B2052" t="s">
        <v>2550</v>
      </c>
      <c r="C2052" t="s">
        <v>2547</v>
      </c>
      <c r="D2052" t="s">
        <v>2551</v>
      </c>
      <c r="E2052">
        <v>1</v>
      </c>
      <c r="F2052">
        <v>1940</v>
      </c>
      <c r="G2052">
        <v>4</v>
      </c>
      <c r="H2052" t="s">
        <v>2552</v>
      </c>
      <c r="K2052" t="s">
        <v>969</v>
      </c>
      <c r="L2052" t="s">
        <v>2553</v>
      </c>
      <c r="M2052" t="s">
        <v>480</v>
      </c>
      <c r="N2052" t="s">
        <v>373</v>
      </c>
      <c r="O2052">
        <v>40</v>
      </c>
      <c r="P2052" s="1">
        <v>2005</v>
      </c>
    </row>
    <row r="2053" spans="2:16" x14ac:dyDescent="0.15">
      <c r="B2053" t="s">
        <v>2554</v>
      </c>
      <c r="C2053" t="s">
        <v>2547</v>
      </c>
      <c r="D2053" t="s">
        <v>2551</v>
      </c>
      <c r="E2053">
        <v>1</v>
      </c>
      <c r="F2053">
        <v>1940</v>
      </c>
      <c r="G2053">
        <v>4</v>
      </c>
      <c r="H2053" t="s">
        <v>2552</v>
      </c>
      <c r="K2053" t="s">
        <v>372</v>
      </c>
      <c r="L2053" t="s">
        <v>2555</v>
      </c>
      <c r="M2053" t="s">
        <v>843</v>
      </c>
      <c r="N2053" t="s">
        <v>373</v>
      </c>
      <c r="O2053">
        <v>40</v>
      </c>
      <c r="P2053" s="1">
        <v>2005</v>
      </c>
    </row>
    <row r="2054" spans="2:16" x14ac:dyDescent="0.15">
      <c r="B2054" t="s">
        <v>2556</v>
      </c>
      <c r="C2054" t="s">
        <v>2547</v>
      </c>
      <c r="D2054" t="s">
        <v>2747</v>
      </c>
      <c r="E2054">
        <v>1</v>
      </c>
      <c r="F2054">
        <v>1940</v>
      </c>
      <c r="G2054">
        <v>6</v>
      </c>
      <c r="H2054" t="s">
        <v>2552</v>
      </c>
      <c r="K2054" t="s">
        <v>734</v>
      </c>
      <c r="L2054" t="s">
        <v>2748</v>
      </c>
      <c r="M2054" t="s">
        <v>843</v>
      </c>
      <c r="N2054" t="s">
        <v>373</v>
      </c>
      <c r="O2054">
        <v>60</v>
      </c>
      <c r="P2054" s="1">
        <v>2005</v>
      </c>
    </row>
    <row r="2055" spans="2:16" x14ac:dyDescent="0.15">
      <c r="B2055" t="s">
        <v>3142</v>
      </c>
      <c r="C2055" t="s">
        <v>2547</v>
      </c>
      <c r="D2055" t="s">
        <v>3143</v>
      </c>
      <c r="E2055">
        <v>1</v>
      </c>
      <c r="F2055">
        <v>1995</v>
      </c>
      <c r="G2055">
        <v>5</v>
      </c>
      <c r="K2055" t="s">
        <v>605</v>
      </c>
      <c r="L2055" t="s">
        <v>3144</v>
      </c>
      <c r="M2055" t="s">
        <v>480</v>
      </c>
      <c r="N2055" t="s">
        <v>373</v>
      </c>
      <c r="O2055">
        <v>50</v>
      </c>
      <c r="P2055" s="1">
        <v>2006</v>
      </c>
    </row>
    <row r="2056" spans="2:16" x14ac:dyDescent="0.15">
      <c r="B2056" t="s">
        <v>3333</v>
      </c>
      <c r="C2056" t="s">
        <v>2547</v>
      </c>
      <c r="D2056" t="s">
        <v>3334</v>
      </c>
      <c r="E2056">
        <v>1</v>
      </c>
      <c r="F2056">
        <v>1940</v>
      </c>
      <c r="G2056">
        <v>75</v>
      </c>
      <c r="K2056" t="s">
        <v>734</v>
      </c>
      <c r="M2056" t="s">
        <v>480</v>
      </c>
      <c r="N2056" t="s">
        <v>373</v>
      </c>
      <c r="O2056">
        <v>750</v>
      </c>
      <c r="P2056">
        <v>2000</v>
      </c>
    </row>
    <row r="2057" spans="2:16" x14ac:dyDescent="0.15">
      <c r="B2057" t="s">
        <v>3332</v>
      </c>
      <c r="C2057" t="s">
        <v>2547</v>
      </c>
      <c r="D2057" t="s">
        <v>3337</v>
      </c>
      <c r="E2057">
        <v>1</v>
      </c>
      <c r="F2057">
        <v>1920</v>
      </c>
      <c r="G2057">
        <v>75</v>
      </c>
      <c r="K2057" t="s">
        <v>734</v>
      </c>
      <c r="M2057" t="s">
        <v>480</v>
      </c>
      <c r="N2057" t="s">
        <v>373</v>
      </c>
      <c r="O2057">
        <v>750</v>
      </c>
      <c r="P2057" s="1">
        <v>2000</v>
      </c>
    </row>
    <row r="2058" spans="2:16" x14ac:dyDescent="0.15">
      <c r="B2058" t="s">
        <v>3338</v>
      </c>
      <c r="C2058" t="s">
        <v>2547</v>
      </c>
      <c r="D2058" t="s">
        <v>3540</v>
      </c>
      <c r="E2058">
        <v>1</v>
      </c>
      <c r="F2058">
        <v>1920</v>
      </c>
      <c r="G2058">
        <v>25</v>
      </c>
      <c r="K2058" t="s">
        <v>734</v>
      </c>
      <c r="M2058" t="s">
        <v>856</v>
      </c>
      <c r="N2058" t="s">
        <v>373</v>
      </c>
      <c r="O2058">
        <v>250</v>
      </c>
      <c r="P2058" s="1">
        <v>2000</v>
      </c>
    </row>
    <row r="2059" spans="2:16" x14ac:dyDescent="0.15">
      <c r="B2059" t="s">
        <v>3541</v>
      </c>
      <c r="C2059" t="s">
        <v>3254</v>
      </c>
      <c r="D2059" t="s">
        <v>3542</v>
      </c>
      <c r="E2059">
        <v>1</v>
      </c>
      <c r="F2059">
        <v>1940</v>
      </c>
      <c r="G2059">
        <v>4</v>
      </c>
      <c r="H2059" t="s">
        <v>647</v>
      </c>
      <c r="K2059" t="s">
        <v>1156</v>
      </c>
      <c r="L2059" t="s">
        <v>3543</v>
      </c>
      <c r="M2059" t="s">
        <v>480</v>
      </c>
      <c r="N2059" t="s">
        <v>373</v>
      </c>
      <c r="O2059">
        <v>40</v>
      </c>
      <c r="P2059" s="1">
        <v>2004</v>
      </c>
    </row>
    <row r="2060" spans="2:16" x14ac:dyDescent="0.15">
      <c r="B2060" t="s">
        <v>3544</v>
      </c>
      <c r="C2060" t="s">
        <v>3254</v>
      </c>
      <c r="D2060" t="s">
        <v>3545</v>
      </c>
      <c r="E2060">
        <v>1</v>
      </c>
      <c r="F2060">
        <v>1955</v>
      </c>
      <c r="G2060">
        <v>1.5</v>
      </c>
      <c r="H2060" t="s">
        <v>647</v>
      </c>
      <c r="K2060" t="s">
        <v>315</v>
      </c>
      <c r="L2060" t="s">
        <v>3546</v>
      </c>
      <c r="M2060" t="s">
        <v>480</v>
      </c>
      <c r="N2060" t="s">
        <v>373</v>
      </c>
      <c r="O2060">
        <v>15</v>
      </c>
      <c r="P2060" s="1">
        <v>2005</v>
      </c>
    </row>
    <row r="2061" spans="2:16" x14ac:dyDescent="0.15">
      <c r="B2061" t="s">
        <v>3547</v>
      </c>
      <c r="C2061" t="s">
        <v>3254</v>
      </c>
      <c r="D2061" t="s">
        <v>3548</v>
      </c>
      <c r="E2061">
        <v>2</v>
      </c>
      <c r="F2061">
        <v>1955</v>
      </c>
      <c r="G2061">
        <v>2</v>
      </c>
      <c r="H2061" t="s">
        <v>647</v>
      </c>
      <c r="K2061" t="s">
        <v>734</v>
      </c>
      <c r="L2061" t="s">
        <v>3549</v>
      </c>
      <c r="M2061" t="s">
        <v>480</v>
      </c>
      <c r="O2061">
        <v>12</v>
      </c>
    </row>
    <row r="2062" spans="2:16" x14ac:dyDescent="0.15">
      <c r="B2062" t="s">
        <v>3726</v>
      </c>
      <c r="C2062" t="s">
        <v>3254</v>
      </c>
      <c r="D2062" t="s">
        <v>3727</v>
      </c>
      <c r="E2062">
        <v>1</v>
      </c>
      <c r="F2062">
        <v>1955</v>
      </c>
      <c r="G2062">
        <v>2.5</v>
      </c>
      <c r="H2062" t="s">
        <v>647</v>
      </c>
      <c r="K2062" t="s">
        <v>315</v>
      </c>
      <c r="L2062" t="s">
        <v>3341</v>
      </c>
      <c r="M2062" t="s">
        <v>480</v>
      </c>
      <c r="N2062" t="s">
        <v>373</v>
      </c>
      <c r="O2062">
        <v>25</v>
      </c>
      <c r="P2062" s="1">
        <v>2005</v>
      </c>
    </row>
    <row r="2063" spans="2:16" x14ac:dyDescent="0.15">
      <c r="B2063" t="s">
        <v>3728</v>
      </c>
      <c r="C2063" t="s">
        <v>2915</v>
      </c>
      <c r="D2063" t="s">
        <v>3729</v>
      </c>
      <c r="E2063">
        <v>1</v>
      </c>
      <c r="F2063">
        <v>1970</v>
      </c>
      <c r="G2063">
        <v>5</v>
      </c>
      <c r="H2063" t="s">
        <v>2917</v>
      </c>
      <c r="K2063" t="s">
        <v>315</v>
      </c>
      <c r="L2063" t="s">
        <v>3730</v>
      </c>
      <c r="M2063" t="s">
        <v>480</v>
      </c>
      <c r="O2063">
        <v>30</v>
      </c>
      <c r="P2063" s="1"/>
    </row>
    <row r="2064" spans="2:16" x14ac:dyDescent="0.15">
      <c r="B2064" t="s">
        <v>3737</v>
      </c>
      <c r="C2064" t="s">
        <v>3556</v>
      </c>
      <c r="D2064" t="s">
        <v>3738</v>
      </c>
      <c r="E2064">
        <v>1</v>
      </c>
      <c r="G2064">
        <v>4</v>
      </c>
      <c r="L2064" t="s">
        <v>3739</v>
      </c>
      <c r="M2064" t="s">
        <v>480</v>
      </c>
      <c r="O2064">
        <v>24</v>
      </c>
      <c r="P2064" s="1"/>
    </row>
    <row r="2065" spans="2:16" x14ac:dyDescent="0.15">
      <c r="B2065" t="s">
        <v>3562</v>
      </c>
      <c r="C2065" t="s">
        <v>3556</v>
      </c>
      <c r="D2065" t="s">
        <v>3563</v>
      </c>
      <c r="E2065">
        <v>1</v>
      </c>
      <c r="G2065">
        <v>11</v>
      </c>
      <c r="K2065" t="s">
        <v>3564</v>
      </c>
      <c r="L2065" t="s">
        <v>3565</v>
      </c>
      <c r="M2065" t="s">
        <v>843</v>
      </c>
      <c r="N2065">
        <v>7.5</v>
      </c>
      <c r="O2065">
        <v>110</v>
      </c>
      <c r="P2065" s="1">
        <v>2006</v>
      </c>
    </row>
    <row r="2066" spans="2:16" x14ac:dyDescent="0.15">
      <c r="B2066" t="s">
        <v>3367</v>
      </c>
      <c r="C2066" t="s">
        <v>2561</v>
      </c>
      <c r="D2066" t="s">
        <v>3368</v>
      </c>
      <c r="E2066">
        <v>1</v>
      </c>
      <c r="G2066">
        <v>12</v>
      </c>
      <c r="K2066" t="s">
        <v>969</v>
      </c>
      <c r="L2066" t="s">
        <v>3369</v>
      </c>
      <c r="M2066" t="s">
        <v>480</v>
      </c>
      <c r="N2066" t="s">
        <v>373</v>
      </c>
      <c r="O2066">
        <v>120</v>
      </c>
      <c r="P2066">
        <v>2005</v>
      </c>
    </row>
    <row r="2067" spans="2:16" x14ac:dyDescent="0.15">
      <c r="B2067" t="s">
        <v>3370</v>
      </c>
      <c r="C2067" t="s">
        <v>3556</v>
      </c>
      <c r="D2067" t="s">
        <v>3371</v>
      </c>
      <c r="E2067">
        <v>1</v>
      </c>
      <c r="G2067">
        <v>3</v>
      </c>
      <c r="K2067" t="s">
        <v>1156</v>
      </c>
      <c r="L2067" t="s">
        <v>3372</v>
      </c>
      <c r="M2067" t="s">
        <v>480</v>
      </c>
      <c r="O2067">
        <v>18</v>
      </c>
    </row>
    <row r="2068" spans="2:16" x14ac:dyDescent="0.15">
      <c r="B2068" t="s">
        <v>3377</v>
      </c>
      <c r="C2068" t="s">
        <v>2561</v>
      </c>
      <c r="D2068" t="s">
        <v>3378</v>
      </c>
      <c r="E2068">
        <v>1</v>
      </c>
      <c r="G2068">
        <v>3</v>
      </c>
      <c r="I2068" t="s">
        <v>3379</v>
      </c>
      <c r="K2068" t="s">
        <v>1156</v>
      </c>
      <c r="L2068" t="s">
        <v>3380</v>
      </c>
      <c r="M2068" t="s">
        <v>843</v>
      </c>
      <c r="O2068">
        <v>18</v>
      </c>
      <c r="P2068" s="1"/>
    </row>
    <row r="2069" spans="2:16" x14ac:dyDescent="0.15">
      <c r="B2069" t="s">
        <v>3007</v>
      </c>
      <c r="C2069" t="s">
        <v>2811</v>
      </c>
      <c r="D2069" t="s">
        <v>3008</v>
      </c>
      <c r="E2069">
        <v>1</v>
      </c>
      <c r="F2069">
        <v>1880</v>
      </c>
      <c r="G2069">
        <v>10</v>
      </c>
      <c r="H2069" t="s">
        <v>593</v>
      </c>
      <c r="I2069" t="s">
        <v>3009</v>
      </c>
      <c r="K2069" t="s">
        <v>3010</v>
      </c>
      <c r="L2069" t="s">
        <v>3006</v>
      </c>
      <c r="M2069" t="s">
        <v>480</v>
      </c>
      <c r="N2069" t="s">
        <v>373</v>
      </c>
      <c r="O2069">
        <v>100</v>
      </c>
      <c r="P2069">
        <v>2004</v>
      </c>
    </row>
    <row r="2070" spans="2:16" x14ac:dyDescent="0.15">
      <c r="B2070" t="s">
        <v>5664</v>
      </c>
      <c r="C2070" t="s">
        <v>2811</v>
      </c>
      <c r="D2070" t="s">
        <v>5665</v>
      </c>
      <c r="E2070">
        <v>1</v>
      </c>
      <c r="F2070">
        <v>1900</v>
      </c>
      <c r="G2070">
        <v>10</v>
      </c>
      <c r="L2070" t="s">
        <v>3006</v>
      </c>
      <c r="M2070" t="s">
        <v>480</v>
      </c>
      <c r="N2070">
        <v>10</v>
      </c>
      <c r="O2070">
        <v>60</v>
      </c>
      <c r="P2070">
        <v>2006</v>
      </c>
    </row>
    <row r="2071" spans="2:16" x14ac:dyDescent="0.15">
      <c r="B2071" t="s">
        <v>3011</v>
      </c>
      <c r="C2071" t="s">
        <v>2811</v>
      </c>
      <c r="D2071" t="s">
        <v>3012</v>
      </c>
      <c r="E2071">
        <v>1</v>
      </c>
      <c r="F2071">
        <v>1980</v>
      </c>
      <c r="G2071">
        <v>4</v>
      </c>
      <c r="K2071" t="s">
        <v>745</v>
      </c>
      <c r="L2071" t="s">
        <v>3013</v>
      </c>
      <c r="M2071" t="s">
        <v>843</v>
      </c>
      <c r="N2071" t="s">
        <v>741</v>
      </c>
      <c r="O2071">
        <v>40</v>
      </c>
      <c r="P2071">
        <v>2006</v>
      </c>
    </row>
    <row r="2072" spans="2:16" x14ac:dyDescent="0.15">
      <c r="B2072" t="s">
        <v>2819</v>
      </c>
      <c r="C2072" t="s">
        <v>2811</v>
      </c>
      <c r="D2072" t="s">
        <v>2820</v>
      </c>
      <c r="E2072">
        <v>1</v>
      </c>
      <c r="G2072">
        <v>4</v>
      </c>
      <c r="K2072" t="s">
        <v>1156</v>
      </c>
      <c r="O2072">
        <v>24</v>
      </c>
      <c r="P2072" s="1"/>
    </row>
    <row r="2073" spans="2:16" x14ac:dyDescent="0.15">
      <c r="B2073" t="s">
        <v>2815</v>
      </c>
      <c r="C2073" t="s">
        <v>2816</v>
      </c>
      <c r="D2073" t="s">
        <v>2817</v>
      </c>
      <c r="E2073">
        <v>1</v>
      </c>
      <c r="K2073" t="s">
        <v>734</v>
      </c>
      <c r="M2073" t="s">
        <v>480</v>
      </c>
      <c r="P2073" s="1"/>
    </row>
    <row r="2074" spans="2:16" x14ac:dyDescent="0.15">
      <c r="B2074" t="s">
        <v>2818</v>
      </c>
      <c r="C2074" t="s">
        <v>2811</v>
      </c>
      <c r="D2074" t="s">
        <v>2643</v>
      </c>
      <c r="E2074">
        <v>1</v>
      </c>
      <c r="G2074">
        <v>4</v>
      </c>
      <c r="K2074" t="s">
        <v>734</v>
      </c>
      <c r="L2074" t="s">
        <v>2644</v>
      </c>
      <c r="M2074" t="s">
        <v>480</v>
      </c>
      <c r="N2074">
        <v>5</v>
      </c>
      <c r="O2074">
        <v>24</v>
      </c>
      <c r="P2074" s="1">
        <v>37042</v>
      </c>
    </row>
    <row r="2075" spans="2:16" x14ac:dyDescent="0.15">
      <c r="B2075" t="s">
        <v>2839</v>
      </c>
      <c r="C2075" t="s">
        <v>3147</v>
      </c>
      <c r="D2075" t="s">
        <v>2840</v>
      </c>
      <c r="E2075">
        <v>1</v>
      </c>
      <c r="F2075">
        <v>1880</v>
      </c>
      <c r="G2075">
        <v>5</v>
      </c>
      <c r="H2075" t="s">
        <v>593</v>
      </c>
      <c r="K2075" t="s">
        <v>372</v>
      </c>
      <c r="L2075" t="s">
        <v>2841</v>
      </c>
      <c r="M2075" t="s">
        <v>480</v>
      </c>
      <c r="N2075" t="s">
        <v>373</v>
      </c>
      <c r="O2075">
        <v>50</v>
      </c>
      <c r="P2075" s="1">
        <v>2004</v>
      </c>
    </row>
    <row r="2076" spans="2:16" x14ac:dyDescent="0.15">
      <c r="B2076" t="s">
        <v>3037</v>
      </c>
      <c r="C2076" t="s">
        <v>3147</v>
      </c>
      <c r="D2076" t="s">
        <v>3038</v>
      </c>
      <c r="E2076">
        <v>1</v>
      </c>
      <c r="F2076">
        <v>1880</v>
      </c>
      <c r="G2076">
        <v>13</v>
      </c>
      <c r="H2076" t="s">
        <v>593</v>
      </c>
      <c r="K2076" t="s">
        <v>1156</v>
      </c>
      <c r="L2076" t="s">
        <v>3039</v>
      </c>
      <c r="M2076" t="s">
        <v>480</v>
      </c>
      <c r="N2076" t="s">
        <v>373</v>
      </c>
      <c r="O2076">
        <v>13</v>
      </c>
      <c r="P2076" s="1">
        <v>2004</v>
      </c>
    </row>
    <row r="2077" spans="2:16" x14ac:dyDescent="0.15">
      <c r="B2077" t="s">
        <v>3040</v>
      </c>
      <c r="C2077" t="s">
        <v>3229</v>
      </c>
      <c r="D2077" t="s">
        <v>3230</v>
      </c>
      <c r="E2077">
        <v>1</v>
      </c>
      <c r="G2077">
        <v>5</v>
      </c>
      <c r="L2077" t="s">
        <v>3231</v>
      </c>
      <c r="M2077" t="s">
        <v>480</v>
      </c>
      <c r="N2077" t="s">
        <v>373</v>
      </c>
      <c r="O2077">
        <v>50</v>
      </c>
      <c r="P2077" s="1">
        <v>2008</v>
      </c>
    </row>
    <row r="2078" spans="2:16" x14ac:dyDescent="0.15">
      <c r="B2078" t="s">
        <v>6876</v>
      </c>
      <c r="C2078" t="s">
        <v>3229</v>
      </c>
      <c r="D2078" t="s">
        <v>3230</v>
      </c>
      <c r="E2078">
        <v>1</v>
      </c>
      <c r="G2078">
        <v>5</v>
      </c>
      <c r="L2078" t="s">
        <v>3231</v>
      </c>
      <c r="M2078" t="s">
        <v>480</v>
      </c>
      <c r="N2078" t="s">
        <v>373</v>
      </c>
      <c r="O2078">
        <v>50</v>
      </c>
      <c r="P2078">
        <v>2008</v>
      </c>
    </row>
    <row r="2079" spans="2:16" x14ac:dyDescent="0.15">
      <c r="B2079" t="s">
        <v>3232</v>
      </c>
      <c r="C2079" t="s">
        <v>3233</v>
      </c>
      <c r="D2079" t="s">
        <v>3235</v>
      </c>
      <c r="E2079">
        <v>1</v>
      </c>
      <c r="F2079">
        <v>1990</v>
      </c>
      <c r="G2079">
        <v>5</v>
      </c>
      <c r="K2079" t="s">
        <v>734</v>
      </c>
      <c r="L2079" t="s">
        <v>3431</v>
      </c>
      <c r="M2079" t="s">
        <v>843</v>
      </c>
      <c r="N2079" t="s">
        <v>741</v>
      </c>
      <c r="O2079">
        <v>50</v>
      </c>
      <c r="P2079" s="1">
        <v>2006</v>
      </c>
    </row>
    <row r="2080" spans="2:16" x14ac:dyDescent="0.15">
      <c r="B2080" t="s">
        <v>3432</v>
      </c>
      <c r="C2080" t="s">
        <v>3433</v>
      </c>
      <c r="D2080" t="s">
        <v>3632</v>
      </c>
      <c r="E2080">
        <v>1</v>
      </c>
      <c r="F2080">
        <v>1910</v>
      </c>
      <c r="G2080">
        <v>25</v>
      </c>
      <c r="K2080" t="s">
        <v>1156</v>
      </c>
      <c r="L2080" t="s">
        <v>3633</v>
      </c>
      <c r="M2080" t="s">
        <v>480</v>
      </c>
      <c r="O2080">
        <v>150</v>
      </c>
    </row>
    <row r="2081" spans="2:16" x14ac:dyDescent="0.15">
      <c r="B2081" t="s">
        <v>3634</v>
      </c>
      <c r="C2081" t="s">
        <v>3433</v>
      </c>
      <c r="D2081" t="s">
        <v>3635</v>
      </c>
      <c r="E2081">
        <v>1</v>
      </c>
      <c r="F2081">
        <v>1900</v>
      </c>
      <c r="G2081">
        <v>6</v>
      </c>
      <c r="L2081" t="s">
        <v>3636</v>
      </c>
      <c r="M2081" t="s">
        <v>480</v>
      </c>
      <c r="N2081" t="s">
        <v>373</v>
      </c>
      <c r="O2081">
        <v>36</v>
      </c>
      <c r="P2081">
        <v>2003</v>
      </c>
    </row>
    <row r="2082" spans="2:16" x14ac:dyDescent="0.15">
      <c r="B2082" t="s">
        <v>3637</v>
      </c>
      <c r="C2082" t="s">
        <v>3433</v>
      </c>
      <c r="D2082" t="s">
        <v>3638</v>
      </c>
      <c r="E2082">
        <v>1</v>
      </c>
      <c r="F2082">
        <v>1850</v>
      </c>
      <c r="G2082">
        <v>5</v>
      </c>
      <c r="H2082" t="s">
        <v>593</v>
      </c>
      <c r="K2082" t="s">
        <v>734</v>
      </c>
      <c r="L2082" t="s">
        <v>3639</v>
      </c>
      <c r="M2082" t="s">
        <v>480</v>
      </c>
      <c r="N2082" t="s">
        <v>373</v>
      </c>
      <c r="O2082">
        <v>50</v>
      </c>
      <c r="P2082">
        <v>2002</v>
      </c>
    </row>
    <row r="2083" spans="2:16" x14ac:dyDescent="0.15">
      <c r="B2083" t="s">
        <v>3640</v>
      </c>
      <c r="C2083" t="s">
        <v>3433</v>
      </c>
      <c r="D2083" t="s">
        <v>3833</v>
      </c>
      <c r="E2083">
        <v>1</v>
      </c>
      <c r="F2083">
        <v>1880</v>
      </c>
      <c r="G2083">
        <v>8</v>
      </c>
      <c r="H2083" t="s">
        <v>593</v>
      </c>
      <c r="K2083" t="s">
        <v>734</v>
      </c>
      <c r="L2083" t="s">
        <v>3834</v>
      </c>
      <c r="M2083" t="s">
        <v>480</v>
      </c>
      <c r="N2083" t="s">
        <v>373</v>
      </c>
      <c r="O2083">
        <v>80</v>
      </c>
      <c r="P2083">
        <v>2002</v>
      </c>
    </row>
    <row r="2084" spans="2:16" x14ac:dyDescent="0.15">
      <c r="B2084" t="s">
        <v>3835</v>
      </c>
      <c r="C2084" t="s">
        <v>3433</v>
      </c>
      <c r="D2084" t="s">
        <v>3836</v>
      </c>
      <c r="E2084">
        <v>1</v>
      </c>
      <c r="F2084">
        <v>1900</v>
      </c>
      <c r="G2084">
        <v>12</v>
      </c>
      <c r="H2084" t="s">
        <v>1924</v>
      </c>
      <c r="K2084" t="s">
        <v>734</v>
      </c>
      <c r="L2084" t="s">
        <v>3837</v>
      </c>
      <c r="M2084" t="s">
        <v>480</v>
      </c>
      <c r="N2084" t="s">
        <v>373</v>
      </c>
      <c r="O2084">
        <v>120</v>
      </c>
      <c r="P2084">
        <v>2005</v>
      </c>
    </row>
    <row r="2085" spans="2:16" x14ac:dyDescent="0.15">
      <c r="B2085" t="s">
        <v>3838</v>
      </c>
      <c r="C2085" t="s">
        <v>3433</v>
      </c>
      <c r="D2085" t="s">
        <v>3836</v>
      </c>
      <c r="E2085">
        <v>1</v>
      </c>
      <c r="F2085">
        <v>1900</v>
      </c>
      <c r="G2085">
        <v>2</v>
      </c>
      <c r="K2085" t="s">
        <v>3839</v>
      </c>
      <c r="L2085" t="s">
        <v>3840</v>
      </c>
      <c r="M2085" t="s">
        <v>480</v>
      </c>
      <c r="N2085" t="s">
        <v>373</v>
      </c>
      <c r="O2085">
        <v>20</v>
      </c>
      <c r="P2085">
        <v>2004</v>
      </c>
    </row>
    <row r="2086" spans="2:16" x14ac:dyDescent="0.15">
      <c r="B2086" t="s">
        <v>3841</v>
      </c>
      <c r="C2086" t="s">
        <v>3433</v>
      </c>
      <c r="D2086" t="s">
        <v>3842</v>
      </c>
      <c r="E2086">
        <v>1</v>
      </c>
      <c r="F2086">
        <v>1960</v>
      </c>
      <c r="G2086">
        <v>5.5</v>
      </c>
      <c r="K2086" t="s">
        <v>734</v>
      </c>
      <c r="L2086" t="s">
        <v>3843</v>
      </c>
      <c r="M2086" t="s">
        <v>843</v>
      </c>
      <c r="N2086" t="s">
        <v>373</v>
      </c>
      <c r="O2086">
        <v>55</v>
      </c>
      <c r="P2086">
        <v>2005</v>
      </c>
    </row>
    <row r="2087" spans="2:16" x14ac:dyDescent="0.15">
      <c r="B2087" t="s">
        <v>3844</v>
      </c>
      <c r="C2087" t="s">
        <v>3433</v>
      </c>
      <c r="D2087" t="s">
        <v>3655</v>
      </c>
      <c r="E2087">
        <v>14</v>
      </c>
      <c r="F2087">
        <v>1938</v>
      </c>
      <c r="G2087">
        <v>4</v>
      </c>
      <c r="K2087" t="s">
        <v>3656</v>
      </c>
      <c r="L2087" t="s">
        <v>3657</v>
      </c>
      <c r="M2087" t="s">
        <v>843</v>
      </c>
      <c r="N2087" t="s">
        <v>373</v>
      </c>
      <c r="O2087">
        <v>40</v>
      </c>
      <c r="P2087">
        <v>2002</v>
      </c>
    </row>
    <row r="2088" spans="2:16" x14ac:dyDescent="0.15">
      <c r="B2088" s="40" t="s">
        <v>3469</v>
      </c>
      <c r="C2088" t="s">
        <v>3433</v>
      </c>
      <c r="D2088" t="s">
        <v>3470</v>
      </c>
      <c r="E2088">
        <v>1</v>
      </c>
      <c r="F2088">
        <v>1938</v>
      </c>
      <c r="G2088">
        <v>2.5</v>
      </c>
      <c r="K2088" t="s">
        <v>734</v>
      </c>
      <c r="L2088" t="s">
        <v>3471</v>
      </c>
      <c r="M2088" t="s">
        <v>843</v>
      </c>
      <c r="O2088">
        <v>15</v>
      </c>
    </row>
    <row r="2089" spans="2:16" x14ac:dyDescent="0.15">
      <c r="B2089" t="s">
        <v>3472</v>
      </c>
      <c r="C2089" t="s">
        <v>3433</v>
      </c>
      <c r="D2089" t="s">
        <v>3473</v>
      </c>
      <c r="E2089">
        <v>1</v>
      </c>
      <c r="F2089">
        <v>1950</v>
      </c>
      <c r="G2089">
        <v>2.5</v>
      </c>
      <c r="K2089" t="s">
        <v>734</v>
      </c>
      <c r="L2089" t="s">
        <v>3474</v>
      </c>
      <c r="M2089" t="s">
        <v>843</v>
      </c>
      <c r="O2089">
        <v>15</v>
      </c>
      <c r="P2089" s="1"/>
    </row>
    <row r="2090" spans="2:16" x14ac:dyDescent="0.15">
      <c r="B2090" t="s">
        <v>3475</v>
      </c>
      <c r="C2090" t="s">
        <v>3433</v>
      </c>
      <c r="D2090" t="s">
        <v>3638</v>
      </c>
      <c r="E2090">
        <v>1</v>
      </c>
      <c r="F2090">
        <v>1950</v>
      </c>
      <c r="G2090">
        <v>2.5</v>
      </c>
      <c r="K2090" t="s">
        <v>734</v>
      </c>
      <c r="L2090" t="s">
        <v>3474</v>
      </c>
      <c r="M2090" t="s">
        <v>843</v>
      </c>
      <c r="O2090">
        <v>15</v>
      </c>
    </row>
    <row r="2091" spans="2:16" x14ac:dyDescent="0.15">
      <c r="B2091" t="s">
        <v>3480</v>
      </c>
      <c r="C2091" t="s">
        <v>3287</v>
      </c>
      <c r="D2091" t="s">
        <v>3288</v>
      </c>
      <c r="E2091">
        <v>2</v>
      </c>
      <c r="F2091">
        <v>1930</v>
      </c>
      <c r="G2091">
        <v>2.5</v>
      </c>
      <c r="K2091" t="s">
        <v>653</v>
      </c>
      <c r="L2091" t="s">
        <v>3289</v>
      </c>
      <c r="M2091" t="s">
        <v>480</v>
      </c>
      <c r="N2091" t="s">
        <v>373</v>
      </c>
      <c r="O2091">
        <v>25</v>
      </c>
      <c r="P2091" s="1">
        <v>2005</v>
      </c>
    </row>
    <row r="2092" spans="2:16" ht="33.75" x14ac:dyDescent="0.15">
      <c r="B2092" t="s">
        <v>3476</v>
      </c>
      <c r="C2092" t="s">
        <v>3477</v>
      </c>
      <c r="D2092" s="40" t="s">
        <v>3478</v>
      </c>
      <c r="E2092">
        <v>1</v>
      </c>
      <c r="F2092">
        <v>1920</v>
      </c>
      <c r="G2092">
        <v>2.5</v>
      </c>
      <c r="K2092" t="s">
        <v>354</v>
      </c>
      <c r="L2092" t="s">
        <v>3479</v>
      </c>
      <c r="M2092" t="s">
        <v>480</v>
      </c>
      <c r="N2092">
        <v>4</v>
      </c>
      <c r="O2092">
        <v>25</v>
      </c>
      <c r="P2092" s="1">
        <v>2006</v>
      </c>
    </row>
    <row r="2093" spans="2:16" x14ac:dyDescent="0.15">
      <c r="B2093" t="s">
        <v>3290</v>
      </c>
      <c r="C2093" t="s">
        <v>3477</v>
      </c>
      <c r="D2093" t="s">
        <v>3291</v>
      </c>
      <c r="E2093">
        <v>2</v>
      </c>
      <c r="F2093">
        <v>1920</v>
      </c>
      <c r="G2093">
        <v>2.5</v>
      </c>
      <c r="K2093" t="s">
        <v>734</v>
      </c>
      <c r="L2093" t="s">
        <v>3292</v>
      </c>
      <c r="M2093" t="s">
        <v>843</v>
      </c>
      <c r="N2093">
        <v>10</v>
      </c>
      <c r="O2093">
        <v>25</v>
      </c>
      <c r="P2093">
        <v>2006</v>
      </c>
    </row>
    <row r="2094" spans="2:16" x14ac:dyDescent="0.15">
      <c r="B2094" t="s">
        <v>3100</v>
      </c>
      <c r="C2094" t="s">
        <v>3477</v>
      </c>
      <c r="D2094" t="s">
        <v>3101</v>
      </c>
      <c r="E2094">
        <v>1</v>
      </c>
      <c r="F2094">
        <v>1920</v>
      </c>
      <c r="G2094">
        <v>2</v>
      </c>
      <c r="K2094" t="s">
        <v>3102</v>
      </c>
      <c r="L2094" t="s">
        <v>3103</v>
      </c>
      <c r="M2094" t="s">
        <v>843</v>
      </c>
      <c r="N2094" t="s">
        <v>373</v>
      </c>
      <c r="O2094">
        <v>12</v>
      </c>
      <c r="P2094" s="1">
        <v>2000</v>
      </c>
    </row>
    <row r="2095" spans="2:16" x14ac:dyDescent="0.15">
      <c r="B2095" t="s">
        <v>3104</v>
      </c>
      <c r="C2095" t="s">
        <v>3477</v>
      </c>
      <c r="D2095" t="s">
        <v>3105</v>
      </c>
      <c r="E2095">
        <v>1</v>
      </c>
      <c r="F2095">
        <v>1920</v>
      </c>
      <c r="G2095">
        <v>2</v>
      </c>
      <c r="L2095" t="s">
        <v>3106</v>
      </c>
      <c r="M2095" t="s">
        <v>2674</v>
      </c>
      <c r="N2095" t="s">
        <v>373</v>
      </c>
      <c r="O2095">
        <v>12</v>
      </c>
      <c r="P2095" s="1">
        <v>2000</v>
      </c>
    </row>
    <row r="2096" spans="2:16" x14ac:dyDescent="0.15">
      <c r="B2096" t="s">
        <v>3107</v>
      </c>
      <c r="C2096" t="s">
        <v>3477</v>
      </c>
      <c r="D2096" t="s">
        <v>3108</v>
      </c>
      <c r="E2096">
        <v>1</v>
      </c>
      <c r="F2096">
        <v>1920</v>
      </c>
      <c r="G2096">
        <v>4</v>
      </c>
      <c r="L2096" t="s">
        <v>3109</v>
      </c>
      <c r="M2096" t="s">
        <v>480</v>
      </c>
      <c r="N2096" t="s">
        <v>741</v>
      </c>
      <c r="O2096">
        <v>24</v>
      </c>
      <c r="P2096" s="1">
        <v>2002</v>
      </c>
    </row>
    <row r="2097" spans="2:16" x14ac:dyDescent="0.15">
      <c r="B2097" t="s">
        <v>3110</v>
      </c>
      <c r="C2097" t="s">
        <v>3477</v>
      </c>
      <c r="D2097" t="s">
        <v>2920</v>
      </c>
      <c r="E2097">
        <v>1</v>
      </c>
      <c r="F2097">
        <v>1950</v>
      </c>
      <c r="G2097">
        <v>2</v>
      </c>
      <c r="L2097" t="s">
        <v>2921</v>
      </c>
      <c r="M2097" t="s">
        <v>480</v>
      </c>
      <c r="O2097">
        <v>12</v>
      </c>
      <c r="P2097" s="1"/>
    </row>
    <row r="2098" spans="2:16" x14ac:dyDescent="0.15">
      <c r="B2098" t="s">
        <v>2922</v>
      </c>
      <c r="C2098" t="s">
        <v>2753</v>
      </c>
      <c r="D2098" t="s">
        <v>2732</v>
      </c>
      <c r="E2098">
        <v>1</v>
      </c>
      <c r="F2098">
        <v>1950</v>
      </c>
      <c r="G2098">
        <v>2</v>
      </c>
      <c r="L2098" t="s">
        <v>2733</v>
      </c>
      <c r="M2098" t="s">
        <v>480</v>
      </c>
      <c r="N2098" t="s">
        <v>373</v>
      </c>
      <c r="O2098">
        <v>12</v>
      </c>
      <c r="P2098" s="1">
        <v>2000</v>
      </c>
    </row>
    <row r="2099" spans="2:16" x14ac:dyDescent="0.15">
      <c r="B2099" t="s">
        <v>2734</v>
      </c>
      <c r="C2099" t="s">
        <v>2753</v>
      </c>
      <c r="D2099" t="s">
        <v>2735</v>
      </c>
      <c r="E2099">
        <v>1</v>
      </c>
      <c r="F2099">
        <v>1920</v>
      </c>
      <c r="G2099">
        <v>2.2000000000000002</v>
      </c>
      <c r="L2099" t="s">
        <v>2736</v>
      </c>
      <c r="M2099" t="s">
        <v>843</v>
      </c>
      <c r="N2099" t="s">
        <v>373</v>
      </c>
      <c r="O2099">
        <v>22</v>
      </c>
      <c r="P2099" s="1">
        <v>2000</v>
      </c>
    </row>
    <row r="2100" spans="2:16" x14ac:dyDescent="0.15">
      <c r="B2100" t="s">
        <v>2737</v>
      </c>
      <c r="C2100" t="s">
        <v>2753</v>
      </c>
      <c r="D2100" t="s">
        <v>3108</v>
      </c>
      <c r="E2100">
        <v>1</v>
      </c>
      <c r="F2100">
        <v>1920</v>
      </c>
      <c r="G2100">
        <v>0.5</v>
      </c>
      <c r="L2100" t="s">
        <v>2738</v>
      </c>
      <c r="M2100" t="s">
        <v>2674</v>
      </c>
      <c r="N2100" t="s">
        <v>373</v>
      </c>
      <c r="O2100">
        <v>3</v>
      </c>
      <c r="P2100" s="1">
        <v>2000</v>
      </c>
    </row>
    <row r="2101" spans="2:16" ht="22.5" x14ac:dyDescent="0.15">
      <c r="B2101" t="s">
        <v>2739</v>
      </c>
      <c r="C2101" t="s">
        <v>2740</v>
      </c>
      <c r="D2101" s="40" t="s">
        <v>2741</v>
      </c>
      <c r="E2101">
        <v>1</v>
      </c>
      <c r="F2101">
        <v>1950</v>
      </c>
      <c r="G2101">
        <v>1.5</v>
      </c>
      <c r="K2101" t="s">
        <v>734</v>
      </c>
      <c r="L2101" t="s">
        <v>2742</v>
      </c>
      <c r="M2101" t="s">
        <v>480</v>
      </c>
      <c r="N2101" t="s">
        <v>373</v>
      </c>
      <c r="O2101">
        <v>15</v>
      </c>
      <c r="P2101" s="1">
        <v>2000</v>
      </c>
    </row>
    <row r="2102" spans="2:16" x14ac:dyDescent="0.15">
      <c r="B2102" t="s">
        <v>2743</v>
      </c>
      <c r="C2102" t="s">
        <v>2744</v>
      </c>
      <c r="D2102" t="s">
        <v>2745</v>
      </c>
      <c r="E2102">
        <v>1</v>
      </c>
      <c r="F2102">
        <v>1980</v>
      </c>
      <c r="G2102">
        <v>30</v>
      </c>
      <c r="K2102" t="s">
        <v>734</v>
      </c>
      <c r="L2102" t="s">
        <v>2746</v>
      </c>
      <c r="M2102" t="s">
        <v>843</v>
      </c>
      <c r="O2102">
        <v>180</v>
      </c>
      <c r="P2102" s="1"/>
    </row>
    <row r="2103" spans="2:16" x14ac:dyDescent="0.15">
      <c r="B2103" t="s">
        <v>2937</v>
      </c>
      <c r="C2103" t="s">
        <v>2744</v>
      </c>
      <c r="D2103" t="s">
        <v>2938</v>
      </c>
      <c r="E2103">
        <v>1</v>
      </c>
      <c r="F2103">
        <v>1950</v>
      </c>
      <c r="G2103">
        <v>1.5</v>
      </c>
      <c r="I2103" t="s">
        <v>2939</v>
      </c>
      <c r="M2103" t="s">
        <v>843</v>
      </c>
      <c r="N2103" t="s">
        <v>373</v>
      </c>
      <c r="O2103">
        <v>15</v>
      </c>
      <c r="P2103" s="1">
        <v>1995</v>
      </c>
    </row>
    <row r="2104" spans="2:16" x14ac:dyDescent="0.15">
      <c r="B2104" t="s">
        <v>3137</v>
      </c>
      <c r="C2104" t="s">
        <v>3138</v>
      </c>
      <c r="D2104" t="s">
        <v>3139</v>
      </c>
      <c r="E2104">
        <v>1</v>
      </c>
      <c r="F2104">
        <v>1920</v>
      </c>
      <c r="G2104">
        <v>2.5</v>
      </c>
      <c r="K2104" t="s">
        <v>1156</v>
      </c>
      <c r="L2104" t="s">
        <v>3140</v>
      </c>
      <c r="M2104" t="s">
        <v>843</v>
      </c>
      <c r="N2104" t="s">
        <v>373</v>
      </c>
      <c r="O2104">
        <v>15</v>
      </c>
      <c r="P2104" s="1">
        <v>2004</v>
      </c>
    </row>
    <row r="2105" spans="2:16" x14ac:dyDescent="0.15">
      <c r="B2105" t="s">
        <v>3141</v>
      </c>
      <c r="C2105" t="s">
        <v>2744</v>
      </c>
      <c r="D2105" t="s">
        <v>2938</v>
      </c>
      <c r="E2105">
        <v>1</v>
      </c>
      <c r="F2105">
        <v>1920</v>
      </c>
      <c r="G2105">
        <v>6</v>
      </c>
      <c r="K2105" t="s">
        <v>734</v>
      </c>
      <c r="L2105" t="s">
        <v>3327</v>
      </c>
      <c r="M2105" t="s">
        <v>480</v>
      </c>
      <c r="N2105" t="s">
        <v>373</v>
      </c>
      <c r="O2105">
        <v>60</v>
      </c>
      <c r="P2105" s="1">
        <v>2005</v>
      </c>
    </row>
    <row r="2106" spans="2:16" x14ac:dyDescent="0.15">
      <c r="B2106" t="s">
        <v>3330</v>
      </c>
      <c r="C2106" t="s">
        <v>3331</v>
      </c>
      <c r="D2106" t="s">
        <v>3536</v>
      </c>
      <c r="E2106">
        <v>1</v>
      </c>
      <c r="F2106">
        <v>1931</v>
      </c>
      <c r="G2106">
        <v>5.5</v>
      </c>
      <c r="I2106" t="s">
        <v>3537</v>
      </c>
      <c r="K2106" t="s">
        <v>734</v>
      </c>
      <c r="L2106" t="s">
        <v>3538</v>
      </c>
      <c r="M2106" t="s">
        <v>856</v>
      </c>
      <c r="N2106" t="s">
        <v>373</v>
      </c>
      <c r="O2106">
        <v>55</v>
      </c>
      <c r="P2106" s="1">
        <v>2004</v>
      </c>
    </row>
    <row r="2107" spans="2:16" x14ac:dyDescent="0.15">
      <c r="B2107" t="s">
        <v>3539</v>
      </c>
      <c r="C2107" t="s">
        <v>3719</v>
      </c>
      <c r="D2107" t="s">
        <v>3720</v>
      </c>
      <c r="E2107">
        <v>1</v>
      </c>
      <c r="F2107">
        <v>1920</v>
      </c>
      <c r="G2107">
        <v>2</v>
      </c>
      <c r="I2107" t="s">
        <v>3721</v>
      </c>
      <c r="K2107" t="s">
        <v>734</v>
      </c>
      <c r="L2107" t="s">
        <v>3722</v>
      </c>
      <c r="M2107" t="s">
        <v>480</v>
      </c>
      <c r="O2107">
        <v>12</v>
      </c>
    </row>
    <row r="2108" spans="2:16" x14ac:dyDescent="0.15">
      <c r="B2108" t="s">
        <v>3725</v>
      </c>
      <c r="C2108" t="s">
        <v>3719</v>
      </c>
      <c r="D2108" t="s">
        <v>3926</v>
      </c>
      <c r="E2108">
        <v>1</v>
      </c>
      <c r="F2108">
        <v>1920</v>
      </c>
      <c r="G2108">
        <v>3</v>
      </c>
      <c r="I2108" t="s">
        <v>3927</v>
      </c>
      <c r="L2108" t="s">
        <v>3928</v>
      </c>
      <c r="M2108" t="s">
        <v>856</v>
      </c>
      <c r="N2108" t="s">
        <v>373</v>
      </c>
      <c r="O2108">
        <v>32</v>
      </c>
      <c r="P2108">
        <v>2004</v>
      </c>
    </row>
    <row r="2109" spans="2:16" x14ac:dyDescent="0.15">
      <c r="B2109" t="s">
        <v>3934</v>
      </c>
      <c r="C2109" t="s">
        <v>2805</v>
      </c>
      <c r="D2109" t="s">
        <v>3935</v>
      </c>
      <c r="E2109">
        <v>1</v>
      </c>
      <c r="F2109">
        <v>1923</v>
      </c>
      <c r="G2109">
        <v>45</v>
      </c>
      <c r="H2109" t="s">
        <v>3936</v>
      </c>
      <c r="K2109" t="s">
        <v>3937</v>
      </c>
      <c r="L2109" t="s">
        <v>3938</v>
      </c>
      <c r="M2109" t="s">
        <v>843</v>
      </c>
      <c r="N2109" t="s">
        <v>373</v>
      </c>
      <c r="O2109">
        <v>450</v>
      </c>
      <c r="P2109" s="1">
        <v>2008</v>
      </c>
    </row>
    <row r="2110" spans="2:16" x14ac:dyDescent="0.15">
      <c r="B2110" t="s">
        <v>3939</v>
      </c>
      <c r="C2110" t="s">
        <v>2805</v>
      </c>
      <c r="D2110" t="s">
        <v>3740</v>
      </c>
      <c r="E2110">
        <v>1</v>
      </c>
      <c r="F2110">
        <v>1894</v>
      </c>
      <c r="G2110">
        <v>9</v>
      </c>
      <c r="I2110" t="s">
        <v>3741</v>
      </c>
      <c r="K2110" t="s">
        <v>1156</v>
      </c>
      <c r="L2110" t="s">
        <v>3742</v>
      </c>
      <c r="M2110" t="s">
        <v>843</v>
      </c>
      <c r="N2110" t="s">
        <v>373</v>
      </c>
      <c r="O2110">
        <v>90</v>
      </c>
      <c r="P2110" s="1">
        <v>2004</v>
      </c>
    </row>
    <row r="2111" spans="2:16" x14ac:dyDescent="0.15">
      <c r="B2111" t="s">
        <v>3743</v>
      </c>
      <c r="C2111" t="s">
        <v>3744</v>
      </c>
      <c r="D2111" t="s">
        <v>3745</v>
      </c>
      <c r="E2111">
        <v>1</v>
      </c>
      <c r="F2111">
        <v>1940</v>
      </c>
      <c r="G2111">
        <v>2.5</v>
      </c>
      <c r="K2111" t="s">
        <v>1156</v>
      </c>
      <c r="L2111" t="s">
        <v>3746</v>
      </c>
      <c r="M2111" t="s">
        <v>480</v>
      </c>
      <c r="N2111" t="s">
        <v>373</v>
      </c>
      <c r="O2111">
        <v>15</v>
      </c>
      <c r="P2111" s="1" t="s">
        <v>3747</v>
      </c>
    </row>
    <row r="2112" spans="2:16" x14ac:dyDescent="0.15">
      <c r="B2112" t="s">
        <v>3748</v>
      </c>
      <c r="C2112" t="s">
        <v>2546</v>
      </c>
      <c r="D2112" t="s">
        <v>3749</v>
      </c>
      <c r="E2112">
        <v>1</v>
      </c>
      <c r="F2112">
        <v>1880</v>
      </c>
      <c r="G2112">
        <v>8</v>
      </c>
      <c r="H2112" t="s">
        <v>593</v>
      </c>
      <c r="I2112" t="s">
        <v>3750</v>
      </c>
      <c r="K2112" t="s">
        <v>1156</v>
      </c>
      <c r="L2112" t="s">
        <v>3751</v>
      </c>
      <c r="M2112" t="s">
        <v>3568</v>
      </c>
      <c r="N2112">
        <v>40</v>
      </c>
      <c r="O2112">
        <v>80</v>
      </c>
      <c r="P2112">
        <v>2006</v>
      </c>
    </row>
    <row r="2113" spans="2:16" x14ac:dyDescent="0.15">
      <c r="B2113" t="s">
        <v>3569</v>
      </c>
      <c r="C2113" t="s">
        <v>2546</v>
      </c>
      <c r="D2113" t="s">
        <v>3570</v>
      </c>
      <c r="E2113">
        <v>1</v>
      </c>
      <c r="F2113">
        <v>1940</v>
      </c>
      <c r="G2113">
        <v>5</v>
      </c>
      <c r="I2113" t="s">
        <v>3571</v>
      </c>
      <c r="K2113" t="s">
        <v>1156</v>
      </c>
      <c r="L2113" t="s">
        <v>3572</v>
      </c>
      <c r="M2113" t="s">
        <v>843</v>
      </c>
      <c r="N2113">
        <v>15</v>
      </c>
      <c r="O2113">
        <v>30</v>
      </c>
      <c r="P2113" s="1">
        <v>2005</v>
      </c>
    </row>
    <row r="2114" spans="2:16" x14ac:dyDescent="0.15">
      <c r="B2114" t="s">
        <v>3573</v>
      </c>
      <c r="C2114" t="s">
        <v>3331</v>
      </c>
      <c r="D2114" t="s">
        <v>3574</v>
      </c>
      <c r="E2114">
        <v>1</v>
      </c>
      <c r="F2114">
        <v>1920</v>
      </c>
      <c r="G2114">
        <v>6</v>
      </c>
      <c r="I2114" t="s">
        <v>3575</v>
      </c>
      <c r="K2114" t="s">
        <v>1156</v>
      </c>
      <c r="L2114" t="s">
        <v>3576</v>
      </c>
      <c r="M2114" t="s">
        <v>843</v>
      </c>
      <c r="N2114" t="s">
        <v>373</v>
      </c>
      <c r="O2114">
        <v>60</v>
      </c>
      <c r="P2114" s="1">
        <v>2004</v>
      </c>
    </row>
    <row r="2115" spans="2:16" x14ac:dyDescent="0.15">
      <c r="B2115" t="s">
        <v>3388</v>
      </c>
      <c r="C2115" t="s">
        <v>2546</v>
      </c>
      <c r="D2115" t="s">
        <v>3195</v>
      </c>
      <c r="E2115">
        <v>1</v>
      </c>
      <c r="F2115">
        <v>1960</v>
      </c>
      <c r="G2115">
        <v>5</v>
      </c>
      <c r="I2115" t="s">
        <v>3196</v>
      </c>
      <c r="K2115" t="s">
        <v>969</v>
      </c>
      <c r="L2115" t="s">
        <v>3197</v>
      </c>
      <c r="M2115" t="s">
        <v>480</v>
      </c>
      <c r="N2115" t="s">
        <v>373</v>
      </c>
      <c r="O2115">
        <v>30</v>
      </c>
      <c r="P2115" s="1">
        <v>2000</v>
      </c>
    </row>
    <row r="2116" spans="2:16" x14ac:dyDescent="0.15">
      <c r="B2116" t="s">
        <v>3198</v>
      </c>
      <c r="C2116" t="s">
        <v>2546</v>
      </c>
      <c r="D2116" t="s">
        <v>3199</v>
      </c>
      <c r="E2116">
        <v>1</v>
      </c>
      <c r="F2116">
        <v>1920</v>
      </c>
      <c r="G2116">
        <v>10</v>
      </c>
      <c r="I2116" t="s">
        <v>3200</v>
      </c>
      <c r="K2116" t="s">
        <v>1156</v>
      </c>
      <c r="L2116" t="s">
        <v>3201</v>
      </c>
      <c r="M2116" t="s">
        <v>480</v>
      </c>
      <c r="N2116" t="s">
        <v>373</v>
      </c>
      <c r="O2116">
        <v>60</v>
      </c>
      <c r="P2116" s="1">
        <v>2000</v>
      </c>
    </row>
    <row r="2117" spans="2:16" x14ac:dyDescent="0.15">
      <c r="B2117" t="s">
        <v>3202</v>
      </c>
      <c r="C2117" t="s">
        <v>2546</v>
      </c>
      <c r="D2117" t="s">
        <v>3203</v>
      </c>
      <c r="E2117">
        <v>1</v>
      </c>
      <c r="F2117">
        <v>1960</v>
      </c>
      <c r="G2117">
        <v>4</v>
      </c>
      <c r="I2117" t="s">
        <v>3200</v>
      </c>
      <c r="M2117" t="s">
        <v>480</v>
      </c>
      <c r="O2117">
        <v>24</v>
      </c>
    </row>
    <row r="2118" spans="2:16" x14ac:dyDescent="0.15">
      <c r="B2118" t="s">
        <v>2822</v>
      </c>
      <c r="C2118" t="s">
        <v>3331</v>
      </c>
      <c r="D2118" t="s">
        <v>2823</v>
      </c>
      <c r="E2118">
        <v>1</v>
      </c>
      <c r="F2118">
        <v>1900</v>
      </c>
      <c r="G2118">
        <v>8</v>
      </c>
      <c r="K2118" t="s">
        <v>734</v>
      </c>
      <c r="L2118" t="s">
        <v>2824</v>
      </c>
      <c r="M2118" t="s">
        <v>843</v>
      </c>
      <c r="N2118" t="s">
        <v>373</v>
      </c>
      <c r="O2118">
        <v>48</v>
      </c>
      <c r="P2118">
        <v>2000</v>
      </c>
    </row>
    <row r="2119" spans="2:16" x14ac:dyDescent="0.15">
      <c r="B2119" t="s">
        <v>2825</v>
      </c>
      <c r="C2119" t="s">
        <v>3744</v>
      </c>
      <c r="E2119">
        <v>1</v>
      </c>
      <c r="G2119">
        <v>19</v>
      </c>
      <c r="H2119" t="s">
        <v>2826</v>
      </c>
      <c r="K2119" t="s">
        <v>1156</v>
      </c>
      <c r="L2119" t="s">
        <v>3109</v>
      </c>
      <c r="M2119" t="s">
        <v>843</v>
      </c>
      <c r="N2119" t="s">
        <v>373</v>
      </c>
      <c r="O2119">
        <v>190</v>
      </c>
      <c r="P2119" s="1">
        <v>2004</v>
      </c>
    </row>
    <row r="2120" spans="2:16" x14ac:dyDescent="0.15">
      <c r="B2120" t="s">
        <v>6874</v>
      </c>
      <c r="C2120" t="s">
        <v>3744</v>
      </c>
      <c r="E2120">
        <v>1</v>
      </c>
      <c r="G2120">
        <v>19</v>
      </c>
      <c r="H2120" t="s">
        <v>2826</v>
      </c>
      <c r="K2120" t="s">
        <v>1156</v>
      </c>
      <c r="L2120" t="s">
        <v>3109</v>
      </c>
      <c r="M2120" t="s">
        <v>843</v>
      </c>
      <c r="N2120" s="40" t="s">
        <v>373</v>
      </c>
      <c r="O2120">
        <v>190</v>
      </c>
      <c r="P2120">
        <v>2004</v>
      </c>
    </row>
    <row r="2121" spans="2:16" x14ac:dyDescent="0.15">
      <c r="B2121" t="s">
        <v>6875</v>
      </c>
      <c r="C2121" t="s">
        <v>3744</v>
      </c>
      <c r="E2121">
        <v>1</v>
      </c>
      <c r="G2121">
        <v>19</v>
      </c>
      <c r="H2121" t="s">
        <v>2826</v>
      </c>
      <c r="K2121" t="s">
        <v>1156</v>
      </c>
      <c r="L2121" t="s">
        <v>3109</v>
      </c>
      <c r="M2121" t="s">
        <v>843</v>
      </c>
      <c r="N2121" t="s">
        <v>373</v>
      </c>
      <c r="O2121">
        <v>190</v>
      </c>
      <c r="P2121" s="1">
        <v>2004</v>
      </c>
    </row>
    <row r="2122" spans="2:16" x14ac:dyDescent="0.15">
      <c r="B2122" t="s">
        <v>2827</v>
      </c>
      <c r="C2122" t="s">
        <v>3744</v>
      </c>
      <c r="D2122" t="s">
        <v>2828</v>
      </c>
      <c r="E2122">
        <v>1</v>
      </c>
      <c r="F2122">
        <v>1950</v>
      </c>
      <c r="G2122">
        <v>22</v>
      </c>
      <c r="I2122" t="s">
        <v>2829</v>
      </c>
      <c r="K2122" t="s">
        <v>734</v>
      </c>
      <c r="L2122" t="s">
        <v>2830</v>
      </c>
      <c r="M2122" t="s">
        <v>843</v>
      </c>
      <c r="N2122" t="s">
        <v>373</v>
      </c>
      <c r="O2122">
        <v>220</v>
      </c>
      <c r="P2122" s="1"/>
    </row>
    <row r="2123" spans="2:16" x14ac:dyDescent="0.15">
      <c r="B2123" t="s">
        <v>2831</v>
      </c>
      <c r="C2123" t="s">
        <v>3744</v>
      </c>
      <c r="D2123" t="s">
        <v>2832</v>
      </c>
      <c r="E2123">
        <v>1</v>
      </c>
      <c r="F2123">
        <v>1950</v>
      </c>
      <c r="G2123">
        <v>5</v>
      </c>
      <c r="K2123" t="s">
        <v>969</v>
      </c>
      <c r="L2123" t="s">
        <v>2833</v>
      </c>
      <c r="M2123" t="s">
        <v>843</v>
      </c>
      <c r="O2123">
        <v>30</v>
      </c>
    </row>
    <row r="2124" spans="2:16" x14ac:dyDescent="0.15">
      <c r="B2124" t="s">
        <v>2834</v>
      </c>
      <c r="C2124" t="s">
        <v>2546</v>
      </c>
      <c r="D2124" t="s">
        <v>2835</v>
      </c>
      <c r="E2124">
        <v>1</v>
      </c>
      <c r="F2124">
        <v>1950</v>
      </c>
      <c r="G2124">
        <v>10</v>
      </c>
      <c r="K2124" t="s">
        <v>734</v>
      </c>
      <c r="L2124" t="s">
        <v>2836</v>
      </c>
      <c r="M2124" t="s">
        <v>480</v>
      </c>
      <c r="O2124">
        <v>60</v>
      </c>
      <c r="P2124" s="1"/>
    </row>
    <row r="2125" spans="2:16" x14ac:dyDescent="0.15">
      <c r="B2125" t="s">
        <v>2837</v>
      </c>
      <c r="C2125" t="s">
        <v>2838</v>
      </c>
      <c r="D2125" t="s">
        <v>3035</v>
      </c>
      <c r="E2125">
        <v>1</v>
      </c>
      <c r="F2125">
        <v>1958</v>
      </c>
      <c r="G2125">
        <v>10</v>
      </c>
      <c r="I2125" t="s">
        <v>3036</v>
      </c>
      <c r="K2125" t="s">
        <v>734</v>
      </c>
      <c r="L2125" t="s">
        <v>3225</v>
      </c>
      <c r="M2125" t="s">
        <v>480</v>
      </c>
      <c r="O2125">
        <v>60</v>
      </c>
    </row>
    <row r="2126" spans="2:16" x14ac:dyDescent="0.15">
      <c r="B2126" t="s">
        <v>3428</v>
      </c>
      <c r="C2126" t="s">
        <v>2469</v>
      </c>
      <c r="D2126" t="s">
        <v>3429</v>
      </c>
      <c r="E2126">
        <v>8</v>
      </c>
      <c r="F2126">
        <v>1950</v>
      </c>
      <c r="G2126">
        <v>12</v>
      </c>
      <c r="I2126" t="s">
        <v>3430</v>
      </c>
      <c r="K2126" t="s">
        <v>3386</v>
      </c>
      <c r="L2126" t="s">
        <v>3427</v>
      </c>
      <c r="M2126" t="s">
        <v>480</v>
      </c>
      <c r="N2126">
        <v>60</v>
      </c>
      <c r="O2126">
        <v>120</v>
      </c>
      <c r="P2126">
        <v>2000</v>
      </c>
    </row>
    <row r="2127" spans="2:16" x14ac:dyDescent="0.15">
      <c r="B2127" t="s">
        <v>6400</v>
      </c>
      <c r="C2127" t="s">
        <v>3294</v>
      </c>
      <c r="D2127" t="s">
        <v>6398</v>
      </c>
      <c r="E2127">
        <v>1</v>
      </c>
      <c r="F2127">
        <v>2000</v>
      </c>
      <c r="G2127">
        <v>45</v>
      </c>
      <c r="H2127" t="s">
        <v>713</v>
      </c>
      <c r="I2127" t="s">
        <v>3297</v>
      </c>
      <c r="K2127" t="s">
        <v>3111</v>
      </c>
      <c r="L2127" t="s">
        <v>6399</v>
      </c>
      <c r="M2127" t="s">
        <v>843</v>
      </c>
      <c r="N2127" t="s">
        <v>373</v>
      </c>
      <c r="O2127">
        <v>450</v>
      </c>
      <c r="P2127" s="1">
        <v>2009</v>
      </c>
    </row>
    <row r="2128" spans="2:16" ht="22.5" x14ac:dyDescent="0.15">
      <c r="B2128" s="40" t="s">
        <v>4472</v>
      </c>
      <c r="C2128" t="s">
        <v>3294</v>
      </c>
      <c r="D2128" t="s">
        <v>4273</v>
      </c>
      <c r="E2128">
        <v>1</v>
      </c>
      <c r="F2128">
        <v>1990</v>
      </c>
      <c r="G2128">
        <v>12</v>
      </c>
      <c r="H2128" s="40" t="s">
        <v>713</v>
      </c>
      <c r="J2128" t="s">
        <v>4274</v>
      </c>
      <c r="K2128" t="s">
        <v>653</v>
      </c>
      <c r="L2128" t="s">
        <v>3112</v>
      </c>
      <c r="M2128" t="s">
        <v>480</v>
      </c>
      <c r="N2128">
        <v>10</v>
      </c>
      <c r="O2128">
        <v>120</v>
      </c>
      <c r="P2128">
        <v>2006</v>
      </c>
    </row>
    <row r="2129" spans="2:16" x14ac:dyDescent="0.15">
      <c r="B2129" t="s">
        <v>4275</v>
      </c>
      <c r="C2129" t="s">
        <v>3294</v>
      </c>
      <c r="D2129" t="s">
        <v>4276</v>
      </c>
      <c r="E2129">
        <v>1</v>
      </c>
      <c r="F2129">
        <v>1985</v>
      </c>
      <c r="G2129">
        <v>135</v>
      </c>
      <c r="H2129" t="s">
        <v>713</v>
      </c>
      <c r="I2129" t="s">
        <v>4277</v>
      </c>
      <c r="L2129" t="s">
        <v>4278</v>
      </c>
      <c r="M2129" t="s">
        <v>843</v>
      </c>
      <c r="N2129" t="s">
        <v>373</v>
      </c>
      <c r="O2129">
        <v>1350</v>
      </c>
      <c r="P2129" s="1">
        <v>2004</v>
      </c>
    </row>
    <row r="2130" spans="2:16" x14ac:dyDescent="0.15">
      <c r="B2130" t="s">
        <v>4284</v>
      </c>
      <c r="C2130" t="s">
        <v>3294</v>
      </c>
      <c r="D2130" t="s">
        <v>4285</v>
      </c>
      <c r="E2130">
        <v>1</v>
      </c>
      <c r="F2130">
        <v>1990</v>
      </c>
      <c r="G2130">
        <v>20</v>
      </c>
      <c r="H2130" t="s">
        <v>713</v>
      </c>
      <c r="I2130" t="s">
        <v>4286</v>
      </c>
      <c r="K2130" t="s">
        <v>4287</v>
      </c>
      <c r="M2130" t="s">
        <v>843</v>
      </c>
      <c r="N2130" t="s">
        <v>373</v>
      </c>
      <c r="O2130">
        <v>200</v>
      </c>
      <c r="P2130" s="1">
        <v>2004</v>
      </c>
    </row>
    <row r="2131" spans="2:16" x14ac:dyDescent="0.15">
      <c r="B2131" t="s">
        <v>4288</v>
      </c>
      <c r="C2131" t="s">
        <v>4289</v>
      </c>
      <c r="D2131" t="s">
        <v>4884</v>
      </c>
      <c r="E2131">
        <v>1</v>
      </c>
      <c r="F2131">
        <v>1960</v>
      </c>
      <c r="G2131">
        <v>10</v>
      </c>
      <c r="I2131" t="s">
        <v>4885</v>
      </c>
      <c r="K2131" t="s">
        <v>734</v>
      </c>
      <c r="M2131" t="s">
        <v>480</v>
      </c>
      <c r="N2131" t="s">
        <v>373</v>
      </c>
      <c r="O2131">
        <v>60</v>
      </c>
      <c r="P2131">
        <v>2005</v>
      </c>
    </row>
    <row r="2132" spans="2:16" x14ac:dyDescent="0.15">
      <c r="B2132" t="s">
        <v>5105</v>
      </c>
      <c r="C2132" t="s">
        <v>3477</v>
      </c>
      <c r="D2132" t="s">
        <v>4897</v>
      </c>
      <c r="E2132">
        <v>1</v>
      </c>
      <c r="F2132">
        <v>1980</v>
      </c>
      <c r="G2132">
        <v>38</v>
      </c>
      <c r="H2132" t="s">
        <v>713</v>
      </c>
      <c r="I2132" t="s">
        <v>4889</v>
      </c>
      <c r="K2132" t="s">
        <v>4890</v>
      </c>
      <c r="L2132" t="s">
        <v>4898</v>
      </c>
      <c r="M2132" t="s">
        <v>843</v>
      </c>
      <c r="N2132" t="s">
        <v>373</v>
      </c>
      <c r="O2132">
        <v>380</v>
      </c>
      <c r="P2132" s="1">
        <v>2000</v>
      </c>
    </row>
    <row r="2133" spans="2:16" x14ac:dyDescent="0.15">
      <c r="B2133" t="s">
        <v>5109</v>
      </c>
      <c r="C2133" t="s">
        <v>3477</v>
      </c>
      <c r="D2133" t="s">
        <v>5110</v>
      </c>
      <c r="E2133">
        <v>1</v>
      </c>
      <c r="F2133">
        <v>1980</v>
      </c>
      <c r="G2133">
        <v>52</v>
      </c>
      <c r="H2133" t="s">
        <v>713</v>
      </c>
      <c r="I2133" t="s">
        <v>4889</v>
      </c>
      <c r="K2133" t="s">
        <v>4890</v>
      </c>
      <c r="L2133" t="s">
        <v>5301</v>
      </c>
      <c r="M2133" t="s">
        <v>843</v>
      </c>
      <c r="N2133" t="s">
        <v>373</v>
      </c>
      <c r="O2133">
        <v>520</v>
      </c>
      <c r="P2133" s="1">
        <v>2000</v>
      </c>
    </row>
    <row r="2134" spans="2:16" x14ac:dyDescent="0.15">
      <c r="B2134" t="s">
        <v>5302</v>
      </c>
      <c r="C2134" t="s">
        <v>3477</v>
      </c>
      <c r="D2134" t="s">
        <v>5110</v>
      </c>
      <c r="E2134">
        <v>1</v>
      </c>
      <c r="F2134">
        <v>1980</v>
      </c>
      <c r="G2134">
        <v>52</v>
      </c>
      <c r="H2134" t="s">
        <v>713</v>
      </c>
      <c r="I2134" t="s">
        <v>4889</v>
      </c>
      <c r="K2134" t="s">
        <v>4890</v>
      </c>
      <c r="L2134" t="s">
        <v>5301</v>
      </c>
      <c r="M2134" t="s">
        <v>843</v>
      </c>
      <c r="N2134" t="s">
        <v>373</v>
      </c>
      <c r="O2134">
        <v>520</v>
      </c>
      <c r="P2134">
        <v>2000</v>
      </c>
    </row>
    <row r="2135" spans="2:16" x14ac:dyDescent="0.15">
      <c r="B2135" t="s">
        <v>5303</v>
      </c>
      <c r="C2135" t="s">
        <v>3477</v>
      </c>
      <c r="D2135" t="s">
        <v>5110</v>
      </c>
      <c r="E2135">
        <v>1</v>
      </c>
      <c r="F2135">
        <v>1980</v>
      </c>
      <c r="G2135">
        <v>52</v>
      </c>
      <c r="H2135" t="s">
        <v>713</v>
      </c>
      <c r="I2135" t="s">
        <v>4889</v>
      </c>
      <c r="K2135" t="s">
        <v>653</v>
      </c>
      <c r="L2135" t="s">
        <v>5301</v>
      </c>
      <c r="M2135" t="s">
        <v>843</v>
      </c>
      <c r="N2135" t="s">
        <v>373</v>
      </c>
      <c r="O2135">
        <v>520</v>
      </c>
      <c r="P2135">
        <v>2000</v>
      </c>
    </row>
    <row r="2136" spans="2:16" x14ac:dyDescent="0.15">
      <c r="B2136" t="s">
        <v>4279</v>
      </c>
      <c r="C2136" t="s">
        <v>3294</v>
      </c>
      <c r="D2136" t="s">
        <v>4280</v>
      </c>
      <c r="E2136">
        <v>1</v>
      </c>
      <c r="F2136">
        <v>1995</v>
      </c>
      <c r="G2136">
        <v>120</v>
      </c>
      <c r="H2136" t="s">
        <v>713</v>
      </c>
      <c r="I2136" t="s">
        <v>4281</v>
      </c>
      <c r="K2136" t="s">
        <v>4282</v>
      </c>
      <c r="L2136" t="s">
        <v>4283</v>
      </c>
      <c r="M2136" t="s">
        <v>843</v>
      </c>
      <c r="N2136">
        <v>500</v>
      </c>
      <c r="O2136">
        <v>1200</v>
      </c>
      <c r="P2136" s="1">
        <v>2004</v>
      </c>
    </row>
    <row r="2137" spans="2:16" x14ac:dyDescent="0.15">
      <c r="B2137" t="s">
        <v>5304</v>
      </c>
      <c r="C2137" t="s">
        <v>3147</v>
      </c>
      <c r="D2137" t="s">
        <v>5305</v>
      </c>
      <c r="E2137">
        <v>5</v>
      </c>
      <c r="F2137">
        <v>1930</v>
      </c>
      <c r="G2137">
        <v>5</v>
      </c>
      <c r="H2137" t="s">
        <v>5306</v>
      </c>
      <c r="K2137" t="s">
        <v>1295</v>
      </c>
      <c r="L2137" t="s">
        <v>5307</v>
      </c>
      <c r="M2137" t="s">
        <v>480</v>
      </c>
      <c r="N2137">
        <v>15</v>
      </c>
      <c r="O2137">
        <v>50</v>
      </c>
      <c r="P2137">
        <v>2006</v>
      </c>
    </row>
    <row r="2138" spans="2:16" x14ac:dyDescent="0.15">
      <c r="B2138" t="s">
        <v>5607</v>
      </c>
      <c r="C2138" t="s">
        <v>3147</v>
      </c>
      <c r="D2138" t="s">
        <v>5305</v>
      </c>
      <c r="E2138">
        <v>1</v>
      </c>
      <c r="F2138">
        <v>1930</v>
      </c>
      <c r="G2138">
        <v>15</v>
      </c>
      <c r="H2138" t="s">
        <v>5306</v>
      </c>
      <c r="K2138" t="s">
        <v>1295</v>
      </c>
      <c r="L2138" t="s">
        <v>5608</v>
      </c>
      <c r="M2138" t="s">
        <v>480</v>
      </c>
      <c r="N2138">
        <v>15</v>
      </c>
      <c r="O2138">
        <v>90</v>
      </c>
      <c r="P2138" s="1">
        <v>2006</v>
      </c>
    </row>
    <row r="2139" spans="2:16" x14ac:dyDescent="0.15">
      <c r="B2139" t="s">
        <v>5308</v>
      </c>
      <c r="C2139" t="s">
        <v>3433</v>
      </c>
      <c r="F2139">
        <v>1940</v>
      </c>
      <c r="G2139">
        <v>4</v>
      </c>
      <c r="M2139" t="s">
        <v>480</v>
      </c>
      <c r="O2139">
        <v>24</v>
      </c>
      <c r="P2139" s="1">
        <v>2006</v>
      </c>
    </row>
    <row r="2140" spans="2:16" x14ac:dyDescent="0.15">
      <c r="B2140" t="s">
        <v>5309</v>
      </c>
      <c r="C2140" t="s">
        <v>3258</v>
      </c>
      <c r="F2140">
        <v>1930</v>
      </c>
      <c r="G2140">
        <v>4</v>
      </c>
      <c r="K2140" t="s">
        <v>354</v>
      </c>
      <c r="L2140" t="s">
        <v>5310</v>
      </c>
      <c r="M2140" t="s">
        <v>480</v>
      </c>
      <c r="N2140" t="s">
        <v>3964</v>
      </c>
      <c r="O2140">
        <v>24</v>
      </c>
      <c r="P2140">
        <v>2006</v>
      </c>
    </row>
    <row r="2141" spans="2:16" x14ac:dyDescent="0.15">
      <c r="B2141" t="s">
        <v>5311</v>
      </c>
      <c r="C2141" t="s">
        <v>2442</v>
      </c>
      <c r="E2141">
        <v>1</v>
      </c>
      <c r="F2141">
        <v>1930</v>
      </c>
      <c r="G2141">
        <v>2</v>
      </c>
      <c r="K2141" t="s">
        <v>734</v>
      </c>
      <c r="L2141" t="s">
        <v>5312</v>
      </c>
      <c r="M2141" t="s">
        <v>856</v>
      </c>
      <c r="N2141" t="s">
        <v>3964</v>
      </c>
      <c r="O2141">
        <v>12</v>
      </c>
      <c r="P2141" s="1">
        <v>2006</v>
      </c>
    </row>
    <row r="2142" spans="2:16" ht="22.5" x14ac:dyDescent="0.15">
      <c r="B2142" t="s">
        <v>5502</v>
      </c>
      <c r="C2142" t="s">
        <v>3331</v>
      </c>
      <c r="D2142" s="40" t="s">
        <v>5503</v>
      </c>
      <c r="E2142">
        <v>1</v>
      </c>
      <c r="F2142">
        <v>1940</v>
      </c>
      <c r="G2142">
        <v>9</v>
      </c>
      <c r="K2142" t="s">
        <v>1156</v>
      </c>
      <c r="L2142" t="s">
        <v>5504</v>
      </c>
      <c r="M2142" t="s">
        <v>480</v>
      </c>
      <c r="N2142">
        <v>10</v>
      </c>
      <c r="O2142">
        <v>54</v>
      </c>
      <c r="P2142">
        <v>2006</v>
      </c>
    </row>
    <row r="2143" spans="2:16" x14ac:dyDescent="0.15">
      <c r="B2143" t="s">
        <v>5505</v>
      </c>
      <c r="C2143" t="s">
        <v>3331</v>
      </c>
      <c r="D2143" t="s">
        <v>5506</v>
      </c>
      <c r="E2143">
        <v>1</v>
      </c>
      <c r="F2143">
        <v>1940</v>
      </c>
      <c r="G2143">
        <v>7</v>
      </c>
      <c r="K2143" t="s">
        <v>1156</v>
      </c>
      <c r="L2143" t="s">
        <v>5507</v>
      </c>
      <c r="M2143" t="s">
        <v>480</v>
      </c>
      <c r="N2143">
        <v>10</v>
      </c>
      <c r="O2143">
        <v>42</v>
      </c>
      <c r="P2143">
        <v>2006</v>
      </c>
    </row>
    <row r="2144" spans="2:16" x14ac:dyDescent="0.15">
      <c r="B2144" t="s">
        <v>4903</v>
      </c>
      <c r="C2144" t="s">
        <v>4904</v>
      </c>
      <c r="D2144" t="s">
        <v>1295</v>
      </c>
      <c r="E2144">
        <v>1</v>
      </c>
      <c r="G2144">
        <v>4</v>
      </c>
      <c r="H2144" t="s">
        <v>314</v>
      </c>
      <c r="K2144" t="s">
        <v>734</v>
      </c>
      <c r="M2144" t="s">
        <v>480</v>
      </c>
      <c r="N2144" t="s">
        <v>373</v>
      </c>
      <c r="O2144">
        <v>40</v>
      </c>
      <c r="P2144" s="1">
        <v>2005</v>
      </c>
    </row>
    <row r="2145" spans="2:16" x14ac:dyDescent="0.15">
      <c r="B2145" t="s">
        <v>5411</v>
      </c>
      <c r="C2145" t="s">
        <v>5412</v>
      </c>
      <c r="D2145" t="s">
        <v>5413</v>
      </c>
      <c r="E2145">
        <v>1</v>
      </c>
      <c r="F2145">
        <v>1930</v>
      </c>
      <c r="G2145">
        <v>14</v>
      </c>
      <c r="H2145" t="s">
        <v>5414</v>
      </c>
      <c r="K2145" t="s">
        <v>372</v>
      </c>
      <c r="M2145" t="s">
        <v>480</v>
      </c>
      <c r="N2145" t="s">
        <v>373</v>
      </c>
      <c r="O2145">
        <v>140</v>
      </c>
      <c r="P2145" s="1">
        <v>2006</v>
      </c>
    </row>
    <row r="2146" spans="2:16" x14ac:dyDescent="0.15">
      <c r="B2146" t="s">
        <v>5097</v>
      </c>
      <c r="C2146" t="s">
        <v>5093</v>
      </c>
      <c r="D2146" t="s">
        <v>5098</v>
      </c>
      <c r="E2146">
        <v>1</v>
      </c>
      <c r="F2146">
        <v>1920</v>
      </c>
      <c r="G2146">
        <v>20</v>
      </c>
      <c r="H2146" t="s">
        <v>371</v>
      </c>
      <c r="J2146" t="s">
        <v>5099</v>
      </c>
      <c r="K2146" t="s">
        <v>5100</v>
      </c>
      <c r="M2146" t="s">
        <v>480</v>
      </c>
      <c r="N2146" t="s">
        <v>3964</v>
      </c>
      <c r="O2146">
        <v>200</v>
      </c>
      <c r="P2146">
        <v>2000</v>
      </c>
    </row>
    <row r="2147" spans="2:16" x14ac:dyDescent="0.15">
      <c r="B2147" t="s">
        <v>5101</v>
      </c>
      <c r="C2147" t="s">
        <v>5102</v>
      </c>
      <c r="D2147" t="s">
        <v>5291</v>
      </c>
      <c r="E2147">
        <v>1</v>
      </c>
      <c r="F2147">
        <v>1920</v>
      </c>
      <c r="G2147">
        <v>9</v>
      </c>
      <c r="K2147" t="s">
        <v>2491</v>
      </c>
      <c r="M2147" t="s">
        <v>843</v>
      </c>
      <c r="N2147">
        <v>25</v>
      </c>
      <c r="O2147">
        <v>54</v>
      </c>
      <c r="P2147">
        <v>2006</v>
      </c>
    </row>
    <row r="2148" spans="2:16" x14ac:dyDescent="0.15">
      <c r="B2148" t="s">
        <v>5292</v>
      </c>
      <c r="C2148" t="s">
        <v>5102</v>
      </c>
      <c r="D2148" t="s">
        <v>5293</v>
      </c>
      <c r="E2148">
        <v>1</v>
      </c>
      <c r="G2148">
        <v>4</v>
      </c>
      <c r="K2148" t="s">
        <v>1156</v>
      </c>
      <c r="M2148" t="s">
        <v>480</v>
      </c>
      <c r="N2148" t="s">
        <v>3964</v>
      </c>
      <c r="O2148">
        <v>24</v>
      </c>
      <c r="P2148" s="1">
        <v>2000</v>
      </c>
    </row>
    <row r="2149" spans="2:16" x14ac:dyDescent="0.15">
      <c r="B2149" t="s">
        <v>5297</v>
      </c>
      <c r="C2149" t="s">
        <v>5102</v>
      </c>
      <c r="D2149" t="s">
        <v>5298</v>
      </c>
      <c r="E2149">
        <v>1</v>
      </c>
      <c r="G2149">
        <v>4</v>
      </c>
      <c r="K2149" t="s">
        <v>1156</v>
      </c>
      <c r="M2149" t="s">
        <v>480</v>
      </c>
      <c r="N2149" t="s">
        <v>3964</v>
      </c>
      <c r="O2149">
        <v>24</v>
      </c>
      <c r="P2149">
        <v>2000</v>
      </c>
    </row>
    <row r="2150" spans="2:16" x14ac:dyDescent="0.15">
      <c r="B2150" t="s">
        <v>5299</v>
      </c>
      <c r="C2150" t="s">
        <v>5102</v>
      </c>
      <c r="D2150" t="s">
        <v>5300</v>
      </c>
      <c r="E2150">
        <v>1</v>
      </c>
      <c r="G2150">
        <v>4</v>
      </c>
      <c r="K2150" t="s">
        <v>1156</v>
      </c>
      <c r="M2150" t="s">
        <v>480</v>
      </c>
      <c r="N2150" t="s">
        <v>3964</v>
      </c>
      <c r="O2150">
        <v>24</v>
      </c>
      <c r="P2150" s="1">
        <v>2000</v>
      </c>
    </row>
    <row r="2151" spans="2:16" x14ac:dyDescent="0.15">
      <c r="B2151" t="s">
        <v>5483</v>
      </c>
      <c r="C2151" t="s">
        <v>5102</v>
      </c>
      <c r="D2151" t="s">
        <v>5484</v>
      </c>
      <c r="E2151">
        <v>1</v>
      </c>
      <c r="G2151">
        <v>4</v>
      </c>
      <c r="K2151" t="s">
        <v>1156</v>
      </c>
      <c r="M2151" t="s">
        <v>480</v>
      </c>
      <c r="N2151" t="s">
        <v>3964</v>
      </c>
      <c r="O2151">
        <v>24</v>
      </c>
      <c r="P2151">
        <v>2000</v>
      </c>
    </row>
    <row r="2152" spans="2:16" x14ac:dyDescent="0.15">
      <c r="B2152" t="s">
        <v>5485</v>
      </c>
      <c r="C2152" t="s">
        <v>5102</v>
      </c>
      <c r="D2152" t="s">
        <v>5486</v>
      </c>
      <c r="E2152">
        <v>1</v>
      </c>
      <c r="G2152">
        <v>4</v>
      </c>
      <c r="H2152" t="s">
        <v>2917</v>
      </c>
      <c r="K2152" t="s">
        <v>1156</v>
      </c>
      <c r="M2152" t="s">
        <v>480</v>
      </c>
      <c r="N2152" t="s">
        <v>3964</v>
      </c>
      <c r="O2152">
        <v>24</v>
      </c>
      <c r="P2152" s="1">
        <v>2000</v>
      </c>
    </row>
    <row r="2153" spans="2:16" x14ac:dyDescent="0.15">
      <c r="B2153" t="s">
        <v>5487</v>
      </c>
      <c r="C2153" t="s">
        <v>5488</v>
      </c>
      <c r="D2153" t="s">
        <v>5489</v>
      </c>
      <c r="E2153">
        <v>1</v>
      </c>
      <c r="F2153">
        <v>1960</v>
      </c>
      <c r="G2153">
        <v>3</v>
      </c>
      <c r="I2153" t="s">
        <v>5490</v>
      </c>
      <c r="K2153" t="s">
        <v>5491</v>
      </c>
      <c r="M2153" t="s">
        <v>480</v>
      </c>
      <c r="N2153" t="s">
        <v>3964</v>
      </c>
      <c r="O2153">
        <v>18</v>
      </c>
      <c r="P2153">
        <v>2006</v>
      </c>
    </row>
    <row r="2154" spans="2:16" x14ac:dyDescent="0.15">
      <c r="B2154" t="s">
        <v>5492</v>
      </c>
      <c r="C2154" t="s">
        <v>5493</v>
      </c>
      <c r="D2154" t="s">
        <v>5494</v>
      </c>
      <c r="E2154">
        <v>1</v>
      </c>
      <c r="F2154">
        <v>1960</v>
      </c>
      <c r="G2154">
        <v>7</v>
      </c>
      <c r="I2154" t="s">
        <v>5495</v>
      </c>
      <c r="K2154" t="s">
        <v>5496</v>
      </c>
      <c r="M2154" t="s">
        <v>480</v>
      </c>
      <c r="N2154" t="s">
        <v>3964</v>
      </c>
      <c r="O2154">
        <v>42</v>
      </c>
      <c r="P2154">
        <v>2006</v>
      </c>
    </row>
    <row r="2155" spans="2:16" x14ac:dyDescent="0.15">
      <c r="B2155" t="s">
        <v>5497</v>
      </c>
      <c r="C2155" t="s">
        <v>5498</v>
      </c>
      <c r="D2155" t="s">
        <v>5494</v>
      </c>
      <c r="E2155">
        <v>1</v>
      </c>
      <c r="F2155">
        <v>1960</v>
      </c>
      <c r="G2155">
        <v>10</v>
      </c>
      <c r="I2155" t="s">
        <v>5499</v>
      </c>
      <c r="K2155" t="s">
        <v>5500</v>
      </c>
      <c r="M2155" t="s">
        <v>480</v>
      </c>
      <c r="N2155" t="s">
        <v>373</v>
      </c>
      <c r="O2155">
        <v>60</v>
      </c>
      <c r="P2155" s="1">
        <v>2006</v>
      </c>
    </row>
    <row r="2156" spans="2:16" x14ac:dyDescent="0.15">
      <c r="B2156" t="s">
        <v>5508</v>
      </c>
      <c r="C2156" t="s">
        <v>3719</v>
      </c>
      <c r="D2156" t="s">
        <v>5509</v>
      </c>
      <c r="E2156">
        <v>1</v>
      </c>
      <c r="F2156">
        <v>1850</v>
      </c>
      <c r="G2156">
        <v>15</v>
      </c>
      <c r="H2156" t="s">
        <v>2715</v>
      </c>
      <c r="K2156" t="s">
        <v>734</v>
      </c>
      <c r="L2156" t="s">
        <v>5510</v>
      </c>
      <c r="M2156" t="s">
        <v>843</v>
      </c>
      <c r="N2156">
        <v>35</v>
      </c>
      <c r="O2156">
        <v>150</v>
      </c>
      <c r="P2156">
        <v>2006</v>
      </c>
    </row>
    <row r="2157" spans="2:16" x14ac:dyDescent="0.15">
      <c r="B2157" t="s">
        <v>5331</v>
      </c>
      <c r="C2157" t="s">
        <v>5332</v>
      </c>
      <c r="D2157" t="s">
        <v>5333</v>
      </c>
      <c r="E2157">
        <v>2</v>
      </c>
      <c r="F2157">
        <v>1940</v>
      </c>
      <c r="G2157">
        <v>4</v>
      </c>
      <c r="K2157" t="s">
        <v>1777</v>
      </c>
      <c r="L2157" t="s">
        <v>5147</v>
      </c>
      <c r="M2157" t="s">
        <v>480</v>
      </c>
      <c r="N2157" t="s">
        <v>373</v>
      </c>
      <c r="O2157">
        <v>40</v>
      </c>
      <c r="P2157">
        <v>2004</v>
      </c>
    </row>
    <row r="2158" spans="2:16" x14ac:dyDescent="0.15">
      <c r="B2158" t="s">
        <v>5148</v>
      </c>
      <c r="C2158" t="s">
        <v>2469</v>
      </c>
      <c r="D2158" t="s">
        <v>5149</v>
      </c>
      <c r="E2158">
        <v>1</v>
      </c>
      <c r="F2158">
        <v>1940</v>
      </c>
      <c r="G2158">
        <v>4</v>
      </c>
      <c r="K2158" t="s">
        <v>1156</v>
      </c>
      <c r="L2158" t="s">
        <v>5150</v>
      </c>
      <c r="M2158" t="s">
        <v>480</v>
      </c>
      <c r="N2158" t="s">
        <v>373</v>
      </c>
      <c r="O2158">
        <v>40</v>
      </c>
      <c r="P2158" s="1">
        <v>2004</v>
      </c>
    </row>
    <row r="2159" spans="2:16" x14ac:dyDescent="0.15">
      <c r="B2159" t="s">
        <v>5151</v>
      </c>
      <c r="C2159" t="s">
        <v>2469</v>
      </c>
      <c r="D2159" t="s">
        <v>5152</v>
      </c>
      <c r="F2159">
        <v>1900</v>
      </c>
      <c r="G2159">
        <v>4</v>
      </c>
      <c r="K2159" t="s">
        <v>1462</v>
      </c>
      <c r="L2159" t="s">
        <v>3642</v>
      </c>
      <c r="M2159" t="s">
        <v>480</v>
      </c>
      <c r="N2159" t="s">
        <v>373</v>
      </c>
      <c r="O2159">
        <v>24</v>
      </c>
      <c r="P2159" s="1">
        <v>2004</v>
      </c>
    </row>
    <row r="2160" spans="2:16" x14ac:dyDescent="0.15">
      <c r="B2160" t="s">
        <v>4961</v>
      </c>
      <c r="C2160" t="s">
        <v>2469</v>
      </c>
      <c r="D2160" t="s">
        <v>4764</v>
      </c>
      <c r="F2160">
        <v>1850</v>
      </c>
      <c r="G2160">
        <v>12</v>
      </c>
      <c r="I2160" t="s">
        <v>4765</v>
      </c>
      <c r="J2160" t="s">
        <v>4766</v>
      </c>
      <c r="K2160" t="s">
        <v>734</v>
      </c>
      <c r="L2160" t="s">
        <v>4767</v>
      </c>
      <c r="M2160" t="s">
        <v>480</v>
      </c>
      <c r="N2160" t="s">
        <v>3964</v>
      </c>
      <c r="O2160">
        <v>72</v>
      </c>
      <c r="P2160" s="1">
        <v>2000</v>
      </c>
    </row>
    <row r="2161" spans="2:16" x14ac:dyDescent="0.15">
      <c r="B2161" t="s">
        <v>4768</v>
      </c>
      <c r="C2161" t="s">
        <v>3294</v>
      </c>
      <c r="D2161" t="s">
        <v>4280</v>
      </c>
      <c r="E2161">
        <v>1</v>
      </c>
      <c r="F2161">
        <v>1990</v>
      </c>
      <c r="G2161">
        <v>240</v>
      </c>
      <c r="H2161" t="s">
        <v>713</v>
      </c>
      <c r="I2161" t="s">
        <v>4281</v>
      </c>
      <c r="K2161" t="s">
        <v>480</v>
      </c>
      <c r="L2161" t="s">
        <v>4572</v>
      </c>
      <c r="M2161" t="s">
        <v>843</v>
      </c>
      <c r="N2161">
        <v>1800</v>
      </c>
      <c r="O2161">
        <v>2400</v>
      </c>
      <c r="P2161">
        <v>2004</v>
      </c>
    </row>
    <row r="2162" spans="2:16" x14ac:dyDescent="0.15">
      <c r="B2162" t="s">
        <v>4573</v>
      </c>
      <c r="C2162" t="s">
        <v>3294</v>
      </c>
      <c r="D2162" t="s">
        <v>4280</v>
      </c>
      <c r="E2162">
        <v>1</v>
      </c>
      <c r="F2162">
        <v>1990</v>
      </c>
      <c r="G2162">
        <v>30</v>
      </c>
      <c r="H2162" t="s">
        <v>713</v>
      </c>
      <c r="I2162" t="s">
        <v>4281</v>
      </c>
      <c r="K2162" t="s">
        <v>653</v>
      </c>
      <c r="M2162" t="s">
        <v>480</v>
      </c>
      <c r="N2162" t="s">
        <v>373</v>
      </c>
      <c r="O2162">
        <v>180</v>
      </c>
      <c r="P2162">
        <v>2002</v>
      </c>
    </row>
    <row r="2163" spans="2:16" x14ac:dyDescent="0.15">
      <c r="B2163" t="s">
        <v>5185</v>
      </c>
      <c r="C2163" t="s">
        <v>3294</v>
      </c>
      <c r="D2163" t="s">
        <v>5186</v>
      </c>
      <c r="E2163">
        <v>1</v>
      </c>
      <c r="F2163">
        <v>1960</v>
      </c>
      <c r="G2163">
        <v>30</v>
      </c>
      <c r="I2163" t="s">
        <v>5187</v>
      </c>
      <c r="K2163" t="s">
        <v>5188</v>
      </c>
      <c r="M2163" t="s">
        <v>843</v>
      </c>
      <c r="N2163" t="s">
        <v>3964</v>
      </c>
      <c r="O2163">
        <v>450</v>
      </c>
      <c r="P2163">
        <v>2003</v>
      </c>
    </row>
    <row r="2164" spans="2:16" x14ac:dyDescent="0.15">
      <c r="B2164" s="40" t="s">
        <v>5189</v>
      </c>
      <c r="C2164" t="s">
        <v>3294</v>
      </c>
      <c r="E2164">
        <v>1</v>
      </c>
      <c r="F2164">
        <v>1960</v>
      </c>
      <c r="G2164">
        <v>30</v>
      </c>
      <c r="I2164" t="s">
        <v>5190</v>
      </c>
      <c r="K2164" t="s">
        <v>734</v>
      </c>
      <c r="M2164" t="s">
        <v>843</v>
      </c>
      <c r="N2164" t="s">
        <v>373</v>
      </c>
      <c r="O2164">
        <v>300</v>
      </c>
      <c r="P2164">
        <v>2003</v>
      </c>
    </row>
    <row r="2165" spans="2:16" x14ac:dyDescent="0.15">
      <c r="B2165" t="s">
        <v>5191</v>
      </c>
      <c r="C2165" t="s">
        <v>3294</v>
      </c>
      <c r="E2165">
        <v>1</v>
      </c>
      <c r="F2165">
        <v>1960</v>
      </c>
      <c r="G2165">
        <v>40</v>
      </c>
      <c r="I2165" t="s">
        <v>5192</v>
      </c>
      <c r="K2165" t="s">
        <v>5193</v>
      </c>
      <c r="M2165" t="s">
        <v>843</v>
      </c>
      <c r="N2165" t="s">
        <v>373</v>
      </c>
      <c r="O2165">
        <v>240</v>
      </c>
      <c r="P2165" s="1">
        <v>2003</v>
      </c>
    </row>
    <row r="2166" spans="2:16" x14ac:dyDescent="0.15">
      <c r="B2166" t="s">
        <v>5194</v>
      </c>
      <c r="C2166" t="s">
        <v>3294</v>
      </c>
      <c r="D2166" s="40"/>
      <c r="E2166">
        <v>1</v>
      </c>
      <c r="F2166">
        <v>1960</v>
      </c>
      <c r="G2166">
        <v>30</v>
      </c>
      <c r="I2166" t="s">
        <v>5192</v>
      </c>
      <c r="K2166" t="s">
        <v>5195</v>
      </c>
      <c r="M2166" t="s">
        <v>843</v>
      </c>
      <c r="N2166" t="s">
        <v>373</v>
      </c>
      <c r="O2166">
        <v>180</v>
      </c>
      <c r="P2166">
        <v>2003</v>
      </c>
    </row>
    <row r="2167" spans="2:16" x14ac:dyDescent="0.15">
      <c r="B2167" t="s">
        <v>5207</v>
      </c>
      <c r="C2167" t="s">
        <v>3294</v>
      </c>
      <c r="D2167" t="s">
        <v>5208</v>
      </c>
      <c r="E2167">
        <v>1</v>
      </c>
      <c r="F2167">
        <v>1960</v>
      </c>
      <c r="G2167">
        <v>30</v>
      </c>
      <c r="I2167" t="s">
        <v>5583</v>
      </c>
      <c r="K2167" t="s">
        <v>1156</v>
      </c>
      <c r="M2167" t="s">
        <v>480</v>
      </c>
      <c r="N2167" t="s">
        <v>373</v>
      </c>
      <c r="O2167">
        <v>180</v>
      </c>
      <c r="P2167" s="1">
        <v>1992</v>
      </c>
    </row>
    <row r="2168" spans="2:16" x14ac:dyDescent="0.15">
      <c r="B2168" t="s">
        <v>5595</v>
      </c>
      <c r="C2168" t="s">
        <v>2437</v>
      </c>
      <c r="D2168" t="s">
        <v>3464</v>
      </c>
      <c r="E2168">
        <v>1</v>
      </c>
      <c r="F2168">
        <v>1850</v>
      </c>
      <c r="G2168">
        <v>3</v>
      </c>
      <c r="K2168" t="s">
        <v>5496</v>
      </c>
      <c r="M2168" t="s">
        <v>856</v>
      </c>
      <c r="N2168" t="s">
        <v>373</v>
      </c>
      <c r="O2168">
        <v>18</v>
      </c>
      <c r="P2168">
        <v>2005</v>
      </c>
    </row>
    <row r="2169" spans="2:16" x14ac:dyDescent="0.15">
      <c r="B2169" t="s">
        <v>5596</v>
      </c>
      <c r="C2169" t="s">
        <v>2462</v>
      </c>
      <c r="D2169" t="s">
        <v>5597</v>
      </c>
      <c r="E2169">
        <v>1</v>
      </c>
      <c r="F2169">
        <v>1940</v>
      </c>
      <c r="G2169">
        <v>7</v>
      </c>
      <c r="K2169" t="s">
        <v>734</v>
      </c>
      <c r="L2169" t="s">
        <v>5598</v>
      </c>
      <c r="M2169" t="s">
        <v>480</v>
      </c>
      <c r="N2169" t="s">
        <v>3964</v>
      </c>
      <c r="O2169">
        <v>42</v>
      </c>
      <c r="P2169">
        <v>2003</v>
      </c>
    </row>
    <row r="2170" spans="2:16" x14ac:dyDescent="0.15">
      <c r="B2170" t="s">
        <v>5599</v>
      </c>
      <c r="C2170" t="s">
        <v>2437</v>
      </c>
      <c r="D2170" t="s">
        <v>5600</v>
      </c>
      <c r="E2170">
        <v>1</v>
      </c>
      <c r="F2170">
        <v>1900</v>
      </c>
      <c r="G2170">
        <v>5.5</v>
      </c>
      <c r="K2170" t="s">
        <v>969</v>
      </c>
      <c r="M2170" t="s">
        <v>480</v>
      </c>
      <c r="N2170" t="s">
        <v>373</v>
      </c>
      <c r="O2170">
        <v>55</v>
      </c>
      <c r="P2170" s="1">
        <v>2004</v>
      </c>
    </row>
    <row r="2171" spans="2:16" x14ac:dyDescent="0.15">
      <c r="B2171" t="s">
        <v>5601</v>
      </c>
      <c r="C2171" t="s">
        <v>5602</v>
      </c>
      <c r="D2171" t="s">
        <v>5603</v>
      </c>
      <c r="E2171">
        <v>1</v>
      </c>
      <c r="F2171">
        <v>1900</v>
      </c>
      <c r="G2171">
        <v>21</v>
      </c>
      <c r="K2171" t="s">
        <v>734</v>
      </c>
      <c r="M2171" t="s">
        <v>480</v>
      </c>
      <c r="N2171" t="s">
        <v>373</v>
      </c>
      <c r="O2171">
        <v>210</v>
      </c>
      <c r="P2171">
        <v>2004</v>
      </c>
    </row>
    <row r="2172" spans="2:16" x14ac:dyDescent="0.15">
      <c r="B2172" t="s">
        <v>5421</v>
      </c>
      <c r="C2172" t="s">
        <v>5605</v>
      </c>
      <c r="D2172" t="s">
        <v>5239</v>
      </c>
      <c r="E2172">
        <v>1</v>
      </c>
      <c r="F2172">
        <v>1880</v>
      </c>
      <c r="G2172">
        <v>6</v>
      </c>
      <c r="H2172" t="s">
        <v>5306</v>
      </c>
      <c r="K2172" t="s">
        <v>734</v>
      </c>
      <c r="L2172" t="s">
        <v>5240</v>
      </c>
      <c r="M2172" t="s">
        <v>480</v>
      </c>
      <c r="N2172" t="s">
        <v>741</v>
      </c>
      <c r="O2172">
        <v>60</v>
      </c>
      <c r="P2172">
        <v>2006</v>
      </c>
    </row>
    <row r="2173" spans="2:16" x14ac:dyDescent="0.15">
      <c r="B2173" t="s">
        <v>5241</v>
      </c>
      <c r="C2173" t="s">
        <v>5605</v>
      </c>
      <c r="D2173" t="s">
        <v>3464</v>
      </c>
      <c r="E2173">
        <v>1</v>
      </c>
      <c r="F2173">
        <v>1880</v>
      </c>
      <c r="G2173">
        <v>11</v>
      </c>
      <c r="H2173" t="s">
        <v>5306</v>
      </c>
      <c r="K2173" t="s">
        <v>605</v>
      </c>
      <c r="L2173" t="s">
        <v>5242</v>
      </c>
      <c r="M2173" t="s">
        <v>480</v>
      </c>
      <c r="N2173" t="s">
        <v>741</v>
      </c>
      <c r="O2173">
        <v>110</v>
      </c>
      <c r="P2173">
        <v>2006</v>
      </c>
    </row>
    <row r="2174" spans="2:16" x14ac:dyDescent="0.15">
      <c r="B2174" t="s">
        <v>5243</v>
      </c>
      <c r="C2174" t="s">
        <v>5244</v>
      </c>
      <c r="D2174" t="s">
        <v>5245</v>
      </c>
      <c r="E2174">
        <v>1</v>
      </c>
      <c r="F2174">
        <v>1880</v>
      </c>
      <c r="G2174">
        <v>4.5</v>
      </c>
      <c r="H2174" t="s">
        <v>593</v>
      </c>
      <c r="K2174" t="s">
        <v>2491</v>
      </c>
      <c r="L2174" t="s">
        <v>5246</v>
      </c>
      <c r="M2174" t="s">
        <v>843</v>
      </c>
      <c r="N2174" t="s">
        <v>373</v>
      </c>
      <c r="O2174">
        <v>45</v>
      </c>
      <c r="P2174">
        <v>2004</v>
      </c>
    </row>
    <row r="2175" spans="2:16" x14ac:dyDescent="0.15">
      <c r="B2175" t="s">
        <v>5063</v>
      </c>
      <c r="C2175" t="s">
        <v>5605</v>
      </c>
      <c r="D2175" t="s">
        <v>3464</v>
      </c>
      <c r="E2175">
        <v>2</v>
      </c>
      <c r="F2175">
        <v>1900</v>
      </c>
      <c r="G2175">
        <v>4</v>
      </c>
      <c r="I2175" t="s">
        <v>5064</v>
      </c>
      <c r="K2175" t="s">
        <v>2491</v>
      </c>
      <c r="L2175" t="s">
        <v>5065</v>
      </c>
      <c r="M2175" t="s">
        <v>480</v>
      </c>
      <c r="N2175" t="s">
        <v>373</v>
      </c>
      <c r="O2175">
        <v>40</v>
      </c>
      <c r="P2175">
        <v>2004</v>
      </c>
    </row>
    <row r="2176" spans="2:16" x14ac:dyDescent="0.15">
      <c r="B2176" t="s">
        <v>4666</v>
      </c>
      <c r="C2176" t="s">
        <v>5602</v>
      </c>
      <c r="D2176" t="s">
        <v>3464</v>
      </c>
      <c r="E2176">
        <v>1</v>
      </c>
      <c r="F2176">
        <v>1920</v>
      </c>
      <c r="G2176">
        <v>18</v>
      </c>
      <c r="I2176" t="s">
        <v>4667</v>
      </c>
      <c r="K2176" t="s">
        <v>1156</v>
      </c>
      <c r="L2176" t="s">
        <v>4668</v>
      </c>
      <c r="M2176" t="s">
        <v>480</v>
      </c>
      <c r="N2176" t="s">
        <v>373</v>
      </c>
      <c r="O2176">
        <v>180</v>
      </c>
      <c r="P2176" s="1">
        <v>2005</v>
      </c>
    </row>
    <row r="2177" spans="2:16" x14ac:dyDescent="0.15">
      <c r="B2177" t="s">
        <v>4672</v>
      </c>
      <c r="C2177" t="s">
        <v>5605</v>
      </c>
      <c r="D2177" t="s">
        <v>2548</v>
      </c>
      <c r="E2177">
        <v>1</v>
      </c>
      <c r="F2177">
        <v>1900</v>
      </c>
      <c r="G2177">
        <v>4</v>
      </c>
      <c r="K2177" t="s">
        <v>734</v>
      </c>
      <c r="L2177" t="s">
        <v>2472</v>
      </c>
      <c r="M2177" t="s">
        <v>480</v>
      </c>
      <c r="N2177" t="s">
        <v>373</v>
      </c>
      <c r="O2177">
        <v>40</v>
      </c>
      <c r="P2177" s="1">
        <v>2004</v>
      </c>
    </row>
    <row r="2178" spans="2:16" x14ac:dyDescent="0.15">
      <c r="B2178" t="s">
        <v>4677</v>
      </c>
      <c r="C2178" t="s">
        <v>4678</v>
      </c>
      <c r="D2178" t="s">
        <v>4679</v>
      </c>
      <c r="E2178">
        <v>1</v>
      </c>
      <c r="F2178">
        <v>1940</v>
      </c>
      <c r="G2178">
        <v>8</v>
      </c>
      <c r="K2178" t="s">
        <v>734</v>
      </c>
      <c r="M2178" t="s">
        <v>480</v>
      </c>
      <c r="N2178" t="s">
        <v>373</v>
      </c>
      <c r="O2178">
        <v>48</v>
      </c>
      <c r="P2178">
        <v>2000</v>
      </c>
    </row>
    <row r="2179" spans="2:16" x14ac:dyDescent="0.15">
      <c r="B2179" t="s">
        <v>4680</v>
      </c>
      <c r="C2179" t="s">
        <v>5244</v>
      </c>
      <c r="D2179" t="s">
        <v>4681</v>
      </c>
      <c r="E2179">
        <v>6</v>
      </c>
      <c r="F2179">
        <v>1880</v>
      </c>
      <c r="G2179">
        <v>4</v>
      </c>
      <c r="H2179" t="s">
        <v>593</v>
      </c>
      <c r="K2179" s="40" t="s">
        <v>734</v>
      </c>
      <c r="L2179" t="s">
        <v>4682</v>
      </c>
      <c r="M2179" t="s">
        <v>480</v>
      </c>
      <c r="N2179" t="s">
        <v>373</v>
      </c>
      <c r="O2179">
        <v>40</v>
      </c>
      <c r="P2179">
        <v>2004</v>
      </c>
    </row>
    <row r="2180" spans="2:16" x14ac:dyDescent="0.15">
      <c r="B2180" t="s">
        <v>4683</v>
      </c>
      <c r="C2180" t="s">
        <v>5605</v>
      </c>
      <c r="D2180" t="s">
        <v>4681</v>
      </c>
      <c r="E2180">
        <v>1</v>
      </c>
      <c r="F2180">
        <v>1880</v>
      </c>
      <c r="G2180">
        <v>2.5</v>
      </c>
      <c r="H2180" t="s">
        <v>593</v>
      </c>
      <c r="K2180" t="s">
        <v>372</v>
      </c>
      <c r="M2180" t="s">
        <v>856</v>
      </c>
      <c r="N2180" t="s">
        <v>373</v>
      </c>
      <c r="O2180">
        <v>15</v>
      </c>
      <c r="P2180">
        <v>2000</v>
      </c>
    </row>
    <row r="2181" spans="2:16" x14ac:dyDescent="0.15">
      <c r="B2181" t="s">
        <v>5081</v>
      </c>
      <c r="C2181" t="s">
        <v>2437</v>
      </c>
      <c r="D2181" t="s">
        <v>5082</v>
      </c>
      <c r="E2181">
        <v>1</v>
      </c>
      <c r="F2181">
        <v>1880</v>
      </c>
      <c r="G2181">
        <v>4</v>
      </c>
      <c r="K2181" t="s">
        <v>734</v>
      </c>
      <c r="M2181" t="s">
        <v>843</v>
      </c>
      <c r="N2181" t="s">
        <v>373</v>
      </c>
      <c r="O2181">
        <v>40</v>
      </c>
      <c r="P2181">
        <v>2004</v>
      </c>
    </row>
    <row r="2182" spans="2:16" x14ac:dyDescent="0.15">
      <c r="B2182" t="s">
        <v>5083</v>
      </c>
      <c r="C2182" t="s">
        <v>4289</v>
      </c>
      <c r="D2182" t="s">
        <v>5084</v>
      </c>
      <c r="E2182">
        <v>1</v>
      </c>
      <c r="F2182">
        <v>1960</v>
      </c>
      <c r="G2182">
        <v>10</v>
      </c>
      <c r="K2182" t="s">
        <v>1727</v>
      </c>
      <c r="M2182" t="s">
        <v>856</v>
      </c>
      <c r="N2182" t="s">
        <v>373</v>
      </c>
      <c r="O2182">
        <v>60</v>
      </c>
      <c r="P2182">
        <v>2005</v>
      </c>
    </row>
    <row r="2183" spans="2:16" x14ac:dyDescent="0.15">
      <c r="B2183" t="s">
        <v>5285</v>
      </c>
      <c r="C2183" t="s">
        <v>3477</v>
      </c>
      <c r="D2183" t="s">
        <v>5286</v>
      </c>
      <c r="E2183">
        <v>1</v>
      </c>
      <c r="F2183">
        <v>1990</v>
      </c>
      <c r="G2183">
        <v>60</v>
      </c>
      <c r="H2183" t="s">
        <v>713</v>
      </c>
      <c r="I2183" t="s">
        <v>4889</v>
      </c>
      <c r="K2183" t="s">
        <v>734</v>
      </c>
      <c r="L2183" t="s">
        <v>5287</v>
      </c>
      <c r="M2183" t="s">
        <v>480</v>
      </c>
      <c r="N2183" t="s">
        <v>373</v>
      </c>
      <c r="O2183">
        <v>600</v>
      </c>
      <c r="P2183">
        <v>2000</v>
      </c>
    </row>
    <row r="2184" spans="2:16" x14ac:dyDescent="0.15">
      <c r="B2184" t="s">
        <v>5686</v>
      </c>
      <c r="C2184" t="s">
        <v>5687</v>
      </c>
      <c r="D2184" t="s">
        <v>5688</v>
      </c>
      <c r="E2184">
        <v>1</v>
      </c>
      <c r="F2184">
        <v>1990</v>
      </c>
      <c r="G2184">
        <v>18</v>
      </c>
      <c r="H2184" t="s">
        <v>713</v>
      </c>
      <c r="I2184" t="s">
        <v>1950</v>
      </c>
      <c r="K2184" t="s">
        <v>734</v>
      </c>
      <c r="M2184" t="s">
        <v>480</v>
      </c>
      <c r="N2184" t="s">
        <v>373</v>
      </c>
      <c r="O2184">
        <v>108</v>
      </c>
      <c r="P2184" s="3">
        <v>2000</v>
      </c>
    </row>
    <row r="2185" spans="2:16" x14ac:dyDescent="0.15">
      <c r="B2185" t="s">
        <v>4781</v>
      </c>
      <c r="C2185" t="s">
        <v>2915</v>
      </c>
      <c r="D2185" t="s">
        <v>4782</v>
      </c>
      <c r="E2185">
        <v>1</v>
      </c>
      <c r="F2185">
        <v>1900</v>
      </c>
      <c r="G2185">
        <v>3</v>
      </c>
      <c r="H2185" t="s">
        <v>2917</v>
      </c>
      <c r="K2185" t="s">
        <v>372</v>
      </c>
      <c r="M2185" t="s">
        <v>480</v>
      </c>
      <c r="N2185" t="s">
        <v>3964</v>
      </c>
      <c r="O2185">
        <v>18</v>
      </c>
      <c r="P2185">
        <v>2007</v>
      </c>
    </row>
    <row r="2186" spans="2:16" x14ac:dyDescent="0.15">
      <c r="B2186" t="s">
        <v>4777</v>
      </c>
      <c r="C2186" t="s">
        <v>2547</v>
      </c>
      <c r="D2186" t="s">
        <v>4778</v>
      </c>
      <c r="E2186">
        <v>1</v>
      </c>
      <c r="F2186">
        <v>1950</v>
      </c>
      <c r="G2186">
        <v>3</v>
      </c>
      <c r="H2186" t="s">
        <v>647</v>
      </c>
      <c r="K2186" t="s">
        <v>4779</v>
      </c>
      <c r="L2186" t="s">
        <v>4780</v>
      </c>
      <c r="M2186" t="s">
        <v>480</v>
      </c>
      <c r="N2186" t="s">
        <v>3964</v>
      </c>
      <c r="O2186">
        <v>18</v>
      </c>
      <c r="P2186">
        <v>2007</v>
      </c>
    </row>
    <row r="2187" spans="2:16" x14ac:dyDescent="0.15">
      <c r="B2187" t="s">
        <v>4776</v>
      </c>
      <c r="C2187" t="s">
        <v>2915</v>
      </c>
      <c r="D2187" t="s">
        <v>4775</v>
      </c>
      <c r="E2187">
        <v>1</v>
      </c>
      <c r="F2187">
        <v>1950</v>
      </c>
      <c r="G2187">
        <v>3</v>
      </c>
      <c r="H2187" t="s">
        <v>2917</v>
      </c>
      <c r="K2187" t="s">
        <v>734</v>
      </c>
      <c r="M2187" t="s">
        <v>480</v>
      </c>
      <c r="N2187" t="s">
        <v>3964</v>
      </c>
      <c r="O2187">
        <v>18</v>
      </c>
      <c r="P2187">
        <v>2007</v>
      </c>
    </row>
    <row r="2188" spans="2:16" x14ac:dyDescent="0.15">
      <c r="B2188" t="s">
        <v>4774</v>
      </c>
      <c r="C2188" t="s">
        <v>2915</v>
      </c>
      <c r="D2188" t="s">
        <v>4775</v>
      </c>
      <c r="E2188">
        <v>1</v>
      </c>
      <c r="F2188">
        <v>1950</v>
      </c>
      <c r="G2188">
        <v>3</v>
      </c>
      <c r="H2188" t="s">
        <v>2917</v>
      </c>
      <c r="K2188" t="s">
        <v>734</v>
      </c>
      <c r="M2188" t="s">
        <v>480</v>
      </c>
      <c r="N2188" t="s">
        <v>3964</v>
      </c>
      <c r="O2188">
        <v>18</v>
      </c>
      <c r="P2188">
        <v>2007</v>
      </c>
    </row>
    <row r="2189" spans="2:16" x14ac:dyDescent="0.15">
      <c r="B2189" t="s">
        <v>4770</v>
      </c>
      <c r="C2189" t="s">
        <v>2915</v>
      </c>
      <c r="D2189" t="s">
        <v>4968</v>
      </c>
      <c r="E2189">
        <v>1</v>
      </c>
      <c r="F2189">
        <v>1950</v>
      </c>
      <c r="G2189">
        <v>3</v>
      </c>
      <c r="H2189" t="s">
        <v>2917</v>
      </c>
      <c r="K2189" t="s">
        <v>2491</v>
      </c>
      <c r="M2189" t="s">
        <v>480</v>
      </c>
      <c r="N2189" t="s">
        <v>3964</v>
      </c>
      <c r="O2189">
        <v>18</v>
      </c>
      <c r="P2189">
        <v>2007</v>
      </c>
    </row>
    <row r="2190" spans="2:16" x14ac:dyDescent="0.15">
      <c r="B2190" s="40" t="s">
        <v>4771</v>
      </c>
      <c r="C2190" t="s">
        <v>2547</v>
      </c>
      <c r="D2190" t="s">
        <v>4772</v>
      </c>
      <c r="E2190">
        <v>1</v>
      </c>
      <c r="F2190">
        <v>1950</v>
      </c>
      <c r="G2190">
        <v>3</v>
      </c>
      <c r="K2190" t="s">
        <v>1462</v>
      </c>
      <c r="L2190" t="s">
        <v>4773</v>
      </c>
      <c r="M2190" t="s">
        <v>480</v>
      </c>
      <c r="N2190" t="s">
        <v>3964</v>
      </c>
      <c r="O2190">
        <v>18</v>
      </c>
      <c r="P2190">
        <v>2007</v>
      </c>
    </row>
    <row r="2191" spans="2:16" x14ac:dyDescent="0.15">
      <c r="B2191" t="s">
        <v>4966</v>
      </c>
      <c r="C2191" t="s">
        <v>4967</v>
      </c>
      <c r="D2191" t="s">
        <v>4968</v>
      </c>
      <c r="E2191">
        <v>1</v>
      </c>
      <c r="F2191">
        <v>1920</v>
      </c>
      <c r="G2191">
        <v>5</v>
      </c>
      <c r="K2191" t="s">
        <v>2491</v>
      </c>
      <c r="L2191" t="s">
        <v>4769</v>
      </c>
      <c r="M2191" t="s">
        <v>480</v>
      </c>
      <c r="N2191" t="s">
        <v>3964</v>
      </c>
      <c r="O2191">
        <v>50</v>
      </c>
      <c r="P2191">
        <v>2007</v>
      </c>
    </row>
    <row r="2192" spans="2:16" x14ac:dyDescent="0.15">
      <c r="B2192" t="s">
        <v>3098</v>
      </c>
      <c r="C2192" t="s">
        <v>3095</v>
      </c>
      <c r="E2192">
        <v>1</v>
      </c>
      <c r="F2192">
        <v>1920</v>
      </c>
      <c r="G2192">
        <v>3</v>
      </c>
      <c r="K2192" s="40" t="s">
        <v>1178</v>
      </c>
      <c r="L2192" t="s">
        <v>3099</v>
      </c>
      <c r="M2192" t="s">
        <v>480</v>
      </c>
      <c r="N2192" t="s">
        <v>373</v>
      </c>
      <c r="O2192">
        <v>18</v>
      </c>
      <c r="P2192" s="1">
        <v>2008</v>
      </c>
    </row>
    <row r="2193" spans="2:16" x14ac:dyDescent="0.15">
      <c r="B2193" t="s">
        <v>4783</v>
      </c>
      <c r="C2193" t="s">
        <v>4977</v>
      </c>
      <c r="D2193" t="s">
        <v>4978</v>
      </c>
      <c r="E2193">
        <v>1</v>
      </c>
      <c r="F2193">
        <v>1900</v>
      </c>
      <c r="G2193">
        <v>13</v>
      </c>
      <c r="H2193" t="s">
        <v>4979</v>
      </c>
      <c r="I2193" t="s">
        <v>4980</v>
      </c>
      <c r="K2193" t="s">
        <v>1462</v>
      </c>
      <c r="M2193" t="s">
        <v>480</v>
      </c>
      <c r="N2193" t="s">
        <v>373</v>
      </c>
      <c r="O2193">
        <v>130</v>
      </c>
      <c r="P2193">
        <v>2004</v>
      </c>
    </row>
    <row r="2194" spans="2:16" x14ac:dyDescent="0.15">
      <c r="B2194" t="s">
        <v>4981</v>
      </c>
      <c r="C2194" t="s">
        <v>2192</v>
      </c>
      <c r="D2194" t="s">
        <v>852</v>
      </c>
      <c r="E2194">
        <v>1</v>
      </c>
      <c r="F2194">
        <v>1950</v>
      </c>
      <c r="G2194">
        <v>9</v>
      </c>
      <c r="H2194" t="s">
        <v>1595</v>
      </c>
      <c r="K2194" t="s">
        <v>5166</v>
      </c>
      <c r="M2194" t="s">
        <v>480</v>
      </c>
      <c r="N2194" t="s">
        <v>373</v>
      </c>
      <c r="O2194">
        <v>90</v>
      </c>
      <c r="P2194" s="1">
        <v>2008</v>
      </c>
    </row>
    <row r="2195" spans="2:16" x14ac:dyDescent="0.15">
      <c r="B2195" t="s">
        <v>5167</v>
      </c>
      <c r="C2195" t="s">
        <v>5168</v>
      </c>
      <c r="D2195" s="40" t="s">
        <v>5169</v>
      </c>
      <c r="E2195">
        <v>1</v>
      </c>
      <c r="F2195">
        <v>1930</v>
      </c>
      <c r="G2195">
        <v>18</v>
      </c>
      <c r="H2195" t="s">
        <v>5170</v>
      </c>
      <c r="K2195" t="s">
        <v>734</v>
      </c>
      <c r="M2195" t="s">
        <v>480</v>
      </c>
      <c r="N2195" t="s">
        <v>373</v>
      </c>
      <c r="O2195">
        <v>180</v>
      </c>
      <c r="P2195">
        <v>2004</v>
      </c>
    </row>
    <row r="2196" spans="2:16" x14ac:dyDescent="0.15">
      <c r="B2196" s="40" t="s">
        <v>5171</v>
      </c>
      <c r="C2196" t="s">
        <v>5168</v>
      </c>
      <c r="D2196" t="s">
        <v>5172</v>
      </c>
      <c r="E2196">
        <v>1</v>
      </c>
      <c r="F2196">
        <v>1930</v>
      </c>
      <c r="G2196">
        <v>18</v>
      </c>
      <c r="H2196" t="s">
        <v>5170</v>
      </c>
      <c r="K2196" t="s">
        <v>734</v>
      </c>
      <c r="M2196" t="s">
        <v>480</v>
      </c>
      <c r="N2196" t="s">
        <v>373</v>
      </c>
      <c r="O2196">
        <v>180</v>
      </c>
      <c r="P2196" s="1">
        <v>2004</v>
      </c>
    </row>
    <row r="2197" spans="2:16" x14ac:dyDescent="0.15">
      <c r="B2197" t="s">
        <v>5173</v>
      </c>
      <c r="C2197" t="s">
        <v>5168</v>
      </c>
      <c r="D2197" t="s">
        <v>5174</v>
      </c>
      <c r="E2197">
        <v>1</v>
      </c>
      <c r="F2197">
        <v>1930</v>
      </c>
      <c r="G2197">
        <v>18</v>
      </c>
      <c r="H2197" t="s">
        <v>5170</v>
      </c>
      <c r="K2197" t="s">
        <v>734</v>
      </c>
      <c r="M2197" t="s">
        <v>480</v>
      </c>
      <c r="N2197" t="s">
        <v>373</v>
      </c>
      <c r="O2197">
        <v>180</v>
      </c>
      <c r="P2197" s="1">
        <v>2004</v>
      </c>
    </row>
    <row r="2198" spans="2:16" x14ac:dyDescent="0.15">
      <c r="B2198" t="s">
        <v>5372</v>
      </c>
      <c r="C2198" t="s">
        <v>2469</v>
      </c>
      <c r="D2198" t="s">
        <v>5373</v>
      </c>
      <c r="E2198">
        <v>1</v>
      </c>
      <c r="F2198">
        <v>1940</v>
      </c>
      <c r="G2198">
        <v>4</v>
      </c>
      <c r="K2198" t="s">
        <v>1156</v>
      </c>
      <c r="M2198" t="s">
        <v>843</v>
      </c>
      <c r="N2198" t="s">
        <v>373</v>
      </c>
      <c r="O2198">
        <v>40</v>
      </c>
      <c r="P2198">
        <v>2004</v>
      </c>
    </row>
    <row r="2199" spans="2:16" x14ac:dyDescent="0.15">
      <c r="B2199" t="s">
        <v>5570</v>
      </c>
      <c r="C2199" t="s">
        <v>2469</v>
      </c>
      <c r="D2199" t="s">
        <v>5571</v>
      </c>
      <c r="E2199">
        <v>1</v>
      </c>
      <c r="F2199">
        <v>1932</v>
      </c>
      <c r="G2199">
        <v>7</v>
      </c>
      <c r="I2199" t="s">
        <v>5572</v>
      </c>
      <c r="K2199" t="s">
        <v>734</v>
      </c>
      <c r="L2199" t="s">
        <v>5573</v>
      </c>
      <c r="M2199" t="s">
        <v>843</v>
      </c>
      <c r="N2199">
        <v>20</v>
      </c>
      <c r="O2199">
        <v>42</v>
      </c>
      <c r="P2199">
        <v>2006</v>
      </c>
    </row>
    <row r="2200" spans="2:16" x14ac:dyDescent="0.15">
      <c r="B2200" t="s">
        <v>5574</v>
      </c>
      <c r="C2200" t="s">
        <v>3719</v>
      </c>
      <c r="D2200" t="s">
        <v>3745</v>
      </c>
      <c r="E2200">
        <v>1</v>
      </c>
      <c r="F2200">
        <v>1960</v>
      </c>
      <c r="G2200">
        <v>2</v>
      </c>
      <c r="K2200" t="s">
        <v>722</v>
      </c>
      <c r="L2200" t="s">
        <v>5575</v>
      </c>
      <c r="M2200" t="s">
        <v>480</v>
      </c>
      <c r="N2200">
        <v>2</v>
      </c>
      <c r="O2200">
        <v>12</v>
      </c>
      <c r="P2200" s="1">
        <v>2006</v>
      </c>
    </row>
    <row r="2201" spans="2:16" x14ac:dyDescent="0.15">
      <c r="B2201" t="s">
        <v>5378</v>
      </c>
      <c r="C2201" t="s">
        <v>3147</v>
      </c>
      <c r="D2201" t="s">
        <v>5381</v>
      </c>
      <c r="E2201">
        <v>1</v>
      </c>
      <c r="F2201">
        <v>1950</v>
      </c>
      <c r="G2201">
        <v>2</v>
      </c>
      <c r="K2201" t="s">
        <v>1156</v>
      </c>
      <c r="L2201" t="s">
        <v>5382</v>
      </c>
      <c r="M2201" t="s">
        <v>480</v>
      </c>
      <c r="N2201" t="s">
        <v>3964</v>
      </c>
      <c r="O2201">
        <v>12</v>
      </c>
      <c r="P2201" s="1">
        <v>37390</v>
      </c>
    </row>
    <row r="2202" spans="2:16" x14ac:dyDescent="0.15">
      <c r="B2202" t="s">
        <v>5383</v>
      </c>
      <c r="C2202" t="s">
        <v>3147</v>
      </c>
      <c r="D2202" t="s">
        <v>5381</v>
      </c>
      <c r="E2202">
        <v>1</v>
      </c>
      <c r="F2202">
        <v>1950</v>
      </c>
      <c r="G2202">
        <v>2</v>
      </c>
      <c r="K2202" t="s">
        <v>1156</v>
      </c>
      <c r="L2202" t="s">
        <v>5382</v>
      </c>
      <c r="M2202" t="s">
        <v>480</v>
      </c>
      <c r="N2202" t="s">
        <v>3964</v>
      </c>
      <c r="O2202">
        <v>12</v>
      </c>
      <c r="P2202" s="1">
        <v>37390</v>
      </c>
    </row>
    <row r="2203" spans="2:16" x14ac:dyDescent="0.15">
      <c r="B2203" t="s">
        <v>5580</v>
      </c>
      <c r="C2203" t="s">
        <v>2469</v>
      </c>
      <c r="D2203" t="s">
        <v>5581</v>
      </c>
      <c r="E2203">
        <v>1</v>
      </c>
      <c r="F2203">
        <v>1920</v>
      </c>
      <c r="G2203">
        <v>3</v>
      </c>
      <c r="I2203" t="s">
        <v>5582</v>
      </c>
      <c r="K2203" t="s">
        <v>734</v>
      </c>
      <c r="L2203" t="s">
        <v>5569</v>
      </c>
      <c r="M2203" t="s">
        <v>843</v>
      </c>
      <c r="N2203" t="s">
        <v>3964</v>
      </c>
      <c r="O2203">
        <v>18</v>
      </c>
      <c r="P2203" s="1">
        <v>2006</v>
      </c>
    </row>
    <row r="2204" spans="2:16" x14ac:dyDescent="0.15">
      <c r="B2204" t="s">
        <v>5576</v>
      </c>
      <c r="C2204" t="s">
        <v>5577</v>
      </c>
      <c r="D2204" t="s">
        <v>5578</v>
      </c>
      <c r="E2204">
        <v>1</v>
      </c>
      <c r="F2204">
        <v>1960</v>
      </c>
      <c r="G2204">
        <v>1</v>
      </c>
      <c r="K2204" t="s">
        <v>969</v>
      </c>
      <c r="L2204" t="s">
        <v>5776</v>
      </c>
      <c r="M2204" t="s">
        <v>843</v>
      </c>
      <c r="N2204" t="s">
        <v>373</v>
      </c>
      <c r="O2204">
        <v>10</v>
      </c>
      <c r="P2204" s="1">
        <v>2006</v>
      </c>
    </row>
    <row r="2205" spans="2:16" x14ac:dyDescent="0.15">
      <c r="B2205" t="s">
        <v>5777</v>
      </c>
      <c r="C2205" t="s">
        <v>5577</v>
      </c>
      <c r="D2205" t="s">
        <v>5152</v>
      </c>
      <c r="E2205">
        <v>1</v>
      </c>
      <c r="F2205">
        <v>1960</v>
      </c>
      <c r="G2205">
        <v>1</v>
      </c>
      <c r="K2205" t="s">
        <v>969</v>
      </c>
      <c r="L2205" t="s">
        <v>5778</v>
      </c>
      <c r="M2205" t="s">
        <v>843</v>
      </c>
      <c r="N2205" t="s">
        <v>373</v>
      </c>
      <c r="O2205">
        <v>10</v>
      </c>
      <c r="P2205">
        <v>2006</v>
      </c>
    </row>
    <row r="2206" spans="2:16" x14ac:dyDescent="0.15">
      <c r="B2206" t="s">
        <v>5384</v>
      </c>
      <c r="C2206" t="s">
        <v>3331</v>
      </c>
      <c r="E2206">
        <v>1</v>
      </c>
      <c r="F2206">
        <v>1940</v>
      </c>
      <c r="G2206">
        <v>5</v>
      </c>
      <c r="K2206" t="s">
        <v>1156</v>
      </c>
      <c r="L2206" t="s">
        <v>5579</v>
      </c>
      <c r="M2206" t="s">
        <v>843</v>
      </c>
      <c r="N2206" t="s">
        <v>741</v>
      </c>
      <c r="O2206">
        <v>30</v>
      </c>
      <c r="P2206">
        <v>2006</v>
      </c>
    </row>
    <row r="2207" spans="2:16" x14ac:dyDescent="0.15">
      <c r="B2207" t="s">
        <v>5792</v>
      </c>
      <c r="C2207" t="s">
        <v>3477</v>
      </c>
      <c r="D2207" t="s">
        <v>5793</v>
      </c>
      <c r="E2207">
        <v>1</v>
      </c>
      <c r="F2207">
        <v>1940</v>
      </c>
      <c r="G2207">
        <v>4</v>
      </c>
      <c r="K2207" t="s">
        <v>734</v>
      </c>
      <c r="L2207" t="s">
        <v>5794</v>
      </c>
      <c r="M2207" t="s">
        <v>480</v>
      </c>
      <c r="N2207" t="s">
        <v>3964</v>
      </c>
      <c r="O2207">
        <v>24</v>
      </c>
      <c r="P2207">
        <v>2006</v>
      </c>
    </row>
    <row r="2208" spans="2:16" x14ac:dyDescent="0.15">
      <c r="B2208" t="s">
        <v>5787</v>
      </c>
      <c r="C2208" t="s">
        <v>3477</v>
      </c>
      <c r="D2208" t="s">
        <v>5788</v>
      </c>
      <c r="E2208">
        <v>1</v>
      </c>
      <c r="F2208">
        <v>1940</v>
      </c>
      <c r="G2208">
        <v>4</v>
      </c>
      <c r="K2208" t="s">
        <v>734</v>
      </c>
      <c r="L2208" t="s">
        <v>5789</v>
      </c>
      <c r="M2208" t="s">
        <v>480</v>
      </c>
      <c r="N2208" t="s">
        <v>3964</v>
      </c>
      <c r="O2208">
        <v>24</v>
      </c>
      <c r="P2208" s="1">
        <v>2006</v>
      </c>
    </row>
    <row r="2209" spans="2:16" x14ac:dyDescent="0.15">
      <c r="B2209" t="s">
        <v>5790</v>
      </c>
      <c r="C2209" t="s">
        <v>3477</v>
      </c>
      <c r="D2209" t="s">
        <v>5791</v>
      </c>
      <c r="E2209">
        <v>1</v>
      </c>
      <c r="F2209">
        <v>1940</v>
      </c>
      <c r="G2209">
        <v>4</v>
      </c>
      <c r="K2209" t="s">
        <v>734</v>
      </c>
      <c r="L2209" t="s">
        <v>5789</v>
      </c>
      <c r="M2209" t="s">
        <v>480</v>
      </c>
      <c r="N2209" t="s">
        <v>3964</v>
      </c>
      <c r="O2209">
        <v>24</v>
      </c>
      <c r="P2209" s="1">
        <v>2006</v>
      </c>
    </row>
    <row r="2210" spans="2:16" x14ac:dyDescent="0.15">
      <c r="B2210" t="s">
        <v>5795</v>
      </c>
      <c r="C2210" t="s">
        <v>3477</v>
      </c>
      <c r="D2210" t="s">
        <v>5152</v>
      </c>
      <c r="E2210">
        <v>1</v>
      </c>
      <c r="F2210">
        <v>1940</v>
      </c>
      <c r="G2210">
        <v>4</v>
      </c>
      <c r="K2210" t="s">
        <v>734</v>
      </c>
      <c r="L2210" t="s">
        <v>5796</v>
      </c>
      <c r="M2210" t="s">
        <v>480</v>
      </c>
      <c r="N2210" t="s">
        <v>3964</v>
      </c>
      <c r="O2210">
        <v>24</v>
      </c>
      <c r="P2210" s="1">
        <v>2007</v>
      </c>
    </row>
    <row r="2211" spans="2:16" x14ac:dyDescent="0.15">
      <c r="B2211" t="s">
        <v>5797</v>
      </c>
      <c r="C2211" t="s">
        <v>3477</v>
      </c>
      <c r="D2211" t="s">
        <v>5152</v>
      </c>
      <c r="E2211">
        <v>1</v>
      </c>
      <c r="F2211">
        <v>1940</v>
      </c>
      <c r="G2211">
        <v>4</v>
      </c>
      <c r="K2211" t="s">
        <v>734</v>
      </c>
      <c r="L2211" t="s">
        <v>5798</v>
      </c>
      <c r="M2211" t="s">
        <v>480</v>
      </c>
      <c r="N2211" t="s">
        <v>3964</v>
      </c>
      <c r="O2211">
        <v>24</v>
      </c>
      <c r="P2211">
        <v>2007</v>
      </c>
    </row>
    <row r="2212" spans="2:16" x14ac:dyDescent="0.15">
      <c r="B2212" t="s">
        <v>5779</v>
      </c>
      <c r="C2212" t="s">
        <v>2462</v>
      </c>
      <c r="D2212" t="s">
        <v>5780</v>
      </c>
      <c r="E2212">
        <v>1</v>
      </c>
      <c r="F2212">
        <v>1947</v>
      </c>
      <c r="G2212">
        <v>7</v>
      </c>
      <c r="I2212" t="s">
        <v>5781</v>
      </c>
      <c r="K2212" t="s">
        <v>3386</v>
      </c>
      <c r="L2212" t="s">
        <v>5782</v>
      </c>
      <c r="M2212" t="s">
        <v>843</v>
      </c>
      <c r="N2212" t="s">
        <v>3964</v>
      </c>
      <c r="O2212">
        <v>42</v>
      </c>
      <c r="P2212" s="1">
        <v>2003</v>
      </c>
    </row>
    <row r="2213" spans="2:16" x14ac:dyDescent="0.15">
      <c r="B2213" t="s">
        <v>5882</v>
      </c>
      <c r="C2213" t="s">
        <v>5883</v>
      </c>
      <c r="D2213" t="s">
        <v>5884</v>
      </c>
      <c r="E2213">
        <v>18</v>
      </c>
      <c r="F2213">
        <v>1960</v>
      </c>
      <c r="G2213">
        <v>3</v>
      </c>
      <c r="K2213" t="s">
        <v>605</v>
      </c>
      <c r="M2213" t="s">
        <v>480</v>
      </c>
      <c r="N2213" t="s">
        <v>5885</v>
      </c>
      <c r="O2213">
        <v>30</v>
      </c>
      <c r="P2213">
        <v>2005</v>
      </c>
    </row>
    <row r="2214" spans="2:16" x14ac:dyDescent="0.15">
      <c r="B2214" t="s">
        <v>5158</v>
      </c>
      <c r="C2214" t="s">
        <v>5883</v>
      </c>
      <c r="D2214" t="s">
        <v>5159</v>
      </c>
      <c r="E2214">
        <v>1</v>
      </c>
      <c r="F2214">
        <v>1960</v>
      </c>
      <c r="G2214">
        <v>3</v>
      </c>
      <c r="K2214" t="s">
        <v>605</v>
      </c>
      <c r="M2214" t="s">
        <v>480</v>
      </c>
      <c r="N2214" t="s">
        <v>741</v>
      </c>
      <c r="O2214">
        <v>30</v>
      </c>
      <c r="P2214" s="1">
        <v>2005</v>
      </c>
    </row>
    <row r="2215" spans="2:16" x14ac:dyDescent="0.15">
      <c r="B2215" t="s">
        <v>5702</v>
      </c>
      <c r="C2215" t="s">
        <v>2805</v>
      </c>
      <c r="D2215" t="s">
        <v>5703</v>
      </c>
      <c r="E2215">
        <v>1</v>
      </c>
      <c r="F2215">
        <v>1960</v>
      </c>
      <c r="G2215">
        <v>20</v>
      </c>
      <c r="M2215" t="s">
        <v>480</v>
      </c>
      <c r="N2215" t="s">
        <v>3964</v>
      </c>
      <c r="O2215">
        <v>200</v>
      </c>
      <c r="P2215" s="1">
        <v>2005</v>
      </c>
    </row>
    <row r="2216" spans="2:16" x14ac:dyDescent="0.15">
      <c r="B2216" t="s">
        <v>5551</v>
      </c>
      <c r="C2216" t="s">
        <v>2580</v>
      </c>
      <c r="D2216" t="s">
        <v>3408</v>
      </c>
      <c r="E2216">
        <v>1</v>
      </c>
      <c r="F2216">
        <v>1940</v>
      </c>
      <c r="G2216">
        <v>6</v>
      </c>
      <c r="H2216" t="s">
        <v>860</v>
      </c>
      <c r="K2216" t="s">
        <v>782</v>
      </c>
      <c r="M2216" t="s">
        <v>843</v>
      </c>
      <c r="N2216" t="s">
        <v>3964</v>
      </c>
      <c r="O2216">
        <v>60</v>
      </c>
      <c r="P2216">
        <v>2005</v>
      </c>
    </row>
    <row r="2217" spans="2:16" x14ac:dyDescent="0.15">
      <c r="B2217" t="s">
        <v>5763</v>
      </c>
      <c r="C2217" t="s">
        <v>2442</v>
      </c>
      <c r="D2217" t="s">
        <v>5764</v>
      </c>
      <c r="E2217">
        <v>1</v>
      </c>
      <c r="F2217">
        <v>1950</v>
      </c>
      <c r="G2217">
        <v>4</v>
      </c>
      <c r="K2217" t="s">
        <v>315</v>
      </c>
      <c r="L2217" t="s">
        <v>5962</v>
      </c>
      <c r="M2217" t="s">
        <v>480</v>
      </c>
      <c r="N2217">
        <v>15</v>
      </c>
      <c r="O2217">
        <v>40</v>
      </c>
      <c r="P2217" s="1">
        <v>2006</v>
      </c>
    </row>
    <row r="2218" spans="2:16" x14ac:dyDescent="0.15">
      <c r="B2218" t="s">
        <v>5963</v>
      </c>
      <c r="C2218" t="s">
        <v>3095</v>
      </c>
      <c r="D2218" t="s">
        <v>5964</v>
      </c>
      <c r="F2218">
        <v>1950</v>
      </c>
      <c r="G2218">
        <v>3</v>
      </c>
      <c r="K2218" t="s">
        <v>734</v>
      </c>
      <c r="M2218" t="s">
        <v>480</v>
      </c>
      <c r="N2218">
        <v>15</v>
      </c>
      <c r="O2218">
        <v>18</v>
      </c>
      <c r="P2218">
        <v>2006</v>
      </c>
    </row>
    <row r="2219" spans="2:16" x14ac:dyDescent="0.15">
      <c r="B2219" t="s">
        <v>5732</v>
      </c>
      <c r="C2219" t="s">
        <v>2580</v>
      </c>
      <c r="D2219" t="s">
        <v>5733</v>
      </c>
      <c r="E2219">
        <v>1</v>
      </c>
      <c r="F2219">
        <v>1920</v>
      </c>
      <c r="G2219">
        <v>5</v>
      </c>
      <c r="K2219" t="s">
        <v>734</v>
      </c>
      <c r="M2219" t="s">
        <v>480</v>
      </c>
      <c r="N2219" t="s">
        <v>373</v>
      </c>
      <c r="O2219">
        <v>50</v>
      </c>
      <c r="P2219" s="1">
        <v>2008</v>
      </c>
    </row>
    <row r="2220" spans="2:16" x14ac:dyDescent="0.15">
      <c r="B2220" t="s">
        <v>5921</v>
      </c>
      <c r="C2220" t="s">
        <v>3233</v>
      </c>
      <c r="D2220" t="s">
        <v>3235</v>
      </c>
      <c r="E2220">
        <v>1</v>
      </c>
      <c r="F2220">
        <v>1900</v>
      </c>
      <c r="G2220">
        <v>13</v>
      </c>
      <c r="K2220" t="s">
        <v>372</v>
      </c>
      <c r="L2220" t="s">
        <v>481</v>
      </c>
      <c r="M2220" t="s">
        <v>843</v>
      </c>
      <c r="N2220">
        <v>6.5</v>
      </c>
      <c r="O2220">
        <v>130</v>
      </c>
      <c r="P2220">
        <v>2008</v>
      </c>
    </row>
    <row r="2221" spans="2:16" x14ac:dyDescent="0.15">
      <c r="B2221" t="s">
        <v>5720</v>
      </c>
      <c r="C2221" t="s">
        <v>3233</v>
      </c>
      <c r="D2221" t="s">
        <v>3235</v>
      </c>
      <c r="E2221">
        <v>1</v>
      </c>
      <c r="F2221" t="s">
        <v>5721</v>
      </c>
      <c r="G2221">
        <v>20</v>
      </c>
      <c r="K2221" t="s">
        <v>372</v>
      </c>
      <c r="L2221" t="s">
        <v>5920</v>
      </c>
      <c r="M2221" t="s">
        <v>843</v>
      </c>
      <c r="N2221">
        <v>10</v>
      </c>
      <c r="O2221">
        <v>200</v>
      </c>
      <c r="P2221">
        <v>2008</v>
      </c>
    </row>
    <row r="2222" spans="2:16" x14ac:dyDescent="0.15">
      <c r="B2222" t="s">
        <v>5924</v>
      </c>
      <c r="C2222" t="s">
        <v>3233</v>
      </c>
      <c r="D2222" t="s">
        <v>5925</v>
      </c>
      <c r="E2222">
        <v>1</v>
      </c>
      <c r="F2222">
        <v>1940</v>
      </c>
      <c r="G2222">
        <v>9</v>
      </c>
      <c r="K2222" t="s">
        <v>734</v>
      </c>
      <c r="L2222" t="s">
        <v>2730</v>
      </c>
      <c r="M2222" t="s">
        <v>480</v>
      </c>
      <c r="N2222">
        <v>20</v>
      </c>
      <c r="O2222">
        <v>90</v>
      </c>
      <c r="P2222">
        <v>2008</v>
      </c>
    </row>
    <row r="2223" spans="2:16" x14ac:dyDescent="0.15">
      <c r="B2223" t="s">
        <v>5927</v>
      </c>
      <c r="C2223" t="s">
        <v>3233</v>
      </c>
      <c r="E2223">
        <v>1</v>
      </c>
      <c r="F2223">
        <v>1960</v>
      </c>
      <c r="G2223">
        <v>9</v>
      </c>
      <c r="K2223" t="s">
        <v>372</v>
      </c>
      <c r="L2223" t="s">
        <v>2730</v>
      </c>
      <c r="M2223" t="s">
        <v>843</v>
      </c>
      <c r="N2223" t="s">
        <v>3964</v>
      </c>
      <c r="O2223">
        <v>90</v>
      </c>
      <c r="P2223">
        <v>2008</v>
      </c>
    </row>
    <row r="2224" spans="2:16" x14ac:dyDescent="0.15">
      <c r="B2224" t="s">
        <v>5928</v>
      </c>
      <c r="C2224" t="s">
        <v>3233</v>
      </c>
      <c r="E2224">
        <v>1</v>
      </c>
      <c r="F2224">
        <v>1960</v>
      </c>
      <c r="G2224">
        <v>9</v>
      </c>
      <c r="K2224" t="s">
        <v>372</v>
      </c>
      <c r="L2224" t="s">
        <v>2730</v>
      </c>
      <c r="M2224" t="s">
        <v>843</v>
      </c>
      <c r="N2224" t="s">
        <v>3964</v>
      </c>
      <c r="O2224">
        <v>90</v>
      </c>
      <c r="P2224">
        <v>2008</v>
      </c>
    </row>
    <row r="2225" spans="2:16" x14ac:dyDescent="0.15">
      <c r="B2225" t="s">
        <v>5929</v>
      </c>
      <c r="C2225" t="s">
        <v>3233</v>
      </c>
      <c r="E2225">
        <v>1</v>
      </c>
      <c r="F2225">
        <v>1960</v>
      </c>
      <c r="G2225">
        <v>9</v>
      </c>
      <c r="K2225" t="s">
        <v>372</v>
      </c>
      <c r="L2225" t="s">
        <v>2730</v>
      </c>
      <c r="M2225" t="s">
        <v>843</v>
      </c>
      <c r="N2225" t="s">
        <v>3964</v>
      </c>
      <c r="O2225">
        <v>90</v>
      </c>
      <c r="P2225">
        <v>2008</v>
      </c>
    </row>
    <row r="2226" spans="2:16" x14ac:dyDescent="0.15">
      <c r="B2226" t="s">
        <v>5930</v>
      </c>
      <c r="C2226" t="s">
        <v>3233</v>
      </c>
      <c r="E2226">
        <v>1</v>
      </c>
      <c r="F2226">
        <v>1900</v>
      </c>
      <c r="G2226">
        <v>9</v>
      </c>
      <c r="K2226" t="s">
        <v>372</v>
      </c>
      <c r="L2226" t="s">
        <v>2730</v>
      </c>
      <c r="M2226" t="s">
        <v>843</v>
      </c>
      <c r="N2226" t="s">
        <v>3964</v>
      </c>
      <c r="O2226">
        <v>90</v>
      </c>
      <c r="P2226">
        <v>2008</v>
      </c>
    </row>
    <row r="2227" spans="2:16" x14ac:dyDescent="0.15">
      <c r="B2227" t="s">
        <v>5926</v>
      </c>
      <c r="C2227" t="s">
        <v>3233</v>
      </c>
      <c r="D2227" t="s">
        <v>5925</v>
      </c>
      <c r="E2227">
        <v>1</v>
      </c>
      <c r="F2227">
        <v>1960</v>
      </c>
      <c r="G2227">
        <v>9</v>
      </c>
      <c r="K2227" t="s">
        <v>372</v>
      </c>
      <c r="L2227" t="s">
        <v>2730</v>
      </c>
      <c r="M2227" t="s">
        <v>843</v>
      </c>
      <c r="N2227" t="s">
        <v>3964</v>
      </c>
      <c r="O2227">
        <v>90</v>
      </c>
      <c r="P2227">
        <v>2008</v>
      </c>
    </row>
    <row r="2228" spans="2:16" x14ac:dyDescent="0.15">
      <c r="B2228" t="s">
        <v>5643</v>
      </c>
      <c r="C2228" t="s">
        <v>5641</v>
      </c>
      <c r="E2228">
        <v>1</v>
      </c>
      <c r="F2228">
        <v>1930</v>
      </c>
      <c r="G2228">
        <v>1</v>
      </c>
      <c r="H2228" t="s">
        <v>314</v>
      </c>
      <c r="K2228" t="s">
        <v>745</v>
      </c>
      <c r="M2228" t="s">
        <v>480</v>
      </c>
      <c r="N2228" t="s">
        <v>373</v>
      </c>
      <c r="O2228">
        <v>10</v>
      </c>
      <c r="P2228">
        <v>2005</v>
      </c>
    </row>
    <row r="2229" spans="2:16" ht="33.75" x14ac:dyDescent="0.15">
      <c r="B2229" t="s">
        <v>5647</v>
      </c>
      <c r="C2229" t="s">
        <v>5641</v>
      </c>
      <c r="E2229">
        <v>1</v>
      </c>
      <c r="F2229">
        <v>1930</v>
      </c>
      <c r="G2229">
        <v>1.2</v>
      </c>
      <c r="H2229" t="s">
        <v>314</v>
      </c>
      <c r="K2229" s="40" t="s">
        <v>5648</v>
      </c>
      <c r="M2229" t="s">
        <v>480</v>
      </c>
      <c r="N2229" t="s">
        <v>373</v>
      </c>
      <c r="O2229">
        <v>12</v>
      </c>
      <c r="P2229">
        <v>2005</v>
      </c>
    </row>
    <row r="2230" spans="2:16" ht="22.5" x14ac:dyDescent="0.15">
      <c r="B2230" t="s">
        <v>5649</v>
      </c>
      <c r="C2230" t="s">
        <v>5641</v>
      </c>
      <c r="E2230">
        <v>1</v>
      </c>
      <c r="F2230">
        <v>1930</v>
      </c>
      <c r="G2230">
        <v>1</v>
      </c>
      <c r="H2230" t="s">
        <v>314</v>
      </c>
      <c r="K2230" s="40" t="s">
        <v>754</v>
      </c>
      <c r="M2230" t="s">
        <v>480</v>
      </c>
      <c r="N2230" t="s">
        <v>373</v>
      </c>
      <c r="O2230">
        <v>10</v>
      </c>
      <c r="P2230">
        <v>2005</v>
      </c>
    </row>
    <row r="2231" spans="2:16" x14ac:dyDescent="0.15">
      <c r="B2231" t="s">
        <v>5650</v>
      </c>
      <c r="C2231" t="s">
        <v>5641</v>
      </c>
      <c r="D2231" t="s">
        <v>1745</v>
      </c>
      <c r="E2231">
        <v>1</v>
      </c>
      <c r="F2231">
        <v>1930</v>
      </c>
      <c r="G2231">
        <v>1.5</v>
      </c>
      <c r="H2231" t="s">
        <v>314</v>
      </c>
      <c r="K2231" t="s">
        <v>734</v>
      </c>
      <c r="M2231" t="s">
        <v>480</v>
      </c>
      <c r="N2231" t="s">
        <v>373</v>
      </c>
      <c r="O2231">
        <v>15</v>
      </c>
      <c r="P2231" s="1">
        <v>2005</v>
      </c>
    </row>
    <row r="2232" spans="2:16" x14ac:dyDescent="0.15">
      <c r="B2232" t="s">
        <v>5651</v>
      </c>
      <c r="C2232" t="s">
        <v>5652</v>
      </c>
      <c r="D2232" t="s">
        <v>868</v>
      </c>
      <c r="E2232">
        <v>1</v>
      </c>
      <c r="F2232">
        <v>1930</v>
      </c>
      <c r="G2232">
        <v>1.5</v>
      </c>
      <c r="H2232" t="s">
        <v>314</v>
      </c>
      <c r="K2232" t="s">
        <v>372</v>
      </c>
      <c r="M2232" t="s">
        <v>480</v>
      </c>
      <c r="N2232" t="s">
        <v>373</v>
      </c>
      <c r="O2232">
        <v>15</v>
      </c>
      <c r="P2232">
        <v>2004</v>
      </c>
    </row>
    <row r="2233" spans="2:16" x14ac:dyDescent="0.15">
      <c r="B2233" t="s">
        <v>5653</v>
      </c>
      <c r="C2233" t="s">
        <v>5652</v>
      </c>
      <c r="D2233" t="s">
        <v>868</v>
      </c>
      <c r="E2233">
        <v>1</v>
      </c>
      <c r="F2233">
        <v>1930</v>
      </c>
      <c r="G2233">
        <v>1.5</v>
      </c>
      <c r="H2233" t="s">
        <v>314</v>
      </c>
      <c r="K2233" t="s">
        <v>969</v>
      </c>
      <c r="M2233" t="s">
        <v>480</v>
      </c>
      <c r="N2233" t="s">
        <v>373</v>
      </c>
      <c r="O2233">
        <v>15</v>
      </c>
      <c r="P2233" s="1">
        <v>2004</v>
      </c>
    </row>
    <row r="2234" spans="2:16" x14ac:dyDescent="0.15">
      <c r="B2234" t="s">
        <v>5661</v>
      </c>
      <c r="C2234" t="s">
        <v>5655</v>
      </c>
      <c r="E2234">
        <v>1</v>
      </c>
      <c r="F2234">
        <v>1940</v>
      </c>
      <c r="G2234">
        <v>0.5</v>
      </c>
      <c r="H2234" t="s">
        <v>314</v>
      </c>
      <c r="K2234" t="s">
        <v>734</v>
      </c>
      <c r="M2234" t="s">
        <v>480</v>
      </c>
      <c r="N2234" t="s">
        <v>373</v>
      </c>
      <c r="O2234">
        <v>3</v>
      </c>
      <c r="P2234" s="1">
        <v>2004</v>
      </c>
    </row>
    <row r="2235" spans="2:16" ht="22.5" x14ac:dyDescent="0.15">
      <c r="B2235" t="s">
        <v>6267</v>
      </c>
      <c r="C2235" t="s">
        <v>3179</v>
      </c>
      <c r="D2235" t="s">
        <v>3181</v>
      </c>
      <c r="E2235">
        <v>1</v>
      </c>
      <c r="F2235">
        <v>1960</v>
      </c>
      <c r="G2235">
        <v>20</v>
      </c>
      <c r="K2235" s="40" t="s">
        <v>6091</v>
      </c>
      <c r="L2235" t="s">
        <v>2730</v>
      </c>
      <c r="M2235" t="s">
        <v>480</v>
      </c>
      <c r="N2235" t="s">
        <v>373</v>
      </c>
      <c r="O2235">
        <v>200</v>
      </c>
      <c r="P2235">
        <v>2009</v>
      </c>
    </row>
    <row r="2236" spans="2:16" x14ac:dyDescent="0.15">
      <c r="B2236" t="s">
        <v>4658</v>
      </c>
      <c r="C2236" t="s">
        <v>3179</v>
      </c>
      <c r="D2236" t="s">
        <v>3001</v>
      </c>
      <c r="E2236">
        <v>1</v>
      </c>
      <c r="F2236">
        <v>1900</v>
      </c>
      <c r="G2236">
        <v>35</v>
      </c>
      <c r="K2236" t="s">
        <v>4659</v>
      </c>
      <c r="M2236" t="s">
        <v>480</v>
      </c>
      <c r="N2236" t="s">
        <v>373</v>
      </c>
      <c r="O2236">
        <v>350</v>
      </c>
      <c r="P2236">
        <v>2002</v>
      </c>
    </row>
    <row r="2237" spans="2:16" x14ac:dyDescent="0.15">
      <c r="B2237" t="s">
        <v>4660</v>
      </c>
      <c r="C2237" t="s">
        <v>3179</v>
      </c>
      <c r="D2237" t="s">
        <v>4661</v>
      </c>
      <c r="E2237">
        <v>1</v>
      </c>
      <c r="F2237">
        <v>1900</v>
      </c>
      <c r="G2237">
        <v>10</v>
      </c>
      <c r="K2237" t="s">
        <v>4659</v>
      </c>
      <c r="M2237" t="s">
        <v>480</v>
      </c>
      <c r="N2237" t="s">
        <v>373</v>
      </c>
      <c r="O2237">
        <v>100</v>
      </c>
      <c r="P2237">
        <v>2004</v>
      </c>
    </row>
    <row r="2238" spans="2:16" x14ac:dyDescent="0.15">
      <c r="B2238" t="s">
        <v>4464</v>
      </c>
      <c r="C2238" t="s">
        <v>3179</v>
      </c>
      <c r="D2238" t="s">
        <v>4465</v>
      </c>
      <c r="E2238">
        <v>1</v>
      </c>
      <c r="F2238">
        <v>1960</v>
      </c>
      <c r="G2238">
        <v>5</v>
      </c>
      <c r="K2238" t="s">
        <v>722</v>
      </c>
      <c r="M2238" t="s">
        <v>480</v>
      </c>
      <c r="N2238" t="s">
        <v>373</v>
      </c>
      <c r="O2238">
        <v>30</v>
      </c>
      <c r="P2238" s="1">
        <v>2004</v>
      </c>
    </row>
    <row r="2239" spans="2:16" x14ac:dyDescent="0.15">
      <c r="B2239" t="s">
        <v>4466</v>
      </c>
      <c r="C2239" t="s">
        <v>3179</v>
      </c>
      <c r="D2239" t="s">
        <v>4467</v>
      </c>
      <c r="E2239">
        <v>1</v>
      </c>
      <c r="F2239">
        <v>1980</v>
      </c>
      <c r="G2239">
        <v>5</v>
      </c>
      <c r="H2239" t="s">
        <v>713</v>
      </c>
      <c r="K2239" t="s">
        <v>722</v>
      </c>
      <c r="M2239" t="s">
        <v>480</v>
      </c>
      <c r="N2239" t="s">
        <v>373</v>
      </c>
      <c r="O2239">
        <v>30</v>
      </c>
      <c r="P2239" s="1">
        <v>2004</v>
      </c>
    </row>
    <row r="2240" spans="2:16" x14ac:dyDescent="0.15">
      <c r="B2240" t="s">
        <v>4266</v>
      </c>
      <c r="C2240" t="s">
        <v>3179</v>
      </c>
      <c r="D2240" t="s">
        <v>4267</v>
      </c>
      <c r="E2240">
        <v>1</v>
      </c>
      <c r="F2240">
        <v>1970</v>
      </c>
      <c r="G2240">
        <v>5</v>
      </c>
      <c r="K2240" t="s">
        <v>722</v>
      </c>
      <c r="M2240" t="s">
        <v>480</v>
      </c>
      <c r="N2240" t="s">
        <v>373</v>
      </c>
      <c r="O2240">
        <v>30</v>
      </c>
      <c r="P2240">
        <v>2004</v>
      </c>
    </row>
    <row r="2241" spans="2:16" x14ac:dyDescent="0.15">
      <c r="B2241" t="s">
        <v>4268</v>
      </c>
      <c r="C2241" t="s">
        <v>3179</v>
      </c>
      <c r="D2241" t="s">
        <v>4267</v>
      </c>
      <c r="E2241">
        <v>1</v>
      </c>
      <c r="F2241">
        <v>1970</v>
      </c>
      <c r="G2241">
        <v>5</v>
      </c>
      <c r="K2241" t="s">
        <v>1239</v>
      </c>
      <c r="M2241" t="s">
        <v>480</v>
      </c>
      <c r="N2241" t="s">
        <v>373</v>
      </c>
      <c r="O2241">
        <v>30</v>
      </c>
      <c r="P2241">
        <v>2004</v>
      </c>
    </row>
    <row r="2242" spans="2:16" x14ac:dyDescent="0.15">
      <c r="B2242" t="s">
        <v>5322</v>
      </c>
      <c r="C2242" t="s">
        <v>5323</v>
      </c>
      <c r="D2242" t="s">
        <v>5324</v>
      </c>
      <c r="E2242">
        <v>4</v>
      </c>
      <c r="F2242">
        <v>1950</v>
      </c>
      <c r="G2242">
        <v>3</v>
      </c>
      <c r="H2242" t="s">
        <v>725</v>
      </c>
      <c r="K2242" t="s">
        <v>722</v>
      </c>
      <c r="M2242" t="s">
        <v>843</v>
      </c>
      <c r="N2242" t="s">
        <v>3964</v>
      </c>
      <c r="O2242">
        <v>18</v>
      </c>
      <c r="P2242">
        <v>2004</v>
      </c>
    </row>
    <row r="2243" spans="2:16" x14ac:dyDescent="0.15">
      <c r="B2243" t="s">
        <v>1540</v>
      </c>
      <c r="C2243" t="s">
        <v>957</v>
      </c>
      <c r="D2243" t="s">
        <v>752</v>
      </c>
      <c r="E2243">
        <v>11</v>
      </c>
      <c r="F2243">
        <v>1989</v>
      </c>
      <c r="G2243">
        <v>7</v>
      </c>
      <c r="H2243" t="s">
        <v>1541</v>
      </c>
      <c r="J2243" t="s">
        <v>753</v>
      </c>
      <c r="K2243" t="s">
        <v>975</v>
      </c>
      <c r="M2243" t="s">
        <v>843</v>
      </c>
      <c r="N2243" t="s">
        <v>1542</v>
      </c>
      <c r="O2243">
        <v>70</v>
      </c>
      <c r="P2243" s="1">
        <v>37202</v>
      </c>
    </row>
    <row r="2244" spans="2:16" x14ac:dyDescent="0.15">
      <c r="B2244" t="s">
        <v>1543</v>
      </c>
      <c r="C2244" t="s">
        <v>957</v>
      </c>
      <c r="D2244" t="s">
        <v>752</v>
      </c>
      <c r="E2244">
        <v>1</v>
      </c>
      <c r="G2244">
        <v>7</v>
      </c>
      <c r="H2244">
        <v>90</v>
      </c>
      <c r="J2244" t="s">
        <v>1544</v>
      </c>
      <c r="K2244" t="s">
        <v>653</v>
      </c>
      <c r="M2244" t="s">
        <v>843</v>
      </c>
      <c r="N2244" t="s">
        <v>1545</v>
      </c>
      <c r="O2244">
        <v>70</v>
      </c>
      <c r="P2244" s="1">
        <v>37202</v>
      </c>
    </row>
    <row r="2245" spans="2:16" x14ac:dyDescent="0.15">
      <c r="B2245" t="s">
        <v>1546</v>
      </c>
      <c r="C2245" t="s">
        <v>957</v>
      </c>
      <c r="D2245" t="s">
        <v>752</v>
      </c>
      <c r="E2245">
        <v>1</v>
      </c>
      <c r="G2245">
        <v>7</v>
      </c>
      <c r="I2245">
        <v>90</v>
      </c>
      <c r="J2245" t="s">
        <v>1547</v>
      </c>
      <c r="K2245" t="s">
        <v>372</v>
      </c>
      <c r="M2245" t="s">
        <v>843</v>
      </c>
      <c r="O2245">
        <v>70</v>
      </c>
      <c r="P2245" s="1">
        <v>37202</v>
      </c>
    </row>
    <row r="2246" spans="2:16" x14ac:dyDescent="0.15">
      <c r="B2246" t="s">
        <v>1548</v>
      </c>
      <c r="C2246" t="s">
        <v>957</v>
      </c>
      <c r="D2246" t="s">
        <v>752</v>
      </c>
      <c r="E2246">
        <v>1</v>
      </c>
      <c r="G2246">
        <v>7</v>
      </c>
      <c r="H2246">
        <v>90</v>
      </c>
      <c r="J2246" t="s">
        <v>753</v>
      </c>
      <c r="K2246" t="s">
        <v>372</v>
      </c>
      <c r="M2246" t="s">
        <v>843</v>
      </c>
      <c r="O2246">
        <v>70</v>
      </c>
      <c r="P2246" s="1">
        <v>37202</v>
      </c>
    </row>
    <row r="2247" spans="2:16" x14ac:dyDescent="0.15">
      <c r="B2247" t="s">
        <v>1549</v>
      </c>
      <c r="C2247" t="s">
        <v>957</v>
      </c>
      <c r="D2247" t="s">
        <v>752</v>
      </c>
      <c r="E2247">
        <v>1</v>
      </c>
      <c r="G2247">
        <v>7</v>
      </c>
      <c r="H2247" t="s">
        <v>959</v>
      </c>
      <c r="J2247" t="s">
        <v>1550</v>
      </c>
      <c r="K2247" t="s">
        <v>730</v>
      </c>
      <c r="M2247" t="s">
        <v>843</v>
      </c>
      <c r="N2247" t="s">
        <v>373</v>
      </c>
      <c r="O2247">
        <v>70</v>
      </c>
      <c r="P2247" s="1">
        <v>2005</v>
      </c>
    </row>
    <row r="2248" spans="2:16" x14ac:dyDescent="0.15">
      <c r="B2248" t="s">
        <v>1551</v>
      </c>
      <c r="C2248" t="s">
        <v>957</v>
      </c>
      <c r="D2248" t="s">
        <v>752</v>
      </c>
      <c r="E2248">
        <v>1</v>
      </c>
      <c r="F2248">
        <v>1975</v>
      </c>
      <c r="G2248">
        <v>9</v>
      </c>
      <c r="H2248" t="s">
        <v>959</v>
      </c>
      <c r="J2248" t="s">
        <v>1552</v>
      </c>
      <c r="K2248" t="s">
        <v>730</v>
      </c>
      <c r="M2248" t="s">
        <v>843</v>
      </c>
      <c r="O2248">
        <v>90</v>
      </c>
      <c r="P2248" s="1">
        <v>37202</v>
      </c>
    </row>
    <row r="2249" spans="2:16" x14ac:dyDescent="0.15">
      <c r="B2249" t="s">
        <v>1324</v>
      </c>
      <c r="C2249" t="s">
        <v>957</v>
      </c>
      <c r="D2249" t="s">
        <v>752</v>
      </c>
      <c r="E2249">
        <v>1</v>
      </c>
      <c r="F2249">
        <v>1975</v>
      </c>
      <c r="G2249">
        <v>7</v>
      </c>
      <c r="H2249" t="s">
        <v>959</v>
      </c>
      <c r="J2249" t="s">
        <v>1325</v>
      </c>
      <c r="K2249" t="s">
        <v>730</v>
      </c>
      <c r="M2249" t="s">
        <v>843</v>
      </c>
      <c r="O2249">
        <v>70</v>
      </c>
      <c r="P2249" s="1">
        <v>37202</v>
      </c>
    </row>
    <row r="2250" spans="2:16" x14ac:dyDescent="0.15">
      <c r="B2250" t="s">
        <v>1326</v>
      </c>
      <c r="C2250" t="s">
        <v>957</v>
      </c>
      <c r="D2250" t="s">
        <v>1327</v>
      </c>
      <c r="E2250">
        <v>3</v>
      </c>
      <c r="F2250">
        <v>1980</v>
      </c>
      <c r="G2250">
        <v>6</v>
      </c>
      <c r="H2250">
        <v>80</v>
      </c>
      <c r="J2250" t="s">
        <v>1328</v>
      </c>
      <c r="K2250" t="s">
        <v>975</v>
      </c>
      <c r="M2250" t="s">
        <v>480</v>
      </c>
      <c r="N2250" t="s">
        <v>373</v>
      </c>
      <c r="O2250">
        <v>60</v>
      </c>
      <c r="P2250">
        <v>2005</v>
      </c>
    </row>
    <row r="2251" spans="2:16" x14ac:dyDescent="0.15">
      <c r="B2251" t="s">
        <v>1329</v>
      </c>
      <c r="C2251" t="s">
        <v>957</v>
      </c>
      <c r="D2251" t="s">
        <v>1327</v>
      </c>
      <c r="E2251">
        <v>1</v>
      </c>
      <c r="F2251">
        <v>1980</v>
      </c>
      <c r="G2251">
        <v>7</v>
      </c>
      <c r="H2251">
        <v>80</v>
      </c>
      <c r="J2251" t="s">
        <v>753</v>
      </c>
      <c r="K2251" t="s">
        <v>734</v>
      </c>
      <c r="M2251" t="s">
        <v>843</v>
      </c>
      <c r="O2251">
        <v>70</v>
      </c>
      <c r="P2251" s="1">
        <v>37202</v>
      </c>
    </row>
    <row r="2252" spans="2:16" x14ac:dyDescent="0.15">
      <c r="B2252" t="s">
        <v>1330</v>
      </c>
      <c r="C2252" t="s">
        <v>957</v>
      </c>
      <c r="D2252" t="s">
        <v>973</v>
      </c>
      <c r="E2252">
        <v>1</v>
      </c>
      <c r="F2252">
        <v>1940</v>
      </c>
      <c r="G2252">
        <v>9</v>
      </c>
      <c r="H2252" t="s">
        <v>965</v>
      </c>
      <c r="K2252" t="s">
        <v>372</v>
      </c>
      <c r="M2252" t="s">
        <v>480</v>
      </c>
      <c r="O2252">
        <v>90</v>
      </c>
      <c r="P2252" s="1">
        <v>37202</v>
      </c>
    </row>
    <row r="2253" spans="2:16" x14ac:dyDescent="0.15">
      <c r="B2253" t="s">
        <v>5449</v>
      </c>
      <c r="C2253" t="s">
        <v>957</v>
      </c>
      <c r="D2253" t="s">
        <v>967</v>
      </c>
      <c r="E2253">
        <v>3</v>
      </c>
      <c r="F2253">
        <v>1940</v>
      </c>
      <c r="G2253">
        <v>12</v>
      </c>
      <c r="H2253" t="s">
        <v>965</v>
      </c>
      <c r="K2253" t="s">
        <v>372</v>
      </c>
      <c r="M2253" t="s">
        <v>480</v>
      </c>
      <c r="N2253">
        <v>10</v>
      </c>
      <c r="O2253">
        <v>120</v>
      </c>
      <c r="P2253" s="1">
        <v>37202</v>
      </c>
    </row>
    <row r="2254" spans="2:16" x14ac:dyDescent="0.15">
      <c r="B2254" t="s">
        <v>5450</v>
      </c>
      <c r="C2254" t="s">
        <v>957</v>
      </c>
      <c r="D2254" t="s">
        <v>5451</v>
      </c>
      <c r="E2254">
        <v>1</v>
      </c>
      <c r="F2254">
        <v>1940</v>
      </c>
      <c r="G2254">
        <v>14</v>
      </c>
      <c r="H2254" t="s">
        <v>965</v>
      </c>
      <c r="K2254" t="s">
        <v>372</v>
      </c>
      <c r="M2254" t="s">
        <v>480</v>
      </c>
      <c r="N2254">
        <v>10</v>
      </c>
      <c r="O2254">
        <v>140</v>
      </c>
      <c r="P2254" s="1">
        <v>37202</v>
      </c>
    </row>
    <row r="2255" spans="2:16" x14ac:dyDescent="0.15">
      <c r="B2255" t="s">
        <v>1331</v>
      </c>
      <c r="C2255" t="s">
        <v>957</v>
      </c>
      <c r="D2255" t="s">
        <v>973</v>
      </c>
      <c r="E2255">
        <v>1</v>
      </c>
      <c r="F2255">
        <v>1926</v>
      </c>
      <c r="G2255">
        <v>15</v>
      </c>
      <c r="H2255" t="s">
        <v>1626</v>
      </c>
      <c r="K2255" t="s">
        <v>372</v>
      </c>
      <c r="M2255" t="s">
        <v>843</v>
      </c>
      <c r="N2255" t="s">
        <v>373</v>
      </c>
      <c r="O2255">
        <v>150</v>
      </c>
      <c r="P2255">
        <v>2005</v>
      </c>
    </row>
    <row r="2256" spans="2:16" x14ac:dyDescent="0.15">
      <c r="B2256" t="s">
        <v>1332</v>
      </c>
      <c r="C2256" t="s">
        <v>957</v>
      </c>
      <c r="D2256" t="s">
        <v>1556</v>
      </c>
      <c r="E2256">
        <v>1</v>
      </c>
      <c r="F2256">
        <v>1940</v>
      </c>
      <c r="G2256">
        <v>15</v>
      </c>
      <c r="H2256" t="s">
        <v>1557</v>
      </c>
      <c r="M2256" t="s">
        <v>480</v>
      </c>
      <c r="O2256">
        <v>150</v>
      </c>
      <c r="P2256" s="1">
        <v>37202</v>
      </c>
    </row>
    <row r="2257" spans="2:16" x14ac:dyDescent="0.15">
      <c r="B2257" t="s">
        <v>1558</v>
      </c>
      <c r="C2257" t="s">
        <v>957</v>
      </c>
      <c r="D2257" t="s">
        <v>1559</v>
      </c>
      <c r="E2257">
        <v>1</v>
      </c>
      <c r="F2257">
        <v>1990</v>
      </c>
      <c r="G2257">
        <v>9</v>
      </c>
      <c r="H2257">
        <v>90</v>
      </c>
      <c r="J2257" t="s">
        <v>1560</v>
      </c>
      <c r="M2257" t="s">
        <v>843</v>
      </c>
      <c r="O2257">
        <v>90</v>
      </c>
      <c r="P2257" s="1">
        <v>37202</v>
      </c>
    </row>
    <row r="2258" spans="2:16" x14ac:dyDescent="0.15">
      <c r="B2258" s="40" t="s">
        <v>1561</v>
      </c>
      <c r="C2258" t="s">
        <v>957</v>
      </c>
      <c r="D2258" t="s">
        <v>1562</v>
      </c>
      <c r="E2258">
        <v>1</v>
      </c>
      <c r="F2258">
        <v>1980</v>
      </c>
      <c r="G2258">
        <v>10</v>
      </c>
      <c r="H2258">
        <v>80</v>
      </c>
      <c r="J2258" t="s">
        <v>1563</v>
      </c>
      <c r="K2258" t="s">
        <v>354</v>
      </c>
      <c r="M2258" t="s">
        <v>843</v>
      </c>
      <c r="N2258" t="s">
        <v>373</v>
      </c>
      <c r="O2258">
        <v>100</v>
      </c>
      <c r="P2258" s="1">
        <v>2005</v>
      </c>
    </row>
    <row r="2259" spans="2:16" x14ac:dyDescent="0.15">
      <c r="B2259" t="s">
        <v>7058</v>
      </c>
      <c r="C2259" t="s">
        <v>957</v>
      </c>
      <c r="D2259" t="s">
        <v>7059</v>
      </c>
      <c r="E2259">
        <v>1</v>
      </c>
      <c r="F2259">
        <v>1960</v>
      </c>
      <c r="G2259">
        <v>10</v>
      </c>
      <c r="H2259">
        <v>60</v>
      </c>
      <c r="K2259" t="s">
        <v>372</v>
      </c>
      <c r="M2259" t="s">
        <v>843</v>
      </c>
      <c r="N2259" t="s">
        <v>373</v>
      </c>
      <c r="O2259">
        <v>100</v>
      </c>
      <c r="P2259">
        <v>2009</v>
      </c>
    </row>
    <row r="2260" spans="2:16" x14ac:dyDescent="0.15">
      <c r="B2260" t="s">
        <v>1130</v>
      </c>
      <c r="C2260" t="s">
        <v>957</v>
      </c>
      <c r="D2260" t="s">
        <v>1350</v>
      </c>
      <c r="E2260">
        <v>2</v>
      </c>
      <c r="F2260">
        <v>2000</v>
      </c>
      <c r="G2260">
        <v>7</v>
      </c>
      <c r="H2260">
        <v>2000</v>
      </c>
      <c r="J2260" t="s">
        <v>1351</v>
      </c>
      <c r="K2260" t="s">
        <v>969</v>
      </c>
      <c r="M2260" t="s">
        <v>843</v>
      </c>
      <c r="N2260" t="s">
        <v>1352</v>
      </c>
      <c r="O2260">
        <v>7</v>
      </c>
      <c r="P2260">
        <v>2003</v>
      </c>
    </row>
    <row r="2261" spans="2:16" x14ac:dyDescent="0.15">
      <c r="B2261" t="s">
        <v>1353</v>
      </c>
      <c r="C2261" t="s">
        <v>957</v>
      </c>
      <c r="D2261" t="s">
        <v>1354</v>
      </c>
      <c r="E2261">
        <v>1</v>
      </c>
      <c r="F2261">
        <v>1995</v>
      </c>
      <c r="G2261">
        <v>3</v>
      </c>
      <c r="H2261">
        <v>2000</v>
      </c>
      <c r="J2261" t="s">
        <v>1355</v>
      </c>
      <c r="K2261" t="s">
        <v>372</v>
      </c>
      <c r="M2261" t="s">
        <v>843</v>
      </c>
      <c r="O2261">
        <v>18</v>
      </c>
      <c r="P2261">
        <v>2003</v>
      </c>
    </row>
    <row r="2262" spans="2:16" x14ac:dyDescent="0.15">
      <c r="B2262" t="s">
        <v>1356</v>
      </c>
      <c r="C2262" t="s">
        <v>957</v>
      </c>
      <c r="D2262" t="s">
        <v>752</v>
      </c>
      <c r="E2262">
        <v>1</v>
      </c>
      <c r="F2262">
        <v>1998</v>
      </c>
      <c r="G2262">
        <v>7</v>
      </c>
      <c r="H2262">
        <v>90</v>
      </c>
      <c r="J2262" t="s">
        <v>1357</v>
      </c>
      <c r="K2262" t="s">
        <v>1358</v>
      </c>
      <c r="M2262" t="s">
        <v>843</v>
      </c>
      <c r="O2262">
        <v>70</v>
      </c>
      <c r="P2262" s="1">
        <v>37202</v>
      </c>
    </row>
    <row r="2263" spans="2:16" x14ac:dyDescent="0.15">
      <c r="B2263" t="s">
        <v>1895</v>
      </c>
      <c r="C2263" t="s">
        <v>957</v>
      </c>
      <c r="D2263" t="s">
        <v>1896</v>
      </c>
      <c r="E2263">
        <v>1</v>
      </c>
      <c r="F2263">
        <v>1995</v>
      </c>
      <c r="G2263">
        <v>7</v>
      </c>
      <c r="H2263">
        <v>90</v>
      </c>
      <c r="J2263" t="s">
        <v>1897</v>
      </c>
      <c r="K2263" t="s">
        <v>372</v>
      </c>
      <c r="M2263" t="s">
        <v>843</v>
      </c>
      <c r="O2263">
        <v>70</v>
      </c>
      <c r="P2263" s="1">
        <v>37206</v>
      </c>
    </row>
    <row r="2264" spans="2:16" x14ac:dyDescent="0.15">
      <c r="B2264" t="s">
        <v>1898</v>
      </c>
      <c r="C2264" t="s">
        <v>957</v>
      </c>
      <c r="D2264" t="s">
        <v>1899</v>
      </c>
      <c r="E2264">
        <v>2</v>
      </c>
      <c r="F2264">
        <v>1998</v>
      </c>
      <c r="G2264">
        <v>6</v>
      </c>
      <c r="H2264">
        <v>90</v>
      </c>
      <c r="J2264" t="s">
        <v>1900</v>
      </c>
      <c r="K2264" t="s">
        <v>722</v>
      </c>
      <c r="M2264" t="s">
        <v>843</v>
      </c>
      <c r="O2264">
        <v>60</v>
      </c>
      <c r="P2264" s="1">
        <v>37206</v>
      </c>
    </row>
    <row r="2265" spans="2:16" x14ac:dyDescent="0.15">
      <c r="B2265" t="s">
        <v>1902</v>
      </c>
      <c r="C2265" t="s">
        <v>957</v>
      </c>
      <c r="D2265" t="s">
        <v>752</v>
      </c>
      <c r="E2265">
        <v>1</v>
      </c>
      <c r="F2265">
        <v>1994</v>
      </c>
      <c r="G2265">
        <v>7</v>
      </c>
      <c r="H2265">
        <v>90</v>
      </c>
      <c r="J2265" t="s">
        <v>1903</v>
      </c>
      <c r="K2265" t="s">
        <v>722</v>
      </c>
      <c r="M2265" t="s">
        <v>843</v>
      </c>
      <c r="O2265">
        <v>70</v>
      </c>
      <c r="P2265" s="1">
        <v>37206</v>
      </c>
    </row>
    <row r="2266" spans="2:16" x14ac:dyDescent="0.15">
      <c r="B2266" t="s">
        <v>956</v>
      </c>
      <c r="C2266" t="s">
        <v>957</v>
      </c>
      <c r="D2266" t="s">
        <v>958</v>
      </c>
      <c r="E2266">
        <v>1</v>
      </c>
      <c r="F2266">
        <v>1975</v>
      </c>
      <c r="G2266">
        <v>9</v>
      </c>
      <c r="H2266" t="s">
        <v>959</v>
      </c>
      <c r="K2266" t="s">
        <v>734</v>
      </c>
      <c r="M2266" t="s">
        <v>480</v>
      </c>
      <c r="O2266">
        <v>90</v>
      </c>
      <c r="P2266" s="1">
        <v>37229</v>
      </c>
    </row>
    <row r="2267" spans="2:16" x14ac:dyDescent="0.15">
      <c r="B2267" t="s">
        <v>960</v>
      </c>
      <c r="C2267" t="s">
        <v>957</v>
      </c>
      <c r="D2267" t="s">
        <v>961</v>
      </c>
      <c r="E2267">
        <v>2</v>
      </c>
      <c r="F2267">
        <v>1940</v>
      </c>
      <c r="G2267">
        <v>8</v>
      </c>
      <c r="H2267" t="s">
        <v>962</v>
      </c>
      <c r="K2267" t="s">
        <v>734</v>
      </c>
      <c r="M2267" t="s">
        <v>480</v>
      </c>
      <c r="O2267">
        <v>80</v>
      </c>
      <c r="P2267" s="1">
        <v>37229</v>
      </c>
    </row>
    <row r="2268" spans="2:16" x14ac:dyDescent="0.15">
      <c r="B2268" t="s">
        <v>963</v>
      </c>
      <c r="C2268" t="s">
        <v>957</v>
      </c>
      <c r="D2268" t="s">
        <v>964</v>
      </c>
      <c r="E2268">
        <v>1</v>
      </c>
      <c r="F2268">
        <v>1943</v>
      </c>
      <c r="G2268">
        <v>10</v>
      </c>
      <c r="H2268" t="s">
        <v>965</v>
      </c>
      <c r="K2268" t="s">
        <v>372</v>
      </c>
      <c r="M2268" t="s">
        <v>480</v>
      </c>
      <c r="O2268" s="40">
        <v>100</v>
      </c>
      <c r="P2268" s="1">
        <v>37229</v>
      </c>
    </row>
    <row r="2269" spans="2:16" x14ac:dyDescent="0.15">
      <c r="B2269" t="s">
        <v>966</v>
      </c>
      <c r="C2269" t="s">
        <v>957</v>
      </c>
      <c r="D2269" t="s">
        <v>967</v>
      </c>
      <c r="E2269">
        <v>1</v>
      </c>
      <c r="F2269">
        <v>1975</v>
      </c>
      <c r="G2269">
        <v>9</v>
      </c>
      <c r="H2269" t="s">
        <v>959</v>
      </c>
      <c r="J2269" t="s">
        <v>968</v>
      </c>
      <c r="K2269" t="s">
        <v>969</v>
      </c>
      <c r="M2269" t="s">
        <v>843</v>
      </c>
      <c r="O2269">
        <v>18</v>
      </c>
      <c r="P2269" s="1">
        <v>37229</v>
      </c>
    </row>
    <row r="2270" spans="2:16" x14ac:dyDescent="0.15">
      <c r="B2270" t="s">
        <v>970</v>
      </c>
      <c r="C2270" t="s">
        <v>957</v>
      </c>
      <c r="D2270" t="s">
        <v>958</v>
      </c>
      <c r="E2270">
        <v>1</v>
      </c>
      <c r="F2270">
        <v>1970</v>
      </c>
      <c r="G2270">
        <v>9</v>
      </c>
      <c r="H2270" t="s">
        <v>959</v>
      </c>
      <c r="J2270" t="s">
        <v>971</v>
      </c>
      <c r="K2270" t="s">
        <v>730</v>
      </c>
      <c r="M2270" t="s">
        <v>480</v>
      </c>
      <c r="O2270">
        <v>90</v>
      </c>
      <c r="P2270" s="1">
        <v>37229</v>
      </c>
    </row>
    <row r="2271" spans="2:16" x14ac:dyDescent="0.15">
      <c r="B2271" t="s">
        <v>972</v>
      </c>
      <c r="C2271" t="s">
        <v>957</v>
      </c>
      <c r="D2271" t="s">
        <v>973</v>
      </c>
      <c r="E2271">
        <v>1</v>
      </c>
      <c r="F2271">
        <v>1980</v>
      </c>
      <c r="G2271">
        <v>7</v>
      </c>
      <c r="H2271" t="s">
        <v>959</v>
      </c>
      <c r="J2271" t="s">
        <v>974</v>
      </c>
      <c r="K2271" t="s">
        <v>975</v>
      </c>
      <c r="M2271" t="s">
        <v>843</v>
      </c>
      <c r="O2271">
        <v>70</v>
      </c>
      <c r="P2271" s="1">
        <v>37229</v>
      </c>
    </row>
    <row r="2272" spans="2:16" ht="22.5" x14ac:dyDescent="0.15">
      <c r="B2272" t="s">
        <v>751</v>
      </c>
      <c r="C2272" t="s">
        <v>957</v>
      </c>
      <c r="D2272" t="s">
        <v>752</v>
      </c>
      <c r="E2272">
        <v>1</v>
      </c>
      <c r="F2272">
        <v>1990</v>
      </c>
      <c r="G2272">
        <v>7</v>
      </c>
      <c r="H2272">
        <v>90</v>
      </c>
      <c r="J2272" t="s">
        <v>753</v>
      </c>
      <c r="K2272" s="40" t="s">
        <v>754</v>
      </c>
      <c r="M2272" t="s">
        <v>843</v>
      </c>
      <c r="O2272">
        <v>70</v>
      </c>
      <c r="P2272" s="1">
        <v>37229</v>
      </c>
    </row>
    <row r="2273" spans="2:16" x14ac:dyDescent="0.15">
      <c r="B2273" t="s">
        <v>539</v>
      </c>
      <c r="C2273" t="s">
        <v>957</v>
      </c>
      <c r="D2273" t="s">
        <v>752</v>
      </c>
      <c r="E2273">
        <v>1</v>
      </c>
      <c r="F2273">
        <v>1986</v>
      </c>
      <c r="G2273">
        <v>10</v>
      </c>
      <c r="H2273" t="s">
        <v>540</v>
      </c>
      <c r="J2273" t="s">
        <v>541</v>
      </c>
      <c r="K2273" t="s">
        <v>542</v>
      </c>
      <c r="M2273" t="s">
        <v>843</v>
      </c>
      <c r="N2273" t="s">
        <v>373</v>
      </c>
      <c r="O2273">
        <v>100</v>
      </c>
      <c r="P2273">
        <v>2005</v>
      </c>
    </row>
    <row r="2274" spans="2:16" x14ac:dyDescent="0.15">
      <c r="B2274" t="s">
        <v>755</v>
      </c>
      <c r="C2274" t="s">
        <v>957</v>
      </c>
      <c r="D2274" t="s">
        <v>752</v>
      </c>
      <c r="E2274">
        <v>1</v>
      </c>
      <c r="F2274">
        <v>1990</v>
      </c>
      <c r="G2274">
        <v>7</v>
      </c>
      <c r="H2274">
        <v>90</v>
      </c>
      <c r="J2274" t="s">
        <v>538</v>
      </c>
      <c r="K2274" t="s">
        <v>372</v>
      </c>
      <c r="M2274" t="s">
        <v>843</v>
      </c>
      <c r="O2274">
        <v>70</v>
      </c>
      <c r="P2274" s="1">
        <v>37229</v>
      </c>
    </row>
    <row r="2275" spans="2:16" x14ac:dyDescent="0.15">
      <c r="B2275" t="s">
        <v>5318</v>
      </c>
      <c r="C2275" t="s">
        <v>957</v>
      </c>
      <c r="D2275" t="s">
        <v>973</v>
      </c>
      <c r="E2275">
        <v>1</v>
      </c>
      <c r="F2275">
        <v>1970</v>
      </c>
      <c r="G2275">
        <v>7</v>
      </c>
      <c r="H2275">
        <v>70</v>
      </c>
      <c r="K2275" t="s">
        <v>734</v>
      </c>
      <c r="M2275" t="s">
        <v>843</v>
      </c>
      <c r="O2275">
        <v>70</v>
      </c>
      <c r="P2275">
        <v>2005</v>
      </c>
    </row>
    <row r="2276" spans="2:16" x14ac:dyDescent="0.15">
      <c r="B2276" t="s">
        <v>5319</v>
      </c>
      <c r="C2276" t="s">
        <v>957</v>
      </c>
      <c r="D2276" t="s">
        <v>973</v>
      </c>
      <c r="E2276">
        <v>1</v>
      </c>
      <c r="F2276">
        <v>1970</v>
      </c>
      <c r="G2276">
        <v>7</v>
      </c>
      <c r="H2276">
        <v>70</v>
      </c>
      <c r="K2276" t="s">
        <v>969</v>
      </c>
      <c r="M2276" t="s">
        <v>843</v>
      </c>
      <c r="O2276">
        <v>70</v>
      </c>
      <c r="P2276" s="1">
        <v>37229</v>
      </c>
    </row>
    <row r="2277" spans="2:16" x14ac:dyDescent="0.15">
      <c r="B2277" t="s">
        <v>5325</v>
      </c>
      <c r="C2277" t="s">
        <v>957</v>
      </c>
      <c r="D2277" t="s">
        <v>1896</v>
      </c>
      <c r="E2277">
        <v>2</v>
      </c>
      <c r="F2277">
        <v>2000</v>
      </c>
      <c r="G2277">
        <v>3</v>
      </c>
      <c r="J2277" t="s">
        <v>5326</v>
      </c>
      <c r="M2277" t="s">
        <v>843</v>
      </c>
      <c r="O2277">
        <v>18</v>
      </c>
      <c r="P2277" s="1">
        <v>37229</v>
      </c>
    </row>
    <row r="2278" spans="2:16" x14ac:dyDescent="0.15">
      <c r="B2278" s="40" t="s">
        <v>4371</v>
      </c>
      <c r="C2278" t="s">
        <v>957</v>
      </c>
      <c r="D2278" t="s">
        <v>967</v>
      </c>
      <c r="F2278">
        <v>1940</v>
      </c>
      <c r="G2278">
        <v>15</v>
      </c>
      <c r="H2278">
        <v>40</v>
      </c>
      <c r="K2278" t="s">
        <v>975</v>
      </c>
      <c r="M2278" t="s">
        <v>480</v>
      </c>
      <c r="N2278">
        <v>6.5</v>
      </c>
      <c r="O2278">
        <v>150</v>
      </c>
      <c r="P2278">
        <v>2006</v>
      </c>
    </row>
    <row r="2279" spans="2:16" x14ac:dyDescent="0.15">
      <c r="B2279" t="s">
        <v>4372</v>
      </c>
      <c r="C2279" t="s">
        <v>957</v>
      </c>
      <c r="D2279" t="s">
        <v>967</v>
      </c>
      <c r="F2279">
        <v>1940</v>
      </c>
      <c r="G2279">
        <v>15</v>
      </c>
      <c r="H2279" t="s">
        <v>4373</v>
      </c>
      <c r="K2279" t="s">
        <v>605</v>
      </c>
      <c r="M2279" t="s">
        <v>480</v>
      </c>
      <c r="N2279">
        <v>6.5</v>
      </c>
      <c r="O2279">
        <v>150</v>
      </c>
      <c r="P2279" s="1">
        <v>2006</v>
      </c>
    </row>
    <row r="2280" spans="2:16" x14ac:dyDescent="0.15">
      <c r="B2280" t="s">
        <v>4374</v>
      </c>
      <c r="C2280" t="s">
        <v>957</v>
      </c>
      <c r="D2280" t="s">
        <v>4375</v>
      </c>
      <c r="F2280">
        <v>1990</v>
      </c>
      <c r="G2280">
        <v>7</v>
      </c>
      <c r="H2280" t="s">
        <v>4376</v>
      </c>
      <c r="K2280" t="s">
        <v>372</v>
      </c>
      <c r="M2280" t="s">
        <v>480</v>
      </c>
      <c r="N2280" t="s">
        <v>373</v>
      </c>
      <c r="O2280">
        <v>30</v>
      </c>
      <c r="P2280" s="1">
        <v>2006</v>
      </c>
    </row>
    <row r="2281" spans="2:16" x14ac:dyDescent="0.15">
      <c r="B2281" t="s">
        <v>4377</v>
      </c>
      <c r="C2281" t="s">
        <v>957</v>
      </c>
      <c r="D2281" t="s">
        <v>4375</v>
      </c>
      <c r="F2281">
        <v>1990</v>
      </c>
      <c r="G2281">
        <v>13</v>
      </c>
      <c r="H2281" t="s">
        <v>4376</v>
      </c>
      <c r="K2281" t="s">
        <v>605</v>
      </c>
      <c r="M2281" t="s">
        <v>480</v>
      </c>
      <c r="N2281" t="s">
        <v>373</v>
      </c>
      <c r="O2281">
        <v>130</v>
      </c>
      <c r="P2281">
        <v>2006</v>
      </c>
    </row>
    <row r="2282" spans="2:16" x14ac:dyDescent="0.15">
      <c r="B2282" t="s">
        <v>4382</v>
      </c>
      <c r="C2282" t="s">
        <v>957</v>
      </c>
      <c r="D2282" t="s">
        <v>4375</v>
      </c>
      <c r="F2282">
        <v>1970</v>
      </c>
      <c r="G2282">
        <v>7</v>
      </c>
      <c r="H2282" t="s">
        <v>4383</v>
      </c>
      <c r="K2282" t="s">
        <v>730</v>
      </c>
      <c r="M2282" t="s">
        <v>480</v>
      </c>
      <c r="N2282" t="s">
        <v>373</v>
      </c>
      <c r="O2282">
        <v>70</v>
      </c>
      <c r="P2282">
        <v>2006</v>
      </c>
    </row>
    <row r="2283" spans="2:16" x14ac:dyDescent="0.15">
      <c r="B2283" t="s">
        <v>4384</v>
      </c>
      <c r="C2283" t="s">
        <v>957</v>
      </c>
      <c r="D2283" t="s">
        <v>4385</v>
      </c>
      <c r="F2283">
        <v>1970</v>
      </c>
      <c r="G2283">
        <v>13</v>
      </c>
      <c r="H2283" t="s">
        <v>4383</v>
      </c>
      <c r="K2283" t="s">
        <v>4386</v>
      </c>
      <c r="M2283" t="s">
        <v>480</v>
      </c>
      <c r="N2283" t="s">
        <v>373</v>
      </c>
      <c r="O2283">
        <v>130</v>
      </c>
      <c r="P2283" s="1">
        <v>2006</v>
      </c>
    </row>
    <row r="2284" spans="2:16" x14ac:dyDescent="0.15">
      <c r="B2284" t="s">
        <v>5699</v>
      </c>
      <c r="C2284" t="s">
        <v>957</v>
      </c>
      <c r="D2284" t="s">
        <v>973</v>
      </c>
      <c r="E2284">
        <v>1</v>
      </c>
      <c r="F2284">
        <v>1960</v>
      </c>
      <c r="G2284">
        <v>7</v>
      </c>
      <c r="H2284" t="s">
        <v>1323</v>
      </c>
      <c r="K2284" t="s">
        <v>975</v>
      </c>
      <c r="M2284" t="s">
        <v>843</v>
      </c>
      <c r="N2284" s="40" t="s">
        <v>3964</v>
      </c>
      <c r="O2284">
        <v>70</v>
      </c>
      <c r="P2284">
        <v>2006</v>
      </c>
    </row>
    <row r="2285" spans="2:16" x14ac:dyDescent="0.15">
      <c r="B2285" t="s">
        <v>5700</v>
      </c>
      <c r="C2285" t="s">
        <v>957</v>
      </c>
      <c r="D2285" t="s">
        <v>5701</v>
      </c>
      <c r="E2285">
        <v>1</v>
      </c>
      <c r="G2285">
        <v>11</v>
      </c>
      <c r="H2285" t="s">
        <v>1541</v>
      </c>
      <c r="K2285" t="s">
        <v>653</v>
      </c>
      <c r="M2285" t="s">
        <v>843</v>
      </c>
      <c r="N2285" t="s">
        <v>373</v>
      </c>
      <c r="O2285">
        <v>110</v>
      </c>
      <c r="P2285" s="1">
        <v>2006</v>
      </c>
    </row>
    <row r="2286" spans="2:16" x14ac:dyDescent="0.15">
      <c r="B2286" t="s">
        <v>5749</v>
      </c>
      <c r="C2286" t="s">
        <v>957</v>
      </c>
      <c r="D2286" t="s">
        <v>5750</v>
      </c>
      <c r="F2286">
        <v>1960</v>
      </c>
      <c r="G2286">
        <v>13</v>
      </c>
      <c r="H2286" t="s">
        <v>5751</v>
      </c>
      <c r="K2286" t="s">
        <v>975</v>
      </c>
      <c r="M2286" t="s">
        <v>480</v>
      </c>
      <c r="O2286">
        <v>130</v>
      </c>
      <c r="P2286">
        <v>2006</v>
      </c>
    </row>
    <row r="2287" spans="2:16" x14ac:dyDescent="0.15">
      <c r="B2287" t="s">
        <v>5752</v>
      </c>
      <c r="C2287" t="s">
        <v>957</v>
      </c>
      <c r="D2287" t="s">
        <v>1899</v>
      </c>
      <c r="F2287">
        <v>1960</v>
      </c>
      <c r="G2287">
        <v>15</v>
      </c>
      <c r="H2287" t="s">
        <v>5753</v>
      </c>
      <c r="K2287" t="s">
        <v>372</v>
      </c>
      <c r="M2287" t="s">
        <v>480</v>
      </c>
      <c r="N2287" t="s">
        <v>3964</v>
      </c>
      <c r="O2287">
        <v>150</v>
      </c>
      <c r="P2287">
        <v>2006</v>
      </c>
    </row>
    <row r="2288" spans="2:16" x14ac:dyDescent="0.15">
      <c r="B2288" t="s">
        <v>5561</v>
      </c>
      <c r="C2288" t="s">
        <v>957</v>
      </c>
      <c r="D2288" t="s">
        <v>1899</v>
      </c>
      <c r="F2288">
        <v>1960</v>
      </c>
      <c r="G2288">
        <v>7</v>
      </c>
      <c r="H2288" t="s">
        <v>5753</v>
      </c>
      <c r="K2288" t="s">
        <v>5562</v>
      </c>
      <c r="M2288" t="s">
        <v>480</v>
      </c>
      <c r="N2288" t="s">
        <v>3964</v>
      </c>
      <c r="O2288">
        <v>70</v>
      </c>
      <c r="P2288" s="1">
        <v>2006</v>
      </c>
    </row>
    <row r="2289" spans="2:16" x14ac:dyDescent="0.15">
      <c r="B2289" t="s">
        <v>5563</v>
      </c>
      <c r="C2289" t="s">
        <v>5756</v>
      </c>
      <c r="D2289" t="s">
        <v>1899</v>
      </c>
      <c r="F2289">
        <v>1960</v>
      </c>
      <c r="G2289">
        <v>1</v>
      </c>
      <c r="H2289">
        <v>60</v>
      </c>
      <c r="K2289" t="s">
        <v>315</v>
      </c>
      <c r="M2289" t="s">
        <v>480</v>
      </c>
      <c r="N2289" t="s">
        <v>373</v>
      </c>
      <c r="O2289">
        <v>10</v>
      </c>
      <c r="P2289">
        <v>2006</v>
      </c>
    </row>
    <row r="2290" spans="2:16" x14ac:dyDescent="0.15">
      <c r="B2290" t="s">
        <v>6457</v>
      </c>
      <c r="C2290" t="s">
        <v>6458</v>
      </c>
      <c r="D2290" t="s">
        <v>1295</v>
      </c>
      <c r="E2290">
        <v>1</v>
      </c>
      <c r="F2290">
        <v>1960</v>
      </c>
      <c r="G2290">
        <v>23</v>
      </c>
      <c r="H2290" t="s">
        <v>6433</v>
      </c>
      <c r="K2290" t="s">
        <v>734</v>
      </c>
      <c r="L2290" t="s">
        <v>6434</v>
      </c>
      <c r="M2290" t="s">
        <v>480</v>
      </c>
      <c r="N2290" t="s">
        <v>373</v>
      </c>
      <c r="O2290">
        <v>230</v>
      </c>
      <c r="P2290" s="1">
        <v>2008</v>
      </c>
    </row>
    <row r="2291" spans="2:16" x14ac:dyDescent="0.15">
      <c r="B2291" t="s">
        <v>6421</v>
      </c>
      <c r="C2291" t="s">
        <v>6422</v>
      </c>
      <c r="D2291" t="s">
        <v>1295</v>
      </c>
      <c r="E2291">
        <v>1</v>
      </c>
      <c r="F2291">
        <v>1960</v>
      </c>
      <c r="G2291">
        <v>45</v>
      </c>
      <c r="H2291" t="s">
        <v>6433</v>
      </c>
      <c r="K2291" t="s">
        <v>734</v>
      </c>
      <c r="L2291" t="s">
        <v>6434</v>
      </c>
      <c r="M2291" t="s">
        <v>480</v>
      </c>
      <c r="N2291" t="s">
        <v>373</v>
      </c>
      <c r="O2291">
        <v>450</v>
      </c>
      <c r="P2291">
        <v>2007</v>
      </c>
    </row>
    <row r="2292" spans="2:16" x14ac:dyDescent="0.15">
      <c r="B2292" t="s">
        <v>1564</v>
      </c>
      <c r="C2292" t="s">
        <v>749</v>
      </c>
      <c r="E2292">
        <v>1</v>
      </c>
      <c r="F2292">
        <v>1940</v>
      </c>
      <c r="G2292">
        <v>3.5</v>
      </c>
      <c r="K2292" t="s">
        <v>354</v>
      </c>
      <c r="M2292" t="s">
        <v>480</v>
      </c>
      <c r="N2292">
        <v>2</v>
      </c>
      <c r="O2292">
        <v>35</v>
      </c>
      <c r="P2292" s="1">
        <v>37202</v>
      </c>
    </row>
    <row r="2293" spans="2:16" x14ac:dyDescent="0.15">
      <c r="B2293" t="s">
        <v>5320</v>
      </c>
      <c r="C2293" t="s">
        <v>5321</v>
      </c>
      <c r="D2293" t="s">
        <v>744</v>
      </c>
      <c r="E2293">
        <v>1</v>
      </c>
      <c r="F2293">
        <v>1900</v>
      </c>
      <c r="G2293">
        <v>2</v>
      </c>
      <c r="H2293" t="s">
        <v>3940</v>
      </c>
      <c r="K2293" t="s">
        <v>722</v>
      </c>
      <c r="M2293" t="s">
        <v>843</v>
      </c>
      <c r="N2293" t="s">
        <v>373</v>
      </c>
      <c r="O2293">
        <v>20</v>
      </c>
      <c r="P2293">
        <v>2004</v>
      </c>
    </row>
    <row r="2294" spans="2:16" x14ac:dyDescent="0.15">
      <c r="B2294" t="s">
        <v>2945</v>
      </c>
      <c r="C2294" t="s">
        <v>2946</v>
      </c>
      <c r="D2294" t="s">
        <v>315</v>
      </c>
      <c r="E2294">
        <v>1</v>
      </c>
      <c r="F2294">
        <v>1880</v>
      </c>
      <c r="G2294">
        <v>2</v>
      </c>
      <c r="H2294" t="s">
        <v>725</v>
      </c>
      <c r="M2294" t="s">
        <v>843</v>
      </c>
      <c r="N2294">
        <v>4</v>
      </c>
      <c r="O2294">
        <v>12</v>
      </c>
      <c r="P2294" s="1">
        <v>37223</v>
      </c>
    </row>
    <row r="2295" spans="2:16" x14ac:dyDescent="0.15">
      <c r="B2295" t="s">
        <v>748</v>
      </c>
      <c r="C2295" t="s">
        <v>749</v>
      </c>
      <c r="D2295" t="s">
        <v>750</v>
      </c>
      <c r="E2295">
        <v>1</v>
      </c>
      <c r="F2295">
        <v>1980</v>
      </c>
      <c r="G2295">
        <v>3.5</v>
      </c>
      <c r="K2295" t="s">
        <v>847</v>
      </c>
      <c r="M2295" t="s">
        <v>843</v>
      </c>
      <c r="O2295">
        <v>35</v>
      </c>
      <c r="P2295" s="1">
        <v>37223</v>
      </c>
    </row>
    <row r="2296" spans="2:16" x14ac:dyDescent="0.15">
      <c r="B2296" t="s">
        <v>2764</v>
      </c>
      <c r="C2296" t="s">
        <v>749</v>
      </c>
      <c r="D2296" t="s">
        <v>2765</v>
      </c>
      <c r="E2296">
        <v>1</v>
      </c>
      <c r="F2296">
        <v>1990</v>
      </c>
      <c r="G2296">
        <v>3.5</v>
      </c>
      <c r="K2296" t="s">
        <v>653</v>
      </c>
      <c r="M2296" t="s">
        <v>843</v>
      </c>
      <c r="N2296">
        <v>15</v>
      </c>
      <c r="O2296">
        <v>35</v>
      </c>
      <c r="P2296" s="1">
        <v>37223</v>
      </c>
    </row>
    <row r="2297" spans="2:16" x14ac:dyDescent="0.15">
      <c r="B2297" t="s">
        <v>2766</v>
      </c>
      <c r="C2297" t="s">
        <v>749</v>
      </c>
      <c r="E2297">
        <v>1</v>
      </c>
      <c r="F2297">
        <v>1940</v>
      </c>
      <c r="G2297">
        <v>3.5</v>
      </c>
      <c r="K2297" t="s">
        <v>354</v>
      </c>
      <c r="M2297" t="s">
        <v>480</v>
      </c>
      <c r="O2297">
        <v>35</v>
      </c>
      <c r="P2297" s="1">
        <v>37223</v>
      </c>
    </row>
    <row r="2298" spans="2:16" x14ac:dyDescent="0.15">
      <c r="B2298" t="s">
        <v>503</v>
      </c>
      <c r="C2298" t="s">
        <v>749</v>
      </c>
      <c r="E2298">
        <v>1</v>
      </c>
      <c r="F2298">
        <v>1960</v>
      </c>
      <c r="G2298">
        <v>3.5</v>
      </c>
      <c r="K2298" t="s">
        <v>847</v>
      </c>
      <c r="M2298" t="s">
        <v>480</v>
      </c>
      <c r="O2298">
        <v>35</v>
      </c>
      <c r="P2298" s="1">
        <v>37223</v>
      </c>
    </row>
    <row r="2299" spans="2:16" x14ac:dyDescent="0.15">
      <c r="B2299" t="s">
        <v>2767</v>
      </c>
      <c r="C2299" t="s">
        <v>2946</v>
      </c>
      <c r="D2299" t="s">
        <v>721</v>
      </c>
      <c r="E2299">
        <v>1</v>
      </c>
      <c r="F2299">
        <v>1970</v>
      </c>
      <c r="H2299" t="s">
        <v>725</v>
      </c>
      <c r="K2299" t="s">
        <v>354</v>
      </c>
      <c r="M2299" t="s">
        <v>480</v>
      </c>
      <c r="P2299" s="1">
        <v>37223</v>
      </c>
    </row>
    <row r="2300" spans="2:16" x14ac:dyDescent="0.15">
      <c r="B2300" t="s">
        <v>2323</v>
      </c>
      <c r="C2300" t="s">
        <v>2324</v>
      </c>
      <c r="D2300" t="s">
        <v>654</v>
      </c>
      <c r="E2300">
        <v>3</v>
      </c>
      <c r="F2300">
        <v>1950</v>
      </c>
      <c r="G2300">
        <v>2</v>
      </c>
      <c r="H2300" t="s">
        <v>371</v>
      </c>
      <c r="K2300" t="s">
        <v>734</v>
      </c>
      <c r="M2300" t="s">
        <v>843</v>
      </c>
      <c r="N2300">
        <v>9</v>
      </c>
      <c r="O2300">
        <v>12</v>
      </c>
      <c r="P2300" s="1">
        <v>37223</v>
      </c>
    </row>
    <row r="2301" spans="2:16" x14ac:dyDescent="0.15">
      <c r="B2301" t="s">
        <v>2237</v>
      </c>
      <c r="C2301" t="s">
        <v>749</v>
      </c>
      <c r="D2301" t="s">
        <v>2238</v>
      </c>
      <c r="E2301">
        <v>1</v>
      </c>
      <c r="F2301">
        <v>1940</v>
      </c>
      <c r="G2301">
        <v>4</v>
      </c>
      <c r="J2301" t="s">
        <v>2239</v>
      </c>
      <c r="K2301" t="s">
        <v>1260</v>
      </c>
      <c r="M2301" t="s">
        <v>843</v>
      </c>
      <c r="N2301">
        <v>3</v>
      </c>
      <c r="O2301">
        <v>40</v>
      </c>
      <c r="P2301" s="1">
        <v>37223</v>
      </c>
    </row>
    <row r="2302" spans="2:16" x14ac:dyDescent="0.15">
      <c r="B2302" t="s">
        <v>5315</v>
      </c>
      <c r="C2302" t="s">
        <v>749</v>
      </c>
      <c r="D2302" t="s">
        <v>855</v>
      </c>
      <c r="E2302">
        <v>1</v>
      </c>
      <c r="F2302">
        <v>1950</v>
      </c>
      <c r="G2302">
        <v>3.5</v>
      </c>
      <c r="K2302" t="s">
        <v>847</v>
      </c>
      <c r="M2302" t="s">
        <v>480</v>
      </c>
      <c r="O2302">
        <v>35</v>
      </c>
      <c r="P2302">
        <v>2006</v>
      </c>
    </row>
    <row r="2303" spans="2:16" x14ac:dyDescent="0.15">
      <c r="B2303" t="s">
        <v>5316</v>
      </c>
      <c r="C2303" t="s">
        <v>749</v>
      </c>
      <c r="D2303" t="s">
        <v>855</v>
      </c>
      <c r="E2303">
        <v>1</v>
      </c>
      <c r="F2303">
        <v>1950</v>
      </c>
      <c r="G2303">
        <v>3.5</v>
      </c>
      <c r="K2303" t="s">
        <v>354</v>
      </c>
      <c r="M2303" t="s">
        <v>856</v>
      </c>
      <c r="N2303" t="s">
        <v>741</v>
      </c>
      <c r="O2303">
        <v>35</v>
      </c>
      <c r="P2303">
        <v>2006</v>
      </c>
    </row>
    <row r="2304" spans="2:16" x14ac:dyDescent="0.15">
      <c r="B2304" t="s">
        <v>5317</v>
      </c>
      <c r="C2304" t="s">
        <v>749</v>
      </c>
      <c r="D2304" t="s">
        <v>750</v>
      </c>
      <c r="E2304">
        <v>1</v>
      </c>
      <c r="F2304">
        <v>1970</v>
      </c>
      <c r="G2304">
        <v>3.5</v>
      </c>
      <c r="K2304" t="s">
        <v>730</v>
      </c>
      <c r="M2304" t="s">
        <v>856</v>
      </c>
      <c r="O2304">
        <v>35</v>
      </c>
      <c r="P2304">
        <v>2006</v>
      </c>
    </row>
    <row r="2305" spans="2:16" x14ac:dyDescent="0.15">
      <c r="B2305" t="s">
        <v>5662</v>
      </c>
      <c r="C2305" t="s">
        <v>5663</v>
      </c>
      <c r="E2305">
        <v>1</v>
      </c>
      <c r="F2305">
        <v>1900</v>
      </c>
      <c r="G2305">
        <v>0.5</v>
      </c>
      <c r="H2305" t="s">
        <v>477</v>
      </c>
      <c r="K2305" t="s">
        <v>722</v>
      </c>
      <c r="M2305" t="s">
        <v>856</v>
      </c>
      <c r="N2305" t="s">
        <v>3964</v>
      </c>
      <c r="O2305">
        <v>3</v>
      </c>
      <c r="P2305">
        <v>2004</v>
      </c>
    </row>
    <row r="2306" spans="2:16" x14ac:dyDescent="0.15">
      <c r="B2306" t="s">
        <v>5808</v>
      </c>
      <c r="C2306" t="s">
        <v>5809</v>
      </c>
      <c r="E2306">
        <v>1</v>
      </c>
      <c r="F2306">
        <v>1960</v>
      </c>
      <c r="G2306">
        <v>5</v>
      </c>
      <c r="H2306" t="s">
        <v>5754</v>
      </c>
      <c r="J2306" t="s">
        <v>5810</v>
      </c>
      <c r="K2306" t="s">
        <v>5888</v>
      </c>
      <c r="M2306" t="s">
        <v>480</v>
      </c>
      <c r="N2306" t="s">
        <v>3964</v>
      </c>
      <c r="O2306">
        <v>50</v>
      </c>
      <c r="P2306">
        <v>2005</v>
      </c>
    </row>
    <row r="2307" spans="2:16" x14ac:dyDescent="0.15">
      <c r="B2307" t="s">
        <v>6629</v>
      </c>
      <c r="C2307" t="s">
        <v>6526</v>
      </c>
      <c r="D2307" t="s">
        <v>6630</v>
      </c>
      <c r="E2307">
        <v>1</v>
      </c>
      <c r="F2307">
        <v>1850</v>
      </c>
      <c r="G2307">
        <v>7</v>
      </c>
      <c r="H2307" t="s">
        <v>3665</v>
      </c>
      <c r="K2307" t="s">
        <v>6631</v>
      </c>
      <c r="L2307" t="s">
        <v>2730</v>
      </c>
      <c r="M2307" t="s">
        <v>843</v>
      </c>
      <c r="N2307" t="s">
        <v>373</v>
      </c>
      <c r="O2307">
        <v>70</v>
      </c>
      <c r="P2307" s="1">
        <v>2009</v>
      </c>
    </row>
    <row r="2308" spans="2:16" x14ac:dyDescent="0.15">
      <c r="B2308" t="s">
        <v>6627</v>
      </c>
      <c r="C2308" t="s">
        <v>6449</v>
      </c>
      <c r="D2308" t="s">
        <v>6493</v>
      </c>
      <c r="E2308">
        <v>1</v>
      </c>
      <c r="F2308">
        <v>1960</v>
      </c>
      <c r="G2308">
        <v>13</v>
      </c>
      <c r="H2308" t="s">
        <v>5011</v>
      </c>
      <c r="K2308" t="s">
        <v>6628</v>
      </c>
      <c r="L2308" t="s">
        <v>2730</v>
      </c>
      <c r="M2308" t="s">
        <v>843</v>
      </c>
      <c r="N2308" t="s">
        <v>373</v>
      </c>
      <c r="O2308">
        <v>160</v>
      </c>
      <c r="P2308" s="1">
        <v>2009</v>
      </c>
    </row>
    <row r="2309" spans="2:16" x14ac:dyDescent="0.15">
      <c r="B2309" t="s">
        <v>6448</v>
      </c>
      <c r="C2309" t="s">
        <v>6449</v>
      </c>
      <c r="D2309" t="s">
        <v>6450</v>
      </c>
      <c r="E2309">
        <v>1</v>
      </c>
      <c r="F2309">
        <v>1880</v>
      </c>
      <c r="G2309">
        <v>12</v>
      </c>
      <c r="H2309" t="s">
        <v>3665</v>
      </c>
      <c r="K2309" t="s">
        <v>3010</v>
      </c>
      <c r="L2309" t="s">
        <v>6451</v>
      </c>
      <c r="M2309" t="s">
        <v>480</v>
      </c>
      <c r="N2309" t="s">
        <v>373</v>
      </c>
      <c r="O2309">
        <v>120</v>
      </c>
      <c r="P2309">
        <v>2009</v>
      </c>
    </row>
    <row r="2310" spans="2:16" x14ac:dyDescent="0.15">
      <c r="B2310" t="s">
        <v>6353</v>
      </c>
      <c r="C2310" t="s">
        <v>4909</v>
      </c>
      <c r="E2310">
        <v>1</v>
      </c>
      <c r="F2310">
        <v>1960</v>
      </c>
      <c r="G2310">
        <v>18</v>
      </c>
      <c r="H2310" t="s">
        <v>5011</v>
      </c>
      <c r="K2310" t="s">
        <v>3010</v>
      </c>
      <c r="M2310" t="s">
        <v>843</v>
      </c>
      <c r="O2310">
        <v>180</v>
      </c>
      <c r="P2310" s="1">
        <v>2009</v>
      </c>
    </row>
    <row r="2311" spans="2:16" x14ac:dyDescent="0.15">
      <c r="B2311" t="s">
        <v>6533</v>
      </c>
      <c r="C2311" t="s">
        <v>3854</v>
      </c>
      <c r="D2311" t="s">
        <v>3855</v>
      </c>
      <c r="E2311">
        <v>1</v>
      </c>
      <c r="F2311">
        <v>1930</v>
      </c>
      <c r="H2311" t="s">
        <v>6517</v>
      </c>
      <c r="K2311" t="s">
        <v>722</v>
      </c>
      <c r="L2311" t="s">
        <v>4362</v>
      </c>
      <c r="M2311" t="s">
        <v>843</v>
      </c>
      <c r="N2311" t="s">
        <v>2487</v>
      </c>
      <c r="P2311">
        <v>2005</v>
      </c>
    </row>
    <row r="2312" spans="2:16" x14ac:dyDescent="0.15">
      <c r="B2312" t="s">
        <v>6530</v>
      </c>
      <c r="C2312" t="s">
        <v>6531</v>
      </c>
      <c r="D2312" t="s">
        <v>4795</v>
      </c>
      <c r="E2312">
        <v>1</v>
      </c>
      <c r="F2312">
        <v>1960</v>
      </c>
      <c r="H2312" t="s">
        <v>5011</v>
      </c>
      <c r="K2312" t="s">
        <v>722</v>
      </c>
      <c r="L2312" t="s">
        <v>6532</v>
      </c>
      <c r="M2312" t="s">
        <v>843</v>
      </c>
      <c r="N2312" t="s">
        <v>2487</v>
      </c>
      <c r="P2312">
        <v>2005</v>
      </c>
    </row>
    <row r="2313" spans="2:16" x14ac:dyDescent="0.15">
      <c r="B2313" t="s">
        <v>6528</v>
      </c>
      <c r="C2313" t="s">
        <v>3854</v>
      </c>
      <c r="D2313" t="s">
        <v>4364</v>
      </c>
      <c r="E2313">
        <v>1</v>
      </c>
      <c r="F2313">
        <v>1960</v>
      </c>
      <c r="H2313" t="s">
        <v>5011</v>
      </c>
      <c r="K2313" t="s">
        <v>6336</v>
      </c>
      <c r="L2313" t="s">
        <v>6529</v>
      </c>
      <c r="M2313" t="s">
        <v>480</v>
      </c>
      <c r="N2313" t="s">
        <v>2487</v>
      </c>
      <c r="P2313">
        <v>2005</v>
      </c>
    </row>
    <row r="2314" spans="2:16" x14ac:dyDescent="0.15">
      <c r="B2314" t="s">
        <v>6511</v>
      </c>
      <c r="C2314" t="s">
        <v>3854</v>
      </c>
      <c r="D2314" t="s">
        <v>6512</v>
      </c>
      <c r="E2314">
        <v>1</v>
      </c>
      <c r="F2314">
        <v>1960</v>
      </c>
      <c r="H2314" t="s">
        <v>5011</v>
      </c>
      <c r="K2314" t="s">
        <v>6513</v>
      </c>
      <c r="L2314" t="s">
        <v>6514</v>
      </c>
      <c r="M2314" t="s">
        <v>843</v>
      </c>
      <c r="N2314" t="s">
        <v>2487</v>
      </c>
      <c r="P2314" s="1">
        <v>2005</v>
      </c>
    </row>
    <row r="2315" spans="2:16" x14ac:dyDescent="0.15">
      <c r="B2315" t="s">
        <v>6270</v>
      </c>
      <c r="C2315" t="s">
        <v>4909</v>
      </c>
      <c r="D2315" t="s">
        <v>2951</v>
      </c>
      <c r="E2315">
        <v>1</v>
      </c>
      <c r="F2315">
        <v>1940</v>
      </c>
      <c r="G2315">
        <v>35</v>
      </c>
      <c r="H2315" t="s">
        <v>6271</v>
      </c>
      <c r="K2315" t="s">
        <v>6272</v>
      </c>
      <c r="M2315" t="s">
        <v>843</v>
      </c>
      <c r="O2315">
        <v>350</v>
      </c>
      <c r="P2315" s="1">
        <v>2009</v>
      </c>
    </row>
    <row r="2316" spans="2:16" x14ac:dyDescent="0.15">
      <c r="B2316" t="s">
        <v>6097</v>
      </c>
      <c r="C2316" t="s">
        <v>4909</v>
      </c>
      <c r="E2316">
        <v>1</v>
      </c>
      <c r="F2316">
        <v>1970</v>
      </c>
      <c r="G2316">
        <v>25</v>
      </c>
      <c r="H2316" t="s">
        <v>6268</v>
      </c>
      <c r="K2316" t="s">
        <v>6269</v>
      </c>
      <c r="M2316" t="s">
        <v>843</v>
      </c>
      <c r="O2316">
        <v>250</v>
      </c>
      <c r="P2316" s="1">
        <v>2009</v>
      </c>
    </row>
    <row r="2317" spans="2:16" x14ac:dyDescent="0.15">
      <c r="B2317" t="s">
        <v>3853</v>
      </c>
      <c r="C2317" t="s">
        <v>3854</v>
      </c>
      <c r="D2317" t="s">
        <v>3855</v>
      </c>
      <c r="E2317">
        <v>1</v>
      </c>
      <c r="F2317">
        <v>1900</v>
      </c>
      <c r="G2317">
        <v>10</v>
      </c>
      <c r="H2317" t="s">
        <v>3660</v>
      </c>
      <c r="K2317" t="s">
        <v>722</v>
      </c>
      <c r="L2317" t="s">
        <v>3661</v>
      </c>
      <c r="M2317" t="s">
        <v>480</v>
      </c>
      <c r="O2317">
        <v>60</v>
      </c>
      <c r="P2317" s="1">
        <v>37223</v>
      </c>
    </row>
    <row r="2318" spans="2:16" x14ac:dyDescent="0.15">
      <c r="B2318" t="s">
        <v>3667</v>
      </c>
      <c r="C2318" t="s">
        <v>3854</v>
      </c>
      <c r="D2318" t="s">
        <v>3668</v>
      </c>
      <c r="E2318">
        <v>1</v>
      </c>
      <c r="F2318">
        <v>1900</v>
      </c>
      <c r="G2318">
        <v>10</v>
      </c>
      <c r="H2318" t="s">
        <v>3660</v>
      </c>
      <c r="K2318" t="s">
        <v>722</v>
      </c>
      <c r="L2318" t="s">
        <v>3669</v>
      </c>
      <c r="M2318" t="s">
        <v>480</v>
      </c>
      <c r="N2318" t="s">
        <v>373</v>
      </c>
      <c r="O2318">
        <v>100</v>
      </c>
      <c r="P2318" s="1">
        <v>2005</v>
      </c>
    </row>
    <row r="2319" spans="2:16" x14ac:dyDescent="0.15">
      <c r="B2319" t="s">
        <v>3670</v>
      </c>
      <c r="C2319" t="s">
        <v>3854</v>
      </c>
      <c r="D2319" t="s">
        <v>3671</v>
      </c>
      <c r="E2319">
        <v>1</v>
      </c>
      <c r="F2319">
        <v>1900</v>
      </c>
      <c r="G2319">
        <v>10</v>
      </c>
      <c r="H2319" t="s">
        <v>3660</v>
      </c>
      <c r="K2319" t="s">
        <v>722</v>
      </c>
      <c r="L2319" t="s">
        <v>3672</v>
      </c>
      <c r="M2319" t="s">
        <v>480</v>
      </c>
      <c r="O2319">
        <v>60</v>
      </c>
      <c r="P2319" s="1">
        <v>37223</v>
      </c>
    </row>
    <row r="2320" spans="2:16" x14ac:dyDescent="0.15">
      <c r="B2320" s="40" t="s">
        <v>3481</v>
      </c>
      <c r="C2320" t="s">
        <v>3854</v>
      </c>
      <c r="D2320" t="s">
        <v>3482</v>
      </c>
      <c r="E2320">
        <v>1</v>
      </c>
      <c r="F2320">
        <v>1900</v>
      </c>
      <c r="G2320">
        <v>10</v>
      </c>
      <c r="H2320" t="s">
        <v>3660</v>
      </c>
      <c r="K2320" t="s">
        <v>722</v>
      </c>
      <c r="L2320" t="s">
        <v>3483</v>
      </c>
      <c r="M2320" t="s">
        <v>480</v>
      </c>
      <c r="O2320">
        <v>60</v>
      </c>
      <c r="P2320" s="1">
        <v>37223</v>
      </c>
    </row>
    <row r="2321" spans="2:16" x14ac:dyDescent="0.15">
      <c r="B2321" t="s">
        <v>3484</v>
      </c>
      <c r="C2321" t="s">
        <v>3854</v>
      </c>
      <c r="D2321" t="s">
        <v>3485</v>
      </c>
      <c r="E2321">
        <v>1</v>
      </c>
      <c r="F2321">
        <v>1960</v>
      </c>
      <c r="G2321">
        <v>8</v>
      </c>
      <c r="H2321" t="s">
        <v>3660</v>
      </c>
      <c r="K2321" t="s">
        <v>722</v>
      </c>
      <c r="L2321" t="s">
        <v>3486</v>
      </c>
      <c r="M2321" t="s">
        <v>480</v>
      </c>
      <c r="O2321">
        <v>48</v>
      </c>
      <c r="P2321" s="1">
        <v>37223</v>
      </c>
    </row>
    <row r="2322" spans="2:16" x14ac:dyDescent="0.15">
      <c r="B2322" t="s">
        <v>3487</v>
      </c>
      <c r="C2322" t="s">
        <v>3854</v>
      </c>
      <c r="D2322" t="s">
        <v>3488</v>
      </c>
      <c r="E2322">
        <v>1</v>
      </c>
      <c r="F2322">
        <v>1960</v>
      </c>
      <c r="G2322">
        <v>8</v>
      </c>
      <c r="H2322" t="s">
        <v>3660</v>
      </c>
      <c r="K2322" t="s">
        <v>2331</v>
      </c>
      <c r="L2322" t="s">
        <v>3293</v>
      </c>
      <c r="M2322" t="s">
        <v>480</v>
      </c>
      <c r="N2322" t="s">
        <v>373</v>
      </c>
      <c r="O2322">
        <v>80</v>
      </c>
      <c r="P2322" s="1">
        <v>2004</v>
      </c>
    </row>
    <row r="2323" spans="2:16" x14ac:dyDescent="0.15">
      <c r="B2323" t="s">
        <v>4905</v>
      </c>
      <c r="C2323" t="s">
        <v>4906</v>
      </c>
      <c r="D2323" t="s">
        <v>3488</v>
      </c>
      <c r="E2323">
        <v>1</v>
      </c>
      <c r="F2323">
        <v>1960</v>
      </c>
      <c r="G2323">
        <v>5</v>
      </c>
      <c r="H2323" t="s">
        <v>3660</v>
      </c>
      <c r="K2323" t="s">
        <v>2331</v>
      </c>
      <c r="L2323" t="s">
        <v>4907</v>
      </c>
      <c r="M2323" t="s">
        <v>480</v>
      </c>
      <c r="N2323" t="s">
        <v>373</v>
      </c>
      <c r="O2323">
        <v>50</v>
      </c>
      <c r="P2323" s="1">
        <v>2004</v>
      </c>
    </row>
    <row r="2324" spans="2:16" x14ac:dyDescent="0.15">
      <c r="B2324" t="s">
        <v>4908</v>
      </c>
      <c r="C2324" t="s">
        <v>4909</v>
      </c>
      <c r="D2324" t="s">
        <v>3488</v>
      </c>
      <c r="E2324">
        <v>1</v>
      </c>
      <c r="F2324">
        <v>1940</v>
      </c>
      <c r="G2324">
        <v>8</v>
      </c>
      <c r="H2324" t="s">
        <v>3660</v>
      </c>
      <c r="K2324" t="s">
        <v>2331</v>
      </c>
      <c r="L2324" t="s">
        <v>4910</v>
      </c>
      <c r="M2324" t="s">
        <v>480</v>
      </c>
      <c r="N2324" t="s">
        <v>373</v>
      </c>
      <c r="O2324">
        <v>80</v>
      </c>
      <c r="P2324" s="1">
        <v>2004</v>
      </c>
    </row>
    <row r="2325" spans="2:16" x14ac:dyDescent="0.15">
      <c r="B2325" t="s">
        <v>5115</v>
      </c>
      <c r="C2325" t="s">
        <v>4912</v>
      </c>
      <c r="D2325" t="s">
        <v>5116</v>
      </c>
      <c r="E2325">
        <v>1</v>
      </c>
      <c r="F2325">
        <v>1920</v>
      </c>
      <c r="G2325">
        <v>8</v>
      </c>
      <c r="H2325" t="s">
        <v>5117</v>
      </c>
      <c r="K2325" t="s">
        <v>653</v>
      </c>
      <c r="L2325" t="s">
        <v>5118</v>
      </c>
      <c r="M2325" t="s">
        <v>856</v>
      </c>
      <c r="N2325" t="s">
        <v>373</v>
      </c>
      <c r="O2325">
        <v>80</v>
      </c>
      <c r="P2325" s="1">
        <v>2004</v>
      </c>
    </row>
    <row r="2326" spans="2:16" x14ac:dyDescent="0.15">
      <c r="B2326" t="s">
        <v>5124</v>
      </c>
      <c r="C2326" t="s">
        <v>5125</v>
      </c>
      <c r="D2326" t="s">
        <v>5126</v>
      </c>
      <c r="E2326" t="s">
        <v>5127</v>
      </c>
      <c r="F2326">
        <v>1940</v>
      </c>
      <c r="G2326">
        <v>8</v>
      </c>
      <c r="H2326" t="s">
        <v>2279</v>
      </c>
      <c r="K2326" t="s">
        <v>5128</v>
      </c>
      <c r="L2326" t="s">
        <v>5129</v>
      </c>
      <c r="M2326" t="s">
        <v>480</v>
      </c>
      <c r="N2326" t="s">
        <v>373</v>
      </c>
      <c r="O2326">
        <v>80</v>
      </c>
      <c r="P2326">
        <v>2004</v>
      </c>
    </row>
    <row r="2327" spans="2:16" x14ac:dyDescent="0.15">
      <c r="B2327" t="s">
        <v>5130</v>
      </c>
      <c r="C2327" t="s">
        <v>5131</v>
      </c>
      <c r="D2327" t="s">
        <v>5132</v>
      </c>
      <c r="E2327">
        <v>1</v>
      </c>
      <c r="F2327">
        <v>1920</v>
      </c>
      <c r="G2327">
        <v>8</v>
      </c>
      <c r="H2327" t="s">
        <v>2279</v>
      </c>
      <c r="K2327" t="s">
        <v>722</v>
      </c>
      <c r="L2327" t="s">
        <v>5133</v>
      </c>
      <c r="M2327" t="s">
        <v>480</v>
      </c>
      <c r="N2327" t="s">
        <v>373</v>
      </c>
      <c r="O2327">
        <v>80</v>
      </c>
      <c r="P2327">
        <v>2004</v>
      </c>
    </row>
    <row r="2328" spans="2:16" x14ac:dyDescent="0.15">
      <c r="B2328" t="s">
        <v>5134</v>
      </c>
      <c r="C2328" t="s">
        <v>5125</v>
      </c>
      <c r="D2328" t="s">
        <v>5135</v>
      </c>
      <c r="E2328">
        <v>1</v>
      </c>
      <c r="F2328" t="s">
        <v>593</v>
      </c>
      <c r="G2328">
        <v>22</v>
      </c>
      <c r="H2328" t="s">
        <v>3665</v>
      </c>
      <c r="K2328" t="s">
        <v>722</v>
      </c>
      <c r="L2328" t="s">
        <v>5136</v>
      </c>
      <c r="M2328" t="s">
        <v>480</v>
      </c>
      <c r="N2328" t="s">
        <v>373</v>
      </c>
      <c r="O2328">
        <v>220</v>
      </c>
      <c r="P2328">
        <v>2004</v>
      </c>
    </row>
    <row r="2329" spans="2:16" x14ac:dyDescent="0.15">
      <c r="B2329" t="s">
        <v>6188</v>
      </c>
      <c r="C2329" t="s">
        <v>5125</v>
      </c>
      <c r="D2329" t="s">
        <v>6189</v>
      </c>
      <c r="E2329">
        <v>1</v>
      </c>
      <c r="F2329" t="s">
        <v>593</v>
      </c>
      <c r="G2329">
        <v>12</v>
      </c>
      <c r="H2329" t="s">
        <v>3665</v>
      </c>
      <c r="K2329" t="s">
        <v>722</v>
      </c>
      <c r="L2329" t="s">
        <v>6190</v>
      </c>
      <c r="M2329" t="s">
        <v>480</v>
      </c>
      <c r="N2329" t="s">
        <v>373</v>
      </c>
      <c r="O2329">
        <v>120</v>
      </c>
      <c r="P2329" s="1">
        <v>2004</v>
      </c>
    </row>
    <row r="2330" spans="2:16" x14ac:dyDescent="0.15">
      <c r="B2330" t="s">
        <v>5137</v>
      </c>
      <c r="C2330" t="s">
        <v>5131</v>
      </c>
      <c r="D2330" t="s">
        <v>4949</v>
      </c>
      <c r="E2330">
        <v>1</v>
      </c>
      <c r="F2330">
        <v>1920</v>
      </c>
      <c r="G2330">
        <v>10</v>
      </c>
      <c r="H2330" t="s">
        <v>2279</v>
      </c>
      <c r="K2330" t="s">
        <v>722</v>
      </c>
      <c r="L2330" t="s">
        <v>4950</v>
      </c>
      <c r="M2330" t="s">
        <v>856</v>
      </c>
      <c r="N2330" t="s">
        <v>373</v>
      </c>
      <c r="O2330">
        <v>100</v>
      </c>
      <c r="P2330">
        <v>2004</v>
      </c>
    </row>
    <row r="2331" spans="2:16" x14ac:dyDescent="0.15">
      <c r="B2331" t="s">
        <v>4951</v>
      </c>
      <c r="C2331" t="s">
        <v>4952</v>
      </c>
      <c r="D2331" t="s">
        <v>4953</v>
      </c>
      <c r="E2331">
        <v>1</v>
      </c>
      <c r="F2331">
        <v>1950</v>
      </c>
      <c r="G2331">
        <v>6</v>
      </c>
      <c r="H2331" t="s">
        <v>2279</v>
      </c>
      <c r="K2331" t="s">
        <v>722</v>
      </c>
      <c r="M2331" t="s">
        <v>480</v>
      </c>
      <c r="N2331" t="s">
        <v>373</v>
      </c>
      <c r="O2331">
        <v>60</v>
      </c>
      <c r="P2331">
        <v>2004</v>
      </c>
    </row>
    <row r="2332" spans="2:16" x14ac:dyDescent="0.15">
      <c r="B2332" t="s">
        <v>4954</v>
      </c>
      <c r="C2332" t="s">
        <v>4749</v>
      </c>
      <c r="D2332" t="s">
        <v>4953</v>
      </c>
      <c r="E2332">
        <v>1</v>
      </c>
      <c r="F2332">
        <v>1950</v>
      </c>
      <c r="G2332">
        <v>4</v>
      </c>
      <c r="H2332" t="s">
        <v>2279</v>
      </c>
      <c r="K2332" t="s">
        <v>722</v>
      </c>
      <c r="M2332" t="s">
        <v>480</v>
      </c>
      <c r="N2332" t="s">
        <v>373</v>
      </c>
      <c r="O2332">
        <v>40</v>
      </c>
      <c r="P2332">
        <v>2004</v>
      </c>
    </row>
    <row r="2333" spans="2:16" x14ac:dyDescent="0.15">
      <c r="B2333" t="s">
        <v>4750</v>
      </c>
      <c r="C2333" t="s">
        <v>4952</v>
      </c>
      <c r="D2333" t="s">
        <v>4751</v>
      </c>
      <c r="E2333">
        <v>4</v>
      </c>
      <c r="F2333">
        <v>1900</v>
      </c>
      <c r="G2333">
        <v>8</v>
      </c>
      <c r="H2333" t="s">
        <v>2279</v>
      </c>
      <c r="K2333" t="s">
        <v>722</v>
      </c>
      <c r="M2333" t="s">
        <v>480</v>
      </c>
      <c r="N2333" t="s">
        <v>373</v>
      </c>
      <c r="O2333">
        <v>80</v>
      </c>
      <c r="P2333">
        <v>2004</v>
      </c>
    </row>
    <row r="2334" spans="2:16" x14ac:dyDescent="0.15">
      <c r="B2334" t="s">
        <v>4752</v>
      </c>
      <c r="C2334" t="s">
        <v>4749</v>
      </c>
      <c r="D2334" t="s">
        <v>4751</v>
      </c>
      <c r="E2334">
        <v>3</v>
      </c>
      <c r="F2334">
        <v>1900</v>
      </c>
      <c r="G2334">
        <v>6</v>
      </c>
      <c r="H2334" t="s">
        <v>2279</v>
      </c>
      <c r="K2334" t="s">
        <v>722</v>
      </c>
      <c r="M2334" t="s">
        <v>480</v>
      </c>
      <c r="N2334" t="s">
        <v>373</v>
      </c>
      <c r="O2334">
        <v>60</v>
      </c>
      <c r="P2334" s="1">
        <v>2004</v>
      </c>
    </row>
    <row r="2335" spans="2:16" x14ac:dyDescent="0.15">
      <c r="B2335" t="s">
        <v>4753</v>
      </c>
      <c r="C2335" t="s">
        <v>4754</v>
      </c>
      <c r="D2335" t="s">
        <v>4953</v>
      </c>
      <c r="G2335">
        <v>6</v>
      </c>
      <c r="H2335" t="s">
        <v>2279</v>
      </c>
      <c r="K2335" t="s">
        <v>4755</v>
      </c>
      <c r="M2335" t="s">
        <v>480</v>
      </c>
      <c r="N2335" t="s">
        <v>373</v>
      </c>
      <c r="O2335">
        <v>60</v>
      </c>
      <c r="P2335" s="1">
        <v>2004</v>
      </c>
    </row>
    <row r="2336" spans="2:16" x14ac:dyDescent="0.15">
      <c r="B2336" t="s">
        <v>4756</v>
      </c>
      <c r="C2336" t="s">
        <v>4565</v>
      </c>
      <c r="D2336" t="s">
        <v>4953</v>
      </c>
      <c r="G2336">
        <v>4</v>
      </c>
      <c r="H2336" t="s">
        <v>2279</v>
      </c>
      <c r="K2336" t="s">
        <v>4755</v>
      </c>
      <c r="M2336" t="s">
        <v>480</v>
      </c>
      <c r="N2336" t="s">
        <v>373</v>
      </c>
      <c r="O2336">
        <v>40</v>
      </c>
      <c r="P2336">
        <v>2004</v>
      </c>
    </row>
    <row r="2337" spans="2:16" x14ac:dyDescent="0.15">
      <c r="B2337" t="s">
        <v>4566</v>
      </c>
      <c r="C2337" t="s">
        <v>4567</v>
      </c>
      <c r="D2337" t="s">
        <v>4953</v>
      </c>
      <c r="G2337">
        <v>4</v>
      </c>
      <c r="H2337" t="s">
        <v>2279</v>
      </c>
      <c r="K2337" t="s">
        <v>4755</v>
      </c>
      <c r="M2337" t="s">
        <v>480</v>
      </c>
      <c r="N2337" t="s">
        <v>373</v>
      </c>
      <c r="O2337">
        <v>40</v>
      </c>
      <c r="P2337">
        <v>2004</v>
      </c>
    </row>
    <row r="2338" spans="2:16" x14ac:dyDescent="0.15">
      <c r="B2338" t="s">
        <v>4568</v>
      </c>
      <c r="C2338" t="s">
        <v>3854</v>
      </c>
      <c r="D2338" t="s">
        <v>4357</v>
      </c>
      <c r="E2338">
        <v>1</v>
      </c>
      <c r="F2338">
        <v>1930</v>
      </c>
      <c r="G2338">
        <v>6</v>
      </c>
      <c r="H2338" t="s">
        <v>2279</v>
      </c>
      <c r="K2338" t="s">
        <v>722</v>
      </c>
      <c r="L2338" t="s">
        <v>4358</v>
      </c>
      <c r="M2338" t="s">
        <v>480</v>
      </c>
      <c r="N2338" t="s">
        <v>373</v>
      </c>
      <c r="O2338">
        <v>60</v>
      </c>
      <c r="P2338" s="1">
        <v>2004</v>
      </c>
    </row>
    <row r="2339" spans="2:16" x14ac:dyDescent="0.15">
      <c r="B2339" t="s">
        <v>4359</v>
      </c>
      <c r="C2339" t="s">
        <v>3854</v>
      </c>
      <c r="D2339" t="s">
        <v>2268</v>
      </c>
      <c r="E2339">
        <v>1</v>
      </c>
      <c r="F2339">
        <v>1930</v>
      </c>
      <c r="G2339">
        <v>8</v>
      </c>
      <c r="H2339" t="s">
        <v>2279</v>
      </c>
      <c r="K2339" t="s">
        <v>722</v>
      </c>
      <c r="L2339" t="s">
        <v>4360</v>
      </c>
      <c r="M2339" t="s">
        <v>480</v>
      </c>
      <c r="N2339" t="s">
        <v>373</v>
      </c>
      <c r="O2339">
        <v>80</v>
      </c>
      <c r="P2339" s="1">
        <v>2004</v>
      </c>
    </row>
    <row r="2340" spans="2:16" x14ac:dyDescent="0.15">
      <c r="B2340" t="s">
        <v>4361</v>
      </c>
      <c r="C2340" t="s">
        <v>3854</v>
      </c>
      <c r="D2340" t="s">
        <v>4357</v>
      </c>
      <c r="E2340">
        <v>1</v>
      </c>
      <c r="F2340">
        <v>1930</v>
      </c>
      <c r="G2340">
        <v>6</v>
      </c>
      <c r="H2340" t="s">
        <v>2279</v>
      </c>
      <c r="K2340" t="s">
        <v>730</v>
      </c>
      <c r="L2340" t="s">
        <v>4362</v>
      </c>
      <c r="M2340" t="s">
        <v>480</v>
      </c>
      <c r="N2340" t="s">
        <v>373</v>
      </c>
      <c r="O2340">
        <v>60</v>
      </c>
      <c r="P2340">
        <v>2004</v>
      </c>
    </row>
    <row r="2341" spans="2:16" x14ac:dyDescent="0.15">
      <c r="B2341" t="s">
        <v>4363</v>
      </c>
      <c r="C2341" t="s">
        <v>3854</v>
      </c>
      <c r="D2341" t="s">
        <v>4364</v>
      </c>
      <c r="E2341">
        <v>1</v>
      </c>
      <c r="F2341">
        <v>1950</v>
      </c>
      <c r="G2341">
        <v>4</v>
      </c>
      <c r="H2341" t="s">
        <v>4365</v>
      </c>
      <c r="K2341" t="s">
        <v>1496</v>
      </c>
      <c r="L2341" t="s">
        <v>4171</v>
      </c>
      <c r="M2341" t="s">
        <v>480</v>
      </c>
      <c r="N2341" t="s">
        <v>373</v>
      </c>
      <c r="O2341">
        <v>40</v>
      </c>
      <c r="P2341" s="1">
        <v>2004</v>
      </c>
    </row>
    <row r="2342" spans="2:16" x14ac:dyDescent="0.15">
      <c r="B2342" t="s">
        <v>4172</v>
      </c>
      <c r="C2342" t="s">
        <v>4173</v>
      </c>
      <c r="D2342" t="s">
        <v>4174</v>
      </c>
      <c r="E2342">
        <v>6</v>
      </c>
      <c r="F2342">
        <v>1950</v>
      </c>
      <c r="G2342">
        <v>1</v>
      </c>
      <c r="H2342" t="s">
        <v>4365</v>
      </c>
      <c r="K2342" t="s">
        <v>605</v>
      </c>
      <c r="L2342" t="s">
        <v>4175</v>
      </c>
      <c r="M2342" t="s">
        <v>480</v>
      </c>
      <c r="N2342" t="s">
        <v>373</v>
      </c>
      <c r="O2342">
        <v>10</v>
      </c>
      <c r="P2342" s="1">
        <v>2004</v>
      </c>
    </row>
    <row r="2343" spans="2:16" x14ac:dyDescent="0.15">
      <c r="B2343" t="s">
        <v>4176</v>
      </c>
      <c r="C2343" t="s">
        <v>4177</v>
      </c>
      <c r="D2343" t="s">
        <v>4953</v>
      </c>
      <c r="E2343">
        <v>1</v>
      </c>
      <c r="F2343">
        <v>1950</v>
      </c>
      <c r="G2343">
        <v>1.5</v>
      </c>
      <c r="H2343" t="s">
        <v>4365</v>
      </c>
      <c r="K2343" t="s">
        <v>847</v>
      </c>
      <c r="L2343" t="s">
        <v>4178</v>
      </c>
      <c r="M2343" t="s">
        <v>480</v>
      </c>
      <c r="N2343" t="s">
        <v>373</v>
      </c>
      <c r="O2343">
        <v>15</v>
      </c>
      <c r="P2343">
        <v>2004</v>
      </c>
    </row>
    <row r="2344" spans="2:16" x14ac:dyDescent="0.15">
      <c r="B2344" t="s">
        <v>4185</v>
      </c>
      <c r="C2344" t="s">
        <v>4180</v>
      </c>
      <c r="D2344" t="s">
        <v>4182</v>
      </c>
      <c r="E2344">
        <v>1</v>
      </c>
      <c r="F2344">
        <v>1930</v>
      </c>
      <c r="G2344">
        <v>1.5</v>
      </c>
      <c r="H2344" t="s">
        <v>4183</v>
      </c>
      <c r="K2344" t="s">
        <v>4186</v>
      </c>
      <c r="M2344" t="s">
        <v>480</v>
      </c>
      <c r="N2344" t="s">
        <v>373</v>
      </c>
      <c r="O2344">
        <v>15</v>
      </c>
      <c r="P2344" s="1">
        <v>2004</v>
      </c>
    </row>
    <row r="2345" spans="2:16" x14ac:dyDescent="0.15">
      <c r="B2345" t="s">
        <v>4389</v>
      </c>
      <c r="C2345" t="s">
        <v>4180</v>
      </c>
      <c r="D2345" t="s">
        <v>4784</v>
      </c>
      <c r="E2345">
        <v>1</v>
      </c>
      <c r="F2345">
        <v>1930</v>
      </c>
      <c r="G2345">
        <v>1.5</v>
      </c>
      <c r="H2345" t="s">
        <v>4183</v>
      </c>
      <c r="K2345" t="s">
        <v>2866</v>
      </c>
      <c r="M2345" t="s">
        <v>480</v>
      </c>
      <c r="N2345" t="s">
        <v>373</v>
      </c>
      <c r="O2345">
        <v>15</v>
      </c>
      <c r="P2345">
        <v>2004</v>
      </c>
    </row>
    <row r="2346" spans="2:16" x14ac:dyDescent="0.15">
      <c r="B2346" t="s">
        <v>4785</v>
      </c>
      <c r="C2346" t="s">
        <v>4180</v>
      </c>
      <c r="D2346" t="s">
        <v>4786</v>
      </c>
      <c r="E2346">
        <v>1</v>
      </c>
      <c r="F2346">
        <v>1930</v>
      </c>
      <c r="G2346">
        <v>1.5</v>
      </c>
      <c r="H2346" t="s">
        <v>4183</v>
      </c>
      <c r="K2346" t="s">
        <v>722</v>
      </c>
      <c r="M2346" t="s">
        <v>480</v>
      </c>
      <c r="N2346" t="s">
        <v>373</v>
      </c>
      <c r="O2346">
        <v>15</v>
      </c>
      <c r="P2346">
        <v>2004</v>
      </c>
    </row>
    <row r="2347" spans="2:16" x14ac:dyDescent="0.15">
      <c r="B2347" s="40" t="s">
        <v>6510</v>
      </c>
      <c r="C2347" t="s">
        <v>4180</v>
      </c>
      <c r="D2347" t="s">
        <v>4751</v>
      </c>
      <c r="E2347">
        <v>1</v>
      </c>
      <c r="F2347">
        <v>1930</v>
      </c>
      <c r="G2347">
        <v>1.5</v>
      </c>
      <c r="H2347" t="s">
        <v>4183</v>
      </c>
      <c r="K2347" t="s">
        <v>722</v>
      </c>
      <c r="M2347" t="s">
        <v>480</v>
      </c>
      <c r="N2347" t="s">
        <v>373</v>
      </c>
      <c r="O2347">
        <v>15</v>
      </c>
      <c r="P2347" s="1">
        <v>2004</v>
      </c>
    </row>
    <row r="2348" spans="2:16" x14ac:dyDescent="0.15">
      <c r="B2348" t="s">
        <v>4787</v>
      </c>
      <c r="C2348" t="s">
        <v>4788</v>
      </c>
      <c r="D2348" t="s">
        <v>3181</v>
      </c>
      <c r="E2348">
        <v>1</v>
      </c>
      <c r="F2348">
        <v>1930</v>
      </c>
      <c r="G2348">
        <v>8</v>
      </c>
      <c r="H2348" t="s">
        <v>4789</v>
      </c>
      <c r="K2348" t="s">
        <v>605</v>
      </c>
      <c r="L2348" t="s">
        <v>4790</v>
      </c>
      <c r="M2348" t="s">
        <v>843</v>
      </c>
      <c r="N2348">
        <v>15</v>
      </c>
      <c r="O2348">
        <v>80</v>
      </c>
      <c r="P2348">
        <v>2006</v>
      </c>
    </row>
    <row r="2349" spans="2:16" x14ac:dyDescent="0.15">
      <c r="B2349" t="s">
        <v>4787</v>
      </c>
      <c r="C2349" t="s">
        <v>4788</v>
      </c>
      <c r="D2349" t="s">
        <v>3181</v>
      </c>
      <c r="E2349">
        <v>1</v>
      </c>
      <c r="F2349">
        <v>1930</v>
      </c>
      <c r="G2349">
        <v>8</v>
      </c>
      <c r="H2349" t="s">
        <v>4789</v>
      </c>
      <c r="K2349" t="s">
        <v>605</v>
      </c>
      <c r="L2349" t="s">
        <v>4790</v>
      </c>
      <c r="M2349" t="s">
        <v>843</v>
      </c>
      <c r="N2349">
        <v>15</v>
      </c>
      <c r="O2349">
        <v>80</v>
      </c>
      <c r="P2349">
        <v>2006</v>
      </c>
    </row>
    <row r="2350" spans="2:16" x14ac:dyDescent="0.15">
      <c r="B2350" t="s">
        <v>4787</v>
      </c>
      <c r="C2350" t="s">
        <v>4788</v>
      </c>
      <c r="D2350" t="s">
        <v>3181</v>
      </c>
      <c r="E2350">
        <v>1</v>
      </c>
      <c r="F2350">
        <v>1930</v>
      </c>
      <c r="G2350">
        <v>8</v>
      </c>
      <c r="H2350" t="s">
        <v>4789</v>
      </c>
      <c r="K2350" t="s">
        <v>605</v>
      </c>
      <c r="L2350" t="s">
        <v>4790</v>
      </c>
      <c r="M2350" t="s">
        <v>843</v>
      </c>
      <c r="N2350">
        <v>15</v>
      </c>
      <c r="O2350">
        <v>80</v>
      </c>
      <c r="P2350">
        <v>2006</v>
      </c>
    </row>
    <row r="2351" spans="2:16" x14ac:dyDescent="0.15">
      <c r="B2351" t="s">
        <v>4787</v>
      </c>
      <c r="C2351" t="s">
        <v>4788</v>
      </c>
      <c r="D2351" t="s">
        <v>3181</v>
      </c>
      <c r="E2351">
        <v>1</v>
      </c>
      <c r="F2351">
        <v>1930</v>
      </c>
      <c r="G2351">
        <v>8</v>
      </c>
      <c r="H2351" t="s">
        <v>4789</v>
      </c>
      <c r="K2351" t="s">
        <v>605</v>
      </c>
      <c r="L2351" t="s">
        <v>4790</v>
      </c>
      <c r="M2351" t="s">
        <v>843</v>
      </c>
      <c r="N2351">
        <v>15</v>
      </c>
      <c r="O2351">
        <v>80</v>
      </c>
      <c r="P2351">
        <v>2006</v>
      </c>
    </row>
    <row r="2352" spans="2:16" x14ac:dyDescent="0.15">
      <c r="B2352" t="s">
        <v>4787</v>
      </c>
      <c r="C2352" t="s">
        <v>4788</v>
      </c>
      <c r="D2352" t="s">
        <v>3181</v>
      </c>
      <c r="E2352">
        <v>1</v>
      </c>
      <c r="F2352">
        <v>1930</v>
      </c>
      <c r="G2352">
        <v>8</v>
      </c>
      <c r="H2352" t="s">
        <v>4789</v>
      </c>
      <c r="K2352" t="s">
        <v>605</v>
      </c>
      <c r="L2352" t="s">
        <v>4790</v>
      </c>
      <c r="M2352" t="s">
        <v>843</v>
      </c>
      <c r="N2352">
        <v>15</v>
      </c>
      <c r="O2352">
        <v>80</v>
      </c>
      <c r="P2352">
        <v>2006</v>
      </c>
    </row>
    <row r="2353" spans="2:16" x14ac:dyDescent="0.15">
      <c r="B2353" t="s">
        <v>4791</v>
      </c>
      <c r="C2353" t="s">
        <v>4788</v>
      </c>
      <c r="D2353" t="s">
        <v>3181</v>
      </c>
      <c r="E2353">
        <v>1</v>
      </c>
      <c r="F2353">
        <v>1930</v>
      </c>
      <c r="G2353">
        <v>8</v>
      </c>
      <c r="H2353" t="s">
        <v>4789</v>
      </c>
      <c r="K2353" t="s">
        <v>4792</v>
      </c>
      <c r="L2353" t="s">
        <v>4793</v>
      </c>
      <c r="M2353" t="s">
        <v>843</v>
      </c>
      <c r="N2353">
        <v>15</v>
      </c>
      <c r="O2353">
        <v>80</v>
      </c>
      <c r="P2353">
        <v>2006</v>
      </c>
    </row>
    <row r="2354" spans="2:16" x14ac:dyDescent="0.15">
      <c r="B2354" t="s">
        <v>4791</v>
      </c>
      <c r="C2354" t="s">
        <v>4788</v>
      </c>
      <c r="D2354" t="s">
        <v>3181</v>
      </c>
      <c r="E2354">
        <v>1</v>
      </c>
      <c r="F2354">
        <v>1930</v>
      </c>
      <c r="G2354">
        <v>8</v>
      </c>
      <c r="H2354" t="s">
        <v>4789</v>
      </c>
      <c r="K2354" t="s">
        <v>4792</v>
      </c>
      <c r="L2354" t="s">
        <v>4793</v>
      </c>
      <c r="M2354" t="s">
        <v>843</v>
      </c>
      <c r="N2354">
        <v>15</v>
      </c>
      <c r="O2354">
        <v>80</v>
      </c>
      <c r="P2354">
        <v>2006</v>
      </c>
    </row>
    <row r="2355" spans="2:16" x14ac:dyDescent="0.15">
      <c r="B2355" t="s">
        <v>4791</v>
      </c>
      <c r="C2355" t="s">
        <v>4788</v>
      </c>
      <c r="D2355" t="s">
        <v>3181</v>
      </c>
      <c r="E2355">
        <v>1</v>
      </c>
      <c r="F2355">
        <v>1930</v>
      </c>
      <c r="G2355">
        <v>8</v>
      </c>
      <c r="H2355" t="s">
        <v>4789</v>
      </c>
      <c r="K2355" t="s">
        <v>4792</v>
      </c>
      <c r="L2355" t="s">
        <v>4793</v>
      </c>
      <c r="M2355" t="s">
        <v>843</v>
      </c>
      <c r="N2355">
        <v>15</v>
      </c>
      <c r="O2355">
        <v>80</v>
      </c>
      <c r="P2355">
        <v>2006</v>
      </c>
    </row>
    <row r="2356" spans="2:16" x14ac:dyDescent="0.15">
      <c r="B2356" t="s">
        <v>4791</v>
      </c>
      <c r="C2356" t="s">
        <v>4788</v>
      </c>
      <c r="D2356" t="s">
        <v>3181</v>
      </c>
      <c r="E2356">
        <v>1</v>
      </c>
      <c r="F2356">
        <v>1930</v>
      </c>
      <c r="G2356">
        <v>8</v>
      </c>
      <c r="H2356" t="s">
        <v>4789</v>
      </c>
      <c r="K2356" t="s">
        <v>4792</v>
      </c>
      <c r="L2356" t="s">
        <v>4793</v>
      </c>
      <c r="M2356" t="s">
        <v>843</v>
      </c>
      <c r="N2356">
        <v>15</v>
      </c>
      <c r="O2356">
        <v>80</v>
      </c>
      <c r="P2356">
        <v>2006</v>
      </c>
    </row>
    <row r="2357" spans="2:16" x14ac:dyDescent="0.15">
      <c r="B2357" t="s">
        <v>4791</v>
      </c>
      <c r="C2357" t="s">
        <v>4788</v>
      </c>
      <c r="D2357" t="s">
        <v>3181</v>
      </c>
      <c r="E2357">
        <v>1</v>
      </c>
      <c r="F2357">
        <v>1930</v>
      </c>
      <c r="G2357">
        <v>8</v>
      </c>
      <c r="H2357" t="s">
        <v>4789</v>
      </c>
      <c r="K2357" t="s">
        <v>4792</v>
      </c>
      <c r="L2357" t="s">
        <v>4793</v>
      </c>
      <c r="M2357" t="s">
        <v>843</v>
      </c>
      <c r="N2357">
        <v>15</v>
      </c>
      <c r="O2357">
        <v>80</v>
      </c>
      <c r="P2357">
        <v>2006</v>
      </c>
    </row>
    <row r="2358" spans="2:16" x14ac:dyDescent="0.15">
      <c r="B2358" t="s">
        <v>4791</v>
      </c>
      <c r="C2358" t="s">
        <v>4788</v>
      </c>
      <c r="D2358" t="s">
        <v>3181</v>
      </c>
      <c r="E2358">
        <v>1</v>
      </c>
      <c r="F2358">
        <v>1930</v>
      </c>
      <c r="G2358">
        <v>8</v>
      </c>
      <c r="H2358" t="s">
        <v>4789</v>
      </c>
      <c r="K2358" t="s">
        <v>4792</v>
      </c>
      <c r="L2358" t="s">
        <v>4793</v>
      </c>
      <c r="M2358" t="s">
        <v>843</v>
      </c>
      <c r="N2358">
        <v>15</v>
      </c>
      <c r="O2358">
        <v>80</v>
      </c>
      <c r="P2358">
        <v>2006</v>
      </c>
    </row>
    <row r="2359" spans="2:16" x14ac:dyDescent="0.15">
      <c r="B2359" t="s">
        <v>4794</v>
      </c>
      <c r="C2359" t="s">
        <v>3854</v>
      </c>
      <c r="D2359" t="s">
        <v>4795</v>
      </c>
      <c r="E2359">
        <v>1</v>
      </c>
      <c r="F2359">
        <v>1940</v>
      </c>
      <c r="G2359">
        <v>6</v>
      </c>
      <c r="H2359" t="s">
        <v>3660</v>
      </c>
      <c r="K2359" t="s">
        <v>1432</v>
      </c>
      <c r="L2359" t="s">
        <v>4796</v>
      </c>
      <c r="M2359" t="s">
        <v>843</v>
      </c>
      <c r="N2359" t="s">
        <v>373</v>
      </c>
      <c r="O2359">
        <v>60</v>
      </c>
      <c r="P2359">
        <v>2004</v>
      </c>
    </row>
    <row r="2360" spans="2:16" x14ac:dyDescent="0.15">
      <c r="B2360" t="s">
        <v>4794</v>
      </c>
      <c r="C2360" t="s">
        <v>3854</v>
      </c>
      <c r="D2360" t="s">
        <v>4795</v>
      </c>
      <c r="E2360">
        <v>1</v>
      </c>
      <c r="F2360">
        <v>1940</v>
      </c>
      <c r="G2360">
        <v>6</v>
      </c>
      <c r="H2360" t="s">
        <v>3660</v>
      </c>
      <c r="K2360" t="s">
        <v>1432</v>
      </c>
      <c r="L2360" t="s">
        <v>4796</v>
      </c>
      <c r="M2360" t="s">
        <v>843</v>
      </c>
      <c r="N2360" t="s">
        <v>373</v>
      </c>
      <c r="O2360">
        <v>60</v>
      </c>
      <c r="P2360">
        <v>2004</v>
      </c>
    </row>
    <row r="2361" spans="2:16" x14ac:dyDescent="0.15">
      <c r="B2361" t="s">
        <v>4794</v>
      </c>
      <c r="C2361" t="s">
        <v>3854</v>
      </c>
      <c r="D2361" t="s">
        <v>4795</v>
      </c>
      <c r="E2361">
        <v>1</v>
      </c>
      <c r="F2361">
        <v>1940</v>
      </c>
      <c r="G2361">
        <v>6</v>
      </c>
      <c r="H2361" t="s">
        <v>3660</v>
      </c>
      <c r="K2361" t="s">
        <v>1432</v>
      </c>
      <c r="L2361" t="s">
        <v>4796</v>
      </c>
      <c r="M2361" t="s">
        <v>843</v>
      </c>
      <c r="N2361" t="s">
        <v>373</v>
      </c>
      <c r="O2361">
        <v>60</v>
      </c>
      <c r="P2361">
        <v>2004</v>
      </c>
    </row>
    <row r="2362" spans="2:16" x14ac:dyDescent="0.15">
      <c r="B2362" t="s">
        <v>4794</v>
      </c>
      <c r="C2362" t="s">
        <v>3854</v>
      </c>
      <c r="D2362" t="s">
        <v>4795</v>
      </c>
      <c r="E2362">
        <v>1</v>
      </c>
      <c r="F2362">
        <v>1940</v>
      </c>
      <c r="G2362">
        <v>6</v>
      </c>
      <c r="H2362" t="s">
        <v>3660</v>
      </c>
      <c r="K2362" t="s">
        <v>1432</v>
      </c>
      <c r="L2362" t="s">
        <v>4796</v>
      </c>
      <c r="M2362" t="s">
        <v>843</v>
      </c>
      <c r="N2362" t="s">
        <v>373</v>
      </c>
      <c r="O2362">
        <v>60</v>
      </c>
      <c r="P2362">
        <v>2004</v>
      </c>
    </row>
    <row r="2363" spans="2:16" x14ac:dyDescent="0.15">
      <c r="B2363" t="s">
        <v>4794</v>
      </c>
      <c r="C2363" t="s">
        <v>3854</v>
      </c>
      <c r="D2363" t="s">
        <v>4795</v>
      </c>
      <c r="E2363">
        <v>1</v>
      </c>
      <c r="F2363">
        <v>1940</v>
      </c>
      <c r="G2363">
        <v>6</v>
      </c>
      <c r="H2363" t="s">
        <v>3660</v>
      </c>
      <c r="K2363" t="s">
        <v>1432</v>
      </c>
      <c r="L2363" t="s">
        <v>4796</v>
      </c>
      <c r="M2363" t="s">
        <v>843</v>
      </c>
      <c r="N2363" t="s">
        <v>373</v>
      </c>
      <c r="O2363">
        <v>60</v>
      </c>
      <c r="P2363">
        <v>2004</v>
      </c>
    </row>
    <row r="2364" spans="2:16" x14ac:dyDescent="0.15">
      <c r="B2364" t="s">
        <v>4794</v>
      </c>
      <c r="C2364" t="s">
        <v>3854</v>
      </c>
      <c r="D2364" t="s">
        <v>4795</v>
      </c>
      <c r="E2364">
        <v>1</v>
      </c>
      <c r="F2364">
        <v>1940</v>
      </c>
      <c r="G2364">
        <v>6</v>
      </c>
      <c r="H2364" t="s">
        <v>3660</v>
      </c>
      <c r="K2364" t="s">
        <v>1432</v>
      </c>
      <c r="L2364" t="s">
        <v>4796</v>
      </c>
      <c r="M2364" t="s">
        <v>843</v>
      </c>
      <c r="N2364" t="s">
        <v>373</v>
      </c>
      <c r="O2364">
        <v>60</v>
      </c>
      <c r="P2364">
        <v>2004</v>
      </c>
    </row>
    <row r="2365" spans="2:16" x14ac:dyDescent="0.15">
      <c r="B2365" t="s">
        <v>4797</v>
      </c>
      <c r="C2365" t="s">
        <v>3854</v>
      </c>
      <c r="D2365" t="s">
        <v>4795</v>
      </c>
      <c r="E2365">
        <v>1</v>
      </c>
      <c r="F2365">
        <v>1940</v>
      </c>
      <c r="G2365">
        <v>6</v>
      </c>
      <c r="H2365" t="s">
        <v>3660</v>
      </c>
      <c r="K2365" t="s">
        <v>4798</v>
      </c>
      <c r="L2365" t="s">
        <v>4799</v>
      </c>
      <c r="M2365" t="s">
        <v>843</v>
      </c>
      <c r="N2365" t="s">
        <v>373</v>
      </c>
      <c r="O2365">
        <v>60</v>
      </c>
      <c r="P2365">
        <v>2004</v>
      </c>
    </row>
    <row r="2366" spans="2:16" x14ac:dyDescent="0.15">
      <c r="B2366" t="s">
        <v>4797</v>
      </c>
      <c r="C2366" t="s">
        <v>3854</v>
      </c>
      <c r="D2366" t="s">
        <v>4795</v>
      </c>
      <c r="E2366">
        <v>1</v>
      </c>
      <c r="F2366">
        <v>1940</v>
      </c>
      <c r="G2366">
        <v>6</v>
      </c>
      <c r="H2366" t="s">
        <v>3660</v>
      </c>
      <c r="K2366" t="s">
        <v>4798</v>
      </c>
      <c r="L2366" t="s">
        <v>4799</v>
      </c>
      <c r="M2366" t="s">
        <v>843</v>
      </c>
      <c r="N2366" t="s">
        <v>373</v>
      </c>
      <c r="O2366">
        <v>60</v>
      </c>
      <c r="P2366">
        <v>2004</v>
      </c>
    </row>
    <row r="2367" spans="2:16" x14ac:dyDescent="0.15">
      <c r="B2367" t="s">
        <v>4797</v>
      </c>
      <c r="C2367" t="s">
        <v>3854</v>
      </c>
      <c r="D2367" t="s">
        <v>4795</v>
      </c>
      <c r="E2367">
        <v>1</v>
      </c>
      <c r="F2367">
        <v>1940</v>
      </c>
      <c r="G2367">
        <v>6</v>
      </c>
      <c r="H2367" t="s">
        <v>3660</v>
      </c>
      <c r="K2367" t="s">
        <v>4798</v>
      </c>
      <c r="L2367" t="s">
        <v>4799</v>
      </c>
      <c r="M2367" t="s">
        <v>843</v>
      </c>
      <c r="N2367" t="s">
        <v>373</v>
      </c>
      <c r="O2367">
        <v>60</v>
      </c>
      <c r="P2367">
        <v>2004</v>
      </c>
    </row>
    <row r="2368" spans="2:16" x14ac:dyDescent="0.15">
      <c r="B2368" t="s">
        <v>4797</v>
      </c>
      <c r="C2368" t="s">
        <v>3854</v>
      </c>
      <c r="D2368" t="s">
        <v>4795</v>
      </c>
      <c r="E2368">
        <v>1</v>
      </c>
      <c r="F2368">
        <v>1940</v>
      </c>
      <c r="G2368">
        <v>6</v>
      </c>
      <c r="H2368" t="s">
        <v>3660</v>
      </c>
      <c r="K2368" t="s">
        <v>4798</v>
      </c>
      <c r="L2368" t="s">
        <v>4799</v>
      </c>
      <c r="M2368" t="s">
        <v>843</v>
      </c>
      <c r="N2368" t="s">
        <v>373</v>
      </c>
      <c r="O2368">
        <v>60</v>
      </c>
      <c r="P2368">
        <v>2004</v>
      </c>
    </row>
    <row r="2369" spans="2:16" x14ac:dyDescent="0.15">
      <c r="B2369" t="s">
        <v>4797</v>
      </c>
      <c r="C2369" t="s">
        <v>3854</v>
      </c>
      <c r="D2369" t="s">
        <v>4795</v>
      </c>
      <c r="E2369">
        <v>1</v>
      </c>
      <c r="F2369">
        <v>1940</v>
      </c>
      <c r="G2369">
        <v>6</v>
      </c>
      <c r="H2369" t="s">
        <v>3660</v>
      </c>
      <c r="K2369" t="s">
        <v>4798</v>
      </c>
      <c r="L2369" t="s">
        <v>4799</v>
      </c>
      <c r="M2369" t="s">
        <v>843</v>
      </c>
      <c r="N2369" t="s">
        <v>373</v>
      </c>
      <c r="O2369">
        <v>60</v>
      </c>
      <c r="P2369">
        <v>2004</v>
      </c>
    </row>
    <row r="2370" spans="2:16" x14ac:dyDescent="0.15">
      <c r="B2370" t="s">
        <v>4797</v>
      </c>
      <c r="C2370" t="s">
        <v>3854</v>
      </c>
      <c r="D2370" t="s">
        <v>4795</v>
      </c>
      <c r="E2370">
        <v>1</v>
      </c>
      <c r="F2370">
        <v>1940</v>
      </c>
      <c r="G2370">
        <v>6</v>
      </c>
      <c r="H2370" t="s">
        <v>3660</v>
      </c>
      <c r="K2370" t="s">
        <v>4798</v>
      </c>
      <c r="L2370" t="s">
        <v>4799</v>
      </c>
      <c r="M2370" t="s">
        <v>843</v>
      </c>
      <c r="N2370" t="s">
        <v>373</v>
      </c>
      <c r="O2370">
        <v>60</v>
      </c>
      <c r="P2370">
        <v>2004</v>
      </c>
    </row>
    <row r="2371" spans="2:16" x14ac:dyDescent="0.15">
      <c r="B2371" t="s">
        <v>4800</v>
      </c>
      <c r="C2371" t="s">
        <v>4801</v>
      </c>
      <c r="D2371" t="s">
        <v>4802</v>
      </c>
      <c r="E2371">
        <v>1</v>
      </c>
      <c r="F2371">
        <v>1940</v>
      </c>
      <c r="G2371">
        <v>7</v>
      </c>
      <c r="H2371" t="s">
        <v>3660</v>
      </c>
      <c r="K2371" t="s">
        <v>4803</v>
      </c>
      <c r="L2371" t="s">
        <v>5007</v>
      </c>
      <c r="M2371" t="s">
        <v>843</v>
      </c>
      <c r="N2371" t="s">
        <v>373</v>
      </c>
      <c r="O2371">
        <v>70</v>
      </c>
      <c r="P2371">
        <v>2004</v>
      </c>
    </row>
    <row r="2372" spans="2:16" x14ac:dyDescent="0.15">
      <c r="B2372" t="s">
        <v>4800</v>
      </c>
      <c r="C2372" t="s">
        <v>4801</v>
      </c>
      <c r="D2372" t="s">
        <v>4802</v>
      </c>
      <c r="E2372">
        <v>1</v>
      </c>
      <c r="F2372">
        <v>1940</v>
      </c>
      <c r="G2372">
        <v>7</v>
      </c>
      <c r="H2372" t="s">
        <v>3660</v>
      </c>
      <c r="K2372" t="s">
        <v>4803</v>
      </c>
      <c r="L2372" t="s">
        <v>5007</v>
      </c>
      <c r="M2372" t="s">
        <v>843</v>
      </c>
      <c r="N2372" t="s">
        <v>373</v>
      </c>
      <c r="O2372">
        <v>70</v>
      </c>
      <c r="P2372">
        <v>2004</v>
      </c>
    </row>
    <row r="2373" spans="2:16" x14ac:dyDescent="0.15">
      <c r="B2373" t="s">
        <v>4800</v>
      </c>
      <c r="C2373" t="s">
        <v>4801</v>
      </c>
      <c r="D2373" t="s">
        <v>4802</v>
      </c>
      <c r="E2373">
        <v>1</v>
      </c>
      <c r="F2373">
        <v>1940</v>
      </c>
      <c r="G2373">
        <v>7</v>
      </c>
      <c r="H2373" t="s">
        <v>3660</v>
      </c>
      <c r="K2373" t="s">
        <v>4803</v>
      </c>
      <c r="L2373" t="s">
        <v>5007</v>
      </c>
      <c r="M2373" t="s">
        <v>843</v>
      </c>
      <c r="N2373" t="s">
        <v>373</v>
      </c>
      <c r="O2373">
        <v>70</v>
      </c>
      <c r="P2373">
        <v>2004</v>
      </c>
    </row>
    <row r="2374" spans="2:16" x14ac:dyDescent="0.15">
      <c r="B2374" t="s">
        <v>4800</v>
      </c>
      <c r="C2374" t="s">
        <v>4801</v>
      </c>
      <c r="D2374" t="s">
        <v>4802</v>
      </c>
      <c r="E2374">
        <v>1</v>
      </c>
      <c r="F2374">
        <v>1940</v>
      </c>
      <c r="G2374">
        <v>7</v>
      </c>
      <c r="H2374" t="s">
        <v>3660</v>
      </c>
      <c r="K2374" t="s">
        <v>4803</v>
      </c>
      <c r="L2374" t="s">
        <v>5007</v>
      </c>
      <c r="M2374" t="s">
        <v>843</v>
      </c>
      <c r="N2374" t="s">
        <v>373</v>
      </c>
      <c r="O2374">
        <v>70</v>
      </c>
      <c r="P2374" s="1">
        <v>2004</v>
      </c>
    </row>
    <row r="2375" spans="2:16" x14ac:dyDescent="0.15">
      <c r="B2375" t="s">
        <v>4800</v>
      </c>
      <c r="C2375" t="s">
        <v>4801</v>
      </c>
      <c r="D2375" t="s">
        <v>4802</v>
      </c>
      <c r="E2375">
        <v>1</v>
      </c>
      <c r="F2375">
        <v>1940</v>
      </c>
      <c r="G2375">
        <v>7</v>
      </c>
      <c r="H2375" t="s">
        <v>3660</v>
      </c>
      <c r="K2375" t="s">
        <v>4803</v>
      </c>
      <c r="L2375" t="s">
        <v>5007</v>
      </c>
      <c r="M2375" t="s">
        <v>843</v>
      </c>
      <c r="N2375" t="s">
        <v>373</v>
      </c>
      <c r="O2375">
        <v>70</v>
      </c>
      <c r="P2375">
        <v>2004</v>
      </c>
    </row>
    <row r="2376" spans="2:16" x14ac:dyDescent="0.15">
      <c r="B2376" t="s">
        <v>4800</v>
      </c>
      <c r="C2376" t="s">
        <v>4801</v>
      </c>
      <c r="D2376" t="s">
        <v>4802</v>
      </c>
      <c r="E2376">
        <v>1</v>
      </c>
      <c r="F2376">
        <v>1940</v>
      </c>
      <c r="G2376">
        <v>7</v>
      </c>
      <c r="H2376" t="s">
        <v>3660</v>
      </c>
      <c r="K2376" t="s">
        <v>4803</v>
      </c>
      <c r="L2376" t="s">
        <v>5007</v>
      </c>
      <c r="M2376" t="s">
        <v>843</v>
      </c>
      <c r="N2376" t="s">
        <v>373</v>
      </c>
      <c r="O2376">
        <v>70</v>
      </c>
      <c r="P2376">
        <v>2004</v>
      </c>
    </row>
    <row r="2377" spans="2:16" x14ac:dyDescent="0.15">
      <c r="B2377" t="s">
        <v>5008</v>
      </c>
      <c r="C2377" t="s">
        <v>5009</v>
      </c>
      <c r="D2377" t="s">
        <v>5010</v>
      </c>
      <c r="E2377">
        <v>1</v>
      </c>
      <c r="F2377">
        <v>1960</v>
      </c>
      <c r="G2377">
        <v>7</v>
      </c>
      <c r="H2377" t="s">
        <v>5011</v>
      </c>
      <c r="K2377" t="s">
        <v>5012</v>
      </c>
      <c r="L2377" t="s">
        <v>5013</v>
      </c>
      <c r="M2377" t="s">
        <v>843</v>
      </c>
      <c r="N2377" t="s">
        <v>373</v>
      </c>
      <c r="O2377">
        <v>70</v>
      </c>
      <c r="P2377">
        <v>2004</v>
      </c>
    </row>
    <row r="2378" spans="2:16" x14ac:dyDescent="0.15">
      <c r="B2378" t="s">
        <v>5008</v>
      </c>
      <c r="C2378" t="s">
        <v>5009</v>
      </c>
      <c r="D2378" t="s">
        <v>5010</v>
      </c>
      <c r="E2378">
        <v>1</v>
      </c>
      <c r="F2378">
        <v>1960</v>
      </c>
      <c r="G2378">
        <v>7</v>
      </c>
      <c r="H2378" t="s">
        <v>5011</v>
      </c>
      <c r="K2378" t="s">
        <v>5012</v>
      </c>
      <c r="L2378" t="s">
        <v>5013</v>
      </c>
      <c r="M2378" t="s">
        <v>843</v>
      </c>
      <c r="N2378" t="s">
        <v>373</v>
      </c>
      <c r="O2378">
        <v>70</v>
      </c>
      <c r="P2378">
        <v>2004</v>
      </c>
    </row>
    <row r="2379" spans="2:16" x14ac:dyDescent="0.15">
      <c r="B2379" t="s">
        <v>5008</v>
      </c>
      <c r="C2379" t="s">
        <v>5009</v>
      </c>
      <c r="D2379" t="s">
        <v>5010</v>
      </c>
      <c r="E2379">
        <v>1</v>
      </c>
      <c r="F2379">
        <v>1960</v>
      </c>
      <c r="G2379">
        <v>7</v>
      </c>
      <c r="H2379" t="s">
        <v>5011</v>
      </c>
      <c r="K2379" t="s">
        <v>5012</v>
      </c>
      <c r="L2379" t="s">
        <v>5013</v>
      </c>
      <c r="M2379" t="s">
        <v>843</v>
      </c>
      <c r="N2379" t="s">
        <v>373</v>
      </c>
      <c r="O2379">
        <v>70</v>
      </c>
      <c r="P2379">
        <v>2004</v>
      </c>
    </row>
    <row r="2380" spans="2:16" x14ac:dyDescent="0.15">
      <c r="B2380" t="s">
        <v>5008</v>
      </c>
      <c r="C2380" t="s">
        <v>5009</v>
      </c>
      <c r="D2380" t="s">
        <v>5010</v>
      </c>
      <c r="E2380">
        <v>1</v>
      </c>
      <c r="F2380">
        <v>1960</v>
      </c>
      <c r="G2380">
        <v>7</v>
      </c>
      <c r="H2380" t="s">
        <v>5011</v>
      </c>
      <c r="K2380" t="s">
        <v>5012</v>
      </c>
      <c r="L2380" t="s">
        <v>5013</v>
      </c>
      <c r="M2380" t="s">
        <v>843</v>
      </c>
      <c r="N2380" t="s">
        <v>373</v>
      </c>
      <c r="O2380">
        <v>70</v>
      </c>
      <c r="P2380">
        <v>2004</v>
      </c>
    </row>
    <row r="2381" spans="2:16" x14ac:dyDescent="0.15">
      <c r="B2381" t="s">
        <v>5008</v>
      </c>
      <c r="C2381" t="s">
        <v>5009</v>
      </c>
      <c r="D2381" t="s">
        <v>5010</v>
      </c>
      <c r="E2381">
        <v>1</v>
      </c>
      <c r="F2381">
        <v>1960</v>
      </c>
      <c r="G2381">
        <v>7</v>
      </c>
      <c r="H2381" t="s">
        <v>5011</v>
      </c>
      <c r="K2381" t="s">
        <v>5012</v>
      </c>
      <c r="L2381" t="s">
        <v>5013</v>
      </c>
      <c r="M2381" t="s">
        <v>843</v>
      </c>
      <c r="N2381" t="s">
        <v>373</v>
      </c>
      <c r="O2381">
        <v>70</v>
      </c>
      <c r="P2381">
        <v>2004</v>
      </c>
    </row>
    <row r="2382" spans="2:16" x14ac:dyDescent="0.15">
      <c r="B2382" t="s">
        <v>5008</v>
      </c>
      <c r="C2382" t="s">
        <v>5009</v>
      </c>
      <c r="D2382" t="s">
        <v>5010</v>
      </c>
      <c r="E2382">
        <v>1</v>
      </c>
      <c r="F2382">
        <v>1960</v>
      </c>
      <c r="G2382">
        <v>7</v>
      </c>
      <c r="H2382" t="s">
        <v>5011</v>
      </c>
      <c r="K2382" t="s">
        <v>5012</v>
      </c>
      <c r="L2382" t="s">
        <v>5013</v>
      </c>
      <c r="M2382" t="s">
        <v>843</v>
      </c>
      <c r="N2382" t="s">
        <v>373</v>
      </c>
      <c r="O2382">
        <v>70</v>
      </c>
      <c r="P2382">
        <v>2004</v>
      </c>
    </row>
    <row r="2383" spans="2:16" x14ac:dyDescent="0.15">
      <c r="B2383" t="s">
        <v>5014</v>
      </c>
      <c r="C2383" t="s">
        <v>5015</v>
      </c>
      <c r="D2383" t="s">
        <v>4174</v>
      </c>
      <c r="E2383">
        <v>1</v>
      </c>
      <c r="F2383">
        <v>1960</v>
      </c>
      <c r="G2383">
        <v>4</v>
      </c>
      <c r="H2383" t="s">
        <v>5011</v>
      </c>
      <c r="K2383" t="s">
        <v>730</v>
      </c>
      <c r="L2383" t="s">
        <v>5016</v>
      </c>
      <c r="M2383" t="s">
        <v>480</v>
      </c>
      <c r="N2383" t="s">
        <v>373</v>
      </c>
      <c r="O2383">
        <v>40</v>
      </c>
      <c r="P2383">
        <v>2004</v>
      </c>
    </row>
    <row r="2384" spans="2:16" x14ac:dyDescent="0.15">
      <c r="B2384" t="s">
        <v>5014</v>
      </c>
      <c r="C2384" t="s">
        <v>5015</v>
      </c>
      <c r="D2384" t="s">
        <v>4174</v>
      </c>
      <c r="E2384">
        <v>1</v>
      </c>
      <c r="F2384">
        <v>1960</v>
      </c>
      <c r="G2384">
        <v>4</v>
      </c>
      <c r="H2384" t="s">
        <v>5011</v>
      </c>
      <c r="K2384" t="s">
        <v>730</v>
      </c>
      <c r="L2384" t="s">
        <v>5016</v>
      </c>
      <c r="M2384" t="s">
        <v>480</v>
      </c>
      <c r="N2384" t="s">
        <v>373</v>
      </c>
      <c r="O2384">
        <v>40</v>
      </c>
      <c r="P2384" s="1">
        <v>2004</v>
      </c>
    </row>
    <row r="2385" spans="1:16" x14ac:dyDescent="0.15">
      <c r="B2385" t="s">
        <v>5014</v>
      </c>
      <c r="C2385" t="s">
        <v>5015</v>
      </c>
      <c r="D2385" t="s">
        <v>4174</v>
      </c>
      <c r="E2385">
        <v>1</v>
      </c>
      <c r="F2385">
        <v>1960</v>
      </c>
      <c r="G2385">
        <v>4</v>
      </c>
      <c r="H2385" t="s">
        <v>5011</v>
      </c>
      <c r="K2385" t="s">
        <v>730</v>
      </c>
      <c r="L2385" t="s">
        <v>5016</v>
      </c>
      <c r="M2385" t="s">
        <v>480</v>
      </c>
      <c r="N2385" t="s">
        <v>373</v>
      </c>
      <c r="O2385">
        <v>40</v>
      </c>
      <c r="P2385" s="1">
        <v>2004</v>
      </c>
    </row>
    <row r="2386" spans="1:16" x14ac:dyDescent="0.15">
      <c r="A2386" s="40"/>
      <c r="B2386" t="s">
        <v>5014</v>
      </c>
      <c r="C2386" t="s">
        <v>5015</v>
      </c>
      <c r="D2386" t="s">
        <v>4174</v>
      </c>
      <c r="E2386">
        <v>1</v>
      </c>
      <c r="F2386">
        <v>1960</v>
      </c>
      <c r="G2386">
        <v>4</v>
      </c>
      <c r="H2386" t="s">
        <v>5011</v>
      </c>
      <c r="K2386" t="s">
        <v>730</v>
      </c>
      <c r="L2386" t="s">
        <v>5016</v>
      </c>
      <c r="M2386" t="s">
        <v>480</v>
      </c>
      <c r="N2386" t="s">
        <v>373</v>
      </c>
      <c r="O2386">
        <v>40</v>
      </c>
      <c r="P2386">
        <v>2004</v>
      </c>
    </row>
    <row r="2387" spans="1:16" x14ac:dyDescent="0.15">
      <c r="B2387" t="s">
        <v>5014</v>
      </c>
      <c r="C2387" t="s">
        <v>5015</v>
      </c>
      <c r="D2387" t="s">
        <v>4174</v>
      </c>
      <c r="E2387">
        <v>1</v>
      </c>
      <c r="F2387">
        <v>1960</v>
      </c>
      <c r="G2387">
        <v>4</v>
      </c>
      <c r="H2387" t="s">
        <v>5011</v>
      </c>
      <c r="K2387" t="s">
        <v>730</v>
      </c>
      <c r="L2387" t="s">
        <v>5016</v>
      </c>
      <c r="M2387" t="s">
        <v>480</v>
      </c>
      <c r="N2387" t="s">
        <v>373</v>
      </c>
      <c r="O2387">
        <v>40</v>
      </c>
      <c r="P2387">
        <v>2004</v>
      </c>
    </row>
    <row r="2388" spans="1:16" x14ac:dyDescent="0.15">
      <c r="B2388" t="s">
        <v>5014</v>
      </c>
      <c r="C2388" t="s">
        <v>5015</v>
      </c>
      <c r="D2388" t="s">
        <v>4174</v>
      </c>
      <c r="E2388">
        <v>1</v>
      </c>
      <c r="F2388">
        <v>1960</v>
      </c>
      <c r="G2388">
        <v>4</v>
      </c>
      <c r="H2388" t="s">
        <v>5011</v>
      </c>
      <c r="K2388" t="s">
        <v>730</v>
      </c>
      <c r="L2388" t="s">
        <v>5016</v>
      </c>
      <c r="M2388" t="s">
        <v>480</v>
      </c>
      <c r="N2388" t="s">
        <v>373</v>
      </c>
      <c r="O2388">
        <v>40</v>
      </c>
      <c r="P2388">
        <v>2004</v>
      </c>
    </row>
    <row r="2389" spans="1:16" x14ac:dyDescent="0.15">
      <c r="B2389" t="s">
        <v>5017</v>
      </c>
      <c r="C2389" t="s">
        <v>5209</v>
      </c>
      <c r="D2389" t="s">
        <v>4174</v>
      </c>
      <c r="E2389">
        <v>1</v>
      </c>
      <c r="F2389">
        <v>1960</v>
      </c>
      <c r="G2389">
        <v>7</v>
      </c>
      <c r="H2389" t="s">
        <v>5011</v>
      </c>
      <c r="K2389" t="s">
        <v>722</v>
      </c>
      <c r="L2389" t="s">
        <v>5211</v>
      </c>
      <c r="M2389" t="s">
        <v>843</v>
      </c>
      <c r="N2389" t="s">
        <v>373</v>
      </c>
      <c r="O2389">
        <v>42</v>
      </c>
      <c r="P2389" s="1">
        <v>2004</v>
      </c>
    </row>
    <row r="2390" spans="1:16" x14ac:dyDescent="0.15">
      <c r="B2390" t="s">
        <v>5017</v>
      </c>
      <c r="C2390" t="s">
        <v>5209</v>
      </c>
      <c r="D2390" t="s">
        <v>4174</v>
      </c>
      <c r="E2390">
        <v>1</v>
      </c>
      <c r="F2390">
        <v>1960</v>
      </c>
      <c r="G2390">
        <v>7</v>
      </c>
      <c r="H2390" t="s">
        <v>5011</v>
      </c>
      <c r="K2390" t="s">
        <v>722</v>
      </c>
      <c r="L2390" t="s">
        <v>5211</v>
      </c>
      <c r="M2390" t="s">
        <v>843</v>
      </c>
      <c r="N2390" t="s">
        <v>373</v>
      </c>
      <c r="O2390">
        <v>42</v>
      </c>
      <c r="P2390">
        <v>2004</v>
      </c>
    </row>
    <row r="2391" spans="1:16" x14ac:dyDescent="0.15">
      <c r="B2391" t="s">
        <v>5017</v>
      </c>
      <c r="C2391" t="s">
        <v>5209</v>
      </c>
      <c r="D2391" t="s">
        <v>4174</v>
      </c>
      <c r="E2391">
        <v>1</v>
      </c>
      <c r="F2391">
        <v>1960</v>
      </c>
      <c r="G2391">
        <v>7</v>
      </c>
      <c r="H2391" t="s">
        <v>5011</v>
      </c>
      <c r="K2391" t="s">
        <v>722</v>
      </c>
      <c r="L2391" t="s">
        <v>5211</v>
      </c>
      <c r="M2391" t="s">
        <v>843</v>
      </c>
      <c r="N2391" t="s">
        <v>373</v>
      </c>
      <c r="O2391">
        <v>42</v>
      </c>
      <c r="P2391">
        <v>2004</v>
      </c>
    </row>
    <row r="2392" spans="1:16" ht="33.75" x14ac:dyDescent="0.15">
      <c r="B2392" t="s">
        <v>5017</v>
      </c>
      <c r="C2392" t="s">
        <v>5209</v>
      </c>
      <c r="D2392" s="40" t="s">
        <v>4174</v>
      </c>
      <c r="E2392">
        <v>1</v>
      </c>
      <c r="F2392">
        <v>1960</v>
      </c>
      <c r="G2392">
        <v>7</v>
      </c>
      <c r="H2392" t="s">
        <v>5011</v>
      </c>
      <c r="K2392" t="s">
        <v>722</v>
      </c>
      <c r="L2392" t="s">
        <v>5211</v>
      </c>
      <c r="M2392" t="s">
        <v>843</v>
      </c>
      <c r="N2392" t="s">
        <v>373</v>
      </c>
      <c r="O2392">
        <v>42</v>
      </c>
      <c r="P2392">
        <v>2004</v>
      </c>
    </row>
    <row r="2393" spans="1:16" x14ac:dyDescent="0.15">
      <c r="B2393" t="s">
        <v>5017</v>
      </c>
      <c r="C2393" t="s">
        <v>5209</v>
      </c>
      <c r="D2393" t="s">
        <v>4174</v>
      </c>
      <c r="E2393">
        <v>1</v>
      </c>
      <c r="F2393">
        <v>1960</v>
      </c>
      <c r="G2393">
        <v>7</v>
      </c>
      <c r="H2393" t="s">
        <v>5011</v>
      </c>
      <c r="K2393" t="s">
        <v>722</v>
      </c>
      <c r="L2393" t="s">
        <v>5211</v>
      </c>
      <c r="M2393" t="s">
        <v>843</v>
      </c>
      <c r="N2393" t="s">
        <v>373</v>
      </c>
      <c r="O2393">
        <v>42</v>
      </c>
      <c r="P2393">
        <v>2004</v>
      </c>
    </row>
    <row r="2394" spans="1:16" x14ac:dyDescent="0.15">
      <c r="B2394" t="s">
        <v>5017</v>
      </c>
      <c r="C2394" t="s">
        <v>5209</v>
      </c>
      <c r="D2394" t="s">
        <v>4174</v>
      </c>
      <c r="E2394">
        <v>1</v>
      </c>
      <c r="F2394">
        <v>1960</v>
      </c>
      <c r="G2394">
        <v>7</v>
      </c>
      <c r="H2394" t="s">
        <v>5011</v>
      </c>
      <c r="K2394" t="s">
        <v>722</v>
      </c>
      <c r="L2394" t="s">
        <v>5211</v>
      </c>
      <c r="M2394" t="s">
        <v>843</v>
      </c>
      <c r="N2394" t="s">
        <v>373</v>
      </c>
      <c r="O2394">
        <v>42</v>
      </c>
      <c r="P2394">
        <v>2004</v>
      </c>
    </row>
    <row r="2395" spans="1:16" x14ac:dyDescent="0.15">
      <c r="B2395" t="s">
        <v>6347</v>
      </c>
      <c r="C2395" t="s">
        <v>6526</v>
      </c>
      <c r="D2395" t="s">
        <v>6348</v>
      </c>
      <c r="E2395">
        <v>1</v>
      </c>
      <c r="F2395">
        <v>1880</v>
      </c>
      <c r="G2395">
        <v>8</v>
      </c>
      <c r="H2395" t="s">
        <v>3665</v>
      </c>
      <c r="K2395" t="s">
        <v>6349</v>
      </c>
      <c r="L2395" t="s">
        <v>6350</v>
      </c>
      <c r="M2395" t="s">
        <v>480</v>
      </c>
      <c r="N2395" t="s">
        <v>373</v>
      </c>
      <c r="O2395">
        <v>80</v>
      </c>
      <c r="P2395" s="1">
        <v>2009</v>
      </c>
    </row>
    <row r="2396" spans="1:16" x14ac:dyDescent="0.15">
      <c r="B2396" t="s">
        <v>6347</v>
      </c>
      <c r="C2396" t="s">
        <v>6526</v>
      </c>
      <c r="D2396" t="s">
        <v>6348</v>
      </c>
      <c r="E2396">
        <v>1</v>
      </c>
      <c r="F2396">
        <v>1880</v>
      </c>
      <c r="G2396">
        <v>8</v>
      </c>
      <c r="H2396" t="s">
        <v>3665</v>
      </c>
      <c r="K2396" t="s">
        <v>6349</v>
      </c>
      <c r="L2396" t="s">
        <v>6350</v>
      </c>
      <c r="M2396" t="s">
        <v>480</v>
      </c>
      <c r="N2396" t="s">
        <v>373</v>
      </c>
      <c r="O2396">
        <v>80</v>
      </c>
      <c r="P2396">
        <v>2009</v>
      </c>
    </row>
    <row r="2397" spans="1:16" x14ac:dyDescent="0.15">
      <c r="B2397" t="s">
        <v>6347</v>
      </c>
      <c r="C2397" t="s">
        <v>6526</v>
      </c>
      <c r="D2397" t="s">
        <v>6348</v>
      </c>
      <c r="E2397">
        <v>1</v>
      </c>
      <c r="F2397">
        <v>1880</v>
      </c>
      <c r="G2397">
        <v>8</v>
      </c>
      <c r="H2397" t="s">
        <v>3665</v>
      </c>
      <c r="K2397" t="s">
        <v>6349</v>
      </c>
      <c r="L2397" t="s">
        <v>6350</v>
      </c>
      <c r="M2397" t="s">
        <v>480</v>
      </c>
      <c r="N2397" t="s">
        <v>373</v>
      </c>
      <c r="O2397">
        <v>80</v>
      </c>
      <c r="P2397">
        <v>2009</v>
      </c>
    </row>
    <row r="2398" spans="1:16" x14ac:dyDescent="0.15">
      <c r="B2398" t="s">
        <v>6347</v>
      </c>
      <c r="C2398" t="s">
        <v>6526</v>
      </c>
      <c r="D2398" t="s">
        <v>6348</v>
      </c>
      <c r="E2398">
        <v>1</v>
      </c>
      <c r="F2398">
        <v>1880</v>
      </c>
      <c r="G2398">
        <v>8</v>
      </c>
      <c r="H2398" t="s">
        <v>3665</v>
      </c>
      <c r="K2398" t="s">
        <v>6349</v>
      </c>
      <c r="L2398" t="s">
        <v>6350</v>
      </c>
      <c r="M2398" t="s">
        <v>480</v>
      </c>
      <c r="N2398" t="s">
        <v>373</v>
      </c>
      <c r="O2398">
        <v>80</v>
      </c>
      <c r="P2398">
        <v>2009</v>
      </c>
    </row>
    <row r="2399" spans="1:16" x14ac:dyDescent="0.15">
      <c r="B2399" t="s">
        <v>6347</v>
      </c>
      <c r="C2399" t="s">
        <v>6526</v>
      </c>
      <c r="D2399" t="s">
        <v>6348</v>
      </c>
      <c r="E2399">
        <v>1</v>
      </c>
      <c r="F2399">
        <v>1880</v>
      </c>
      <c r="G2399">
        <v>8</v>
      </c>
      <c r="H2399" t="s">
        <v>3665</v>
      </c>
      <c r="K2399" t="s">
        <v>6349</v>
      </c>
      <c r="L2399" t="s">
        <v>6350</v>
      </c>
      <c r="M2399" t="s">
        <v>480</v>
      </c>
      <c r="N2399" t="s">
        <v>373</v>
      </c>
      <c r="O2399">
        <v>80</v>
      </c>
      <c r="P2399">
        <v>2009</v>
      </c>
    </row>
    <row r="2400" spans="1:16" x14ac:dyDescent="0.15">
      <c r="B2400" t="s">
        <v>6347</v>
      </c>
      <c r="C2400" t="s">
        <v>6526</v>
      </c>
      <c r="D2400" t="s">
        <v>6348</v>
      </c>
      <c r="E2400">
        <v>1</v>
      </c>
      <c r="F2400">
        <v>1880</v>
      </c>
      <c r="G2400">
        <v>8</v>
      </c>
      <c r="H2400" t="s">
        <v>3665</v>
      </c>
      <c r="K2400" t="s">
        <v>6349</v>
      </c>
      <c r="L2400" t="s">
        <v>6350</v>
      </c>
      <c r="M2400" t="s">
        <v>480</v>
      </c>
      <c r="N2400" t="s">
        <v>373</v>
      </c>
      <c r="O2400">
        <v>80</v>
      </c>
      <c r="P2400">
        <v>2009</v>
      </c>
    </row>
    <row r="2401" spans="2:16" x14ac:dyDescent="0.15">
      <c r="B2401" t="s">
        <v>6700</v>
      </c>
      <c r="C2401" t="s">
        <v>3854</v>
      </c>
      <c r="D2401" t="s">
        <v>6701</v>
      </c>
      <c r="E2401">
        <v>1</v>
      </c>
      <c r="F2401">
        <v>1950</v>
      </c>
      <c r="G2401">
        <v>11</v>
      </c>
      <c r="H2401" t="s">
        <v>3660</v>
      </c>
      <c r="K2401" t="s">
        <v>6887</v>
      </c>
      <c r="L2401" t="s">
        <v>6888</v>
      </c>
      <c r="M2401" t="s">
        <v>480</v>
      </c>
      <c r="N2401" t="s">
        <v>373</v>
      </c>
      <c r="O2401">
        <v>110</v>
      </c>
      <c r="P2401">
        <v>2000</v>
      </c>
    </row>
    <row r="2402" spans="2:16" x14ac:dyDescent="0.15">
      <c r="B2402" t="s">
        <v>6700</v>
      </c>
      <c r="C2402" t="s">
        <v>3854</v>
      </c>
      <c r="D2402" t="s">
        <v>6701</v>
      </c>
      <c r="E2402">
        <v>1</v>
      </c>
      <c r="F2402">
        <v>1950</v>
      </c>
      <c r="G2402">
        <v>11</v>
      </c>
      <c r="H2402" t="s">
        <v>3660</v>
      </c>
      <c r="K2402" t="s">
        <v>6887</v>
      </c>
      <c r="L2402" t="s">
        <v>6888</v>
      </c>
      <c r="M2402" t="s">
        <v>480</v>
      </c>
      <c r="N2402" t="s">
        <v>373</v>
      </c>
      <c r="O2402">
        <v>110</v>
      </c>
      <c r="P2402" s="1">
        <v>2000</v>
      </c>
    </row>
    <row r="2403" spans="2:16" x14ac:dyDescent="0.15">
      <c r="B2403" t="s">
        <v>6700</v>
      </c>
      <c r="C2403" t="s">
        <v>3854</v>
      </c>
      <c r="D2403" t="s">
        <v>6701</v>
      </c>
      <c r="E2403">
        <v>1</v>
      </c>
      <c r="F2403">
        <v>1950</v>
      </c>
      <c r="G2403">
        <v>11</v>
      </c>
      <c r="H2403" t="s">
        <v>3660</v>
      </c>
      <c r="K2403" t="s">
        <v>6887</v>
      </c>
      <c r="L2403" t="s">
        <v>6888</v>
      </c>
      <c r="M2403" t="s">
        <v>480</v>
      </c>
      <c r="N2403" t="s">
        <v>373</v>
      </c>
      <c r="O2403">
        <v>110</v>
      </c>
      <c r="P2403">
        <v>2000</v>
      </c>
    </row>
    <row r="2404" spans="2:16" x14ac:dyDescent="0.15">
      <c r="B2404" t="s">
        <v>6700</v>
      </c>
      <c r="C2404" t="s">
        <v>3854</v>
      </c>
      <c r="D2404" t="s">
        <v>6701</v>
      </c>
      <c r="E2404">
        <v>1</v>
      </c>
      <c r="F2404">
        <v>1950</v>
      </c>
      <c r="G2404">
        <v>11</v>
      </c>
      <c r="H2404" t="s">
        <v>3660</v>
      </c>
      <c r="K2404" t="s">
        <v>6887</v>
      </c>
      <c r="L2404" t="s">
        <v>6888</v>
      </c>
      <c r="M2404" t="s">
        <v>480</v>
      </c>
      <c r="N2404" t="s">
        <v>373</v>
      </c>
      <c r="O2404">
        <v>110</v>
      </c>
      <c r="P2404" s="1">
        <v>2000</v>
      </c>
    </row>
    <row r="2405" spans="2:16" x14ac:dyDescent="0.15">
      <c r="B2405" t="s">
        <v>6700</v>
      </c>
      <c r="C2405" t="s">
        <v>3854</v>
      </c>
      <c r="D2405" t="s">
        <v>6701</v>
      </c>
      <c r="E2405">
        <v>1</v>
      </c>
      <c r="F2405">
        <v>1950</v>
      </c>
      <c r="G2405">
        <v>11</v>
      </c>
      <c r="H2405" t="s">
        <v>3660</v>
      </c>
      <c r="K2405" t="s">
        <v>6887</v>
      </c>
      <c r="L2405" t="s">
        <v>6888</v>
      </c>
      <c r="M2405" t="s">
        <v>480</v>
      </c>
      <c r="N2405" t="s">
        <v>373</v>
      </c>
      <c r="O2405">
        <v>110</v>
      </c>
      <c r="P2405">
        <v>2000</v>
      </c>
    </row>
    <row r="2406" spans="2:16" x14ac:dyDescent="0.15">
      <c r="B2406" t="s">
        <v>6700</v>
      </c>
      <c r="C2406" t="s">
        <v>3854</v>
      </c>
      <c r="D2406" t="s">
        <v>6701</v>
      </c>
      <c r="E2406">
        <v>1</v>
      </c>
      <c r="F2406">
        <v>1950</v>
      </c>
      <c r="G2406">
        <v>11</v>
      </c>
      <c r="H2406" t="s">
        <v>3660</v>
      </c>
      <c r="K2406" t="s">
        <v>6887</v>
      </c>
      <c r="L2406" t="s">
        <v>6888</v>
      </c>
      <c r="M2406" t="s">
        <v>480</v>
      </c>
      <c r="N2406" t="s">
        <v>373</v>
      </c>
      <c r="O2406">
        <v>110</v>
      </c>
      <c r="P2406">
        <v>2000</v>
      </c>
    </row>
    <row r="2407" spans="2:16" x14ac:dyDescent="0.15">
      <c r="B2407" t="s">
        <v>5415</v>
      </c>
      <c r="C2407" t="s">
        <v>5416</v>
      </c>
      <c r="D2407" t="s">
        <v>5417</v>
      </c>
      <c r="E2407">
        <v>1</v>
      </c>
      <c r="F2407">
        <v>1950</v>
      </c>
      <c r="G2407">
        <v>5</v>
      </c>
      <c r="K2407" t="s">
        <v>5418</v>
      </c>
      <c r="M2407" t="s">
        <v>480</v>
      </c>
      <c r="N2407" t="s">
        <v>373</v>
      </c>
      <c r="O2407">
        <v>50</v>
      </c>
      <c r="P2407" s="1">
        <v>2006</v>
      </c>
    </row>
    <row r="2408" spans="2:16" x14ac:dyDescent="0.15">
      <c r="B2408" t="s">
        <v>5415</v>
      </c>
      <c r="C2408" t="s">
        <v>5416</v>
      </c>
      <c r="D2408" t="s">
        <v>5417</v>
      </c>
      <c r="E2408">
        <v>1</v>
      </c>
      <c r="F2408">
        <v>1950</v>
      </c>
      <c r="G2408">
        <v>5</v>
      </c>
      <c r="K2408" t="s">
        <v>5418</v>
      </c>
      <c r="M2408" t="s">
        <v>480</v>
      </c>
      <c r="N2408" t="s">
        <v>373</v>
      </c>
      <c r="O2408">
        <v>50</v>
      </c>
      <c r="P2408">
        <v>2006</v>
      </c>
    </row>
    <row r="2409" spans="2:16" x14ac:dyDescent="0.15">
      <c r="B2409" t="s">
        <v>5415</v>
      </c>
      <c r="C2409" t="s">
        <v>5416</v>
      </c>
      <c r="D2409" t="s">
        <v>5417</v>
      </c>
      <c r="E2409">
        <v>1</v>
      </c>
      <c r="F2409">
        <v>1950</v>
      </c>
      <c r="G2409">
        <v>5</v>
      </c>
      <c r="K2409" t="s">
        <v>5418</v>
      </c>
      <c r="M2409" t="s">
        <v>480</v>
      </c>
      <c r="N2409" t="s">
        <v>373</v>
      </c>
      <c r="O2409">
        <v>50</v>
      </c>
      <c r="P2409" s="1">
        <v>2006</v>
      </c>
    </row>
    <row r="2410" spans="2:16" x14ac:dyDescent="0.15">
      <c r="B2410" t="s">
        <v>5415</v>
      </c>
      <c r="C2410" t="s">
        <v>5416</v>
      </c>
      <c r="D2410" t="s">
        <v>5417</v>
      </c>
      <c r="E2410">
        <v>1</v>
      </c>
      <c r="F2410">
        <v>1950</v>
      </c>
      <c r="G2410">
        <v>5</v>
      </c>
      <c r="K2410" t="s">
        <v>5418</v>
      </c>
      <c r="M2410" t="s">
        <v>480</v>
      </c>
      <c r="N2410" t="s">
        <v>373</v>
      </c>
      <c r="O2410">
        <v>50</v>
      </c>
      <c r="P2410" s="1">
        <v>2006</v>
      </c>
    </row>
    <row r="2411" spans="2:16" x14ac:dyDescent="0.15">
      <c r="B2411" t="s">
        <v>5415</v>
      </c>
      <c r="C2411" t="s">
        <v>5416</v>
      </c>
      <c r="D2411" t="s">
        <v>5417</v>
      </c>
      <c r="E2411">
        <v>1</v>
      </c>
      <c r="F2411">
        <v>1950</v>
      </c>
      <c r="G2411">
        <v>5</v>
      </c>
      <c r="K2411" t="s">
        <v>5418</v>
      </c>
      <c r="M2411" t="s">
        <v>480</v>
      </c>
      <c r="N2411" t="s">
        <v>373</v>
      </c>
      <c r="O2411">
        <v>50</v>
      </c>
      <c r="P2411" s="1">
        <v>2006</v>
      </c>
    </row>
    <row r="2412" spans="2:16" x14ac:dyDescent="0.15">
      <c r="B2412" t="s">
        <v>5415</v>
      </c>
      <c r="C2412" t="s">
        <v>5416</v>
      </c>
      <c r="D2412" t="s">
        <v>5417</v>
      </c>
      <c r="E2412">
        <v>1</v>
      </c>
      <c r="F2412">
        <v>1950</v>
      </c>
      <c r="G2412">
        <v>5</v>
      </c>
      <c r="K2412" t="s">
        <v>5418</v>
      </c>
      <c r="M2412" t="s">
        <v>480</v>
      </c>
      <c r="N2412" t="s">
        <v>373</v>
      </c>
      <c r="O2412">
        <v>50</v>
      </c>
      <c r="P2412">
        <v>2006</v>
      </c>
    </row>
    <row r="2413" spans="2:16" x14ac:dyDescent="0.15">
      <c r="B2413" t="s">
        <v>5905</v>
      </c>
      <c r="C2413" t="s">
        <v>5416</v>
      </c>
      <c r="D2413" t="s">
        <v>5906</v>
      </c>
      <c r="E2413">
        <v>1</v>
      </c>
      <c r="F2413">
        <v>1950</v>
      </c>
      <c r="G2413">
        <v>5</v>
      </c>
      <c r="K2413" t="s">
        <v>1727</v>
      </c>
      <c r="M2413" t="s">
        <v>480</v>
      </c>
      <c r="N2413" t="s">
        <v>3964</v>
      </c>
      <c r="O2413">
        <v>50</v>
      </c>
      <c r="P2413" s="1">
        <v>2006</v>
      </c>
    </row>
    <row r="2414" spans="2:16" x14ac:dyDescent="0.15">
      <c r="B2414" t="s">
        <v>5905</v>
      </c>
      <c r="C2414" t="s">
        <v>5416</v>
      </c>
      <c r="D2414" t="s">
        <v>5906</v>
      </c>
      <c r="E2414">
        <v>1</v>
      </c>
      <c r="F2414">
        <v>1950</v>
      </c>
      <c r="G2414">
        <v>5</v>
      </c>
      <c r="K2414" t="s">
        <v>1727</v>
      </c>
      <c r="M2414" t="s">
        <v>480</v>
      </c>
      <c r="N2414" t="s">
        <v>3964</v>
      </c>
      <c r="O2414">
        <v>50</v>
      </c>
      <c r="P2414">
        <v>2006</v>
      </c>
    </row>
    <row r="2415" spans="2:16" x14ac:dyDescent="0.15">
      <c r="B2415" t="s">
        <v>5905</v>
      </c>
      <c r="C2415" t="s">
        <v>5416</v>
      </c>
      <c r="D2415" t="s">
        <v>5906</v>
      </c>
      <c r="E2415">
        <v>1</v>
      </c>
      <c r="F2415">
        <v>1950</v>
      </c>
      <c r="G2415">
        <v>5</v>
      </c>
      <c r="K2415" t="s">
        <v>1727</v>
      </c>
      <c r="M2415" t="s">
        <v>480</v>
      </c>
      <c r="N2415" t="s">
        <v>3964</v>
      </c>
      <c r="O2415">
        <v>50</v>
      </c>
      <c r="P2415">
        <v>2006</v>
      </c>
    </row>
    <row r="2416" spans="2:16" x14ac:dyDescent="0.15">
      <c r="B2416" s="40" t="s">
        <v>5905</v>
      </c>
      <c r="C2416" t="s">
        <v>5416</v>
      </c>
      <c r="D2416" t="s">
        <v>5906</v>
      </c>
      <c r="E2416">
        <v>1</v>
      </c>
      <c r="F2416">
        <v>1950</v>
      </c>
      <c r="G2416">
        <v>5</v>
      </c>
      <c r="K2416" t="s">
        <v>1727</v>
      </c>
      <c r="M2416" t="s">
        <v>480</v>
      </c>
      <c r="N2416" t="s">
        <v>3964</v>
      </c>
      <c r="O2416">
        <v>50</v>
      </c>
      <c r="P2416">
        <v>2006</v>
      </c>
    </row>
    <row r="2417" spans="2:16" x14ac:dyDescent="0.15">
      <c r="B2417" t="s">
        <v>5905</v>
      </c>
      <c r="C2417" t="s">
        <v>5416</v>
      </c>
      <c r="D2417" t="s">
        <v>5906</v>
      </c>
      <c r="E2417">
        <v>1</v>
      </c>
      <c r="F2417">
        <v>1950</v>
      </c>
      <c r="G2417">
        <v>5</v>
      </c>
      <c r="K2417" t="s">
        <v>1727</v>
      </c>
      <c r="M2417" t="s">
        <v>480</v>
      </c>
      <c r="N2417" t="s">
        <v>3964</v>
      </c>
      <c r="O2417">
        <v>50</v>
      </c>
      <c r="P2417">
        <v>2006</v>
      </c>
    </row>
    <row r="2418" spans="2:16" x14ac:dyDescent="0.15">
      <c r="B2418" t="s">
        <v>5905</v>
      </c>
      <c r="C2418" t="s">
        <v>5416</v>
      </c>
      <c r="D2418" t="s">
        <v>5906</v>
      </c>
      <c r="E2418">
        <v>1</v>
      </c>
      <c r="F2418">
        <v>1950</v>
      </c>
      <c r="G2418">
        <v>5</v>
      </c>
      <c r="K2418" t="s">
        <v>1727</v>
      </c>
      <c r="M2418" t="s">
        <v>480</v>
      </c>
      <c r="N2418" t="s">
        <v>3964</v>
      </c>
      <c r="O2418">
        <v>50</v>
      </c>
      <c r="P2418">
        <v>2006</v>
      </c>
    </row>
    <row r="2419" spans="2:16" x14ac:dyDescent="0.15">
      <c r="B2419" t="s">
        <v>6626</v>
      </c>
      <c r="C2419" t="s">
        <v>2923</v>
      </c>
      <c r="E2419">
        <v>1</v>
      </c>
      <c r="F2419">
        <v>1960</v>
      </c>
      <c r="G2419">
        <v>8</v>
      </c>
      <c r="H2419" t="s">
        <v>314</v>
      </c>
      <c r="L2419" t="s">
        <v>6787</v>
      </c>
      <c r="M2419" t="s">
        <v>480</v>
      </c>
      <c r="N2419" t="s">
        <v>373</v>
      </c>
      <c r="O2419">
        <v>80</v>
      </c>
      <c r="P2419">
        <v>2005</v>
      </c>
    </row>
    <row r="2420" spans="2:16" x14ac:dyDescent="0.15">
      <c r="B2420" t="s">
        <v>6626</v>
      </c>
      <c r="C2420" t="s">
        <v>2923</v>
      </c>
      <c r="E2420">
        <v>1</v>
      </c>
      <c r="F2420">
        <v>1960</v>
      </c>
      <c r="G2420">
        <v>8</v>
      </c>
      <c r="H2420" t="s">
        <v>314</v>
      </c>
      <c r="L2420" t="s">
        <v>6787</v>
      </c>
      <c r="M2420" t="s">
        <v>480</v>
      </c>
      <c r="N2420" t="s">
        <v>373</v>
      </c>
      <c r="O2420">
        <v>80</v>
      </c>
      <c r="P2420">
        <v>2005</v>
      </c>
    </row>
    <row r="2421" spans="2:16" x14ac:dyDescent="0.15">
      <c r="B2421" t="s">
        <v>6626</v>
      </c>
      <c r="C2421" t="s">
        <v>2923</v>
      </c>
      <c r="E2421">
        <v>1</v>
      </c>
      <c r="F2421">
        <v>1960</v>
      </c>
      <c r="G2421">
        <v>8</v>
      </c>
      <c r="H2421" t="s">
        <v>314</v>
      </c>
      <c r="L2421" t="s">
        <v>6787</v>
      </c>
      <c r="M2421" t="s">
        <v>480</v>
      </c>
      <c r="N2421" t="s">
        <v>373</v>
      </c>
      <c r="O2421">
        <v>80</v>
      </c>
      <c r="P2421">
        <v>2005</v>
      </c>
    </row>
    <row r="2422" spans="2:16" x14ac:dyDescent="0.15">
      <c r="B2422" t="s">
        <v>6626</v>
      </c>
      <c r="C2422" t="s">
        <v>2923</v>
      </c>
      <c r="E2422">
        <v>1</v>
      </c>
      <c r="F2422">
        <v>1960</v>
      </c>
      <c r="G2422">
        <v>8</v>
      </c>
      <c r="H2422" t="s">
        <v>314</v>
      </c>
      <c r="L2422" t="s">
        <v>6787</v>
      </c>
      <c r="M2422" t="s">
        <v>480</v>
      </c>
      <c r="N2422" t="s">
        <v>373</v>
      </c>
      <c r="O2422">
        <v>80</v>
      </c>
      <c r="P2422">
        <v>2005</v>
      </c>
    </row>
    <row r="2423" spans="2:16" x14ac:dyDescent="0.15">
      <c r="B2423" t="s">
        <v>2926</v>
      </c>
      <c r="C2423" t="s">
        <v>2923</v>
      </c>
      <c r="E2423">
        <v>1</v>
      </c>
      <c r="F2423">
        <v>1940</v>
      </c>
      <c r="G2423">
        <v>5</v>
      </c>
      <c r="H2423" t="s">
        <v>314</v>
      </c>
      <c r="L2423" t="s">
        <v>2927</v>
      </c>
      <c r="M2423" t="s">
        <v>480</v>
      </c>
      <c r="N2423" t="s">
        <v>373</v>
      </c>
      <c r="O2423">
        <v>50</v>
      </c>
      <c r="P2423">
        <v>2005</v>
      </c>
    </row>
    <row r="2424" spans="2:16" x14ac:dyDescent="0.15">
      <c r="B2424" t="s">
        <v>2926</v>
      </c>
      <c r="C2424" t="s">
        <v>2923</v>
      </c>
      <c r="E2424">
        <v>1</v>
      </c>
      <c r="F2424">
        <v>1940</v>
      </c>
      <c r="G2424">
        <v>5</v>
      </c>
      <c r="H2424" t="s">
        <v>314</v>
      </c>
      <c r="L2424" t="s">
        <v>2927</v>
      </c>
      <c r="M2424" t="s">
        <v>480</v>
      </c>
      <c r="N2424" t="s">
        <v>373</v>
      </c>
      <c r="O2424">
        <v>50</v>
      </c>
      <c r="P2424">
        <v>2005</v>
      </c>
    </row>
    <row r="2425" spans="2:16" x14ac:dyDescent="0.15">
      <c r="B2425" t="s">
        <v>2926</v>
      </c>
      <c r="C2425" t="s">
        <v>2923</v>
      </c>
      <c r="E2425">
        <v>1</v>
      </c>
      <c r="F2425">
        <v>1940</v>
      </c>
      <c r="G2425">
        <v>5</v>
      </c>
      <c r="H2425" t="s">
        <v>314</v>
      </c>
      <c r="L2425" t="s">
        <v>2927</v>
      </c>
      <c r="M2425" t="s">
        <v>480</v>
      </c>
      <c r="N2425" t="s">
        <v>373</v>
      </c>
      <c r="O2425">
        <v>50</v>
      </c>
      <c r="P2425">
        <v>2005</v>
      </c>
    </row>
    <row r="2426" spans="2:16" x14ac:dyDescent="0.15">
      <c r="B2426" t="s">
        <v>2926</v>
      </c>
      <c r="C2426" t="s">
        <v>2923</v>
      </c>
      <c r="E2426">
        <v>1</v>
      </c>
      <c r="F2426">
        <v>1940</v>
      </c>
      <c r="G2426">
        <v>5</v>
      </c>
      <c r="H2426" t="s">
        <v>314</v>
      </c>
      <c r="L2426" t="s">
        <v>2927</v>
      </c>
      <c r="M2426" t="s">
        <v>480</v>
      </c>
      <c r="N2426" t="s">
        <v>373</v>
      </c>
      <c r="O2426">
        <v>50</v>
      </c>
      <c r="P2426">
        <v>2005</v>
      </c>
    </row>
    <row r="2427" spans="2:16" x14ac:dyDescent="0.15">
      <c r="B2427" t="s">
        <v>2926</v>
      </c>
      <c r="C2427" t="s">
        <v>2923</v>
      </c>
      <c r="E2427">
        <v>1</v>
      </c>
      <c r="F2427">
        <v>1940</v>
      </c>
      <c r="G2427">
        <v>5</v>
      </c>
      <c r="H2427" t="s">
        <v>314</v>
      </c>
      <c r="L2427" t="s">
        <v>2927</v>
      </c>
      <c r="M2427" t="s">
        <v>480</v>
      </c>
      <c r="N2427" t="s">
        <v>373</v>
      </c>
      <c r="O2427">
        <v>50</v>
      </c>
      <c r="P2427" s="1">
        <v>2005</v>
      </c>
    </row>
    <row r="2428" spans="2:16" x14ac:dyDescent="0.15">
      <c r="B2428" t="s">
        <v>2926</v>
      </c>
      <c r="C2428" t="s">
        <v>2923</v>
      </c>
      <c r="E2428">
        <v>1</v>
      </c>
      <c r="F2428">
        <v>1940</v>
      </c>
      <c r="G2428">
        <v>5</v>
      </c>
      <c r="H2428" t="s">
        <v>314</v>
      </c>
      <c r="L2428" t="s">
        <v>2927</v>
      </c>
      <c r="M2428" t="s">
        <v>480</v>
      </c>
      <c r="N2428" t="s">
        <v>373</v>
      </c>
      <c r="O2428">
        <v>50</v>
      </c>
      <c r="P2428" s="1">
        <v>2005</v>
      </c>
    </row>
    <row r="2429" spans="2:16" x14ac:dyDescent="0.15">
      <c r="B2429" t="s">
        <v>1569</v>
      </c>
      <c r="C2429" t="s">
        <v>1570</v>
      </c>
      <c r="E2429">
        <v>1</v>
      </c>
      <c r="F2429">
        <v>1950</v>
      </c>
      <c r="H2429" t="s">
        <v>599</v>
      </c>
      <c r="M2429" t="s">
        <v>843</v>
      </c>
      <c r="P2429" s="1">
        <v>37202</v>
      </c>
    </row>
    <row r="2430" spans="2:16" x14ac:dyDescent="0.15">
      <c r="B2430" t="s">
        <v>1569</v>
      </c>
      <c r="C2430" t="s">
        <v>1570</v>
      </c>
      <c r="E2430">
        <v>1</v>
      </c>
      <c r="F2430">
        <v>1950</v>
      </c>
      <c r="H2430" t="s">
        <v>599</v>
      </c>
      <c r="M2430" t="s">
        <v>843</v>
      </c>
      <c r="P2430" s="1">
        <v>37202</v>
      </c>
    </row>
    <row r="2431" spans="2:16" x14ac:dyDescent="0.15">
      <c r="B2431" t="s">
        <v>1569</v>
      </c>
      <c r="C2431" t="s">
        <v>1570</v>
      </c>
      <c r="E2431">
        <v>1</v>
      </c>
      <c r="F2431">
        <v>1950</v>
      </c>
      <c r="H2431" t="s">
        <v>599</v>
      </c>
      <c r="M2431" t="s">
        <v>843</v>
      </c>
      <c r="P2431" s="1">
        <v>37202</v>
      </c>
    </row>
    <row r="2432" spans="2:16" x14ac:dyDescent="0.15">
      <c r="B2432" t="s">
        <v>1569</v>
      </c>
      <c r="C2432" t="s">
        <v>1570</v>
      </c>
      <c r="E2432">
        <v>1</v>
      </c>
      <c r="F2432">
        <v>1950</v>
      </c>
      <c r="H2432" t="s">
        <v>599</v>
      </c>
      <c r="M2432" t="s">
        <v>843</v>
      </c>
      <c r="P2432" s="1">
        <v>37202</v>
      </c>
    </row>
    <row r="2433" spans="2:16" x14ac:dyDescent="0.15">
      <c r="B2433" t="s">
        <v>1569</v>
      </c>
      <c r="C2433" t="s">
        <v>1570</v>
      </c>
      <c r="E2433">
        <v>1</v>
      </c>
      <c r="F2433">
        <v>1950</v>
      </c>
      <c r="H2433" t="s">
        <v>599</v>
      </c>
      <c r="M2433" t="s">
        <v>843</v>
      </c>
      <c r="P2433" s="1">
        <v>37202</v>
      </c>
    </row>
    <row r="2434" spans="2:16" x14ac:dyDescent="0.15">
      <c r="B2434" t="s">
        <v>1569</v>
      </c>
      <c r="C2434" t="s">
        <v>1570</v>
      </c>
      <c r="E2434">
        <v>1</v>
      </c>
      <c r="F2434">
        <v>1950</v>
      </c>
      <c r="H2434" t="s">
        <v>599</v>
      </c>
      <c r="M2434" t="s">
        <v>843</v>
      </c>
      <c r="P2434" s="1">
        <v>37202</v>
      </c>
    </row>
    <row r="2435" spans="2:16" x14ac:dyDescent="0.15">
      <c r="B2435" t="s">
        <v>5757</v>
      </c>
      <c r="C2435" t="s">
        <v>5758</v>
      </c>
      <c r="D2435" t="s">
        <v>5759</v>
      </c>
      <c r="F2435">
        <v>1960</v>
      </c>
      <c r="G2435" t="s">
        <v>5760</v>
      </c>
      <c r="H2435" t="s">
        <v>5761</v>
      </c>
      <c r="K2435" t="s">
        <v>734</v>
      </c>
      <c r="M2435" t="s">
        <v>480</v>
      </c>
      <c r="N2435" t="s">
        <v>373</v>
      </c>
      <c r="O2435">
        <v>10</v>
      </c>
      <c r="P2435">
        <v>2006</v>
      </c>
    </row>
    <row r="2436" spans="2:16" x14ac:dyDescent="0.15">
      <c r="B2436" t="s">
        <v>5757</v>
      </c>
      <c r="C2436" t="s">
        <v>5758</v>
      </c>
      <c r="D2436" t="s">
        <v>5759</v>
      </c>
      <c r="F2436">
        <v>1960</v>
      </c>
      <c r="G2436" t="s">
        <v>5760</v>
      </c>
      <c r="H2436" t="s">
        <v>5761</v>
      </c>
      <c r="K2436" t="s">
        <v>734</v>
      </c>
      <c r="M2436" t="s">
        <v>480</v>
      </c>
      <c r="N2436" t="s">
        <v>373</v>
      </c>
      <c r="O2436">
        <v>10</v>
      </c>
      <c r="P2436">
        <v>2006</v>
      </c>
    </row>
    <row r="2437" spans="2:16" x14ac:dyDescent="0.15">
      <c r="B2437" t="s">
        <v>5757</v>
      </c>
      <c r="C2437" t="s">
        <v>5758</v>
      </c>
      <c r="D2437" t="s">
        <v>5759</v>
      </c>
      <c r="F2437">
        <v>1960</v>
      </c>
      <c r="G2437" t="s">
        <v>5760</v>
      </c>
      <c r="H2437" t="s">
        <v>5761</v>
      </c>
      <c r="K2437" t="s">
        <v>734</v>
      </c>
      <c r="M2437" t="s">
        <v>480</v>
      </c>
      <c r="N2437" t="s">
        <v>373</v>
      </c>
      <c r="O2437">
        <v>10</v>
      </c>
      <c r="P2437">
        <v>2006</v>
      </c>
    </row>
    <row r="2438" spans="2:16" x14ac:dyDescent="0.15">
      <c r="B2438" t="s">
        <v>5757</v>
      </c>
      <c r="C2438" t="s">
        <v>5758</v>
      </c>
      <c r="D2438" t="s">
        <v>5759</v>
      </c>
      <c r="F2438">
        <v>1960</v>
      </c>
      <c r="G2438" t="s">
        <v>5760</v>
      </c>
      <c r="H2438" t="s">
        <v>5761</v>
      </c>
      <c r="K2438" t="s">
        <v>734</v>
      </c>
      <c r="M2438" t="s">
        <v>480</v>
      </c>
      <c r="N2438" t="s">
        <v>373</v>
      </c>
      <c r="O2438">
        <v>10</v>
      </c>
      <c r="P2438">
        <v>2006</v>
      </c>
    </row>
    <row r="2439" spans="2:16" x14ac:dyDescent="0.15">
      <c r="B2439" t="s">
        <v>5757</v>
      </c>
      <c r="C2439" t="s">
        <v>5758</v>
      </c>
      <c r="D2439" t="s">
        <v>5759</v>
      </c>
      <c r="F2439">
        <v>1960</v>
      </c>
      <c r="G2439" t="s">
        <v>5760</v>
      </c>
      <c r="H2439" t="s">
        <v>5761</v>
      </c>
      <c r="K2439" t="s">
        <v>734</v>
      </c>
      <c r="M2439" t="s">
        <v>480</v>
      </c>
      <c r="N2439" t="s">
        <v>373</v>
      </c>
      <c r="O2439">
        <v>10</v>
      </c>
      <c r="P2439">
        <v>2006</v>
      </c>
    </row>
    <row r="2440" spans="2:16" x14ac:dyDescent="0.15">
      <c r="B2440" t="s">
        <v>5757</v>
      </c>
      <c r="C2440" t="s">
        <v>5758</v>
      </c>
      <c r="D2440" t="s">
        <v>5759</v>
      </c>
      <c r="F2440">
        <v>1960</v>
      </c>
      <c r="G2440" t="s">
        <v>5760</v>
      </c>
      <c r="H2440" t="s">
        <v>5761</v>
      </c>
      <c r="K2440" t="s">
        <v>734</v>
      </c>
      <c r="M2440" t="s">
        <v>480</v>
      </c>
      <c r="N2440" t="s">
        <v>373</v>
      </c>
      <c r="O2440">
        <v>10</v>
      </c>
      <c r="P2440">
        <v>2006</v>
      </c>
    </row>
    <row r="2441" spans="2:16" x14ac:dyDescent="0.15">
      <c r="B2441" t="s">
        <v>5762</v>
      </c>
      <c r="C2441" t="s">
        <v>5758</v>
      </c>
      <c r="D2441" t="s">
        <v>5737</v>
      </c>
      <c r="F2441">
        <v>1960</v>
      </c>
      <c r="G2441">
        <v>0.5</v>
      </c>
      <c r="H2441" t="s">
        <v>5761</v>
      </c>
      <c r="K2441" t="s">
        <v>605</v>
      </c>
      <c r="M2441" t="s">
        <v>480</v>
      </c>
      <c r="N2441" t="s">
        <v>3964</v>
      </c>
      <c r="O2441">
        <v>3</v>
      </c>
      <c r="P2441">
        <v>2006</v>
      </c>
    </row>
    <row r="2442" spans="2:16" x14ac:dyDescent="0.15">
      <c r="B2442" t="s">
        <v>5762</v>
      </c>
      <c r="C2442" t="s">
        <v>5758</v>
      </c>
      <c r="D2442" t="s">
        <v>5737</v>
      </c>
      <c r="F2442">
        <v>1960</v>
      </c>
      <c r="G2442">
        <v>0.5</v>
      </c>
      <c r="H2442" t="s">
        <v>5761</v>
      </c>
      <c r="K2442" t="s">
        <v>605</v>
      </c>
      <c r="M2442" t="s">
        <v>480</v>
      </c>
      <c r="N2442" t="s">
        <v>3964</v>
      </c>
      <c r="O2442">
        <v>3</v>
      </c>
      <c r="P2442">
        <v>2006</v>
      </c>
    </row>
    <row r="2443" spans="2:16" x14ac:dyDescent="0.15">
      <c r="B2443" t="s">
        <v>5762</v>
      </c>
      <c r="C2443" t="s">
        <v>5758</v>
      </c>
      <c r="D2443" t="s">
        <v>5737</v>
      </c>
      <c r="F2443">
        <v>1960</v>
      </c>
      <c r="G2443">
        <v>0.5</v>
      </c>
      <c r="H2443" t="s">
        <v>5761</v>
      </c>
      <c r="K2443" t="s">
        <v>605</v>
      </c>
      <c r="M2443" t="s">
        <v>480</v>
      </c>
      <c r="N2443" t="s">
        <v>3964</v>
      </c>
      <c r="O2443">
        <v>3</v>
      </c>
      <c r="P2443">
        <v>2006</v>
      </c>
    </row>
    <row r="2444" spans="2:16" x14ac:dyDescent="0.15">
      <c r="B2444" t="s">
        <v>5762</v>
      </c>
      <c r="C2444" t="s">
        <v>5758</v>
      </c>
      <c r="D2444" t="s">
        <v>5737</v>
      </c>
      <c r="F2444">
        <v>1960</v>
      </c>
      <c r="G2444">
        <v>0.5</v>
      </c>
      <c r="H2444" t="s">
        <v>5761</v>
      </c>
      <c r="K2444" t="s">
        <v>605</v>
      </c>
      <c r="M2444" t="s">
        <v>480</v>
      </c>
      <c r="N2444" t="s">
        <v>3964</v>
      </c>
      <c r="O2444">
        <v>3</v>
      </c>
      <c r="P2444">
        <v>2006</v>
      </c>
    </row>
    <row r="2445" spans="2:16" x14ac:dyDescent="0.15">
      <c r="B2445" t="s">
        <v>5762</v>
      </c>
      <c r="C2445" t="s">
        <v>5758</v>
      </c>
      <c r="D2445" t="s">
        <v>5737</v>
      </c>
      <c r="F2445">
        <v>1960</v>
      </c>
      <c r="G2445">
        <v>0.5</v>
      </c>
      <c r="H2445" t="s">
        <v>5761</v>
      </c>
      <c r="K2445" t="s">
        <v>605</v>
      </c>
      <c r="M2445" t="s">
        <v>480</v>
      </c>
      <c r="N2445" t="s">
        <v>3964</v>
      </c>
      <c r="O2445">
        <v>3</v>
      </c>
      <c r="P2445">
        <v>2006</v>
      </c>
    </row>
    <row r="2446" spans="2:16" x14ac:dyDescent="0.15">
      <c r="B2446" t="s">
        <v>5762</v>
      </c>
      <c r="C2446" t="s">
        <v>5758</v>
      </c>
      <c r="D2446" t="s">
        <v>5737</v>
      </c>
      <c r="F2446">
        <v>1960</v>
      </c>
      <c r="G2446">
        <v>0.5</v>
      </c>
      <c r="H2446" t="s">
        <v>5761</v>
      </c>
      <c r="K2446" t="s">
        <v>605</v>
      </c>
      <c r="M2446" t="s">
        <v>480</v>
      </c>
      <c r="N2446" t="s">
        <v>3964</v>
      </c>
      <c r="O2446">
        <v>3</v>
      </c>
      <c r="P2446">
        <v>2006</v>
      </c>
    </row>
    <row r="2447" spans="2:16" x14ac:dyDescent="0.15">
      <c r="B2447" t="s">
        <v>4325</v>
      </c>
      <c r="C2447" t="s">
        <v>4326</v>
      </c>
      <c r="D2447" t="s">
        <v>864</v>
      </c>
      <c r="F2447">
        <v>1940</v>
      </c>
      <c r="G2447">
        <v>10</v>
      </c>
      <c r="H2447" t="s">
        <v>860</v>
      </c>
      <c r="K2447" t="s">
        <v>364</v>
      </c>
      <c r="M2447" t="s">
        <v>843</v>
      </c>
      <c r="N2447" t="s">
        <v>373</v>
      </c>
      <c r="O2447">
        <v>100</v>
      </c>
      <c r="P2447" s="1">
        <v>2003</v>
      </c>
    </row>
    <row r="2448" spans="2:16" x14ac:dyDescent="0.15">
      <c r="B2448" t="s">
        <v>4325</v>
      </c>
      <c r="C2448" t="s">
        <v>4326</v>
      </c>
      <c r="D2448" t="s">
        <v>864</v>
      </c>
      <c r="F2448">
        <v>1940</v>
      </c>
      <c r="G2448">
        <v>10</v>
      </c>
      <c r="H2448" t="s">
        <v>860</v>
      </c>
      <c r="K2448" t="s">
        <v>364</v>
      </c>
      <c r="M2448" t="s">
        <v>843</v>
      </c>
      <c r="N2448" t="s">
        <v>373</v>
      </c>
      <c r="O2448">
        <v>100</v>
      </c>
      <c r="P2448" s="1">
        <v>2003</v>
      </c>
    </row>
    <row r="2449" spans="2:16" x14ac:dyDescent="0.15">
      <c r="B2449" t="s">
        <v>4325</v>
      </c>
      <c r="C2449" t="s">
        <v>4326</v>
      </c>
      <c r="D2449" t="s">
        <v>864</v>
      </c>
      <c r="F2449">
        <v>1940</v>
      </c>
      <c r="G2449">
        <v>10</v>
      </c>
      <c r="H2449" t="s">
        <v>860</v>
      </c>
      <c r="K2449" t="s">
        <v>364</v>
      </c>
      <c r="M2449" t="s">
        <v>843</v>
      </c>
      <c r="N2449" t="s">
        <v>373</v>
      </c>
      <c r="O2449">
        <v>100</v>
      </c>
      <c r="P2449">
        <v>2003</v>
      </c>
    </row>
    <row r="2450" spans="2:16" x14ac:dyDescent="0.15">
      <c r="B2450" t="s">
        <v>4325</v>
      </c>
      <c r="C2450" t="s">
        <v>4326</v>
      </c>
      <c r="D2450" t="s">
        <v>864</v>
      </c>
      <c r="F2450">
        <v>1940</v>
      </c>
      <c r="G2450">
        <v>10</v>
      </c>
      <c r="H2450" t="s">
        <v>860</v>
      </c>
      <c r="K2450" t="s">
        <v>364</v>
      </c>
      <c r="M2450" t="s">
        <v>843</v>
      </c>
      <c r="N2450" t="s">
        <v>373</v>
      </c>
      <c r="O2450">
        <v>100</v>
      </c>
      <c r="P2450">
        <v>2003</v>
      </c>
    </row>
    <row r="2451" spans="2:16" x14ac:dyDescent="0.15">
      <c r="B2451" t="s">
        <v>4325</v>
      </c>
      <c r="C2451" t="s">
        <v>4326</v>
      </c>
      <c r="D2451" t="s">
        <v>864</v>
      </c>
      <c r="F2451">
        <v>1940</v>
      </c>
      <c r="G2451">
        <v>10</v>
      </c>
      <c r="H2451" t="s">
        <v>860</v>
      </c>
      <c r="K2451" t="s">
        <v>364</v>
      </c>
      <c r="M2451" t="s">
        <v>843</v>
      </c>
      <c r="N2451" t="s">
        <v>373</v>
      </c>
      <c r="O2451">
        <v>100</v>
      </c>
      <c r="P2451" s="1">
        <v>2003</v>
      </c>
    </row>
    <row r="2452" spans="2:16" x14ac:dyDescent="0.15">
      <c r="B2452" t="s">
        <v>4325</v>
      </c>
      <c r="C2452" t="s">
        <v>4326</v>
      </c>
      <c r="D2452" t="s">
        <v>864</v>
      </c>
      <c r="F2452">
        <v>1940</v>
      </c>
      <c r="G2452">
        <v>10</v>
      </c>
      <c r="H2452" t="s">
        <v>860</v>
      </c>
      <c r="K2452" t="s">
        <v>364</v>
      </c>
      <c r="M2452" t="s">
        <v>843</v>
      </c>
      <c r="N2452" t="s">
        <v>373</v>
      </c>
      <c r="O2452">
        <v>100</v>
      </c>
      <c r="P2452">
        <v>2003</v>
      </c>
    </row>
    <row r="2453" spans="2:16" x14ac:dyDescent="0.15">
      <c r="B2453" t="s">
        <v>630</v>
      </c>
      <c r="C2453" t="s">
        <v>631</v>
      </c>
      <c r="D2453" t="s">
        <v>632</v>
      </c>
      <c r="E2453">
        <v>200</v>
      </c>
      <c r="F2453">
        <v>1940</v>
      </c>
      <c r="G2453">
        <v>15</v>
      </c>
      <c r="H2453" t="s">
        <v>860</v>
      </c>
      <c r="K2453" t="s">
        <v>364</v>
      </c>
      <c r="M2453" t="s">
        <v>843</v>
      </c>
      <c r="N2453" t="s">
        <v>373</v>
      </c>
      <c r="O2453">
        <v>150</v>
      </c>
      <c r="P2453" s="1">
        <v>2003</v>
      </c>
    </row>
    <row r="2454" spans="2:16" x14ac:dyDescent="0.15">
      <c r="B2454" t="s">
        <v>630</v>
      </c>
      <c r="C2454" t="s">
        <v>631</v>
      </c>
      <c r="D2454" t="s">
        <v>632</v>
      </c>
      <c r="E2454">
        <v>200</v>
      </c>
      <c r="F2454">
        <v>1940</v>
      </c>
      <c r="G2454">
        <v>15</v>
      </c>
      <c r="H2454" t="s">
        <v>860</v>
      </c>
      <c r="K2454" t="s">
        <v>364</v>
      </c>
      <c r="M2454" t="s">
        <v>843</v>
      </c>
      <c r="N2454" t="s">
        <v>373</v>
      </c>
      <c r="O2454">
        <v>150</v>
      </c>
      <c r="P2454">
        <v>2003</v>
      </c>
    </row>
    <row r="2455" spans="2:16" x14ac:dyDescent="0.15">
      <c r="B2455" t="s">
        <v>630</v>
      </c>
      <c r="C2455" t="s">
        <v>631</v>
      </c>
      <c r="D2455" t="s">
        <v>632</v>
      </c>
      <c r="E2455">
        <v>200</v>
      </c>
      <c r="F2455">
        <v>1940</v>
      </c>
      <c r="G2455">
        <v>15</v>
      </c>
      <c r="H2455" t="s">
        <v>860</v>
      </c>
      <c r="K2455" t="s">
        <v>364</v>
      </c>
      <c r="M2455" t="s">
        <v>843</v>
      </c>
      <c r="N2455" t="s">
        <v>373</v>
      </c>
      <c r="O2455">
        <v>150</v>
      </c>
      <c r="P2455">
        <v>2003</v>
      </c>
    </row>
    <row r="2456" spans="2:16" x14ac:dyDescent="0.15">
      <c r="B2456" t="s">
        <v>630</v>
      </c>
      <c r="C2456" t="s">
        <v>631</v>
      </c>
      <c r="D2456" t="s">
        <v>632</v>
      </c>
      <c r="E2456">
        <v>200</v>
      </c>
      <c r="F2456">
        <v>1940</v>
      </c>
      <c r="G2456">
        <v>15</v>
      </c>
      <c r="H2456" t="s">
        <v>860</v>
      </c>
      <c r="K2456" t="s">
        <v>364</v>
      </c>
      <c r="M2456" t="s">
        <v>843</v>
      </c>
      <c r="N2456" t="s">
        <v>373</v>
      </c>
      <c r="O2456">
        <v>150</v>
      </c>
      <c r="P2456" s="1">
        <v>2003</v>
      </c>
    </row>
    <row r="2457" spans="2:16" x14ac:dyDescent="0.15">
      <c r="B2457" t="s">
        <v>630</v>
      </c>
      <c r="C2457" t="s">
        <v>631</v>
      </c>
      <c r="D2457" t="s">
        <v>632</v>
      </c>
      <c r="E2457">
        <v>200</v>
      </c>
      <c r="F2457">
        <v>1940</v>
      </c>
      <c r="G2457">
        <v>15</v>
      </c>
      <c r="H2457" t="s">
        <v>860</v>
      </c>
      <c r="K2457" t="s">
        <v>364</v>
      </c>
      <c r="M2457" t="s">
        <v>843</v>
      </c>
      <c r="N2457" t="s">
        <v>373</v>
      </c>
      <c r="O2457">
        <v>150</v>
      </c>
      <c r="P2457">
        <v>2003</v>
      </c>
    </row>
    <row r="2458" spans="2:16" x14ac:dyDescent="0.15">
      <c r="B2458" t="s">
        <v>630</v>
      </c>
      <c r="C2458" t="s">
        <v>631</v>
      </c>
      <c r="D2458" t="s">
        <v>632</v>
      </c>
      <c r="E2458">
        <v>200</v>
      </c>
      <c r="F2458">
        <v>1940</v>
      </c>
      <c r="G2458">
        <v>15</v>
      </c>
      <c r="H2458" t="s">
        <v>860</v>
      </c>
      <c r="K2458" t="s">
        <v>364</v>
      </c>
      <c r="M2458" t="s">
        <v>843</v>
      </c>
      <c r="N2458" t="s">
        <v>373</v>
      </c>
      <c r="O2458">
        <v>150</v>
      </c>
      <c r="P2458">
        <v>2003</v>
      </c>
    </row>
    <row r="2459" spans="2:16" x14ac:dyDescent="0.15">
      <c r="B2459" t="s">
        <v>633</v>
      </c>
      <c r="C2459" t="s">
        <v>631</v>
      </c>
      <c r="D2459" t="s">
        <v>864</v>
      </c>
      <c r="E2459">
        <v>1</v>
      </c>
      <c r="F2459">
        <v>1940</v>
      </c>
      <c r="H2459" t="s">
        <v>860</v>
      </c>
      <c r="K2459" t="s">
        <v>364</v>
      </c>
      <c r="M2459" t="s">
        <v>843</v>
      </c>
      <c r="P2459">
        <v>2005</v>
      </c>
    </row>
    <row r="2460" spans="2:16" x14ac:dyDescent="0.15">
      <c r="B2460" t="s">
        <v>633</v>
      </c>
      <c r="C2460" t="s">
        <v>631</v>
      </c>
      <c r="D2460" t="s">
        <v>864</v>
      </c>
      <c r="E2460">
        <v>1</v>
      </c>
      <c r="F2460">
        <v>1940</v>
      </c>
      <c r="H2460" t="s">
        <v>860</v>
      </c>
      <c r="K2460" t="s">
        <v>364</v>
      </c>
      <c r="M2460" t="s">
        <v>843</v>
      </c>
      <c r="P2460">
        <v>2005</v>
      </c>
    </row>
    <row r="2461" spans="2:16" x14ac:dyDescent="0.15">
      <c r="B2461" t="s">
        <v>633</v>
      </c>
      <c r="C2461" t="s">
        <v>631</v>
      </c>
      <c r="D2461" t="s">
        <v>864</v>
      </c>
      <c r="E2461">
        <v>1</v>
      </c>
      <c r="F2461">
        <v>1940</v>
      </c>
      <c r="H2461" t="s">
        <v>860</v>
      </c>
      <c r="K2461" t="s">
        <v>364</v>
      </c>
      <c r="M2461" t="s">
        <v>843</v>
      </c>
      <c r="P2461">
        <v>2005</v>
      </c>
    </row>
    <row r="2462" spans="2:16" x14ac:dyDescent="0.15">
      <c r="B2462" t="s">
        <v>633</v>
      </c>
      <c r="C2462" t="s">
        <v>631</v>
      </c>
      <c r="D2462" t="s">
        <v>864</v>
      </c>
      <c r="E2462">
        <v>1</v>
      </c>
      <c r="F2462">
        <v>1940</v>
      </c>
      <c r="H2462" t="s">
        <v>860</v>
      </c>
      <c r="K2462" t="s">
        <v>364</v>
      </c>
      <c r="M2462" t="s">
        <v>843</v>
      </c>
      <c r="P2462">
        <v>2005</v>
      </c>
    </row>
    <row r="2463" spans="2:16" x14ac:dyDescent="0.15">
      <c r="B2463" t="s">
        <v>633</v>
      </c>
      <c r="C2463" t="s">
        <v>631</v>
      </c>
      <c r="D2463" t="s">
        <v>864</v>
      </c>
      <c r="E2463">
        <v>1</v>
      </c>
      <c r="F2463">
        <v>1940</v>
      </c>
      <c r="H2463" t="s">
        <v>860</v>
      </c>
      <c r="K2463" t="s">
        <v>364</v>
      </c>
      <c r="M2463" t="s">
        <v>843</v>
      </c>
      <c r="P2463">
        <v>2005</v>
      </c>
    </row>
    <row r="2464" spans="2:16" x14ac:dyDescent="0.15">
      <c r="B2464" t="s">
        <v>633</v>
      </c>
      <c r="C2464" t="s">
        <v>631</v>
      </c>
      <c r="D2464" t="s">
        <v>864</v>
      </c>
      <c r="E2464">
        <v>1</v>
      </c>
      <c r="F2464">
        <v>1940</v>
      </c>
      <c r="H2464" t="s">
        <v>860</v>
      </c>
      <c r="K2464" t="s">
        <v>364</v>
      </c>
      <c r="M2464" t="s">
        <v>843</v>
      </c>
      <c r="P2464">
        <v>2005</v>
      </c>
    </row>
    <row r="2465" spans="1:16" x14ac:dyDescent="0.15">
      <c r="B2465" t="s">
        <v>3941</v>
      </c>
      <c r="C2465" t="s">
        <v>3942</v>
      </c>
      <c r="D2465" t="s">
        <v>2211</v>
      </c>
      <c r="E2465">
        <v>1</v>
      </c>
      <c r="F2465">
        <v>1900</v>
      </c>
      <c r="G2465">
        <v>2</v>
      </c>
      <c r="H2465" t="s">
        <v>599</v>
      </c>
      <c r="M2465" t="s">
        <v>480</v>
      </c>
      <c r="O2465">
        <v>12</v>
      </c>
    </row>
    <row r="2466" spans="1:16" x14ac:dyDescent="0.15">
      <c r="B2466" t="s">
        <v>3941</v>
      </c>
      <c r="C2466" t="s">
        <v>3942</v>
      </c>
      <c r="D2466" t="s">
        <v>2211</v>
      </c>
      <c r="E2466">
        <v>1</v>
      </c>
      <c r="F2466">
        <v>1900</v>
      </c>
      <c r="G2466">
        <v>2</v>
      </c>
      <c r="H2466" t="s">
        <v>599</v>
      </c>
      <c r="M2466" t="s">
        <v>480</v>
      </c>
      <c r="O2466">
        <v>12</v>
      </c>
    </row>
    <row r="2467" spans="1:16" x14ac:dyDescent="0.15">
      <c r="B2467" t="s">
        <v>3941</v>
      </c>
      <c r="C2467" t="s">
        <v>3942</v>
      </c>
      <c r="D2467" t="s">
        <v>2211</v>
      </c>
      <c r="E2467">
        <v>1</v>
      </c>
      <c r="F2467">
        <v>1900</v>
      </c>
      <c r="G2467">
        <v>2</v>
      </c>
      <c r="H2467" t="s">
        <v>599</v>
      </c>
      <c r="M2467" t="s">
        <v>480</v>
      </c>
      <c r="O2467">
        <v>12</v>
      </c>
      <c r="P2467" s="1"/>
    </row>
    <row r="2468" spans="1:16" x14ac:dyDescent="0.15">
      <c r="B2468" t="s">
        <v>3941</v>
      </c>
      <c r="C2468" t="s">
        <v>3942</v>
      </c>
      <c r="D2468" t="s">
        <v>2211</v>
      </c>
      <c r="E2468">
        <v>1</v>
      </c>
      <c r="F2468">
        <v>1900</v>
      </c>
      <c r="G2468">
        <v>2</v>
      </c>
      <c r="H2468" t="s">
        <v>599</v>
      </c>
      <c r="M2468" t="s">
        <v>480</v>
      </c>
      <c r="O2468">
        <v>12</v>
      </c>
      <c r="P2468" s="1"/>
    </row>
    <row r="2469" spans="1:16" x14ac:dyDescent="0.15">
      <c r="B2469" t="s">
        <v>3941</v>
      </c>
      <c r="C2469" t="s">
        <v>3942</v>
      </c>
      <c r="D2469" t="s">
        <v>2211</v>
      </c>
      <c r="E2469">
        <v>1</v>
      </c>
      <c r="F2469">
        <v>1900</v>
      </c>
      <c r="G2469">
        <v>2</v>
      </c>
      <c r="H2469" t="s">
        <v>599</v>
      </c>
      <c r="M2469" t="s">
        <v>480</v>
      </c>
      <c r="O2469">
        <v>12</v>
      </c>
    </row>
    <row r="2470" spans="1:16" x14ac:dyDescent="0.15">
      <c r="B2470" t="s">
        <v>3941</v>
      </c>
      <c r="C2470" t="s">
        <v>3942</v>
      </c>
      <c r="D2470" t="s">
        <v>2211</v>
      </c>
      <c r="E2470">
        <v>1</v>
      </c>
      <c r="F2470">
        <v>1900</v>
      </c>
      <c r="G2470">
        <v>2</v>
      </c>
      <c r="H2470" t="s">
        <v>599</v>
      </c>
      <c r="M2470" t="s">
        <v>480</v>
      </c>
      <c r="O2470">
        <v>12</v>
      </c>
      <c r="P2470" s="1"/>
    </row>
    <row r="2471" spans="1:16" x14ac:dyDescent="0.15">
      <c r="A2471" s="40"/>
      <c r="B2471" t="s">
        <v>6061</v>
      </c>
      <c r="C2471" t="s">
        <v>6062</v>
      </c>
      <c r="E2471">
        <v>1</v>
      </c>
      <c r="F2471">
        <v>1940</v>
      </c>
      <c r="G2471">
        <v>3.5</v>
      </c>
      <c r="H2471" t="s">
        <v>5342</v>
      </c>
      <c r="M2471" t="s">
        <v>480</v>
      </c>
      <c r="N2471" t="s">
        <v>373</v>
      </c>
      <c r="O2471">
        <v>35</v>
      </c>
      <c r="P2471" s="1">
        <v>2008</v>
      </c>
    </row>
    <row r="2472" spans="1:16" x14ac:dyDescent="0.15">
      <c r="B2472" t="s">
        <v>6061</v>
      </c>
      <c r="C2472" t="s">
        <v>6062</v>
      </c>
      <c r="E2472">
        <v>1</v>
      </c>
      <c r="F2472">
        <v>1940</v>
      </c>
      <c r="G2472">
        <v>3.5</v>
      </c>
      <c r="H2472" t="s">
        <v>5342</v>
      </c>
      <c r="M2472" t="s">
        <v>480</v>
      </c>
      <c r="N2472" t="s">
        <v>373</v>
      </c>
      <c r="O2472">
        <v>35</v>
      </c>
      <c r="P2472">
        <v>2008</v>
      </c>
    </row>
    <row r="2473" spans="1:16" x14ac:dyDescent="0.15">
      <c r="B2473" t="s">
        <v>6061</v>
      </c>
      <c r="C2473" t="s">
        <v>6062</v>
      </c>
      <c r="E2473">
        <v>1</v>
      </c>
      <c r="F2473">
        <v>1940</v>
      </c>
      <c r="G2473">
        <v>3.5</v>
      </c>
      <c r="H2473" t="s">
        <v>5342</v>
      </c>
      <c r="M2473" t="s">
        <v>480</v>
      </c>
      <c r="N2473" t="s">
        <v>373</v>
      </c>
      <c r="O2473">
        <v>35</v>
      </c>
      <c r="P2473">
        <v>2008</v>
      </c>
    </row>
    <row r="2474" spans="1:16" x14ac:dyDescent="0.15">
      <c r="B2474" t="s">
        <v>6061</v>
      </c>
      <c r="C2474" t="s">
        <v>6062</v>
      </c>
      <c r="E2474">
        <v>1</v>
      </c>
      <c r="F2474">
        <v>1940</v>
      </c>
      <c r="G2474">
        <v>3.5</v>
      </c>
      <c r="H2474" t="s">
        <v>5342</v>
      </c>
      <c r="M2474" t="s">
        <v>480</v>
      </c>
      <c r="N2474" t="s">
        <v>373</v>
      </c>
      <c r="O2474">
        <v>35</v>
      </c>
      <c r="P2474" s="1">
        <v>2008</v>
      </c>
    </row>
    <row r="2475" spans="1:16" x14ac:dyDescent="0.15">
      <c r="B2475" t="s">
        <v>6061</v>
      </c>
      <c r="C2475" t="s">
        <v>6062</v>
      </c>
      <c r="E2475">
        <v>1</v>
      </c>
      <c r="F2475">
        <v>1940</v>
      </c>
      <c r="G2475">
        <v>3.5</v>
      </c>
      <c r="H2475" t="s">
        <v>5342</v>
      </c>
      <c r="M2475" t="s">
        <v>480</v>
      </c>
      <c r="N2475" t="s">
        <v>373</v>
      </c>
      <c r="O2475">
        <v>35</v>
      </c>
      <c r="P2475">
        <v>2008</v>
      </c>
    </row>
    <row r="2476" spans="1:16" x14ac:dyDescent="0.15">
      <c r="B2476" t="s">
        <v>6061</v>
      </c>
      <c r="C2476" t="s">
        <v>6062</v>
      </c>
      <c r="E2476">
        <v>1</v>
      </c>
      <c r="F2476">
        <v>1940</v>
      </c>
      <c r="G2476">
        <v>3.5</v>
      </c>
      <c r="H2476" t="s">
        <v>5342</v>
      </c>
      <c r="M2476" t="s">
        <v>480</v>
      </c>
      <c r="N2476" t="s">
        <v>373</v>
      </c>
      <c r="O2476">
        <v>35</v>
      </c>
      <c r="P2476">
        <v>2008</v>
      </c>
    </row>
    <row r="2477" spans="1:16" x14ac:dyDescent="0.15">
      <c r="B2477" t="s">
        <v>4759</v>
      </c>
      <c r="C2477" t="s">
        <v>3623</v>
      </c>
      <c r="F2477">
        <v>1950</v>
      </c>
      <c r="G2477">
        <v>4</v>
      </c>
      <c r="K2477" t="s">
        <v>734</v>
      </c>
      <c r="M2477" t="s">
        <v>480</v>
      </c>
      <c r="N2477" t="s">
        <v>3964</v>
      </c>
      <c r="O2477">
        <v>40</v>
      </c>
      <c r="P2477">
        <v>2005</v>
      </c>
    </row>
    <row r="2478" spans="1:16" x14ac:dyDescent="0.15">
      <c r="B2478" t="s">
        <v>4759</v>
      </c>
      <c r="C2478" t="s">
        <v>3623</v>
      </c>
      <c r="F2478">
        <v>1950</v>
      </c>
      <c r="G2478">
        <v>4</v>
      </c>
      <c r="K2478" t="s">
        <v>734</v>
      </c>
      <c r="M2478" t="s">
        <v>480</v>
      </c>
      <c r="N2478" t="s">
        <v>3964</v>
      </c>
      <c r="O2478">
        <v>40</v>
      </c>
      <c r="P2478" s="1">
        <v>2005</v>
      </c>
    </row>
    <row r="2479" spans="1:16" x14ac:dyDescent="0.15">
      <c r="B2479" t="s">
        <v>4759</v>
      </c>
      <c r="C2479" t="s">
        <v>3623</v>
      </c>
      <c r="D2479" s="40"/>
      <c r="F2479">
        <v>1950</v>
      </c>
      <c r="G2479">
        <v>4</v>
      </c>
      <c r="K2479" t="s">
        <v>734</v>
      </c>
      <c r="M2479" t="s">
        <v>480</v>
      </c>
      <c r="N2479" t="s">
        <v>3964</v>
      </c>
      <c r="O2479">
        <v>40</v>
      </c>
      <c r="P2479">
        <v>2005</v>
      </c>
    </row>
    <row r="2480" spans="1:16" x14ac:dyDescent="0.15">
      <c r="B2480" t="s">
        <v>4759</v>
      </c>
      <c r="C2480" t="s">
        <v>3623</v>
      </c>
      <c r="F2480">
        <v>1950</v>
      </c>
      <c r="G2480">
        <v>4</v>
      </c>
      <c r="K2480" t="s">
        <v>734</v>
      </c>
      <c r="M2480" t="s">
        <v>480</v>
      </c>
      <c r="N2480" t="s">
        <v>3964</v>
      </c>
      <c r="O2480">
        <v>40</v>
      </c>
      <c r="P2480">
        <v>2005</v>
      </c>
    </row>
    <row r="2481" spans="2:16" x14ac:dyDescent="0.15">
      <c r="B2481" t="s">
        <v>4759</v>
      </c>
      <c r="C2481" t="s">
        <v>3623</v>
      </c>
      <c r="F2481">
        <v>1950</v>
      </c>
      <c r="G2481">
        <v>4</v>
      </c>
      <c r="K2481" t="s">
        <v>734</v>
      </c>
      <c r="M2481" t="s">
        <v>480</v>
      </c>
      <c r="N2481" t="s">
        <v>3964</v>
      </c>
      <c r="O2481">
        <v>40</v>
      </c>
      <c r="P2481">
        <v>2005</v>
      </c>
    </row>
    <row r="2482" spans="2:16" x14ac:dyDescent="0.15">
      <c r="B2482" t="s">
        <v>4759</v>
      </c>
      <c r="C2482" t="s">
        <v>3623</v>
      </c>
      <c r="F2482">
        <v>1950</v>
      </c>
      <c r="G2482">
        <v>4</v>
      </c>
      <c r="K2482" t="s">
        <v>734</v>
      </c>
      <c r="M2482" t="s">
        <v>480</v>
      </c>
      <c r="N2482" t="s">
        <v>3964</v>
      </c>
      <c r="O2482">
        <v>40</v>
      </c>
      <c r="P2482">
        <v>2005</v>
      </c>
    </row>
    <row r="2483" spans="2:16" x14ac:dyDescent="0.15">
      <c r="B2483" t="s">
        <v>4760</v>
      </c>
      <c r="C2483" t="s">
        <v>3623</v>
      </c>
      <c r="F2483">
        <v>1950</v>
      </c>
      <c r="G2483">
        <v>4</v>
      </c>
      <c r="K2483" t="s">
        <v>605</v>
      </c>
      <c r="M2483" t="s">
        <v>480</v>
      </c>
      <c r="N2483" t="s">
        <v>3964</v>
      </c>
      <c r="O2483">
        <v>40</v>
      </c>
      <c r="P2483">
        <v>2005</v>
      </c>
    </row>
    <row r="2484" spans="2:16" x14ac:dyDescent="0.15">
      <c r="B2484" t="s">
        <v>4760</v>
      </c>
      <c r="C2484" t="s">
        <v>3623</v>
      </c>
      <c r="F2484">
        <v>1950</v>
      </c>
      <c r="G2484">
        <v>4</v>
      </c>
      <c r="K2484" t="s">
        <v>605</v>
      </c>
      <c r="M2484" t="s">
        <v>480</v>
      </c>
      <c r="N2484" t="s">
        <v>3964</v>
      </c>
      <c r="O2484">
        <v>40</v>
      </c>
      <c r="P2484">
        <v>2005</v>
      </c>
    </row>
    <row r="2485" spans="2:16" x14ac:dyDescent="0.15">
      <c r="B2485" t="s">
        <v>4760</v>
      </c>
      <c r="C2485" t="s">
        <v>3623</v>
      </c>
      <c r="F2485">
        <v>1950</v>
      </c>
      <c r="G2485">
        <v>4</v>
      </c>
      <c r="K2485" t="s">
        <v>605</v>
      </c>
      <c r="M2485" t="s">
        <v>480</v>
      </c>
      <c r="N2485" t="s">
        <v>3964</v>
      </c>
      <c r="O2485">
        <v>40</v>
      </c>
      <c r="P2485">
        <v>2005</v>
      </c>
    </row>
    <row r="2486" spans="2:16" x14ac:dyDescent="0.15">
      <c r="B2486" t="s">
        <v>4760</v>
      </c>
      <c r="C2486" t="s">
        <v>3623</v>
      </c>
      <c r="F2486">
        <v>1950</v>
      </c>
      <c r="G2486">
        <v>4</v>
      </c>
      <c r="K2486" t="s">
        <v>605</v>
      </c>
      <c r="M2486" t="s">
        <v>480</v>
      </c>
      <c r="N2486" t="s">
        <v>3964</v>
      </c>
      <c r="O2486">
        <v>40</v>
      </c>
      <c r="P2486" s="1">
        <v>2005</v>
      </c>
    </row>
    <row r="2487" spans="2:16" x14ac:dyDescent="0.15">
      <c r="B2487" t="s">
        <v>4760</v>
      </c>
      <c r="C2487" t="s">
        <v>3623</v>
      </c>
      <c r="F2487">
        <v>1950</v>
      </c>
      <c r="G2487">
        <v>4</v>
      </c>
      <c r="K2487" t="s">
        <v>605</v>
      </c>
      <c r="M2487" t="s">
        <v>480</v>
      </c>
      <c r="N2487" t="s">
        <v>3964</v>
      </c>
      <c r="O2487">
        <v>40</v>
      </c>
      <c r="P2487">
        <v>2005</v>
      </c>
    </row>
    <row r="2488" spans="2:16" x14ac:dyDescent="0.15">
      <c r="B2488" t="s">
        <v>4760</v>
      </c>
      <c r="C2488" t="s">
        <v>3623</v>
      </c>
      <c r="F2488">
        <v>1950</v>
      </c>
      <c r="G2488">
        <v>4</v>
      </c>
      <c r="K2488" t="s">
        <v>605</v>
      </c>
      <c r="M2488" t="s">
        <v>480</v>
      </c>
      <c r="N2488" t="s">
        <v>3964</v>
      </c>
      <c r="O2488">
        <v>40</v>
      </c>
      <c r="P2488">
        <v>2005</v>
      </c>
    </row>
    <row r="2489" spans="2:16" x14ac:dyDescent="0.15">
      <c r="B2489" t="s">
        <v>4761</v>
      </c>
      <c r="C2489" t="s">
        <v>3623</v>
      </c>
      <c r="F2489">
        <v>1930</v>
      </c>
      <c r="G2489">
        <v>4</v>
      </c>
      <c r="K2489" s="40" t="s">
        <v>734</v>
      </c>
      <c r="M2489" t="s">
        <v>480</v>
      </c>
      <c r="N2489" t="s">
        <v>3964</v>
      </c>
      <c r="O2489">
        <v>40</v>
      </c>
      <c r="P2489">
        <v>2005</v>
      </c>
    </row>
    <row r="2490" spans="2:16" x14ac:dyDescent="0.15">
      <c r="B2490" t="s">
        <v>4761</v>
      </c>
      <c r="C2490" t="s">
        <v>3623</v>
      </c>
      <c r="F2490">
        <v>1930</v>
      </c>
      <c r="G2490">
        <v>4</v>
      </c>
      <c r="K2490" t="s">
        <v>734</v>
      </c>
      <c r="M2490" t="s">
        <v>480</v>
      </c>
      <c r="N2490" t="s">
        <v>3964</v>
      </c>
      <c r="O2490">
        <v>40</v>
      </c>
      <c r="P2490" s="1">
        <v>2005</v>
      </c>
    </row>
    <row r="2491" spans="2:16" x14ac:dyDescent="0.15">
      <c r="B2491" t="s">
        <v>4761</v>
      </c>
      <c r="C2491" t="s">
        <v>3623</v>
      </c>
      <c r="F2491">
        <v>1930</v>
      </c>
      <c r="G2491">
        <v>4</v>
      </c>
      <c r="H2491" s="40"/>
      <c r="K2491" t="s">
        <v>734</v>
      </c>
      <c r="M2491" t="s">
        <v>480</v>
      </c>
      <c r="N2491" t="s">
        <v>3964</v>
      </c>
      <c r="O2491">
        <v>40</v>
      </c>
      <c r="P2491">
        <v>2005</v>
      </c>
    </row>
    <row r="2492" spans="2:16" x14ac:dyDescent="0.15">
      <c r="B2492" t="s">
        <v>4761</v>
      </c>
      <c r="C2492" t="s">
        <v>3623</v>
      </c>
      <c r="F2492">
        <v>1930</v>
      </c>
      <c r="G2492">
        <v>4</v>
      </c>
      <c r="K2492" t="s">
        <v>734</v>
      </c>
      <c r="M2492" t="s">
        <v>480</v>
      </c>
      <c r="N2492" t="s">
        <v>3964</v>
      </c>
      <c r="O2492">
        <v>40</v>
      </c>
      <c r="P2492">
        <v>2005</v>
      </c>
    </row>
    <row r="2493" spans="2:16" x14ac:dyDescent="0.15">
      <c r="B2493" t="s">
        <v>4761</v>
      </c>
      <c r="C2493" t="s">
        <v>3623</v>
      </c>
      <c r="F2493">
        <v>1930</v>
      </c>
      <c r="G2493">
        <v>4</v>
      </c>
      <c r="K2493" t="s">
        <v>734</v>
      </c>
      <c r="M2493" t="s">
        <v>480</v>
      </c>
      <c r="N2493" t="s">
        <v>3964</v>
      </c>
      <c r="O2493">
        <v>40</v>
      </c>
      <c r="P2493">
        <v>2005</v>
      </c>
    </row>
    <row r="2494" spans="2:16" x14ac:dyDescent="0.15">
      <c r="B2494" t="s">
        <v>4761</v>
      </c>
      <c r="C2494" t="s">
        <v>3623</v>
      </c>
      <c r="F2494">
        <v>1930</v>
      </c>
      <c r="G2494">
        <v>4</v>
      </c>
      <c r="K2494" t="s">
        <v>734</v>
      </c>
      <c r="M2494" t="s">
        <v>480</v>
      </c>
      <c r="N2494" t="s">
        <v>3964</v>
      </c>
      <c r="O2494">
        <v>40</v>
      </c>
      <c r="P2494">
        <v>2005</v>
      </c>
    </row>
    <row r="2495" spans="2:16" x14ac:dyDescent="0.15">
      <c r="B2495" t="s">
        <v>4762</v>
      </c>
      <c r="C2495" t="s">
        <v>3623</v>
      </c>
      <c r="E2495">
        <v>1</v>
      </c>
      <c r="F2495">
        <v>1930</v>
      </c>
      <c r="G2495">
        <v>4</v>
      </c>
      <c r="K2495" t="s">
        <v>734</v>
      </c>
      <c r="M2495" t="s">
        <v>856</v>
      </c>
      <c r="N2495" t="s">
        <v>373</v>
      </c>
      <c r="O2495">
        <v>40</v>
      </c>
      <c r="P2495" s="1">
        <v>2005</v>
      </c>
    </row>
    <row r="2496" spans="2:16" x14ac:dyDescent="0.15">
      <c r="B2496" t="s">
        <v>4762</v>
      </c>
      <c r="C2496" t="s">
        <v>3623</v>
      </c>
      <c r="E2496">
        <v>1</v>
      </c>
      <c r="F2496">
        <v>1930</v>
      </c>
      <c r="G2496">
        <v>4</v>
      </c>
      <c r="H2496" s="40"/>
      <c r="K2496" t="s">
        <v>734</v>
      </c>
      <c r="M2496" t="s">
        <v>856</v>
      </c>
      <c r="N2496" t="s">
        <v>373</v>
      </c>
      <c r="O2496">
        <v>40</v>
      </c>
      <c r="P2496" s="1">
        <v>2005</v>
      </c>
    </row>
    <row r="2497" spans="2:16" x14ac:dyDescent="0.15">
      <c r="B2497" t="s">
        <v>4762</v>
      </c>
      <c r="C2497" t="s">
        <v>3623</v>
      </c>
      <c r="E2497">
        <v>1</v>
      </c>
      <c r="F2497">
        <v>1930</v>
      </c>
      <c r="G2497">
        <v>4</v>
      </c>
      <c r="K2497" t="s">
        <v>734</v>
      </c>
      <c r="M2497" t="s">
        <v>856</v>
      </c>
      <c r="N2497" t="s">
        <v>373</v>
      </c>
      <c r="O2497">
        <v>40</v>
      </c>
      <c r="P2497">
        <v>2005</v>
      </c>
    </row>
    <row r="2498" spans="2:16" x14ac:dyDescent="0.15">
      <c r="B2498" t="s">
        <v>4762</v>
      </c>
      <c r="C2498" t="s">
        <v>3623</v>
      </c>
      <c r="E2498">
        <v>1</v>
      </c>
      <c r="F2498">
        <v>1930</v>
      </c>
      <c r="G2498">
        <v>4</v>
      </c>
      <c r="K2498" t="s">
        <v>734</v>
      </c>
      <c r="M2498" t="s">
        <v>856</v>
      </c>
      <c r="N2498" t="s">
        <v>373</v>
      </c>
      <c r="O2498">
        <v>40</v>
      </c>
      <c r="P2498" s="1">
        <v>2005</v>
      </c>
    </row>
    <row r="2499" spans="2:16" x14ac:dyDescent="0.15">
      <c r="B2499" t="s">
        <v>4762</v>
      </c>
      <c r="C2499" t="s">
        <v>3623</v>
      </c>
      <c r="E2499">
        <v>1</v>
      </c>
      <c r="F2499">
        <v>1930</v>
      </c>
      <c r="G2499">
        <v>4</v>
      </c>
      <c r="K2499" t="s">
        <v>734</v>
      </c>
      <c r="M2499" t="s">
        <v>856</v>
      </c>
      <c r="N2499" t="s">
        <v>373</v>
      </c>
      <c r="O2499">
        <v>40</v>
      </c>
      <c r="P2499">
        <v>2005</v>
      </c>
    </row>
    <row r="2500" spans="2:16" x14ac:dyDescent="0.15">
      <c r="B2500" t="s">
        <v>4762</v>
      </c>
      <c r="C2500" t="s">
        <v>3623</v>
      </c>
      <c r="E2500">
        <v>1</v>
      </c>
      <c r="F2500">
        <v>1930</v>
      </c>
      <c r="G2500">
        <v>4</v>
      </c>
      <c r="K2500" t="s">
        <v>734</v>
      </c>
      <c r="M2500" t="s">
        <v>856</v>
      </c>
      <c r="N2500" t="s">
        <v>373</v>
      </c>
      <c r="O2500">
        <v>40</v>
      </c>
      <c r="P2500">
        <v>2005</v>
      </c>
    </row>
    <row r="2501" spans="2:16" x14ac:dyDescent="0.15">
      <c r="B2501" t="s">
        <v>4763</v>
      </c>
      <c r="C2501" t="s">
        <v>3623</v>
      </c>
      <c r="D2501" t="s">
        <v>664</v>
      </c>
      <c r="E2501">
        <v>1</v>
      </c>
      <c r="F2501">
        <v>1940</v>
      </c>
      <c r="G2501">
        <v>4</v>
      </c>
      <c r="K2501" t="s">
        <v>734</v>
      </c>
      <c r="M2501" t="s">
        <v>480</v>
      </c>
      <c r="N2501" t="s">
        <v>373</v>
      </c>
      <c r="O2501">
        <v>40</v>
      </c>
      <c r="P2501">
        <v>2005</v>
      </c>
    </row>
    <row r="2502" spans="2:16" x14ac:dyDescent="0.15">
      <c r="B2502" t="s">
        <v>4763</v>
      </c>
      <c r="C2502" t="s">
        <v>3623</v>
      </c>
      <c r="D2502" t="s">
        <v>664</v>
      </c>
      <c r="E2502">
        <v>1</v>
      </c>
      <c r="F2502">
        <v>1940</v>
      </c>
      <c r="G2502">
        <v>4</v>
      </c>
      <c r="K2502" t="s">
        <v>734</v>
      </c>
      <c r="M2502" t="s">
        <v>480</v>
      </c>
      <c r="N2502" t="s">
        <v>373</v>
      </c>
      <c r="O2502">
        <v>40</v>
      </c>
      <c r="P2502">
        <v>2005</v>
      </c>
    </row>
    <row r="2503" spans="2:16" x14ac:dyDescent="0.15">
      <c r="B2503" t="s">
        <v>4763</v>
      </c>
      <c r="C2503" t="s">
        <v>3623</v>
      </c>
      <c r="D2503" t="s">
        <v>664</v>
      </c>
      <c r="E2503">
        <v>1</v>
      </c>
      <c r="F2503">
        <v>1940</v>
      </c>
      <c r="G2503">
        <v>4</v>
      </c>
      <c r="K2503" t="s">
        <v>734</v>
      </c>
      <c r="M2503" t="s">
        <v>480</v>
      </c>
      <c r="N2503" t="s">
        <v>373</v>
      </c>
      <c r="O2503">
        <v>40</v>
      </c>
      <c r="P2503">
        <v>2005</v>
      </c>
    </row>
    <row r="2504" spans="2:16" x14ac:dyDescent="0.15">
      <c r="B2504" t="s">
        <v>4763</v>
      </c>
      <c r="C2504" t="s">
        <v>3623</v>
      </c>
      <c r="D2504" t="s">
        <v>664</v>
      </c>
      <c r="E2504">
        <v>1</v>
      </c>
      <c r="F2504">
        <v>1940</v>
      </c>
      <c r="G2504">
        <v>4</v>
      </c>
      <c r="K2504" t="s">
        <v>734</v>
      </c>
      <c r="M2504" t="s">
        <v>480</v>
      </c>
      <c r="N2504" t="s">
        <v>373</v>
      </c>
      <c r="O2504">
        <v>40</v>
      </c>
      <c r="P2504">
        <v>2005</v>
      </c>
    </row>
    <row r="2505" spans="2:16" x14ac:dyDescent="0.15">
      <c r="B2505" t="s">
        <v>4763</v>
      </c>
      <c r="C2505" t="s">
        <v>3623</v>
      </c>
      <c r="D2505" t="s">
        <v>664</v>
      </c>
      <c r="E2505">
        <v>1</v>
      </c>
      <c r="F2505">
        <v>1940</v>
      </c>
      <c r="G2505">
        <v>4</v>
      </c>
      <c r="K2505" t="s">
        <v>734</v>
      </c>
      <c r="M2505" t="s">
        <v>480</v>
      </c>
      <c r="N2505" t="s">
        <v>373</v>
      </c>
      <c r="O2505">
        <v>40</v>
      </c>
      <c r="P2505">
        <v>2005</v>
      </c>
    </row>
    <row r="2506" spans="2:16" x14ac:dyDescent="0.15">
      <c r="B2506" t="s">
        <v>4763</v>
      </c>
      <c r="C2506" t="s">
        <v>3623</v>
      </c>
      <c r="D2506" t="s">
        <v>664</v>
      </c>
      <c r="E2506">
        <v>1</v>
      </c>
      <c r="F2506">
        <v>1940</v>
      </c>
      <c r="G2506">
        <v>4</v>
      </c>
      <c r="K2506" t="s">
        <v>734</v>
      </c>
      <c r="M2506" t="s">
        <v>480</v>
      </c>
      <c r="N2506" t="s">
        <v>373</v>
      </c>
      <c r="O2506">
        <v>40</v>
      </c>
      <c r="P2506">
        <v>2005</v>
      </c>
    </row>
    <row r="2507" spans="2:16" x14ac:dyDescent="0.15">
      <c r="B2507" t="s">
        <v>4757</v>
      </c>
      <c r="C2507" t="s">
        <v>3623</v>
      </c>
      <c r="F2507">
        <v>1960</v>
      </c>
      <c r="G2507">
        <v>4</v>
      </c>
      <c r="H2507">
        <v>60</v>
      </c>
      <c r="K2507" t="s">
        <v>734</v>
      </c>
      <c r="M2507" t="s">
        <v>480</v>
      </c>
      <c r="N2507" t="s">
        <v>373</v>
      </c>
      <c r="O2507">
        <v>40</v>
      </c>
      <c r="P2507" s="1">
        <v>2005</v>
      </c>
    </row>
    <row r="2508" spans="2:16" x14ac:dyDescent="0.15">
      <c r="B2508" t="s">
        <v>4757</v>
      </c>
      <c r="C2508" t="s">
        <v>3623</v>
      </c>
      <c r="F2508">
        <v>1960</v>
      </c>
      <c r="G2508">
        <v>4</v>
      </c>
      <c r="H2508">
        <v>60</v>
      </c>
      <c r="K2508" t="s">
        <v>734</v>
      </c>
      <c r="M2508" t="s">
        <v>480</v>
      </c>
      <c r="N2508" t="s">
        <v>373</v>
      </c>
      <c r="O2508">
        <v>40</v>
      </c>
      <c r="P2508">
        <v>2005</v>
      </c>
    </row>
    <row r="2509" spans="2:16" x14ac:dyDescent="0.15">
      <c r="B2509" t="s">
        <v>4757</v>
      </c>
      <c r="C2509" t="s">
        <v>3623</v>
      </c>
      <c r="F2509">
        <v>1960</v>
      </c>
      <c r="G2509">
        <v>4</v>
      </c>
      <c r="H2509">
        <v>60</v>
      </c>
      <c r="K2509" t="s">
        <v>734</v>
      </c>
      <c r="M2509" t="s">
        <v>480</v>
      </c>
      <c r="N2509" t="s">
        <v>373</v>
      </c>
      <c r="O2509">
        <v>40</v>
      </c>
      <c r="P2509" s="1">
        <v>2005</v>
      </c>
    </row>
    <row r="2510" spans="2:16" x14ac:dyDescent="0.15">
      <c r="B2510" t="s">
        <v>4757</v>
      </c>
      <c r="C2510" t="s">
        <v>3623</v>
      </c>
      <c r="F2510">
        <v>1960</v>
      </c>
      <c r="G2510">
        <v>4</v>
      </c>
      <c r="H2510">
        <v>60</v>
      </c>
      <c r="K2510" t="s">
        <v>734</v>
      </c>
      <c r="M2510" t="s">
        <v>480</v>
      </c>
      <c r="N2510" t="s">
        <v>373</v>
      </c>
      <c r="O2510">
        <v>40</v>
      </c>
      <c r="P2510">
        <v>2005</v>
      </c>
    </row>
    <row r="2511" spans="2:16" x14ac:dyDescent="0.15">
      <c r="B2511" t="s">
        <v>4757</v>
      </c>
      <c r="C2511" t="s">
        <v>3623</v>
      </c>
      <c r="F2511">
        <v>1960</v>
      </c>
      <c r="G2511">
        <v>4</v>
      </c>
      <c r="H2511">
        <v>60</v>
      </c>
      <c r="K2511" t="s">
        <v>734</v>
      </c>
      <c r="M2511" t="s">
        <v>480</v>
      </c>
      <c r="N2511" t="s">
        <v>373</v>
      </c>
      <c r="O2511">
        <v>40</v>
      </c>
      <c r="P2511">
        <v>2005</v>
      </c>
    </row>
    <row r="2512" spans="2:16" x14ac:dyDescent="0.15">
      <c r="B2512" t="s">
        <v>4757</v>
      </c>
      <c r="C2512" t="s">
        <v>3623</v>
      </c>
      <c r="F2512">
        <v>1960</v>
      </c>
      <c r="G2512">
        <v>4</v>
      </c>
      <c r="H2512">
        <v>60</v>
      </c>
      <c r="K2512" t="s">
        <v>734</v>
      </c>
      <c r="M2512" t="s">
        <v>480</v>
      </c>
      <c r="N2512" t="s">
        <v>373</v>
      </c>
      <c r="O2512">
        <v>40</v>
      </c>
      <c r="P2512">
        <v>2005</v>
      </c>
    </row>
    <row r="2513" spans="2:16" x14ac:dyDescent="0.15">
      <c r="B2513" t="s">
        <v>4366</v>
      </c>
      <c r="C2513" t="s">
        <v>3623</v>
      </c>
      <c r="F2513">
        <v>1960</v>
      </c>
      <c r="G2513">
        <v>4</v>
      </c>
      <c r="H2513">
        <v>60</v>
      </c>
      <c r="K2513" t="s">
        <v>847</v>
      </c>
      <c r="M2513" t="s">
        <v>480</v>
      </c>
      <c r="N2513" t="s">
        <v>373</v>
      </c>
      <c r="O2513">
        <v>40</v>
      </c>
      <c r="P2513">
        <v>2005</v>
      </c>
    </row>
    <row r="2514" spans="2:16" x14ac:dyDescent="0.15">
      <c r="B2514" t="s">
        <v>4366</v>
      </c>
      <c r="C2514" t="s">
        <v>3623</v>
      </c>
      <c r="F2514">
        <v>1960</v>
      </c>
      <c r="G2514">
        <v>4</v>
      </c>
      <c r="H2514">
        <v>60</v>
      </c>
      <c r="K2514" t="s">
        <v>847</v>
      </c>
      <c r="M2514" t="s">
        <v>480</v>
      </c>
      <c r="N2514" t="s">
        <v>373</v>
      </c>
      <c r="O2514">
        <v>40</v>
      </c>
      <c r="P2514" s="1">
        <v>2005</v>
      </c>
    </row>
    <row r="2515" spans="2:16" x14ac:dyDescent="0.15">
      <c r="B2515" t="s">
        <v>4366</v>
      </c>
      <c r="C2515" t="s">
        <v>3623</v>
      </c>
      <c r="F2515">
        <v>1960</v>
      </c>
      <c r="G2515">
        <v>4</v>
      </c>
      <c r="H2515">
        <v>60</v>
      </c>
      <c r="K2515" t="s">
        <v>847</v>
      </c>
      <c r="M2515" t="s">
        <v>480</v>
      </c>
      <c r="N2515" t="s">
        <v>373</v>
      </c>
      <c r="O2515">
        <v>40</v>
      </c>
      <c r="P2515">
        <v>2005</v>
      </c>
    </row>
    <row r="2516" spans="2:16" x14ac:dyDescent="0.15">
      <c r="B2516" t="s">
        <v>4366</v>
      </c>
      <c r="C2516" t="s">
        <v>3623</v>
      </c>
      <c r="F2516">
        <v>1960</v>
      </c>
      <c r="G2516">
        <v>4</v>
      </c>
      <c r="H2516">
        <v>60</v>
      </c>
      <c r="K2516" t="s">
        <v>847</v>
      </c>
      <c r="M2516" t="s">
        <v>480</v>
      </c>
      <c r="N2516" t="s">
        <v>373</v>
      </c>
      <c r="O2516">
        <v>40</v>
      </c>
      <c r="P2516">
        <v>2005</v>
      </c>
    </row>
    <row r="2517" spans="2:16" x14ac:dyDescent="0.15">
      <c r="B2517" t="s">
        <v>4366</v>
      </c>
      <c r="C2517" t="s">
        <v>3623</v>
      </c>
      <c r="F2517">
        <v>1960</v>
      </c>
      <c r="G2517">
        <v>4</v>
      </c>
      <c r="H2517">
        <v>60</v>
      </c>
      <c r="K2517" t="s">
        <v>847</v>
      </c>
      <c r="M2517" t="s">
        <v>480</v>
      </c>
      <c r="N2517" t="s">
        <v>373</v>
      </c>
      <c r="O2517">
        <v>40</v>
      </c>
      <c r="P2517">
        <v>2005</v>
      </c>
    </row>
    <row r="2518" spans="2:16" x14ac:dyDescent="0.15">
      <c r="B2518" t="s">
        <v>4366</v>
      </c>
      <c r="C2518" t="s">
        <v>3623</v>
      </c>
      <c r="F2518">
        <v>1960</v>
      </c>
      <c r="G2518">
        <v>4</v>
      </c>
      <c r="H2518">
        <v>60</v>
      </c>
      <c r="K2518" t="s">
        <v>847</v>
      </c>
      <c r="M2518" t="s">
        <v>480</v>
      </c>
      <c r="N2518" t="s">
        <v>373</v>
      </c>
      <c r="O2518">
        <v>40</v>
      </c>
      <c r="P2518">
        <v>2005</v>
      </c>
    </row>
    <row r="2519" spans="2:16" x14ac:dyDescent="0.15">
      <c r="B2519" t="s">
        <v>4569</v>
      </c>
      <c r="C2519" t="s">
        <v>3623</v>
      </c>
      <c r="D2519" t="s">
        <v>4570</v>
      </c>
      <c r="F2519">
        <v>1960</v>
      </c>
      <c r="G2519">
        <v>4</v>
      </c>
      <c r="H2519">
        <v>60</v>
      </c>
      <c r="K2519" t="s">
        <v>4571</v>
      </c>
      <c r="M2519" t="s">
        <v>480</v>
      </c>
      <c r="N2519" t="s">
        <v>373</v>
      </c>
      <c r="O2519">
        <v>40</v>
      </c>
      <c r="P2519">
        <v>2005</v>
      </c>
    </row>
    <row r="2520" spans="2:16" x14ac:dyDescent="0.15">
      <c r="B2520" t="s">
        <v>4569</v>
      </c>
      <c r="C2520" t="s">
        <v>3623</v>
      </c>
      <c r="D2520" t="s">
        <v>4570</v>
      </c>
      <c r="F2520">
        <v>1960</v>
      </c>
      <c r="G2520">
        <v>4</v>
      </c>
      <c r="H2520">
        <v>60</v>
      </c>
      <c r="K2520" t="s">
        <v>4571</v>
      </c>
      <c r="M2520" t="s">
        <v>480</v>
      </c>
      <c r="N2520" t="s">
        <v>373</v>
      </c>
      <c r="O2520">
        <v>40</v>
      </c>
      <c r="P2520" s="1">
        <v>2005</v>
      </c>
    </row>
    <row r="2521" spans="2:16" x14ac:dyDescent="0.15">
      <c r="B2521" t="s">
        <v>4569</v>
      </c>
      <c r="C2521" t="s">
        <v>3623</v>
      </c>
      <c r="D2521" t="s">
        <v>4570</v>
      </c>
      <c r="F2521">
        <v>1960</v>
      </c>
      <c r="G2521">
        <v>4</v>
      </c>
      <c r="H2521">
        <v>60</v>
      </c>
      <c r="K2521" t="s">
        <v>4571</v>
      </c>
      <c r="M2521" t="s">
        <v>480</v>
      </c>
      <c r="N2521" t="s">
        <v>373</v>
      </c>
      <c r="O2521">
        <v>40</v>
      </c>
      <c r="P2521">
        <v>2005</v>
      </c>
    </row>
    <row r="2522" spans="2:16" x14ac:dyDescent="0.15">
      <c r="B2522" t="s">
        <v>4569</v>
      </c>
      <c r="C2522" t="s">
        <v>3623</v>
      </c>
      <c r="D2522" t="s">
        <v>4570</v>
      </c>
      <c r="F2522">
        <v>1960</v>
      </c>
      <c r="G2522">
        <v>4</v>
      </c>
      <c r="H2522">
        <v>60</v>
      </c>
      <c r="K2522" t="s">
        <v>4571</v>
      </c>
      <c r="M2522" t="s">
        <v>480</v>
      </c>
      <c r="N2522" t="s">
        <v>373</v>
      </c>
      <c r="O2522">
        <v>40</v>
      </c>
      <c r="P2522">
        <v>2005</v>
      </c>
    </row>
    <row r="2523" spans="2:16" x14ac:dyDescent="0.15">
      <c r="B2523" t="s">
        <v>4569</v>
      </c>
      <c r="C2523" t="s">
        <v>3623</v>
      </c>
      <c r="D2523" t="s">
        <v>4570</v>
      </c>
      <c r="F2523">
        <v>1960</v>
      </c>
      <c r="G2523">
        <v>4</v>
      </c>
      <c r="H2523">
        <v>60</v>
      </c>
      <c r="K2523" t="s">
        <v>4571</v>
      </c>
      <c r="M2523" t="s">
        <v>480</v>
      </c>
      <c r="N2523" t="s">
        <v>373</v>
      </c>
      <c r="O2523">
        <v>40</v>
      </c>
      <c r="P2523">
        <v>2005</v>
      </c>
    </row>
    <row r="2524" spans="2:16" x14ac:dyDescent="0.15">
      <c r="B2524" t="s">
        <v>4569</v>
      </c>
      <c r="C2524" t="s">
        <v>3623</v>
      </c>
      <c r="D2524" t="s">
        <v>4570</v>
      </c>
      <c r="F2524">
        <v>1960</v>
      </c>
      <c r="G2524">
        <v>4</v>
      </c>
      <c r="H2524">
        <v>60</v>
      </c>
      <c r="K2524" t="s">
        <v>4571</v>
      </c>
      <c r="M2524" t="s">
        <v>480</v>
      </c>
      <c r="N2524" t="s">
        <v>373</v>
      </c>
      <c r="O2524">
        <v>40</v>
      </c>
      <c r="P2524">
        <v>2005</v>
      </c>
    </row>
    <row r="2525" spans="2:16" x14ac:dyDescent="0.15">
      <c r="B2525" t="s">
        <v>4370</v>
      </c>
      <c r="C2525" t="s">
        <v>3623</v>
      </c>
      <c r="F2525">
        <v>1930</v>
      </c>
      <c r="G2525">
        <v>4</v>
      </c>
      <c r="K2525" t="s">
        <v>734</v>
      </c>
      <c r="M2525" t="s">
        <v>480</v>
      </c>
      <c r="N2525" t="s">
        <v>373</v>
      </c>
      <c r="O2525">
        <v>40</v>
      </c>
      <c r="P2525">
        <v>2005</v>
      </c>
    </row>
    <row r="2526" spans="2:16" x14ac:dyDescent="0.15">
      <c r="B2526" t="s">
        <v>4370</v>
      </c>
      <c r="C2526" t="s">
        <v>3623</v>
      </c>
      <c r="F2526">
        <v>1930</v>
      </c>
      <c r="G2526">
        <v>4</v>
      </c>
      <c r="K2526" t="s">
        <v>734</v>
      </c>
      <c r="M2526" t="s">
        <v>480</v>
      </c>
      <c r="N2526" t="s">
        <v>373</v>
      </c>
      <c r="O2526">
        <v>40</v>
      </c>
      <c r="P2526">
        <v>2005</v>
      </c>
    </row>
    <row r="2527" spans="2:16" x14ac:dyDescent="0.15">
      <c r="B2527" t="s">
        <v>4370</v>
      </c>
      <c r="C2527" t="s">
        <v>3623</v>
      </c>
      <c r="F2527">
        <v>1930</v>
      </c>
      <c r="G2527">
        <v>4</v>
      </c>
      <c r="K2527" t="s">
        <v>734</v>
      </c>
      <c r="M2527" t="s">
        <v>480</v>
      </c>
      <c r="N2527" t="s">
        <v>373</v>
      </c>
      <c r="O2527">
        <v>40</v>
      </c>
      <c r="P2527">
        <v>2005</v>
      </c>
    </row>
    <row r="2528" spans="2:16" x14ac:dyDescent="0.15">
      <c r="B2528" t="s">
        <v>4370</v>
      </c>
      <c r="C2528" t="s">
        <v>3623</v>
      </c>
      <c r="F2528">
        <v>1930</v>
      </c>
      <c r="G2528">
        <v>4</v>
      </c>
      <c r="K2528" t="s">
        <v>734</v>
      </c>
      <c r="M2528" t="s">
        <v>480</v>
      </c>
      <c r="N2528" t="s">
        <v>373</v>
      </c>
      <c r="O2528">
        <v>40</v>
      </c>
      <c r="P2528">
        <v>2005</v>
      </c>
    </row>
    <row r="2529" spans="2:16" x14ac:dyDescent="0.15">
      <c r="B2529" t="s">
        <v>4370</v>
      </c>
      <c r="C2529" t="s">
        <v>3623</v>
      </c>
      <c r="F2529">
        <v>1930</v>
      </c>
      <c r="G2529">
        <v>4</v>
      </c>
      <c r="K2529" t="s">
        <v>734</v>
      </c>
      <c r="M2529" t="s">
        <v>480</v>
      </c>
      <c r="N2529" t="s">
        <v>373</v>
      </c>
      <c r="O2529">
        <v>40</v>
      </c>
      <c r="P2529">
        <v>2005</v>
      </c>
    </row>
    <row r="2530" spans="2:16" x14ac:dyDescent="0.15">
      <c r="B2530" t="s">
        <v>4370</v>
      </c>
      <c r="C2530" t="s">
        <v>3623</v>
      </c>
      <c r="F2530">
        <v>1930</v>
      </c>
      <c r="G2530">
        <v>4</v>
      </c>
      <c r="K2530" t="s">
        <v>734</v>
      </c>
      <c r="M2530" t="s">
        <v>480</v>
      </c>
      <c r="N2530" t="s">
        <v>373</v>
      </c>
      <c r="O2530">
        <v>40</v>
      </c>
      <c r="P2530">
        <v>2005</v>
      </c>
    </row>
    <row r="2531" spans="2:16" x14ac:dyDescent="0.15">
      <c r="B2531" t="s">
        <v>4367</v>
      </c>
      <c r="C2531" t="s">
        <v>3623</v>
      </c>
      <c r="D2531" t="s">
        <v>868</v>
      </c>
      <c r="F2531">
        <v>1960</v>
      </c>
      <c r="G2531">
        <v>5</v>
      </c>
      <c r="K2531" t="s">
        <v>4368</v>
      </c>
      <c r="M2531" t="s">
        <v>480</v>
      </c>
      <c r="N2531" t="s">
        <v>373</v>
      </c>
      <c r="O2531">
        <v>50</v>
      </c>
      <c r="P2531">
        <v>2005</v>
      </c>
    </row>
    <row r="2532" spans="2:16" x14ac:dyDescent="0.15">
      <c r="B2532" t="s">
        <v>4367</v>
      </c>
      <c r="C2532" t="s">
        <v>3623</v>
      </c>
      <c r="D2532" t="s">
        <v>868</v>
      </c>
      <c r="F2532">
        <v>1960</v>
      </c>
      <c r="G2532">
        <v>5</v>
      </c>
      <c r="K2532" t="s">
        <v>4368</v>
      </c>
      <c r="M2532" t="s">
        <v>480</v>
      </c>
      <c r="N2532" t="s">
        <v>373</v>
      </c>
      <c r="O2532">
        <v>50</v>
      </c>
      <c r="P2532">
        <v>2005</v>
      </c>
    </row>
    <row r="2533" spans="2:16" x14ac:dyDescent="0.15">
      <c r="B2533" t="s">
        <v>4367</v>
      </c>
      <c r="C2533" t="s">
        <v>3623</v>
      </c>
      <c r="D2533" t="s">
        <v>868</v>
      </c>
      <c r="F2533">
        <v>1960</v>
      </c>
      <c r="G2533">
        <v>5</v>
      </c>
      <c r="K2533" t="s">
        <v>4368</v>
      </c>
      <c r="M2533" t="s">
        <v>480</v>
      </c>
      <c r="N2533" t="s">
        <v>373</v>
      </c>
      <c r="O2533">
        <v>50</v>
      </c>
      <c r="P2533">
        <v>2005</v>
      </c>
    </row>
    <row r="2534" spans="2:16" x14ac:dyDescent="0.15">
      <c r="B2534" t="s">
        <v>4367</v>
      </c>
      <c r="C2534" t="s">
        <v>3623</v>
      </c>
      <c r="D2534" t="s">
        <v>868</v>
      </c>
      <c r="F2534">
        <v>1960</v>
      </c>
      <c r="G2534">
        <v>5</v>
      </c>
      <c r="K2534" t="s">
        <v>4368</v>
      </c>
      <c r="M2534" t="s">
        <v>480</v>
      </c>
      <c r="N2534" t="s">
        <v>373</v>
      </c>
      <c r="O2534">
        <v>50</v>
      </c>
      <c r="P2534">
        <v>2005</v>
      </c>
    </row>
    <row r="2535" spans="2:16" x14ac:dyDescent="0.15">
      <c r="B2535" t="s">
        <v>4367</v>
      </c>
      <c r="C2535" t="s">
        <v>3623</v>
      </c>
      <c r="D2535" t="s">
        <v>868</v>
      </c>
      <c r="F2535">
        <v>1960</v>
      </c>
      <c r="G2535">
        <v>5</v>
      </c>
      <c r="K2535" t="s">
        <v>4368</v>
      </c>
      <c r="M2535" t="s">
        <v>480</v>
      </c>
      <c r="N2535" t="s">
        <v>373</v>
      </c>
      <c r="O2535">
        <v>50</v>
      </c>
      <c r="P2535">
        <v>2005</v>
      </c>
    </row>
    <row r="2536" spans="2:16" x14ac:dyDescent="0.15">
      <c r="B2536" t="s">
        <v>4367</v>
      </c>
      <c r="C2536" t="s">
        <v>3623</v>
      </c>
      <c r="D2536" t="s">
        <v>868</v>
      </c>
      <c r="F2536">
        <v>1960</v>
      </c>
      <c r="G2536">
        <v>5</v>
      </c>
      <c r="K2536" t="s">
        <v>4368</v>
      </c>
      <c r="M2536" t="s">
        <v>480</v>
      </c>
      <c r="N2536" t="s">
        <v>373</v>
      </c>
      <c r="O2536">
        <v>50</v>
      </c>
      <c r="P2536">
        <v>2005</v>
      </c>
    </row>
    <row r="2537" spans="2:16" x14ac:dyDescent="0.15">
      <c r="B2537" t="s">
        <v>4369</v>
      </c>
      <c r="C2537" t="s">
        <v>3623</v>
      </c>
      <c r="D2537" t="s">
        <v>868</v>
      </c>
      <c r="F2537">
        <v>1960</v>
      </c>
      <c r="G2537">
        <v>5</v>
      </c>
      <c r="K2537" t="s">
        <v>372</v>
      </c>
      <c r="M2537" t="s">
        <v>480</v>
      </c>
      <c r="N2537" t="s">
        <v>373</v>
      </c>
      <c r="O2537">
        <v>50</v>
      </c>
      <c r="P2537">
        <v>2005</v>
      </c>
    </row>
    <row r="2538" spans="2:16" x14ac:dyDescent="0.15">
      <c r="B2538" t="s">
        <v>4369</v>
      </c>
      <c r="C2538" t="s">
        <v>3623</v>
      </c>
      <c r="D2538" t="s">
        <v>868</v>
      </c>
      <c r="F2538">
        <v>1960</v>
      </c>
      <c r="G2538">
        <v>5</v>
      </c>
      <c r="K2538" t="s">
        <v>372</v>
      </c>
      <c r="M2538" t="s">
        <v>480</v>
      </c>
      <c r="N2538" t="s">
        <v>373</v>
      </c>
      <c r="O2538">
        <v>50</v>
      </c>
      <c r="P2538" s="1">
        <v>2005</v>
      </c>
    </row>
    <row r="2539" spans="2:16" x14ac:dyDescent="0.15">
      <c r="B2539" t="s">
        <v>4369</v>
      </c>
      <c r="C2539" t="s">
        <v>3623</v>
      </c>
      <c r="D2539" t="s">
        <v>868</v>
      </c>
      <c r="F2539">
        <v>1960</v>
      </c>
      <c r="G2539">
        <v>5</v>
      </c>
      <c r="K2539" t="s">
        <v>372</v>
      </c>
      <c r="M2539" t="s">
        <v>480</v>
      </c>
      <c r="N2539" t="s">
        <v>373</v>
      </c>
      <c r="O2539">
        <v>50</v>
      </c>
      <c r="P2539">
        <v>2005</v>
      </c>
    </row>
    <row r="2540" spans="2:16" x14ac:dyDescent="0.15">
      <c r="B2540" t="s">
        <v>4369</v>
      </c>
      <c r="C2540" t="s">
        <v>3623</v>
      </c>
      <c r="D2540" t="s">
        <v>868</v>
      </c>
      <c r="F2540">
        <v>1960</v>
      </c>
      <c r="G2540">
        <v>5</v>
      </c>
      <c r="K2540" t="s">
        <v>372</v>
      </c>
      <c r="M2540" t="s">
        <v>480</v>
      </c>
      <c r="N2540" t="s">
        <v>373</v>
      </c>
      <c r="O2540">
        <v>50</v>
      </c>
      <c r="P2540">
        <v>2005</v>
      </c>
    </row>
    <row r="2541" spans="2:16" x14ac:dyDescent="0.15">
      <c r="B2541" t="s">
        <v>4369</v>
      </c>
      <c r="C2541" t="s">
        <v>3623</v>
      </c>
      <c r="D2541" t="s">
        <v>868</v>
      </c>
      <c r="F2541">
        <v>1960</v>
      </c>
      <c r="G2541">
        <v>5</v>
      </c>
      <c r="K2541" t="s">
        <v>372</v>
      </c>
      <c r="M2541" t="s">
        <v>480</v>
      </c>
      <c r="N2541" t="s">
        <v>373</v>
      </c>
      <c r="O2541">
        <v>50</v>
      </c>
      <c r="P2541">
        <v>2005</v>
      </c>
    </row>
    <row r="2542" spans="2:16" x14ac:dyDescent="0.15">
      <c r="B2542" t="s">
        <v>4369</v>
      </c>
      <c r="C2542" t="s">
        <v>3623</v>
      </c>
      <c r="D2542" t="s">
        <v>868</v>
      </c>
      <c r="F2542">
        <v>1960</v>
      </c>
      <c r="G2542">
        <v>5</v>
      </c>
      <c r="K2542" t="s">
        <v>372</v>
      </c>
      <c r="M2542" t="s">
        <v>480</v>
      </c>
      <c r="N2542" t="s">
        <v>373</v>
      </c>
      <c r="O2542">
        <v>50</v>
      </c>
      <c r="P2542">
        <v>2005</v>
      </c>
    </row>
    <row r="2543" spans="2:16" x14ac:dyDescent="0.15">
      <c r="B2543" t="s">
        <v>1640</v>
      </c>
      <c r="C2543" t="s">
        <v>400</v>
      </c>
      <c r="D2543" t="s">
        <v>1641</v>
      </c>
      <c r="E2543">
        <v>2</v>
      </c>
      <c r="F2543">
        <v>2000</v>
      </c>
      <c r="G2543">
        <v>6</v>
      </c>
      <c r="H2543" t="s">
        <v>713</v>
      </c>
      <c r="J2543" t="s">
        <v>1642</v>
      </c>
      <c r="K2543" t="s">
        <v>1425</v>
      </c>
      <c r="L2543" t="s">
        <v>787</v>
      </c>
      <c r="M2543" t="s">
        <v>843</v>
      </c>
      <c r="N2543" t="s">
        <v>373</v>
      </c>
      <c r="O2543">
        <v>60</v>
      </c>
      <c r="P2543">
        <v>2005</v>
      </c>
    </row>
    <row r="2544" spans="2:16" x14ac:dyDescent="0.15">
      <c r="B2544" t="s">
        <v>1640</v>
      </c>
      <c r="C2544" t="s">
        <v>400</v>
      </c>
      <c r="D2544" t="s">
        <v>1641</v>
      </c>
      <c r="E2544">
        <v>2</v>
      </c>
      <c r="F2544">
        <v>2000</v>
      </c>
      <c r="G2544">
        <v>6</v>
      </c>
      <c r="H2544" t="s">
        <v>713</v>
      </c>
      <c r="J2544" t="s">
        <v>1642</v>
      </c>
      <c r="K2544" t="s">
        <v>1425</v>
      </c>
      <c r="L2544" t="s">
        <v>787</v>
      </c>
      <c r="M2544" t="s">
        <v>843</v>
      </c>
      <c r="N2544" t="s">
        <v>373</v>
      </c>
      <c r="O2544">
        <v>60</v>
      </c>
      <c r="P2544" s="3">
        <v>2005</v>
      </c>
    </row>
    <row r="2545" spans="2:16" x14ac:dyDescent="0.15">
      <c r="B2545" t="s">
        <v>1640</v>
      </c>
      <c r="C2545" t="s">
        <v>400</v>
      </c>
      <c r="D2545" t="s">
        <v>1641</v>
      </c>
      <c r="E2545">
        <v>2</v>
      </c>
      <c r="F2545">
        <v>2000</v>
      </c>
      <c r="G2545">
        <v>6</v>
      </c>
      <c r="H2545" t="s">
        <v>713</v>
      </c>
      <c r="J2545" t="s">
        <v>1642</v>
      </c>
      <c r="K2545" t="s">
        <v>1425</v>
      </c>
      <c r="L2545" t="s">
        <v>787</v>
      </c>
      <c r="M2545" t="s">
        <v>843</v>
      </c>
      <c r="N2545" t="s">
        <v>373</v>
      </c>
      <c r="O2545">
        <v>60</v>
      </c>
      <c r="P2545">
        <v>2005</v>
      </c>
    </row>
    <row r="2546" spans="2:16" x14ac:dyDescent="0.15">
      <c r="B2546" t="s">
        <v>1640</v>
      </c>
      <c r="C2546" t="s">
        <v>400</v>
      </c>
      <c r="D2546" t="s">
        <v>1641</v>
      </c>
      <c r="E2546">
        <v>2</v>
      </c>
      <c r="F2546">
        <v>2000</v>
      </c>
      <c r="G2546">
        <v>6</v>
      </c>
      <c r="H2546" t="s">
        <v>713</v>
      </c>
      <c r="J2546" t="s">
        <v>1642</v>
      </c>
      <c r="K2546" t="s">
        <v>1425</v>
      </c>
      <c r="L2546" t="s">
        <v>787</v>
      </c>
      <c r="M2546" t="s">
        <v>843</v>
      </c>
      <c r="N2546" t="s">
        <v>373</v>
      </c>
      <c r="O2546">
        <v>60</v>
      </c>
      <c r="P2546">
        <v>2005</v>
      </c>
    </row>
    <row r="2547" spans="2:16" x14ac:dyDescent="0.15">
      <c r="B2547" t="s">
        <v>1640</v>
      </c>
      <c r="C2547" t="s">
        <v>400</v>
      </c>
      <c r="D2547" t="s">
        <v>1641</v>
      </c>
      <c r="E2547">
        <v>2</v>
      </c>
      <c r="F2547">
        <v>2000</v>
      </c>
      <c r="G2547">
        <v>6</v>
      </c>
      <c r="H2547" t="s">
        <v>713</v>
      </c>
      <c r="J2547" t="s">
        <v>1642</v>
      </c>
      <c r="K2547" t="s">
        <v>1425</v>
      </c>
      <c r="L2547" t="s">
        <v>787</v>
      </c>
      <c r="M2547" t="s">
        <v>843</v>
      </c>
      <c r="N2547" t="s">
        <v>373</v>
      </c>
      <c r="O2547">
        <v>60</v>
      </c>
      <c r="P2547">
        <v>2005</v>
      </c>
    </row>
    <row r="2548" spans="2:16" x14ac:dyDescent="0.15">
      <c r="B2548" t="s">
        <v>1640</v>
      </c>
      <c r="C2548" t="s">
        <v>400</v>
      </c>
      <c r="D2548" t="s">
        <v>1641</v>
      </c>
      <c r="E2548">
        <v>2</v>
      </c>
      <c r="F2548">
        <v>2000</v>
      </c>
      <c r="G2548">
        <v>6</v>
      </c>
      <c r="H2548" t="s">
        <v>713</v>
      </c>
      <c r="J2548" t="s">
        <v>1642</v>
      </c>
      <c r="K2548" t="s">
        <v>1425</v>
      </c>
      <c r="L2548" t="s">
        <v>787</v>
      </c>
      <c r="M2548" t="s">
        <v>843</v>
      </c>
      <c r="N2548" t="s">
        <v>373</v>
      </c>
      <c r="O2548">
        <v>60</v>
      </c>
      <c r="P2548">
        <v>2005</v>
      </c>
    </row>
    <row r="2549" spans="2:16" x14ac:dyDescent="0.15">
      <c r="B2549" t="s">
        <v>1922</v>
      </c>
      <c r="C2549" t="s">
        <v>400</v>
      </c>
      <c r="D2549" t="s">
        <v>1923</v>
      </c>
      <c r="E2549">
        <v>1</v>
      </c>
      <c r="F2549">
        <v>1900</v>
      </c>
      <c r="G2549">
        <v>18</v>
      </c>
      <c r="H2549" t="s">
        <v>1924</v>
      </c>
      <c r="J2549" t="s">
        <v>1925</v>
      </c>
      <c r="K2549" t="s">
        <v>722</v>
      </c>
      <c r="L2549" t="s">
        <v>1926</v>
      </c>
      <c r="M2549" t="s">
        <v>843</v>
      </c>
      <c r="N2549" s="40" t="s">
        <v>373</v>
      </c>
      <c r="O2549">
        <v>180</v>
      </c>
      <c r="P2549" s="1">
        <v>2005</v>
      </c>
    </row>
    <row r="2550" spans="2:16" x14ac:dyDescent="0.15">
      <c r="B2550" t="s">
        <v>1922</v>
      </c>
      <c r="C2550" t="s">
        <v>400</v>
      </c>
      <c r="D2550" t="s">
        <v>1923</v>
      </c>
      <c r="E2550">
        <v>1</v>
      </c>
      <c r="F2550">
        <v>1900</v>
      </c>
      <c r="G2550">
        <v>18</v>
      </c>
      <c r="H2550" t="s">
        <v>1924</v>
      </c>
      <c r="J2550" t="s">
        <v>1925</v>
      </c>
      <c r="K2550" t="s">
        <v>722</v>
      </c>
      <c r="L2550" t="s">
        <v>1926</v>
      </c>
      <c r="M2550" t="s">
        <v>843</v>
      </c>
      <c r="N2550" t="s">
        <v>373</v>
      </c>
      <c r="O2550">
        <v>180</v>
      </c>
      <c r="P2550">
        <v>2005</v>
      </c>
    </row>
    <row r="2551" spans="2:16" x14ac:dyDescent="0.15">
      <c r="B2551" t="s">
        <v>1922</v>
      </c>
      <c r="C2551" t="s">
        <v>400</v>
      </c>
      <c r="D2551" t="s">
        <v>1923</v>
      </c>
      <c r="E2551">
        <v>1</v>
      </c>
      <c r="F2551">
        <v>1900</v>
      </c>
      <c r="G2551">
        <v>18</v>
      </c>
      <c r="H2551" t="s">
        <v>1924</v>
      </c>
      <c r="J2551" t="s">
        <v>1925</v>
      </c>
      <c r="K2551" t="s">
        <v>722</v>
      </c>
      <c r="L2551" t="s">
        <v>1926</v>
      </c>
      <c r="M2551" t="s">
        <v>843</v>
      </c>
      <c r="N2551" t="s">
        <v>373</v>
      </c>
      <c r="O2551">
        <v>180</v>
      </c>
      <c r="P2551" s="1">
        <v>2005</v>
      </c>
    </row>
    <row r="2552" spans="2:16" x14ac:dyDescent="0.15">
      <c r="B2552" t="s">
        <v>1922</v>
      </c>
      <c r="C2552" t="s">
        <v>400</v>
      </c>
      <c r="D2552" t="s">
        <v>1923</v>
      </c>
      <c r="E2552">
        <v>1</v>
      </c>
      <c r="F2552">
        <v>1900</v>
      </c>
      <c r="G2552">
        <v>18</v>
      </c>
      <c r="H2552" t="s">
        <v>1924</v>
      </c>
      <c r="J2552" t="s">
        <v>1925</v>
      </c>
      <c r="K2552" t="s">
        <v>722</v>
      </c>
      <c r="L2552" t="s">
        <v>1926</v>
      </c>
      <c r="M2552" t="s">
        <v>843</v>
      </c>
      <c r="N2552" t="s">
        <v>373</v>
      </c>
      <c r="O2552">
        <v>180</v>
      </c>
      <c r="P2552">
        <v>2005</v>
      </c>
    </row>
    <row r="2553" spans="2:16" x14ac:dyDescent="0.15">
      <c r="B2553" t="s">
        <v>1922</v>
      </c>
      <c r="C2553" t="s">
        <v>400</v>
      </c>
      <c r="D2553" t="s">
        <v>1923</v>
      </c>
      <c r="E2553">
        <v>1</v>
      </c>
      <c r="F2553">
        <v>1900</v>
      </c>
      <c r="G2553">
        <v>18</v>
      </c>
      <c r="H2553" t="s">
        <v>1924</v>
      </c>
      <c r="J2553" t="s">
        <v>1925</v>
      </c>
      <c r="K2553" t="s">
        <v>722</v>
      </c>
      <c r="L2553" t="s">
        <v>1926</v>
      </c>
      <c r="M2553" t="s">
        <v>843</v>
      </c>
      <c r="N2553" t="s">
        <v>373</v>
      </c>
      <c r="O2553">
        <v>180</v>
      </c>
      <c r="P2553">
        <v>2005</v>
      </c>
    </row>
    <row r="2554" spans="2:16" x14ac:dyDescent="0.15">
      <c r="B2554" t="s">
        <v>1922</v>
      </c>
      <c r="C2554" t="s">
        <v>400</v>
      </c>
      <c r="D2554" t="s">
        <v>1923</v>
      </c>
      <c r="E2554">
        <v>1</v>
      </c>
      <c r="F2554">
        <v>1900</v>
      </c>
      <c r="G2554">
        <v>18</v>
      </c>
      <c r="H2554" t="s">
        <v>1924</v>
      </c>
      <c r="J2554" t="s">
        <v>1925</v>
      </c>
      <c r="K2554" t="s">
        <v>722</v>
      </c>
      <c r="L2554" t="s">
        <v>1926</v>
      </c>
      <c r="M2554" t="s">
        <v>843</v>
      </c>
      <c r="N2554" t="s">
        <v>373</v>
      </c>
      <c r="O2554">
        <v>180</v>
      </c>
      <c r="P2554">
        <v>2005</v>
      </c>
    </row>
    <row r="2555" spans="2:16" x14ac:dyDescent="0.15">
      <c r="B2555" t="s">
        <v>1359</v>
      </c>
      <c r="C2555" t="s">
        <v>400</v>
      </c>
      <c r="D2555" t="s">
        <v>1360</v>
      </c>
      <c r="E2555">
        <v>1</v>
      </c>
      <c r="F2555">
        <v>1960</v>
      </c>
      <c r="G2555">
        <v>12</v>
      </c>
      <c r="H2555">
        <v>60</v>
      </c>
      <c r="K2555" t="s">
        <v>364</v>
      </c>
      <c r="L2555" t="s">
        <v>1536</v>
      </c>
      <c r="M2555" t="s">
        <v>843</v>
      </c>
      <c r="N2555" t="s">
        <v>373</v>
      </c>
      <c r="O2555">
        <v>120</v>
      </c>
      <c r="P2555">
        <v>2005</v>
      </c>
    </row>
    <row r="2556" spans="2:16" x14ac:dyDescent="0.15">
      <c r="B2556" t="s">
        <v>1359</v>
      </c>
      <c r="C2556" t="s">
        <v>400</v>
      </c>
      <c r="D2556" t="s">
        <v>1360</v>
      </c>
      <c r="E2556">
        <v>1</v>
      </c>
      <c r="F2556">
        <v>1960</v>
      </c>
      <c r="G2556">
        <v>12</v>
      </c>
      <c r="H2556">
        <v>60</v>
      </c>
      <c r="K2556" t="s">
        <v>364</v>
      </c>
      <c r="L2556" t="s">
        <v>1536</v>
      </c>
      <c r="M2556" t="s">
        <v>843</v>
      </c>
      <c r="N2556" t="s">
        <v>373</v>
      </c>
      <c r="O2556">
        <v>120</v>
      </c>
      <c r="P2556">
        <v>2005</v>
      </c>
    </row>
    <row r="2557" spans="2:16" x14ac:dyDescent="0.15">
      <c r="B2557" t="s">
        <v>1359</v>
      </c>
      <c r="C2557" t="s">
        <v>400</v>
      </c>
      <c r="D2557" t="s">
        <v>1360</v>
      </c>
      <c r="E2557">
        <v>1</v>
      </c>
      <c r="F2557">
        <v>1960</v>
      </c>
      <c r="G2557">
        <v>12</v>
      </c>
      <c r="H2557">
        <v>60</v>
      </c>
      <c r="K2557" t="s">
        <v>364</v>
      </c>
      <c r="L2557" t="s">
        <v>1536</v>
      </c>
      <c r="M2557" t="s">
        <v>843</v>
      </c>
      <c r="N2557" t="s">
        <v>373</v>
      </c>
      <c r="O2557">
        <v>120</v>
      </c>
      <c r="P2557">
        <v>2005</v>
      </c>
    </row>
    <row r="2558" spans="2:16" x14ac:dyDescent="0.15">
      <c r="B2558" t="s">
        <v>1359</v>
      </c>
      <c r="C2558" t="s">
        <v>400</v>
      </c>
      <c r="D2558" t="s">
        <v>1360</v>
      </c>
      <c r="E2558">
        <v>1</v>
      </c>
      <c r="F2558">
        <v>1960</v>
      </c>
      <c r="G2558">
        <v>12</v>
      </c>
      <c r="H2558">
        <v>60</v>
      </c>
      <c r="K2558" t="s">
        <v>364</v>
      </c>
      <c r="L2558" t="s">
        <v>1536</v>
      </c>
      <c r="M2558" t="s">
        <v>843</v>
      </c>
      <c r="N2558" t="s">
        <v>373</v>
      </c>
      <c r="O2558">
        <v>120</v>
      </c>
      <c r="P2558">
        <v>2005</v>
      </c>
    </row>
    <row r="2559" spans="2:16" x14ac:dyDescent="0.15">
      <c r="B2559" t="s">
        <v>1359</v>
      </c>
      <c r="C2559" t="s">
        <v>400</v>
      </c>
      <c r="D2559" t="s">
        <v>1360</v>
      </c>
      <c r="E2559">
        <v>1</v>
      </c>
      <c r="F2559">
        <v>1960</v>
      </c>
      <c r="G2559">
        <v>12</v>
      </c>
      <c r="H2559">
        <v>60</v>
      </c>
      <c r="K2559" t="s">
        <v>364</v>
      </c>
      <c r="L2559" t="s">
        <v>1536</v>
      </c>
      <c r="M2559" t="s">
        <v>843</v>
      </c>
      <c r="N2559" t="s">
        <v>373</v>
      </c>
      <c r="O2559">
        <v>120</v>
      </c>
      <c r="P2559">
        <v>2005</v>
      </c>
    </row>
    <row r="2560" spans="2:16" x14ac:dyDescent="0.15">
      <c r="B2560" t="s">
        <v>1359</v>
      </c>
      <c r="C2560" t="s">
        <v>400</v>
      </c>
      <c r="D2560" t="s">
        <v>1360</v>
      </c>
      <c r="E2560">
        <v>1</v>
      </c>
      <c r="F2560">
        <v>1960</v>
      </c>
      <c r="G2560">
        <v>12</v>
      </c>
      <c r="H2560">
        <v>60</v>
      </c>
      <c r="K2560" t="s">
        <v>364</v>
      </c>
      <c r="L2560" t="s">
        <v>1536</v>
      </c>
      <c r="M2560" t="s">
        <v>843</v>
      </c>
      <c r="N2560" t="s">
        <v>373</v>
      </c>
      <c r="O2560">
        <v>120</v>
      </c>
      <c r="P2560">
        <v>2005</v>
      </c>
    </row>
    <row r="2561" spans="2:16" x14ac:dyDescent="0.15">
      <c r="B2561" t="s">
        <v>1361</v>
      </c>
      <c r="C2561" t="s">
        <v>400</v>
      </c>
      <c r="E2561">
        <v>1</v>
      </c>
      <c r="F2561">
        <v>2000</v>
      </c>
      <c r="H2561" t="s">
        <v>713</v>
      </c>
      <c r="J2561" t="s">
        <v>1642</v>
      </c>
      <c r="K2561" t="s">
        <v>364</v>
      </c>
      <c r="L2561" t="s">
        <v>1362</v>
      </c>
      <c r="M2561" t="s">
        <v>843</v>
      </c>
      <c r="P2561" s="1">
        <v>37202</v>
      </c>
    </row>
    <row r="2562" spans="2:16" x14ac:dyDescent="0.15">
      <c r="B2562" t="s">
        <v>1361</v>
      </c>
      <c r="C2562" t="s">
        <v>400</v>
      </c>
      <c r="E2562">
        <v>1</v>
      </c>
      <c r="F2562">
        <v>2000</v>
      </c>
      <c r="H2562" t="s">
        <v>713</v>
      </c>
      <c r="J2562" t="s">
        <v>1642</v>
      </c>
      <c r="K2562" t="s">
        <v>364</v>
      </c>
      <c r="L2562" t="s">
        <v>1362</v>
      </c>
      <c r="M2562" t="s">
        <v>843</v>
      </c>
      <c r="P2562" s="1">
        <v>37202</v>
      </c>
    </row>
    <row r="2563" spans="2:16" x14ac:dyDescent="0.15">
      <c r="B2563" t="s">
        <v>1361</v>
      </c>
      <c r="C2563" t="s">
        <v>400</v>
      </c>
      <c r="E2563">
        <v>1</v>
      </c>
      <c r="F2563">
        <v>2000</v>
      </c>
      <c r="H2563" t="s">
        <v>713</v>
      </c>
      <c r="J2563" t="s">
        <v>1642</v>
      </c>
      <c r="K2563" t="s">
        <v>364</v>
      </c>
      <c r="L2563" t="s">
        <v>1362</v>
      </c>
      <c r="M2563" t="s">
        <v>843</v>
      </c>
      <c r="P2563" s="1">
        <v>37202</v>
      </c>
    </row>
    <row r="2564" spans="2:16" x14ac:dyDescent="0.15">
      <c r="B2564" t="s">
        <v>1361</v>
      </c>
      <c r="C2564" t="s">
        <v>400</v>
      </c>
      <c r="E2564">
        <v>1</v>
      </c>
      <c r="F2564">
        <v>2000</v>
      </c>
      <c r="H2564" t="s">
        <v>713</v>
      </c>
      <c r="J2564" t="s">
        <v>1642</v>
      </c>
      <c r="K2564" t="s">
        <v>364</v>
      </c>
      <c r="L2564" t="s">
        <v>1362</v>
      </c>
      <c r="M2564" t="s">
        <v>843</v>
      </c>
      <c r="P2564" s="1">
        <v>37202</v>
      </c>
    </row>
    <row r="2565" spans="2:16" x14ac:dyDescent="0.15">
      <c r="B2565" t="s">
        <v>1361</v>
      </c>
      <c r="C2565" t="s">
        <v>400</v>
      </c>
      <c r="E2565">
        <v>1</v>
      </c>
      <c r="F2565">
        <v>2000</v>
      </c>
      <c r="H2565" t="s">
        <v>713</v>
      </c>
      <c r="J2565" t="s">
        <v>1642</v>
      </c>
      <c r="K2565" t="s">
        <v>364</v>
      </c>
      <c r="L2565" t="s">
        <v>1362</v>
      </c>
      <c r="M2565" t="s">
        <v>843</v>
      </c>
      <c r="P2565" s="1">
        <v>37202</v>
      </c>
    </row>
    <row r="2566" spans="2:16" x14ac:dyDescent="0.15">
      <c r="B2566" t="s">
        <v>1361</v>
      </c>
      <c r="C2566" t="s">
        <v>400</v>
      </c>
      <c r="E2566">
        <v>1</v>
      </c>
      <c r="F2566">
        <v>2000</v>
      </c>
      <c r="H2566" t="s">
        <v>713</v>
      </c>
      <c r="J2566" t="s">
        <v>1642</v>
      </c>
      <c r="K2566" t="s">
        <v>364</v>
      </c>
      <c r="L2566" t="s">
        <v>1362</v>
      </c>
      <c r="M2566" t="s">
        <v>843</v>
      </c>
      <c r="P2566" s="1">
        <v>37202</v>
      </c>
    </row>
    <row r="2567" spans="2:16" x14ac:dyDescent="0.15">
      <c r="B2567" t="s">
        <v>1801</v>
      </c>
      <c r="C2567" t="s">
        <v>400</v>
      </c>
      <c r="E2567">
        <v>1</v>
      </c>
      <c r="F2567">
        <v>2000</v>
      </c>
      <c r="H2567" t="s">
        <v>713</v>
      </c>
      <c r="J2567" t="s">
        <v>1642</v>
      </c>
      <c r="K2567" t="s">
        <v>364</v>
      </c>
      <c r="L2567" t="s">
        <v>1802</v>
      </c>
      <c r="M2567" t="s">
        <v>843</v>
      </c>
      <c r="P2567" s="1">
        <v>37203</v>
      </c>
    </row>
    <row r="2568" spans="2:16" x14ac:dyDescent="0.15">
      <c r="B2568" t="s">
        <v>1801</v>
      </c>
      <c r="C2568" t="s">
        <v>400</v>
      </c>
      <c r="E2568">
        <v>1</v>
      </c>
      <c r="F2568">
        <v>2000</v>
      </c>
      <c r="H2568" t="s">
        <v>713</v>
      </c>
      <c r="J2568" t="s">
        <v>1642</v>
      </c>
      <c r="K2568" t="s">
        <v>364</v>
      </c>
      <c r="L2568" t="s">
        <v>1802</v>
      </c>
      <c r="M2568" t="s">
        <v>843</v>
      </c>
      <c r="P2568" s="1">
        <v>37203</v>
      </c>
    </row>
    <row r="2569" spans="2:16" x14ac:dyDescent="0.15">
      <c r="B2569" t="s">
        <v>1801</v>
      </c>
      <c r="C2569" t="s">
        <v>400</v>
      </c>
      <c r="E2569">
        <v>1</v>
      </c>
      <c r="F2569">
        <v>2000</v>
      </c>
      <c r="H2569" t="s">
        <v>713</v>
      </c>
      <c r="J2569" t="s">
        <v>1642</v>
      </c>
      <c r="K2569" t="s">
        <v>364</v>
      </c>
      <c r="L2569" t="s">
        <v>1802</v>
      </c>
      <c r="M2569" t="s">
        <v>843</v>
      </c>
      <c r="P2569" s="1">
        <v>37203</v>
      </c>
    </row>
    <row r="2570" spans="2:16" x14ac:dyDescent="0.15">
      <c r="B2570" t="s">
        <v>1801</v>
      </c>
      <c r="C2570" t="s">
        <v>400</v>
      </c>
      <c r="E2570">
        <v>1</v>
      </c>
      <c r="F2570">
        <v>2000</v>
      </c>
      <c r="H2570" t="s">
        <v>713</v>
      </c>
      <c r="J2570" t="s">
        <v>1642</v>
      </c>
      <c r="K2570" t="s">
        <v>364</v>
      </c>
      <c r="L2570" t="s">
        <v>1802</v>
      </c>
      <c r="M2570" t="s">
        <v>843</v>
      </c>
      <c r="P2570" s="1">
        <v>37203</v>
      </c>
    </row>
    <row r="2571" spans="2:16" x14ac:dyDescent="0.15">
      <c r="B2571" t="s">
        <v>1801</v>
      </c>
      <c r="C2571" t="s">
        <v>400</v>
      </c>
      <c r="E2571">
        <v>1</v>
      </c>
      <c r="F2571">
        <v>2000</v>
      </c>
      <c r="H2571" t="s">
        <v>713</v>
      </c>
      <c r="J2571" t="s">
        <v>1642</v>
      </c>
      <c r="K2571" t="s">
        <v>364</v>
      </c>
      <c r="L2571" t="s">
        <v>1802</v>
      </c>
      <c r="M2571" t="s">
        <v>843</v>
      </c>
      <c r="P2571" s="1">
        <v>37203</v>
      </c>
    </row>
    <row r="2572" spans="2:16" x14ac:dyDescent="0.15">
      <c r="B2572" t="s">
        <v>1801</v>
      </c>
      <c r="C2572" t="s">
        <v>400</v>
      </c>
      <c r="E2572">
        <v>1</v>
      </c>
      <c r="F2572">
        <v>2000</v>
      </c>
      <c r="H2572" t="s">
        <v>713</v>
      </c>
      <c r="J2572" t="s">
        <v>1642</v>
      </c>
      <c r="K2572" t="s">
        <v>364</v>
      </c>
      <c r="L2572" t="s">
        <v>1802</v>
      </c>
      <c r="M2572" t="s">
        <v>843</v>
      </c>
      <c r="P2572" s="1">
        <v>37203</v>
      </c>
    </row>
    <row r="2573" spans="2:16" x14ac:dyDescent="0.15">
      <c r="B2573" t="s">
        <v>1803</v>
      </c>
      <c r="C2573" t="s">
        <v>400</v>
      </c>
      <c r="D2573" t="s">
        <v>1360</v>
      </c>
      <c r="E2573">
        <v>1</v>
      </c>
      <c r="F2573">
        <v>1960</v>
      </c>
      <c r="G2573">
        <v>6</v>
      </c>
      <c r="H2573">
        <v>60</v>
      </c>
      <c r="K2573" t="s">
        <v>364</v>
      </c>
      <c r="L2573" t="s">
        <v>1804</v>
      </c>
      <c r="M2573" t="s">
        <v>843</v>
      </c>
      <c r="N2573" t="s">
        <v>373</v>
      </c>
      <c r="O2573">
        <v>60</v>
      </c>
      <c r="P2573">
        <v>2005</v>
      </c>
    </row>
    <row r="2574" spans="2:16" x14ac:dyDescent="0.15">
      <c r="B2574" t="s">
        <v>1803</v>
      </c>
      <c r="C2574" t="s">
        <v>400</v>
      </c>
      <c r="D2574" t="s">
        <v>1360</v>
      </c>
      <c r="E2574">
        <v>1</v>
      </c>
      <c r="F2574">
        <v>1960</v>
      </c>
      <c r="G2574">
        <v>6</v>
      </c>
      <c r="H2574">
        <v>60</v>
      </c>
      <c r="K2574" t="s">
        <v>364</v>
      </c>
      <c r="L2574" t="s">
        <v>1804</v>
      </c>
      <c r="M2574" t="s">
        <v>843</v>
      </c>
      <c r="N2574" t="s">
        <v>373</v>
      </c>
      <c r="O2574">
        <v>60</v>
      </c>
      <c r="P2574" s="3">
        <v>2005</v>
      </c>
    </row>
    <row r="2575" spans="2:16" x14ac:dyDescent="0.15">
      <c r="B2575" t="s">
        <v>1803</v>
      </c>
      <c r="C2575" t="s">
        <v>400</v>
      </c>
      <c r="D2575" t="s">
        <v>1360</v>
      </c>
      <c r="E2575">
        <v>1</v>
      </c>
      <c r="F2575">
        <v>1960</v>
      </c>
      <c r="G2575">
        <v>6</v>
      </c>
      <c r="H2575">
        <v>60</v>
      </c>
      <c r="K2575" t="s">
        <v>364</v>
      </c>
      <c r="L2575" t="s">
        <v>1804</v>
      </c>
      <c r="M2575" t="s">
        <v>843</v>
      </c>
      <c r="N2575" t="s">
        <v>373</v>
      </c>
      <c r="O2575">
        <v>60</v>
      </c>
      <c r="P2575">
        <v>2005</v>
      </c>
    </row>
    <row r="2576" spans="2:16" x14ac:dyDescent="0.15">
      <c r="B2576" t="s">
        <v>1803</v>
      </c>
      <c r="C2576" t="s">
        <v>400</v>
      </c>
      <c r="D2576" t="s">
        <v>1360</v>
      </c>
      <c r="E2576">
        <v>1</v>
      </c>
      <c r="F2576">
        <v>1960</v>
      </c>
      <c r="G2576">
        <v>6</v>
      </c>
      <c r="H2576">
        <v>60</v>
      </c>
      <c r="K2576" t="s">
        <v>364</v>
      </c>
      <c r="L2576" t="s">
        <v>1804</v>
      </c>
      <c r="M2576" t="s">
        <v>843</v>
      </c>
      <c r="N2576" t="s">
        <v>373</v>
      </c>
      <c r="O2576">
        <v>60</v>
      </c>
      <c r="P2576">
        <v>2005</v>
      </c>
    </row>
    <row r="2577" spans="2:16" x14ac:dyDescent="0.15">
      <c r="B2577" t="s">
        <v>1803</v>
      </c>
      <c r="C2577" t="s">
        <v>400</v>
      </c>
      <c r="D2577" t="s">
        <v>1360</v>
      </c>
      <c r="E2577">
        <v>1</v>
      </c>
      <c r="F2577">
        <v>1960</v>
      </c>
      <c r="G2577">
        <v>6</v>
      </c>
      <c r="H2577">
        <v>60</v>
      </c>
      <c r="K2577" t="s">
        <v>364</v>
      </c>
      <c r="L2577" t="s">
        <v>1804</v>
      </c>
      <c r="M2577" t="s">
        <v>843</v>
      </c>
      <c r="N2577" t="s">
        <v>373</v>
      </c>
      <c r="O2577">
        <v>60</v>
      </c>
      <c r="P2577">
        <v>2005</v>
      </c>
    </row>
    <row r="2578" spans="2:16" x14ac:dyDescent="0.15">
      <c r="B2578" t="s">
        <v>1803</v>
      </c>
      <c r="C2578" t="s">
        <v>400</v>
      </c>
      <c r="D2578" t="s">
        <v>1360</v>
      </c>
      <c r="E2578">
        <v>1</v>
      </c>
      <c r="F2578">
        <v>1960</v>
      </c>
      <c r="G2578">
        <v>6</v>
      </c>
      <c r="H2578">
        <v>60</v>
      </c>
      <c r="K2578" t="s">
        <v>364</v>
      </c>
      <c r="L2578" t="s">
        <v>1804</v>
      </c>
      <c r="M2578" t="s">
        <v>843</v>
      </c>
      <c r="N2578" t="s">
        <v>373</v>
      </c>
      <c r="O2578">
        <v>60</v>
      </c>
      <c r="P2578">
        <v>2005</v>
      </c>
    </row>
    <row r="2579" spans="2:16" x14ac:dyDescent="0.15">
      <c r="B2579" t="s">
        <v>1805</v>
      </c>
      <c r="C2579" t="s">
        <v>400</v>
      </c>
      <c r="D2579" t="s">
        <v>1360</v>
      </c>
      <c r="E2579">
        <v>1</v>
      </c>
      <c r="F2579">
        <v>1960</v>
      </c>
      <c r="G2579">
        <v>6</v>
      </c>
      <c r="H2579">
        <v>60</v>
      </c>
      <c r="K2579" t="s">
        <v>364</v>
      </c>
      <c r="L2579" t="s">
        <v>1806</v>
      </c>
      <c r="M2579" t="s">
        <v>843</v>
      </c>
      <c r="N2579" t="s">
        <v>373</v>
      </c>
      <c r="O2579">
        <v>60</v>
      </c>
      <c r="P2579">
        <v>2005</v>
      </c>
    </row>
    <row r="2580" spans="2:16" x14ac:dyDescent="0.15">
      <c r="B2580" t="s">
        <v>1805</v>
      </c>
      <c r="C2580" t="s">
        <v>400</v>
      </c>
      <c r="D2580" t="s">
        <v>1360</v>
      </c>
      <c r="E2580">
        <v>1</v>
      </c>
      <c r="F2580">
        <v>1960</v>
      </c>
      <c r="G2580">
        <v>6</v>
      </c>
      <c r="H2580">
        <v>60</v>
      </c>
      <c r="K2580" t="s">
        <v>364</v>
      </c>
      <c r="L2580" t="s">
        <v>1806</v>
      </c>
      <c r="M2580" t="s">
        <v>843</v>
      </c>
      <c r="N2580" t="s">
        <v>373</v>
      </c>
      <c r="O2580">
        <v>60</v>
      </c>
      <c r="P2580">
        <v>2005</v>
      </c>
    </row>
    <row r="2581" spans="2:16" x14ac:dyDescent="0.15">
      <c r="B2581" t="s">
        <v>1805</v>
      </c>
      <c r="C2581" t="s">
        <v>400</v>
      </c>
      <c r="D2581" t="s">
        <v>1360</v>
      </c>
      <c r="E2581">
        <v>1</v>
      </c>
      <c r="F2581">
        <v>1960</v>
      </c>
      <c r="G2581">
        <v>6</v>
      </c>
      <c r="H2581">
        <v>60</v>
      </c>
      <c r="K2581" t="s">
        <v>364</v>
      </c>
      <c r="L2581" t="s">
        <v>1806</v>
      </c>
      <c r="M2581" t="s">
        <v>843</v>
      </c>
      <c r="N2581" t="s">
        <v>373</v>
      </c>
      <c r="O2581">
        <v>60</v>
      </c>
      <c r="P2581" s="1">
        <v>2005</v>
      </c>
    </row>
    <row r="2582" spans="2:16" x14ac:dyDescent="0.15">
      <c r="B2582" t="s">
        <v>1805</v>
      </c>
      <c r="C2582" t="s">
        <v>400</v>
      </c>
      <c r="D2582" t="s">
        <v>1360</v>
      </c>
      <c r="E2582">
        <v>1</v>
      </c>
      <c r="F2582">
        <v>1960</v>
      </c>
      <c r="G2582">
        <v>6</v>
      </c>
      <c r="H2582">
        <v>60</v>
      </c>
      <c r="K2582" t="s">
        <v>364</v>
      </c>
      <c r="L2582" t="s">
        <v>1806</v>
      </c>
      <c r="M2582" t="s">
        <v>843</v>
      </c>
      <c r="N2582" t="s">
        <v>373</v>
      </c>
      <c r="O2582">
        <v>60</v>
      </c>
      <c r="P2582" s="1">
        <v>2005</v>
      </c>
    </row>
    <row r="2583" spans="2:16" x14ac:dyDescent="0.15">
      <c r="B2583" t="s">
        <v>1805</v>
      </c>
      <c r="C2583" t="s">
        <v>400</v>
      </c>
      <c r="D2583" t="s">
        <v>1360</v>
      </c>
      <c r="E2583">
        <v>1</v>
      </c>
      <c r="F2583">
        <v>1960</v>
      </c>
      <c r="G2583">
        <v>6</v>
      </c>
      <c r="H2583">
        <v>60</v>
      </c>
      <c r="K2583" t="s">
        <v>364</v>
      </c>
      <c r="L2583" t="s">
        <v>1806</v>
      </c>
      <c r="M2583" t="s">
        <v>843</v>
      </c>
      <c r="N2583" t="s">
        <v>373</v>
      </c>
      <c r="O2583">
        <v>60</v>
      </c>
      <c r="P2583" s="1">
        <v>2005</v>
      </c>
    </row>
    <row r="2584" spans="2:16" x14ac:dyDescent="0.15">
      <c r="B2584" t="s">
        <v>1805</v>
      </c>
      <c r="C2584" t="s">
        <v>400</v>
      </c>
      <c r="D2584" t="s">
        <v>1360</v>
      </c>
      <c r="E2584">
        <v>1</v>
      </c>
      <c r="F2584">
        <v>1960</v>
      </c>
      <c r="G2584">
        <v>6</v>
      </c>
      <c r="H2584">
        <v>60</v>
      </c>
      <c r="K2584" t="s">
        <v>364</v>
      </c>
      <c r="L2584" t="s">
        <v>1806</v>
      </c>
      <c r="M2584" t="s">
        <v>843</v>
      </c>
      <c r="N2584" t="s">
        <v>373</v>
      </c>
      <c r="O2584">
        <v>60</v>
      </c>
      <c r="P2584">
        <v>2005</v>
      </c>
    </row>
    <row r="2585" spans="2:16" x14ac:dyDescent="0.15">
      <c r="B2585" t="s">
        <v>1807</v>
      </c>
      <c r="C2585" t="s">
        <v>400</v>
      </c>
      <c r="E2585">
        <v>3</v>
      </c>
      <c r="F2585">
        <v>2000</v>
      </c>
      <c r="H2585" t="s">
        <v>713</v>
      </c>
      <c r="J2585" t="s">
        <v>1642</v>
      </c>
      <c r="K2585" t="s">
        <v>364</v>
      </c>
      <c r="L2585" t="s">
        <v>1808</v>
      </c>
      <c r="M2585" t="s">
        <v>843</v>
      </c>
      <c r="P2585" s="1">
        <v>37203</v>
      </c>
    </row>
    <row r="2586" spans="2:16" x14ac:dyDescent="0.15">
      <c r="B2586" t="s">
        <v>1807</v>
      </c>
      <c r="C2586" t="s">
        <v>400</v>
      </c>
      <c r="E2586">
        <v>3</v>
      </c>
      <c r="F2586">
        <v>2000</v>
      </c>
      <c r="H2586" t="s">
        <v>713</v>
      </c>
      <c r="J2586" t="s">
        <v>1642</v>
      </c>
      <c r="K2586" t="s">
        <v>364</v>
      </c>
      <c r="L2586" t="s">
        <v>1808</v>
      </c>
      <c r="M2586" t="s">
        <v>843</v>
      </c>
      <c r="P2586" s="1">
        <v>37203</v>
      </c>
    </row>
    <row r="2587" spans="2:16" x14ac:dyDescent="0.15">
      <c r="B2587" t="s">
        <v>1807</v>
      </c>
      <c r="C2587" t="s">
        <v>400</v>
      </c>
      <c r="E2587">
        <v>3</v>
      </c>
      <c r="F2587">
        <v>2000</v>
      </c>
      <c r="H2587" t="s">
        <v>713</v>
      </c>
      <c r="J2587" t="s">
        <v>1642</v>
      </c>
      <c r="K2587" t="s">
        <v>364</v>
      </c>
      <c r="L2587" t="s">
        <v>1808</v>
      </c>
      <c r="M2587" t="s">
        <v>843</v>
      </c>
      <c r="P2587" s="1">
        <v>37203</v>
      </c>
    </row>
    <row r="2588" spans="2:16" x14ac:dyDescent="0.15">
      <c r="B2588" t="s">
        <v>1807</v>
      </c>
      <c r="C2588" t="s">
        <v>400</v>
      </c>
      <c r="E2588">
        <v>3</v>
      </c>
      <c r="F2588">
        <v>2000</v>
      </c>
      <c r="H2588" t="s">
        <v>713</v>
      </c>
      <c r="J2588" t="s">
        <v>1642</v>
      </c>
      <c r="K2588" t="s">
        <v>364</v>
      </c>
      <c r="L2588" t="s">
        <v>1808</v>
      </c>
      <c r="M2588" t="s">
        <v>843</v>
      </c>
      <c r="P2588" s="1">
        <v>37203</v>
      </c>
    </row>
    <row r="2589" spans="2:16" x14ac:dyDescent="0.15">
      <c r="B2589" t="s">
        <v>1807</v>
      </c>
      <c r="C2589" t="s">
        <v>400</v>
      </c>
      <c r="E2589">
        <v>3</v>
      </c>
      <c r="F2589">
        <v>2000</v>
      </c>
      <c r="H2589" t="s">
        <v>713</v>
      </c>
      <c r="J2589" t="s">
        <v>1642</v>
      </c>
      <c r="K2589" t="s">
        <v>364</v>
      </c>
      <c r="L2589" t="s">
        <v>1808</v>
      </c>
      <c r="M2589" t="s">
        <v>843</v>
      </c>
      <c r="P2589" s="1">
        <v>37203</v>
      </c>
    </row>
    <row r="2590" spans="2:16" x14ac:dyDescent="0.15">
      <c r="B2590" t="s">
        <v>1807</v>
      </c>
      <c r="C2590" t="s">
        <v>400</v>
      </c>
      <c r="E2590">
        <v>3</v>
      </c>
      <c r="F2590">
        <v>2000</v>
      </c>
      <c r="H2590" t="s">
        <v>713</v>
      </c>
      <c r="J2590" t="s">
        <v>1642</v>
      </c>
      <c r="K2590" t="s">
        <v>364</v>
      </c>
      <c r="L2590" t="s">
        <v>1808</v>
      </c>
      <c r="M2590" t="s">
        <v>843</v>
      </c>
      <c r="P2590" s="1">
        <v>37203</v>
      </c>
    </row>
    <row r="2591" spans="2:16" x14ac:dyDescent="0.15">
      <c r="B2591" t="s">
        <v>1809</v>
      </c>
      <c r="C2591" t="s">
        <v>400</v>
      </c>
      <c r="E2591">
        <v>1</v>
      </c>
      <c r="F2591">
        <v>2000</v>
      </c>
      <c r="H2591" t="s">
        <v>713</v>
      </c>
      <c r="J2591" t="s">
        <v>1642</v>
      </c>
      <c r="K2591" t="s">
        <v>364</v>
      </c>
      <c r="L2591" t="s">
        <v>1810</v>
      </c>
      <c r="M2591" t="s">
        <v>843</v>
      </c>
      <c r="P2591" s="1">
        <v>37203</v>
      </c>
    </row>
    <row r="2592" spans="2:16" x14ac:dyDescent="0.15">
      <c r="B2592" t="s">
        <v>1809</v>
      </c>
      <c r="C2592" t="s">
        <v>400</v>
      </c>
      <c r="E2592">
        <v>1</v>
      </c>
      <c r="F2592">
        <v>2000</v>
      </c>
      <c r="H2592" t="s">
        <v>713</v>
      </c>
      <c r="J2592" t="s">
        <v>1642</v>
      </c>
      <c r="K2592" t="s">
        <v>364</v>
      </c>
      <c r="L2592" t="s">
        <v>1810</v>
      </c>
      <c r="M2592" t="s">
        <v>843</v>
      </c>
      <c r="P2592" s="1">
        <v>37203</v>
      </c>
    </row>
    <row r="2593" spans="2:16" x14ac:dyDescent="0.15">
      <c r="B2593" t="s">
        <v>1809</v>
      </c>
      <c r="C2593" t="s">
        <v>400</v>
      </c>
      <c r="E2593">
        <v>1</v>
      </c>
      <c r="F2593">
        <v>2000</v>
      </c>
      <c r="H2593" t="s">
        <v>713</v>
      </c>
      <c r="J2593" t="s">
        <v>1642</v>
      </c>
      <c r="K2593" t="s">
        <v>364</v>
      </c>
      <c r="L2593" t="s">
        <v>1810</v>
      </c>
      <c r="M2593" t="s">
        <v>843</v>
      </c>
      <c r="P2593" s="1">
        <v>37203</v>
      </c>
    </row>
    <row r="2594" spans="2:16" x14ac:dyDescent="0.15">
      <c r="B2594" s="40" t="s">
        <v>1809</v>
      </c>
      <c r="C2594" t="s">
        <v>400</v>
      </c>
      <c r="E2594">
        <v>1</v>
      </c>
      <c r="F2594">
        <v>2000</v>
      </c>
      <c r="H2594" t="s">
        <v>713</v>
      </c>
      <c r="J2594" t="s">
        <v>1642</v>
      </c>
      <c r="K2594" t="s">
        <v>364</v>
      </c>
      <c r="L2594" t="s">
        <v>1810</v>
      </c>
      <c r="M2594" t="s">
        <v>843</v>
      </c>
      <c r="P2594" s="1">
        <v>37203</v>
      </c>
    </row>
    <row r="2595" spans="2:16" x14ac:dyDescent="0.15">
      <c r="B2595" t="s">
        <v>1809</v>
      </c>
      <c r="C2595" t="s">
        <v>400</v>
      </c>
      <c r="E2595">
        <v>1</v>
      </c>
      <c r="F2595">
        <v>2000</v>
      </c>
      <c r="H2595" t="s">
        <v>713</v>
      </c>
      <c r="J2595" t="s">
        <v>1642</v>
      </c>
      <c r="K2595" t="s">
        <v>364</v>
      </c>
      <c r="L2595" t="s">
        <v>1810</v>
      </c>
      <c r="M2595" t="s">
        <v>843</v>
      </c>
      <c r="P2595" s="1">
        <v>37203</v>
      </c>
    </row>
    <row r="2596" spans="2:16" x14ac:dyDescent="0.15">
      <c r="B2596" t="s">
        <v>1809</v>
      </c>
      <c r="C2596" t="s">
        <v>400</v>
      </c>
      <c r="E2596">
        <v>1</v>
      </c>
      <c r="F2596">
        <v>2000</v>
      </c>
      <c r="H2596" t="s">
        <v>713</v>
      </c>
      <c r="J2596" t="s">
        <v>1642</v>
      </c>
      <c r="K2596" t="s">
        <v>364</v>
      </c>
      <c r="L2596" t="s">
        <v>1810</v>
      </c>
      <c r="M2596" t="s">
        <v>843</v>
      </c>
      <c r="P2596" s="1">
        <v>37203</v>
      </c>
    </row>
    <row r="2597" spans="2:16" x14ac:dyDescent="0.15">
      <c r="B2597" t="s">
        <v>2002</v>
      </c>
      <c r="C2597" t="s">
        <v>400</v>
      </c>
      <c r="E2597">
        <v>1</v>
      </c>
      <c r="F2597" t="s">
        <v>2003</v>
      </c>
      <c r="J2597" t="s">
        <v>2004</v>
      </c>
      <c r="K2597" t="s">
        <v>653</v>
      </c>
      <c r="L2597" t="s">
        <v>2001</v>
      </c>
      <c r="M2597" t="s">
        <v>856</v>
      </c>
      <c r="P2597" s="1">
        <v>37203</v>
      </c>
    </row>
    <row r="2598" spans="2:16" x14ac:dyDescent="0.15">
      <c r="B2598" s="40" t="s">
        <v>2002</v>
      </c>
      <c r="C2598" t="s">
        <v>400</v>
      </c>
      <c r="E2598">
        <v>1</v>
      </c>
      <c r="F2598" t="s">
        <v>2003</v>
      </c>
      <c r="J2598" t="s">
        <v>2004</v>
      </c>
      <c r="K2598" t="s">
        <v>653</v>
      </c>
      <c r="L2598" t="s">
        <v>2001</v>
      </c>
      <c r="M2598" t="s">
        <v>856</v>
      </c>
      <c r="P2598" s="1">
        <v>37203</v>
      </c>
    </row>
    <row r="2599" spans="2:16" x14ac:dyDescent="0.15">
      <c r="B2599" t="s">
        <v>2002</v>
      </c>
      <c r="C2599" t="s">
        <v>400</v>
      </c>
      <c r="E2599">
        <v>1</v>
      </c>
      <c r="F2599" t="s">
        <v>2003</v>
      </c>
      <c r="J2599" t="s">
        <v>2004</v>
      </c>
      <c r="K2599" t="s">
        <v>653</v>
      </c>
      <c r="L2599" t="s">
        <v>2001</v>
      </c>
      <c r="M2599" t="s">
        <v>856</v>
      </c>
      <c r="P2599" s="1">
        <v>37203</v>
      </c>
    </row>
    <row r="2600" spans="2:16" x14ac:dyDescent="0.15">
      <c r="B2600" t="s">
        <v>2002</v>
      </c>
      <c r="C2600" t="s">
        <v>400</v>
      </c>
      <c r="E2600">
        <v>1</v>
      </c>
      <c r="F2600" t="s">
        <v>2003</v>
      </c>
      <c r="J2600" t="s">
        <v>2004</v>
      </c>
      <c r="K2600" t="s">
        <v>653</v>
      </c>
      <c r="L2600" t="s">
        <v>2001</v>
      </c>
      <c r="M2600" t="s">
        <v>856</v>
      </c>
      <c r="P2600" s="1">
        <v>37203</v>
      </c>
    </row>
    <row r="2601" spans="2:16" x14ac:dyDescent="0.15">
      <c r="B2601" t="s">
        <v>2002</v>
      </c>
      <c r="C2601" t="s">
        <v>400</v>
      </c>
      <c r="E2601">
        <v>1</v>
      </c>
      <c r="F2601" t="s">
        <v>2003</v>
      </c>
      <c r="J2601" t="s">
        <v>2004</v>
      </c>
      <c r="K2601" t="s">
        <v>653</v>
      </c>
      <c r="L2601" t="s">
        <v>2001</v>
      </c>
      <c r="M2601" t="s">
        <v>856</v>
      </c>
      <c r="P2601" s="1">
        <v>37203</v>
      </c>
    </row>
    <row r="2602" spans="2:16" x14ac:dyDescent="0.15">
      <c r="B2602" t="s">
        <v>2002</v>
      </c>
      <c r="C2602" t="s">
        <v>400</v>
      </c>
      <c r="E2602">
        <v>1</v>
      </c>
      <c r="F2602" t="s">
        <v>2003</v>
      </c>
      <c r="J2602" t="s">
        <v>2004</v>
      </c>
      <c r="K2602" t="s">
        <v>653</v>
      </c>
      <c r="L2602" t="s">
        <v>2001</v>
      </c>
      <c r="M2602" t="s">
        <v>856</v>
      </c>
      <c r="P2602" s="1">
        <v>37203</v>
      </c>
    </row>
    <row r="2603" spans="2:16" x14ac:dyDescent="0.15">
      <c r="B2603" t="s">
        <v>2010</v>
      </c>
      <c r="C2603" t="s">
        <v>400</v>
      </c>
      <c r="D2603" t="s">
        <v>2011</v>
      </c>
      <c r="E2603">
        <v>1</v>
      </c>
      <c r="F2603">
        <v>2000</v>
      </c>
      <c r="L2603" t="s">
        <v>1301</v>
      </c>
      <c r="M2603" t="s">
        <v>480</v>
      </c>
      <c r="P2603" s="1">
        <v>37203</v>
      </c>
    </row>
    <row r="2604" spans="2:16" x14ac:dyDescent="0.15">
      <c r="B2604" s="40" t="s">
        <v>2010</v>
      </c>
      <c r="C2604" t="s">
        <v>400</v>
      </c>
      <c r="D2604" t="s">
        <v>2011</v>
      </c>
      <c r="E2604">
        <v>1</v>
      </c>
      <c r="F2604">
        <v>2000</v>
      </c>
      <c r="L2604" t="s">
        <v>1301</v>
      </c>
      <c r="M2604" t="s">
        <v>480</v>
      </c>
      <c r="P2604" s="1">
        <v>37203</v>
      </c>
    </row>
    <row r="2605" spans="2:16" x14ac:dyDescent="0.15">
      <c r="B2605" t="s">
        <v>2010</v>
      </c>
      <c r="C2605" t="s">
        <v>400</v>
      </c>
      <c r="D2605" t="s">
        <v>2011</v>
      </c>
      <c r="E2605">
        <v>1</v>
      </c>
      <c r="F2605">
        <v>2000</v>
      </c>
      <c r="L2605" t="s">
        <v>1301</v>
      </c>
      <c r="M2605" t="s">
        <v>480</v>
      </c>
      <c r="P2605" s="1">
        <v>37203</v>
      </c>
    </row>
    <row r="2606" spans="2:16" x14ac:dyDescent="0.15">
      <c r="B2606" t="s">
        <v>2010</v>
      </c>
      <c r="C2606" t="s">
        <v>400</v>
      </c>
      <c r="D2606" t="s">
        <v>2011</v>
      </c>
      <c r="E2606">
        <v>1</v>
      </c>
      <c r="F2606">
        <v>2000</v>
      </c>
      <c r="L2606" t="s">
        <v>1301</v>
      </c>
      <c r="M2606" t="s">
        <v>480</v>
      </c>
      <c r="P2606" s="1">
        <v>37203</v>
      </c>
    </row>
    <row r="2607" spans="2:16" x14ac:dyDescent="0.15">
      <c r="B2607" t="s">
        <v>2010</v>
      </c>
      <c r="C2607" t="s">
        <v>400</v>
      </c>
      <c r="D2607" t="s">
        <v>2011</v>
      </c>
      <c r="E2607">
        <v>1</v>
      </c>
      <c r="F2607">
        <v>2000</v>
      </c>
      <c r="L2607" t="s">
        <v>1301</v>
      </c>
      <c r="M2607" t="s">
        <v>480</v>
      </c>
      <c r="P2607" s="1">
        <v>37203</v>
      </c>
    </row>
    <row r="2608" spans="2:16" x14ac:dyDescent="0.15">
      <c r="B2608" t="s">
        <v>2010</v>
      </c>
      <c r="C2608" t="s">
        <v>400</v>
      </c>
      <c r="D2608" t="s">
        <v>2011</v>
      </c>
      <c r="E2608">
        <v>1</v>
      </c>
      <c r="F2608">
        <v>2000</v>
      </c>
      <c r="L2608" t="s">
        <v>1301</v>
      </c>
      <c r="M2608" t="s">
        <v>480</v>
      </c>
      <c r="P2608" s="1">
        <v>37203</v>
      </c>
    </row>
    <row r="2609" spans="2:16" x14ac:dyDescent="0.15">
      <c r="B2609" t="s">
        <v>2012</v>
      </c>
      <c r="C2609" t="s">
        <v>400</v>
      </c>
      <c r="E2609">
        <v>1</v>
      </c>
      <c r="F2609">
        <v>2000</v>
      </c>
      <c r="G2609">
        <v>4</v>
      </c>
      <c r="H2609" t="s">
        <v>713</v>
      </c>
      <c r="K2609" t="s">
        <v>2013</v>
      </c>
      <c r="L2609" t="s">
        <v>1830</v>
      </c>
      <c r="M2609" t="s">
        <v>843</v>
      </c>
      <c r="N2609" t="s">
        <v>373</v>
      </c>
      <c r="O2609">
        <v>40</v>
      </c>
      <c r="P2609">
        <v>2005</v>
      </c>
    </row>
    <row r="2610" spans="2:16" x14ac:dyDescent="0.15">
      <c r="B2610" t="s">
        <v>2012</v>
      </c>
      <c r="C2610" t="s">
        <v>400</v>
      </c>
      <c r="D2610" s="40"/>
      <c r="E2610">
        <v>1</v>
      </c>
      <c r="F2610">
        <v>2000</v>
      </c>
      <c r="G2610">
        <v>4</v>
      </c>
      <c r="H2610" t="s">
        <v>713</v>
      </c>
      <c r="K2610" t="s">
        <v>2013</v>
      </c>
      <c r="L2610" t="s">
        <v>1830</v>
      </c>
      <c r="M2610" t="s">
        <v>843</v>
      </c>
      <c r="N2610" t="s">
        <v>373</v>
      </c>
      <c r="O2610">
        <v>40</v>
      </c>
      <c r="P2610" s="1">
        <v>2005</v>
      </c>
    </row>
    <row r="2611" spans="2:16" x14ac:dyDescent="0.15">
      <c r="B2611" t="s">
        <v>2012</v>
      </c>
      <c r="C2611" t="s">
        <v>400</v>
      </c>
      <c r="E2611">
        <v>1</v>
      </c>
      <c r="F2611">
        <v>2000</v>
      </c>
      <c r="G2611">
        <v>4</v>
      </c>
      <c r="H2611" t="s">
        <v>713</v>
      </c>
      <c r="K2611" t="s">
        <v>2013</v>
      </c>
      <c r="L2611" t="s">
        <v>1830</v>
      </c>
      <c r="M2611" t="s">
        <v>843</v>
      </c>
      <c r="N2611" t="s">
        <v>373</v>
      </c>
      <c r="O2611">
        <v>40</v>
      </c>
      <c r="P2611">
        <v>2005</v>
      </c>
    </row>
    <row r="2612" spans="2:16" x14ac:dyDescent="0.15">
      <c r="B2612" t="s">
        <v>2012</v>
      </c>
      <c r="C2612" t="s">
        <v>400</v>
      </c>
      <c r="E2612">
        <v>1</v>
      </c>
      <c r="F2612">
        <v>2000</v>
      </c>
      <c r="G2612">
        <v>4</v>
      </c>
      <c r="H2612" t="s">
        <v>713</v>
      </c>
      <c r="K2612" t="s">
        <v>2013</v>
      </c>
      <c r="L2612" t="s">
        <v>1830</v>
      </c>
      <c r="M2612" t="s">
        <v>843</v>
      </c>
      <c r="N2612" t="s">
        <v>373</v>
      </c>
      <c r="O2612">
        <v>40</v>
      </c>
      <c r="P2612">
        <v>2005</v>
      </c>
    </row>
    <row r="2613" spans="2:16" x14ac:dyDescent="0.15">
      <c r="B2613" t="s">
        <v>2012</v>
      </c>
      <c r="C2613" t="s">
        <v>400</v>
      </c>
      <c r="E2613">
        <v>1</v>
      </c>
      <c r="F2613">
        <v>2000</v>
      </c>
      <c r="G2613">
        <v>4</v>
      </c>
      <c r="H2613" t="s">
        <v>713</v>
      </c>
      <c r="K2613" t="s">
        <v>2013</v>
      </c>
      <c r="L2613" t="s">
        <v>1830</v>
      </c>
      <c r="M2613" t="s">
        <v>843</v>
      </c>
      <c r="N2613" t="s">
        <v>373</v>
      </c>
      <c r="O2613">
        <v>40</v>
      </c>
      <c r="P2613">
        <v>2005</v>
      </c>
    </row>
    <row r="2614" spans="2:16" x14ac:dyDescent="0.15">
      <c r="B2614" t="s">
        <v>2012</v>
      </c>
      <c r="C2614" t="s">
        <v>400</v>
      </c>
      <c r="E2614">
        <v>1</v>
      </c>
      <c r="F2614">
        <v>2000</v>
      </c>
      <c r="G2614">
        <v>4</v>
      </c>
      <c r="H2614" t="s">
        <v>713</v>
      </c>
      <c r="K2614" t="s">
        <v>2013</v>
      </c>
      <c r="L2614" t="s">
        <v>1830</v>
      </c>
      <c r="M2614" t="s">
        <v>843</v>
      </c>
      <c r="N2614" t="s">
        <v>373</v>
      </c>
      <c r="O2614">
        <v>40</v>
      </c>
      <c r="P2614">
        <v>2005</v>
      </c>
    </row>
    <row r="2615" spans="2:16" x14ac:dyDescent="0.15">
      <c r="B2615" t="s">
        <v>2017</v>
      </c>
      <c r="C2615" t="s">
        <v>400</v>
      </c>
      <c r="D2615" t="s">
        <v>2018</v>
      </c>
      <c r="E2615">
        <v>1</v>
      </c>
      <c r="F2615">
        <v>1980</v>
      </c>
      <c r="J2615" t="s">
        <v>620</v>
      </c>
      <c r="K2615" t="s">
        <v>364</v>
      </c>
      <c r="L2615" t="s">
        <v>2019</v>
      </c>
      <c r="M2615" t="s">
        <v>843</v>
      </c>
      <c r="P2615" s="1">
        <v>37203</v>
      </c>
    </row>
    <row r="2616" spans="2:16" x14ac:dyDescent="0.15">
      <c r="B2616" t="s">
        <v>2017</v>
      </c>
      <c r="C2616" t="s">
        <v>400</v>
      </c>
      <c r="D2616" t="s">
        <v>2018</v>
      </c>
      <c r="E2616">
        <v>1</v>
      </c>
      <c r="F2616">
        <v>1980</v>
      </c>
      <c r="J2616" t="s">
        <v>620</v>
      </c>
      <c r="K2616" t="s">
        <v>364</v>
      </c>
      <c r="L2616" t="s">
        <v>2019</v>
      </c>
      <c r="M2616" t="s">
        <v>843</v>
      </c>
      <c r="P2616" s="1">
        <v>37203</v>
      </c>
    </row>
    <row r="2617" spans="2:16" x14ac:dyDescent="0.15">
      <c r="B2617" t="s">
        <v>2017</v>
      </c>
      <c r="C2617" t="s">
        <v>400</v>
      </c>
      <c r="D2617" t="s">
        <v>2018</v>
      </c>
      <c r="E2617">
        <v>1</v>
      </c>
      <c r="F2617">
        <v>1980</v>
      </c>
      <c r="J2617" t="s">
        <v>620</v>
      </c>
      <c r="K2617" t="s">
        <v>364</v>
      </c>
      <c r="L2617" t="s">
        <v>2019</v>
      </c>
      <c r="M2617" t="s">
        <v>843</v>
      </c>
      <c r="P2617" s="1">
        <v>37203</v>
      </c>
    </row>
    <row r="2618" spans="2:16" x14ac:dyDescent="0.15">
      <c r="B2618" t="s">
        <v>2017</v>
      </c>
      <c r="C2618" t="s">
        <v>400</v>
      </c>
      <c r="D2618" t="s">
        <v>2018</v>
      </c>
      <c r="E2618">
        <v>1</v>
      </c>
      <c r="F2618">
        <v>1980</v>
      </c>
      <c r="J2618" t="s">
        <v>620</v>
      </c>
      <c r="K2618" t="s">
        <v>364</v>
      </c>
      <c r="L2618" t="s">
        <v>2019</v>
      </c>
      <c r="M2618" t="s">
        <v>843</v>
      </c>
      <c r="P2618" s="1">
        <v>37203</v>
      </c>
    </row>
    <row r="2619" spans="2:16" x14ac:dyDescent="0.15">
      <c r="B2619" t="s">
        <v>2017</v>
      </c>
      <c r="C2619" t="s">
        <v>400</v>
      </c>
      <c r="D2619" t="s">
        <v>2018</v>
      </c>
      <c r="E2619">
        <v>1</v>
      </c>
      <c r="F2619">
        <v>1980</v>
      </c>
      <c r="J2619" t="s">
        <v>620</v>
      </c>
      <c r="K2619" t="s">
        <v>364</v>
      </c>
      <c r="L2619" t="s">
        <v>2019</v>
      </c>
      <c r="M2619" t="s">
        <v>843</v>
      </c>
      <c r="P2619" s="1">
        <v>37203</v>
      </c>
    </row>
    <row r="2620" spans="2:16" x14ac:dyDescent="0.15">
      <c r="B2620" t="s">
        <v>2017</v>
      </c>
      <c r="C2620" t="s">
        <v>400</v>
      </c>
      <c r="D2620" t="s">
        <v>2018</v>
      </c>
      <c r="E2620">
        <v>1</v>
      </c>
      <c r="F2620">
        <v>1980</v>
      </c>
      <c r="J2620" t="s">
        <v>620</v>
      </c>
      <c r="K2620" t="s">
        <v>364</v>
      </c>
      <c r="L2620" t="s">
        <v>2019</v>
      </c>
      <c r="M2620" t="s">
        <v>843</v>
      </c>
      <c r="P2620" s="1">
        <v>37203</v>
      </c>
    </row>
    <row r="2621" spans="2:16" x14ac:dyDescent="0.15">
      <c r="B2621" t="s">
        <v>2020</v>
      </c>
      <c r="C2621" t="s">
        <v>400</v>
      </c>
      <c r="E2621">
        <v>1</v>
      </c>
      <c r="F2621">
        <v>2000</v>
      </c>
      <c r="H2621" t="s">
        <v>713</v>
      </c>
      <c r="J2621" t="s">
        <v>620</v>
      </c>
      <c r="K2621" t="s">
        <v>969</v>
      </c>
      <c r="L2621" t="s">
        <v>2021</v>
      </c>
      <c r="M2621" t="s">
        <v>843</v>
      </c>
      <c r="P2621" s="1">
        <v>37203</v>
      </c>
    </row>
    <row r="2622" spans="2:16" x14ac:dyDescent="0.15">
      <c r="B2622" t="s">
        <v>2020</v>
      </c>
      <c r="C2622" t="s">
        <v>400</v>
      </c>
      <c r="E2622">
        <v>1</v>
      </c>
      <c r="F2622">
        <v>2000</v>
      </c>
      <c r="H2622" t="s">
        <v>713</v>
      </c>
      <c r="J2622" t="s">
        <v>620</v>
      </c>
      <c r="K2622" t="s">
        <v>969</v>
      </c>
      <c r="L2622" t="s">
        <v>2021</v>
      </c>
      <c r="M2622" t="s">
        <v>843</v>
      </c>
      <c r="P2622" s="1">
        <v>37203</v>
      </c>
    </row>
    <row r="2623" spans="2:16" x14ac:dyDescent="0.15">
      <c r="B2623" t="s">
        <v>2020</v>
      </c>
      <c r="C2623" t="s">
        <v>400</v>
      </c>
      <c r="E2623">
        <v>1</v>
      </c>
      <c r="F2623">
        <v>2000</v>
      </c>
      <c r="H2623" t="s">
        <v>713</v>
      </c>
      <c r="J2623" t="s">
        <v>620</v>
      </c>
      <c r="K2623" t="s">
        <v>969</v>
      </c>
      <c r="L2623" t="s">
        <v>2021</v>
      </c>
      <c r="M2623" t="s">
        <v>843</v>
      </c>
      <c r="P2623" s="1">
        <v>37203</v>
      </c>
    </row>
    <row r="2624" spans="2:16" x14ac:dyDescent="0.15">
      <c r="B2624" t="s">
        <v>2020</v>
      </c>
      <c r="C2624" t="s">
        <v>400</v>
      </c>
      <c r="E2624">
        <v>1</v>
      </c>
      <c r="F2624">
        <v>2000</v>
      </c>
      <c r="H2624" t="s">
        <v>713</v>
      </c>
      <c r="J2624" t="s">
        <v>620</v>
      </c>
      <c r="K2624" t="s">
        <v>969</v>
      </c>
      <c r="L2624" t="s">
        <v>2021</v>
      </c>
      <c r="M2624" t="s">
        <v>843</v>
      </c>
      <c r="P2624" s="1">
        <v>37203</v>
      </c>
    </row>
    <row r="2625" spans="2:16" x14ac:dyDescent="0.15">
      <c r="B2625" t="s">
        <v>2020</v>
      </c>
      <c r="C2625" t="s">
        <v>400</v>
      </c>
      <c r="E2625">
        <v>1</v>
      </c>
      <c r="F2625">
        <v>2000</v>
      </c>
      <c r="H2625" t="s">
        <v>713</v>
      </c>
      <c r="J2625" t="s">
        <v>620</v>
      </c>
      <c r="K2625" t="s">
        <v>969</v>
      </c>
      <c r="L2625" t="s">
        <v>2021</v>
      </c>
      <c r="M2625" t="s">
        <v>843</v>
      </c>
      <c r="P2625" s="1">
        <v>37203</v>
      </c>
    </row>
    <row r="2626" spans="2:16" x14ac:dyDescent="0.15">
      <c r="B2626" t="s">
        <v>2020</v>
      </c>
      <c r="C2626" t="s">
        <v>400</v>
      </c>
      <c r="E2626">
        <v>1</v>
      </c>
      <c r="F2626">
        <v>2000</v>
      </c>
      <c r="H2626" t="s">
        <v>713</v>
      </c>
      <c r="J2626" t="s">
        <v>620</v>
      </c>
      <c r="K2626" t="s">
        <v>969</v>
      </c>
      <c r="L2626" t="s">
        <v>2021</v>
      </c>
      <c r="M2626" t="s">
        <v>843</v>
      </c>
      <c r="P2626" s="1">
        <v>37203</v>
      </c>
    </row>
    <row r="2627" spans="2:16" ht="22.5" x14ac:dyDescent="0.15">
      <c r="B2627" t="s">
        <v>2022</v>
      </c>
      <c r="C2627" t="s">
        <v>400</v>
      </c>
      <c r="D2627" s="40" t="s">
        <v>2023</v>
      </c>
      <c r="E2627">
        <v>1</v>
      </c>
      <c r="F2627">
        <v>1900</v>
      </c>
      <c r="K2627" t="s">
        <v>734</v>
      </c>
      <c r="L2627" t="s">
        <v>2024</v>
      </c>
      <c r="M2627">
        <v>1900</v>
      </c>
      <c r="P2627" s="1">
        <v>37203</v>
      </c>
    </row>
    <row r="2628" spans="2:16" x14ac:dyDescent="0.15">
      <c r="B2628" t="s">
        <v>2022</v>
      </c>
      <c r="C2628" t="s">
        <v>400</v>
      </c>
      <c r="D2628" t="s">
        <v>2023</v>
      </c>
      <c r="E2628">
        <v>1</v>
      </c>
      <c r="F2628">
        <v>1900</v>
      </c>
      <c r="K2628" t="s">
        <v>734</v>
      </c>
      <c r="L2628" t="s">
        <v>2024</v>
      </c>
      <c r="M2628">
        <v>1900</v>
      </c>
      <c r="P2628" s="1">
        <v>37203</v>
      </c>
    </row>
    <row r="2629" spans="2:16" x14ac:dyDescent="0.15">
      <c r="B2629" t="s">
        <v>2022</v>
      </c>
      <c r="C2629" t="s">
        <v>400</v>
      </c>
      <c r="D2629" t="s">
        <v>2023</v>
      </c>
      <c r="E2629">
        <v>1</v>
      </c>
      <c r="F2629">
        <v>1900</v>
      </c>
      <c r="K2629" t="s">
        <v>734</v>
      </c>
      <c r="L2629" t="s">
        <v>2024</v>
      </c>
      <c r="M2629">
        <v>1900</v>
      </c>
      <c r="P2629" s="1">
        <v>37203</v>
      </c>
    </row>
    <row r="2630" spans="2:16" x14ac:dyDescent="0.15">
      <c r="B2630" t="s">
        <v>2022</v>
      </c>
      <c r="C2630" t="s">
        <v>400</v>
      </c>
      <c r="D2630" t="s">
        <v>2023</v>
      </c>
      <c r="E2630">
        <v>1</v>
      </c>
      <c r="F2630">
        <v>1900</v>
      </c>
      <c r="K2630" t="s">
        <v>734</v>
      </c>
      <c r="L2630" t="s">
        <v>2024</v>
      </c>
      <c r="M2630">
        <v>1900</v>
      </c>
      <c r="P2630" s="1">
        <v>37203</v>
      </c>
    </row>
    <row r="2631" spans="2:16" x14ac:dyDescent="0.15">
      <c r="B2631" t="s">
        <v>2022</v>
      </c>
      <c r="C2631" t="s">
        <v>400</v>
      </c>
      <c r="D2631" t="s">
        <v>2023</v>
      </c>
      <c r="E2631">
        <v>1</v>
      </c>
      <c r="F2631">
        <v>1900</v>
      </c>
      <c r="K2631" t="s">
        <v>734</v>
      </c>
      <c r="L2631" t="s">
        <v>2024</v>
      </c>
      <c r="M2631">
        <v>1900</v>
      </c>
      <c r="P2631" s="1">
        <v>37203</v>
      </c>
    </row>
    <row r="2632" spans="2:16" x14ac:dyDescent="0.15">
      <c r="B2632" t="s">
        <v>2022</v>
      </c>
      <c r="C2632" t="s">
        <v>400</v>
      </c>
      <c r="D2632" t="s">
        <v>2023</v>
      </c>
      <c r="E2632">
        <v>1</v>
      </c>
      <c r="F2632">
        <v>1900</v>
      </c>
      <c r="K2632" t="s">
        <v>734</v>
      </c>
      <c r="L2632" t="s">
        <v>2024</v>
      </c>
      <c r="M2632">
        <v>1900</v>
      </c>
      <c r="P2632" s="1">
        <v>37203</v>
      </c>
    </row>
    <row r="2633" spans="2:16" x14ac:dyDescent="0.15">
      <c r="B2633" t="s">
        <v>2025</v>
      </c>
      <c r="C2633" t="s">
        <v>400</v>
      </c>
      <c r="E2633">
        <v>1</v>
      </c>
      <c r="F2633">
        <v>2000</v>
      </c>
      <c r="H2633" t="s">
        <v>713</v>
      </c>
      <c r="J2633" t="s">
        <v>620</v>
      </c>
      <c r="K2633" t="s">
        <v>626</v>
      </c>
      <c r="L2633" t="s">
        <v>902</v>
      </c>
      <c r="M2633" t="s">
        <v>843</v>
      </c>
      <c r="P2633" s="1">
        <v>37203</v>
      </c>
    </row>
    <row r="2634" spans="2:16" x14ac:dyDescent="0.15">
      <c r="B2634" t="s">
        <v>2025</v>
      </c>
      <c r="C2634" t="s">
        <v>400</v>
      </c>
      <c r="E2634">
        <v>1</v>
      </c>
      <c r="F2634">
        <v>2000</v>
      </c>
      <c r="H2634" t="s">
        <v>713</v>
      </c>
      <c r="J2634" t="s">
        <v>620</v>
      </c>
      <c r="K2634" t="s">
        <v>626</v>
      </c>
      <c r="L2634" t="s">
        <v>902</v>
      </c>
      <c r="M2634" t="s">
        <v>843</v>
      </c>
      <c r="P2634" s="1">
        <v>37203</v>
      </c>
    </row>
    <row r="2635" spans="2:16" x14ac:dyDescent="0.15">
      <c r="B2635" t="s">
        <v>2025</v>
      </c>
      <c r="C2635" t="s">
        <v>400</v>
      </c>
      <c r="E2635">
        <v>1</v>
      </c>
      <c r="F2635">
        <v>2000</v>
      </c>
      <c r="H2635" t="s">
        <v>713</v>
      </c>
      <c r="J2635" t="s">
        <v>620</v>
      </c>
      <c r="K2635" t="s">
        <v>626</v>
      </c>
      <c r="L2635" t="s">
        <v>902</v>
      </c>
      <c r="M2635" t="s">
        <v>843</v>
      </c>
      <c r="P2635" s="1">
        <v>37203</v>
      </c>
    </row>
    <row r="2636" spans="2:16" x14ac:dyDescent="0.15">
      <c r="B2636" t="s">
        <v>2025</v>
      </c>
      <c r="C2636" t="s">
        <v>400</v>
      </c>
      <c r="E2636">
        <v>1</v>
      </c>
      <c r="F2636">
        <v>2000</v>
      </c>
      <c r="H2636" t="s">
        <v>713</v>
      </c>
      <c r="J2636" t="s">
        <v>620</v>
      </c>
      <c r="K2636" t="s">
        <v>626</v>
      </c>
      <c r="L2636" t="s">
        <v>902</v>
      </c>
      <c r="M2636" t="s">
        <v>843</v>
      </c>
      <c r="P2636" s="1">
        <v>37203</v>
      </c>
    </row>
    <row r="2637" spans="2:16" x14ac:dyDescent="0.15">
      <c r="B2637" t="s">
        <v>2025</v>
      </c>
      <c r="C2637" t="s">
        <v>400</v>
      </c>
      <c r="E2637">
        <v>1</v>
      </c>
      <c r="F2637">
        <v>2000</v>
      </c>
      <c r="H2637" t="s">
        <v>713</v>
      </c>
      <c r="J2637" t="s">
        <v>620</v>
      </c>
      <c r="K2637" t="s">
        <v>626</v>
      </c>
      <c r="L2637" t="s">
        <v>902</v>
      </c>
      <c r="M2637" t="s">
        <v>843</v>
      </c>
      <c r="P2637" s="1">
        <v>37203</v>
      </c>
    </row>
    <row r="2638" spans="2:16" x14ac:dyDescent="0.15">
      <c r="B2638" t="s">
        <v>2025</v>
      </c>
      <c r="C2638" t="s">
        <v>400</v>
      </c>
      <c r="E2638">
        <v>1</v>
      </c>
      <c r="F2638">
        <v>2000</v>
      </c>
      <c r="H2638" t="s">
        <v>713</v>
      </c>
      <c r="J2638" t="s">
        <v>620</v>
      </c>
      <c r="K2638" t="s">
        <v>626</v>
      </c>
      <c r="L2638" t="s">
        <v>902</v>
      </c>
      <c r="M2638" t="s">
        <v>843</v>
      </c>
      <c r="P2638" s="1">
        <v>37203</v>
      </c>
    </row>
    <row r="2639" spans="2:16" ht="33.75" x14ac:dyDescent="0.15">
      <c r="B2639" t="s">
        <v>5713</v>
      </c>
      <c r="C2639" t="s">
        <v>400</v>
      </c>
      <c r="D2639" s="40" t="s">
        <v>1646</v>
      </c>
      <c r="E2639">
        <v>1</v>
      </c>
      <c r="F2639">
        <v>1950</v>
      </c>
      <c r="G2639">
        <v>6</v>
      </c>
      <c r="H2639" t="s">
        <v>1647</v>
      </c>
      <c r="J2639" t="s">
        <v>1651</v>
      </c>
      <c r="K2639" t="s">
        <v>782</v>
      </c>
      <c r="M2639" t="s">
        <v>843</v>
      </c>
      <c r="N2639" t="s">
        <v>373</v>
      </c>
      <c r="O2639">
        <v>60</v>
      </c>
      <c r="P2639">
        <v>2005</v>
      </c>
    </row>
    <row r="2640" spans="2:16" x14ac:dyDescent="0.15">
      <c r="B2640" t="s">
        <v>5713</v>
      </c>
      <c r="C2640" t="s">
        <v>400</v>
      </c>
      <c r="D2640" t="s">
        <v>1646</v>
      </c>
      <c r="E2640">
        <v>1</v>
      </c>
      <c r="F2640">
        <v>1950</v>
      </c>
      <c r="G2640">
        <v>6</v>
      </c>
      <c r="H2640" t="s">
        <v>1647</v>
      </c>
      <c r="J2640" t="s">
        <v>1651</v>
      </c>
      <c r="K2640" t="s">
        <v>782</v>
      </c>
      <c r="M2640" t="s">
        <v>843</v>
      </c>
      <c r="N2640" t="s">
        <v>373</v>
      </c>
      <c r="O2640">
        <v>60</v>
      </c>
      <c r="P2640" s="1">
        <v>2005</v>
      </c>
    </row>
    <row r="2641" spans="2:16" x14ac:dyDescent="0.15">
      <c r="B2641" t="s">
        <v>5713</v>
      </c>
      <c r="C2641" t="s">
        <v>400</v>
      </c>
      <c r="D2641" t="s">
        <v>1646</v>
      </c>
      <c r="E2641">
        <v>1</v>
      </c>
      <c r="F2641">
        <v>1950</v>
      </c>
      <c r="G2641">
        <v>6</v>
      </c>
      <c r="H2641" t="s">
        <v>1647</v>
      </c>
      <c r="J2641" t="s">
        <v>1651</v>
      </c>
      <c r="K2641" t="s">
        <v>782</v>
      </c>
      <c r="M2641" t="s">
        <v>843</v>
      </c>
      <c r="N2641" t="s">
        <v>373</v>
      </c>
      <c r="O2641">
        <v>60</v>
      </c>
      <c r="P2641">
        <v>2005</v>
      </c>
    </row>
    <row r="2642" spans="2:16" x14ac:dyDescent="0.15">
      <c r="B2642" t="s">
        <v>5713</v>
      </c>
      <c r="C2642" t="s">
        <v>400</v>
      </c>
      <c r="D2642" t="s">
        <v>1646</v>
      </c>
      <c r="E2642">
        <v>1</v>
      </c>
      <c r="F2642">
        <v>1950</v>
      </c>
      <c r="G2642">
        <v>6</v>
      </c>
      <c r="H2642" t="s">
        <v>1647</v>
      </c>
      <c r="J2642" t="s">
        <v>1651</v>
      </c>
      <c r="K2642" t="s">
        <v>782</v>
      </c>
      <c r="M2642" t="s">
        <v>843</v>
      </c>
      <c r="N2642" t="s">
        <v>373</v>
      </c>
      <c r="O2642">
        <v>60</v>
      </c>
      <c r="P2642">
        <v>2005</v>
      </c>
    </row>
    <row r="2643" spans="2:16" x14ac:dyDescent="0.15">
      <c r="B2643" t="s">
        <v>5713</v>
      </c>
      <c r="C2643" t="s">
        <v>400</v>
      </c>
      <c r="D2643" t="s">
        <v>1646</v>
      </c>
      <c r="E2643">
        <v>1</v>
      </c>
      <c r="F2643">
        <v>1950</v>
      </c>
      <c r="G2643">
        <v>6</v>
      </c>
      <c r="H2643" t="s">
        <v>1647</v>
      </c>
      <c r="J2643" t="s">
        <v>1651</v>
      </c>
      <c r="K2643" t="s">
        <v>782</v>
      </c>
      <c r="M2643" t="s">
        <v>843</v>
      </c>
      <c r="N2643" t="s">
        <v>373</v>
      </c>
      <c r="O2643">
        <v>60</v>
      </c>
      <c r="P2643" s="1">
        <v>2005</v>
      </c>
    </row>
    <row r="2644" spans="2:16" x14ac:dyDescent="0.15">
      <c r="B2644" t="s">
        <v>5713</v>
      </c>
      <c r="C2644" t="s">
        <v>400</v>
      </c>
      <c r="D2644" t="s">
        <v>1646</v>
      </c>
      <c r="E2644">
        <v>1</v>
      </c>
      <c r="F2644">
        <v>1950</v>
      </c>
      <c r="G2644">
        <v>6</v>
      </c>
      <c r="H2644" t="s">
        <v>1647</v>
      </c>
      <c r="J2644" t="s">
        <v>1651</v>
      </c>
      <c r="K2644" t="s">
        <v>782</v>
      </c>
      <c r="M2644" t="s">
        <v>843</v>
      </c>
      <c r="N2644" t="s">
        <v>373</v>
      </c>
      <c r="O2644">
        <v>60</v>
      </c>
      <c r="P2644">
        <v>2005</v>
      </c>
    </row>
    <row r="2645" spans="2:16" x14ac:dyDescent="0.15">
      <c r="B2645" t="s">
        <v>5714</v>
      </c>
      <c r="C2645" t="s">
        <v>400</v>
      </c>
      <c r="D2645" t="s">
        <v>1646</v>
      </c>
      <c r="E2645">
        <v>1</v>
      </c>
      <c r="F2645">
        <v>1950</v>
      </c>
      <c r="G2645">
        <v>12</v>
      </c>
      <c r="H2645" t="s">
        <v>1647</v>
      </c>
      <c r="J2645" t="s">
        <v>5715</v>
      </c>
      <c r="K2645" t="s">
        <v>782</v>
      </c>
      <c r="L2645" t="s">
        <v>5716</v>
      </c>
      <c r="M2645" t="s">
        <v>843</v>
      </c>
      <c r="N2645" t="s">
        <v>373</v>
      </c>
      <c r="O2645">
        <v>120</v>
      </c>
      <c r="P2645" s="1">
        <v>2005</v>
      </c>
    </row>
    <row r="2646" spans="2:16" x14ac:dyDescent="0.15">
      <c r="B2646" t="s">
        <v>5714</v>
      </c>
      <c r="C2646" t="s">
        <v>400</v>
      </c>
      <c r="D2646" t="s">
        <v>1646</v>
      </c>
      <c r="E2646">
        <v>1</v>
      </c>
      <c r="F2646">
        <v>1950</v>
      </c>
      <c r="G2646">
        <v>12</v>
      </c>
      <c r="H2646" t="s">
        <v>1647</v>
      </c>
      <c r="J2646" t="s">
        <v>5715</v>
      </c>
      <c r="K2646" t="s">
        <v>782</v>
      </c>
      <c r="L2646" t="s">
        <v>5716</v>
      </c>
      <c r="M2646" t="s">
        <v>843</v>
      </c>
      <c r="N2646" t="s">
        <v>373</v>
      </c>
      <c r="O2646">
        <v>120</v>
      </c>
      <c r="P2646">
        <v>2005</v>
      </c>
    </row>
    <row r="2647" spans="2:16" x14ac:dyDescent="0.15">
      <c r="B2647" t="s">
        <v>5714</v>
      </c>
      <c r="C2647" t="s">
        <v>400</v>
      </c>
      <c r="D2647" t="s">
        <v>1646</v>
      </c>
      <c r="E2647">
        <v>1</v>
      </c>
      <c r="F2647">
        <v>1950</v>
      </c>
      <c r="G2647">
        <v>12</v>
      </c>
      <c r="H2647" t="s">
        <v>1647</v>
      </c>
      <c r="J2647" t="s">
        <v>5715</v>
      </c>
      <c r="K2647" t="s">
        <v>782</v>
      </c>
      <c r="L2647" t="s">
        <v>5716</v>
      </c>
      <c r="M2647" t="s">
        <v>843</v>
      </c>
      <c r="N2647" t="s">
        <v>373</v>
      </c>
      <c r="O2647">
        <v>120</v>
      </c>
      <c r="P2647">
        <v>2005</v>
      </c>
    </row>
    <row r="2648" spans="2:16" x14ac:dyDescent="0.15">
      <c r="B2648" t="s">
        <v>5714</v>
      </c>
      <c r="C2648" t="s">
        <v>400</v>
      </c>
      <c r="D2648" t="s">
        <v>1646</v>
      </c>
      <c r="E2648">
        <v>1</v>
      </c>
      <c r="F2648">
        <v>1950</v>
      </c>
      <c r="G2648">
        <v>12</v>
      </c>
      <c r="H2648" t="s">
        <v>1647</v>
      </c>
      <c r="J2648" t="s">
        <v>5715</v>
      </c>
      <c r="K2648" t="s">
        <v>782</v>
      </c>
      <c r="L2648" t="s">
        <v>5716</v>
      </c>
      <c r="M2648" t="s">
        <v>843</v>
      </c>
      <c r="N2648" t="s">
        <v>373</v>
      </c>
      <c r="O2648">
        <v>120</v>
      </c>
      <c r="P2648">
        <v>2005</v>
      </c>
    </row>
    <row r="2649" spans="2:16" x14ac:dyDescent="0.15">
      <c r="B2649" t="s">
        <v>5714</v>
      </c>
      <c r="C2649" t="s">
        <v>400</v>
      </c>
      <c r="D2649" t="s">
        <v>1646</v>
      </c>
      <c r="E2649">
        <v>1</v>
      </c>
      <c r="F2649">
        <v>1950</v>
      </c>
      <c r="G2649">
        <v>12</v>
      </c>
      <c r="H2649" t="s">
        <v>1647</v>
      </c>
      <c r="J2649" t="s">
        <v>5715</v>
      </c>
      <c r="K2649" t="s">
        <v>782</v>
      </c>
      <c r="L2649" t="s">
        <v>5716</v>
      </c>
      <c r="M2649" t="s">
        <v>843</v>
      </c>
      <c r="N2649" t="s">
        <v>373</v>
      </c>
      <c r="O2649">
        <v>120</v>
      </c>
      <c r="P2649" s="1">
        <v>2005</v>
      </c>
    </row>
    <row r="2650" spans="2:16" x14ac:dyDescent="0.15">
      <c r="B2650" t="s">
        <v>5714</v>
      </c>
      <c r="C2650" t="s">
        <v>400</v>
      </c>
      <c r="D2650" t="s">
        <v>1646</v>
      </c>
      <c r="E2650">
        <v>1</v>
      </c>
      <c r="F2650">
        <v>1950</v>
      </c>
      <c r="G2650">
        <v>12</v>
      </c>
      <c r="H2650" t="s">
        <v>1647</v>
      </c>
      <c r="J2650" t="s">
        <v>5715</v>
      </c>
      <c r="K2650" t="s">
        <v>782</v>
      </c>
      <c r="L2650" t="s">
        <v>5716</v>
      </c>
      <c r="M2650" t="s">
        <v>843</v>
      </c>
      <c r="N2650" t="s">
        <v>373</v>
      </c>
      <c r="O2650">
        <v>120</v>
      </c>
      <c r="P2650">
        <v>2005</v>
      </c>
    </row>
    <row r="2651" spans="2:16" x14ac:dyDescent="0.15">
      <c r="B2651" t="s">
        <v>1650</v>
      </c>
      <c r="C2651" t="s">
        <v>400</v>
      </c>
      <c r="D2651" t="s">
        <v>1646</v>
      </c>
      <c r="E2651">
        <v>1</v>
      </c>
      <c r="F2651">
        <v>1950</v>
      </c>
      <c r="G2651">
        <v>6.5</v>
      </c>
      <c r="H2651" t="s">
        <v>1647</v>
      </c>
      <c r="J2651" t="s">
        <v>1651</v>
      </c>
      <c r="L2651" t="s">
        <v>1386</v>
      </c>
      <c r="M2651" t="s">
        <v>843</v>
      </c>
      <c r="N2651" t="s">
        <v>373</v>
      </c>
      <c r="O2651">
        <v>65</v>
      </c>
      <c r="P2651">
        <v>2005</v>
      </c>
    </row>
    <row r="2652" spans="2:16" x14ac:dyDescent="0.15">
      <c r="B2652" t="s">
        <v>1650</v>
      </c>
      <c r="C2652" t="s">
        <v>400</v>
      </c>
      <c r="D2652" t="s">
        <v>1646</v>
      </c>
      <c r="E2652">
        <v>1</v>
      </c>
      <c r="F2652">
        <v>1950</v>
      </c>
      <c r="G2652">
        <v>6.5</v>
      </c>
      <c r="H2652" t="s">
        <v>1647</v>
      </c>
      <c r="J2652" t="s">
        <v>1651</v>
      </c>
      <c r="L2652" t="s">
        <v>1386</v>
      </c>
      <c r="M2652" t="s">
        <v>843</v>
      </c>
      <c r="N2652" t="s">
        <v>373</v>
      </c>
      <c r="O2652">
        <v>65</v>
      </c>
      <c r="P2652">
        <v>2005</v>
      </c>
    </row>
    <row r="2653" spans="2:16" x14ac:dyDescent="0.15">
      <c r="B2653" t="s">
        <v>1650</v>
      </c>
      <c r="C2653" t="s">
        <v>400</v>
      </c>
      <c r="D2653" t="s">
        <v>1646</v>
      </c>
      <c r="E2653">
        <v>1</v>
      </c>
      <c r="F2653">
        <v>1950</v>
      </c>
      <c r="G2653">
        <v>6.5</v>
      </c>
      <c r="H2653" t="s">
        <v>1647</v>
      </c>
      <c r="J2653" t="s">
        <v>1651</v>
      </c>
      <c r="L2653" t="s">
        <v>1386</v>
      </c>
      <c r="M2653" t="s">
        <v>843</v>
      </c>
      <c r="N2653" t="s">
        <v>373</v>
      </c>
      <c r="O2653">
        <v>65</v>
      </c>
      <c r="P2653">
        <v>2005</v>
      </c>
    </row>
    <row r="2654" spans="2:16" x14ac:dyDescent="0.15">
      <c r="B2654" t="s">
        <v>1650</v>
      </c>
      <c r="C2654" t="s">
        <v>400</v>
      </c>
      <c r="D2654" t="s">
        <v>1646</v>
      </c>
      <c r="E2654">
        <v>1</v>
      </c>
      <c r="F2654">
        <v>1950</v>
      </c>
      <c r="G2654">
        <v>6.5</v>
      </c>
      <c r="H2654" t="s">
        <v>1647</v>
      </c>
      <c r="J2654" t="s">
        <v>1651</v>
      </c>
      <c r="L2654" t="s">
        <v>1386</v>
      </c>
      <c r="M2654" t="s">
        <v>843</v>
      </c>
      <c r="N2654" t="s">
        <v>373</v>
      </c>
      <c r="O2654">
        <v>65</v>
      </c>
      <c r="P2654">
        <v>2005</v>
      </c>
    </row>
    <row r="2655" spans="2:16" x14ac:dyDescent="0.15">
      <c r="B2655" t="s">
        <v>1650</v>
      </c>
      <c r="C2655" t="s">
        <v>400</v>
      </c>
      <c r="D2655" t="s">
        <v>1646</v>
      </c>
      <c r="E2655">
        <v>1</v>
      </c>
      <c r="F2655">
        <v>1950</v>
      </c>
      <c r="G2655">
        <v>6.5</v>
      </c>
      <c r="H2655" t="s">
        <v>1647</v>
      </c>
      <c r="J2655" t="s">
        <v>1651</v>
      </c>
      <c r="L2655" t="s">
        <v>1386</v>
      </c>
      <c r="M2655" t="s">
        <v>843</v>
      </c>
      <c r="N2655" t="s">
        <v>373</v>
      </c>
      <c r="O2655">
        <v>65</v>
      </c>
      <c r="P2655">
        <v>2005</v>
      </c>
    </row>
    <row r="2656" spans="2:16" x14ac:dyDescent="0.15">
      <c r="B2656" t="s">
        <v>1650</v>
      </c>
      <c r="C2656" t="s">
        <v>400</v>
      </c>
      <c r="D2656" t="s">
        <v>1646</v>
      </c>
      <c r="E2656">
        <v>1</v>
      </c>
      <c r="F2656">
        <v>1950</v>
      </c>
      <c r="G2656">
        <v>6.5</v>
      </c>
      <c r="H2656" t="s">
        <v>1647</v>
      </c>
      <c r="J2656" t="s">
        <v>1651</v>
      </c>
      <c r="L2656" t="s">
        <v>1386</v>
      </c>
      <c r="M2656" t="s">
        <v>843</v>
      </c>
      <c r="N2656" t="s">
        <v>373</v>
      </c>
      <c r="O2656">
        <v>65</v>
      </c>
      <c r="P2656">
        <v>2005</v>
      </c>
    </row>
    <row r="2657" spans="2:16" ht="33.75" x14ac:dyDescent="0.15">
      <c r="B2657" t="s">
        <v>1652</v>
      </c>
      <c r="C2657" t="s">
        <v>400</v>
      </c>
      <c r="D2657" s="40" t="s">
        <v>1646</v>
      </c>
      <c r="E2657">
        <v>1</v>
      </c>
      <c r="F2657">
        <v>1950</v>
      </c>
      <c r="G2657">
        <v>5</v>
      </c>
      <c r="H2657" t="s">
        <v>1647</v>
      </c>
      <c r="J2657" t="s">
        <v>1651</v>
      </c>
      <c r="K2657" t="s">
        <v>1653</v>
      </c>
      <c r="L2657" t="s">
        <v>1386</v>
      </c>
      <c r="M2657" t="s">
        <v>843</v>
      </c>
      <c r="N2657">
        <v>3</v>
      </c>
      <c r="O2657">
        <v>50</v>
      </c>
      <c r="P2657">
        <v>2005</v>
      </c>
    </row>
    <row r="2658" spans="2:16" x14ac:dyDescent="0.15">
      <c r="B2658" t="s">
        <v>1652</v>
      </c>
      <c r="C2658" t="s">
        <v>400</v>
      </c>
      <c r="D2658" t="s">
        <v>1646</v>
      </c>
      <c r="E2658">
        <v>1</v>
      </c>
      <c r="F2658">
        <v>1950</v>
      </c>
      <c r="G2658">
        <v>5</v>
      </c>
      <c r="H2658" t="s">
        <v>1647</v>
      </c>
      <c r="J2658" t="s">
        <v>1651</v>
      </c>
      <c r="K2658" t="s">
        <v>1653</v>
      </c>
      <c r="L2658" t="s">
        <v>1386</v>
      </c>
      <c r="M2658" t="s">
        <v>843</v>
      </c>
      <c r="N2658">
        <v>3</v>
      </c>
      <c r="O2658">
        <v>50</v>
      </c>
      <c r="P2658">
        <v>2005</v>
      </c>
    </row>
    <row r="2659" spans="2:16" x14ac:dyDescent="0.15">
      <c r="B2659" t="s">
        <v>1652</v>
      </c>
      <c r="C2659" t="s">
        <v>400</v>
      </c>
      <c r="D2659" t="s">
        <v>1646</v>
      </c>
      <c r="E2659">
        <v>1</v>
      </c>
      <c r="F2659">
        <v>1950</v>
      </c>
      <c r="G2659">
        <v>5</v>
      </c>
      <c r="H2659" t="s">
        <v>1647</v>
      </c>
      <c r="J2659" t="s">
        <v>1651</v>
      </c>
      <c r="K2659" t="s">
        <v>1653</v>
      </c>
      <c r="L2659" t="s">
        <v>1386</v>
      </c>
      <c r="M2659" t="s">
        <v>843</v>
      </c>
      <c r="N2659">
        <v>3</v>
      </c>
      <c r="O2659">
        <v>50</v>
      </c>
      <c r="P2659">
        <v>2005</v>
      </c>
    </row>
    <row r="2660" spans="2:16" x14ac:dyDescent="0.15">
      <c r="B2660" t="s">
        <v>1652</v>
      </c>
      <c r="C2660" t="s">
        <v>400</v>
      </c>
      <c r="D2660" t="s">
        <v>1646</v>
      </c>
      <c r="E2660">
        <v>1</v>
      </c>
      <c r="F2660">
        <v>1950</v>
      </c>
      <c r="G2660">
        <v>5</v>
      </c>
      <c r="H2660" t="s">
        <v>1647</v>
      </c>
      <c r="J2660" t="s">
        <v>1651</v>
      </c>
      <c r="K2660" t="s">
        <v>1653</v>
      </c>
      <c r="L2660" t="s">
        <v>1386</v>
      </c>
      <c r="M2660" t="s">
        <v>843</v>
      </c>
      <c r="N2660">
        <v>3</v>
      </c>
      <c r="O2660">
        <v>50</v>
      </c>
      <c r="P2660">
        <v>2005</v>
      </c>
    </row>
    <row r="2661" spans="2:16" x14ac:dyDescent="0.15">
      <c r="B2661" t="s">
        <v>1652</v>
      </c>
      <c r="C2661" t="s">
        <v>400</v>
      </c>
      <c r="D2661" t="s">
        <v>1646</v>
      </c>
      <c r="E2661">
        <v>1</v>
      </c>
      <c r="F2661">
        <v>1950</v>
      </c>
      <c r="G2661">
        <v>5</v>
      </c>
      <c r="H2661" t="s">
        <v>1647</v>
      </c>
      <c r="J2661" t="s">
        <v>1651</v>
      </c>
      <c r="K2661" t="s">
        <v>1653</v>
      </c>
      <c r="L2661" t="s">
        <v>1386</v>
      </c>
      <c r="M2661" t="s">
        <v>843</v>
      </c>
      <c r="N2661">
        <v>3</v>
      </c>
      <c r="O2661">
        <v>50</v>
      </c>
      <c r="P2661">
        <v>2005</v>
      </c>
    </row>
    <row r="2662" spans="2:16" x14ac:dyDescent="0.15">
      <c r="B2662" t="s">
        <v>1652</v>
      </c>
      <c r="C2662" t="s">
        <v>400</v>
      </c>
      <c r="D2662" t="s">
        <v>1646</v>
      </c>
      <c r="E2662">
        <v>1</v>
      </c>
      <c r="F2662">
        <v>1950</v>
      </c>
      <c r="G2662">
        <v>5</v>
      </c>
      <c r="H2662" t="s">
        <v>1647</v>
      </c>
      <c r="J2662" t="s">
        <v>1651</v>
      </c>
      <c r="K2662" t="s">
        <v>1653</v>
      </c>
      <c r="L2662" t="s">
        <v>1386</v>
      </c>
      <c r="M2662" t="s">
        <v>843</v>
      </c>
      <c r="N2662">
        <v>3</v>
      </c>
      <c r="O2662">
        <v>50</v>
      </c>
      <c r="P2662">
        <v>2005</v>
      </c>
    </row>
    <row r="2663" spans="2:16" ht="22.5" x14ac:dyDescent="0.15">
      <c r="B2663" t="s">
        <v>1654</v>
      </c>
      <c r="C2663" t="s">
        <v>400</v>
      </c>
      <c r="D2663" s="40" t="s">
        <v>1655</v>
      </c>
      <c r="E2663">
        <v>1</v>
      </c>
      <c r="F2663" t="s">
        <v>593</v>
      </c>
      <c r="G2663">
        <v>12</v>
      </c>
      <c r="H2663" t="s">
        <v>593</v>
      </c>
      <c r="K2663" t="s">
        <v>1656</v>
      </c>
      <c r="L2663" t="s">
        <v>902</v>
      </c>
      <c r="M2663" t="s">
        <v>480</v>
      </c>
      <c r="N2663" t="s">
        <v>373</v>
      </c>
      <c r="O2663">
        <v>120</v>
      </c>
      <c r="P2663">
        <v>2005</v>
      </c>
    </row>
    <row r="2664" spans="2:16" x14ac:dyDescent="0.15">
      <c r="B2664" t="s">
        <v>1654</v>
      </c>
      <c r="C2664" t="s">
        <v>400</v>
      </c>
      <c r="D2664" t="s">
        <v>1655</v>
      </c>
      <c r="E2664">
        <v>1</v>
      </c>
      <c r="F2664" t="s">
        <v>593</v>
      </c>
      <c r="G2664">
        <v>12</v>
      </c>
      <c r="H2664" t="s">
        <v>593</v>
      </c>
      <c r="K2664" t="s">
        <v>1656</v>
      </c>
      <c r="L2664" t="s">
        <v>902</v>
      </c>
      <c r="M2664" t="s">
        <v>480</v>
      </c>
      <c r="N2664" t="s">
        <v>373</v>
      </c>
      <c r="O2664">
        <v>120</v>
      </c>
      <c r="P2664">
        <v>2005</v>
      </c>
    </row>
    <row r="2665" spans="2:16" x14ac:dyDescent="0.15">
      <c r="B2665" t="s">
        <v>1654</v>
      </c>
      <c r="C2665" t="s">
        <v>400</v>
      </c>
      <c r="D2665" t="s">
        <v>1655</v>
      </c>
      <c r="E2665">
        <v>1</v>
      </c>
      <c r="F2665" t="s">
        <v>593</v>
      </c>
      <c r="G2665">
        <v>12</v>
      </c>
      <c r="H2665" t="s">
        <v>593</v>
      </c>
      <c r="K2665" t="s">
        <v>1656</v>
      </c>
      <c r="L2665" t="s">
        <v>902</v>
      </c>
      <c r="M2665" t="s">
        <v>480</v>
      </c>
      <c r="N2665" t="s">
        <v>373</v>
      </c>
      <c r="O2665">
        <v>120</v>
      </c>
      <c r="P2665">
        <v>2005</v>
      </c>
    </row>
    <row r="2666" spans="2:16" x14ac:dyDescent="0.15">
      <c r="B2666" t="s">
        <v>1654</v>
      </c>
      <c r="C2666" t="s">
        <v>400</v>
      </c>
      <c r="D2666" t="s">
        <v>1655</v>
      </c>
      <c r="E2666">
        <v>1</v>
      </c>
      <c r="F2666" t="s">
        <v>593</v>
      </c>
      <c r="G2666">
        <v>12</v>
      </c>
      <c r="H2666" t="s">
        <v>593</v>
      </c>
      <c r="K2666" t="s">
        <v>1656</v>
      </c>
      <c r="L2666" t="s">
        <v>902</v>
      </c>
      <c r="M2666" t="s">
        <v>480</v>
      </c>
      <c r="N2666" t="s">
        <v>373</v>
      </c>
      <c r="O2666">
        <v>120</v>
      </c>
      <c r="P2666">
        <v>2005</v>
      </c>
    </row>
    <row r="2667" spans="2:16" x14ac:dyDescent="0.15">
      <c r="B2667" t="s">
        <v>1654</v>
      </c>
      <c r="C2667" t="s">
        <v>400</v>
      </c>
      <c r="D2667" t="s">
        <v>1655</v>
      </c>
      <c r="E2667">
        <v>1</v>
      </c>
      <c r="F2667" t="s">
        <v>593</v>
      </c>
      <c r="G2667">
        <v>12</v>
      </c>
      <c r="H2667" t="s">
        <v>593</v>
      </c>
      <c r="K2667" t="s">
        <v>1656</v>
      </c>
      <c r="L2667" t="s">
        <v>902</v>
      </c>
      <c r="M2667" t="s">
        <v>480</v>
      </c>
      <c r="N2667" t="s">
        <v>373</v>
      </c>
      <c r="O2667">
        <v>120</v>
      </c>
      <c r="P2667">
        <v>2005</v>
      </c>
    </row>
    <row r="2668" spans="2:16" x14ac:dyDescent="0.15">
      <c r="B2668" t="s">
        <v>1654</v>
      </c>
      <c r="C2668" t="s">
        <v>400</v>
      </c>
      <c r="D2668" t="s">
        <v>1655</v>
      </c>
      <c r="E2668">
        <v>1</v>
      </c>
      <c r="F2668" t="s">
        <v>593</v>
      </c>
      <c r="G2668">
        <v>12</v>
      </c>
      <c r="H2668" t="s">
        <v>593</v>
      </c>
      <c r="K2668" t="s">
        <v>1656</v>
      </c>
      <c r="L2668" t="s">
        <v>902</v>
      </c>
      <c r="M2668" t="s">
        <v>480</v>
      </c>
      <c r="N2668" t="s">
        <v>373</v>
      </c>
      <c r="O2668">
        <v>120</v>
      </c>
      <c r="P2668">
        <v>2005</v>
      </c>
    </row>
    <row r="2669" spans="2:16" x14ac:dyDescent="0.15">
      <c r="B2669" t="s">
        <v>1442</v>
      </c>
      <c r="C2669" t="s">
        <v>400</v>
      </c>
      <c r="D2669" t="s">
        <v>654</v>
      </c>
      <c r="E2669">
        <v>1</v>
      </c>
      <c r="F2669">
        <v>1960</v>
      </c>
      <c r="K2669" t="s">
        <v>847</v>
      </c>
      <c r="L2669" t="s">
        <v>515</v>
      </c>
      <c r="M2669" t="s">
        <v>843</v>
      </c>
      <c r="P2669">
        <v>2005</v>
      </c>
    </row>
    <row r="2670" spans="2:16" x14ac:dyDescent="0.15">
      <c r="B2670" t="s">
        <v>1442</v>
      </c>
      <c r="C2670" t="s">
        <v>400</v>
      </c>
      <c r="D2670" t="s">
        <v>654</v>
      </c>
      <c r="E2670">
        <v>1</v>
      </c>
      <c r="F2670">
        <v>1960</v>
      </c>
      <c r="K2670" t="s">
        <v>847</v>
      </c>
      <c r="L2670" t="s">
        <v>515</v>
      </c>
      <c r="M2670" t="s">
        <v>843</v>
      </c>
      <c r="P2670">
        <v>2005</v>
      </c>
    </row>
    <row r="2671" spans="2:16" x14ac:dyDescent="0.15">
      <c r="B2671" t="s">
        <v>1442</v>
      </c>
      <c r="C2671" t="s">
        <v>400</v>
      </c>
      <c r="D2671" t="s">
        <v>654</v>
      </c>
      <c r="E2671">
        <v>1</v>
      </c>
      <c r="F2671">
        <v>1960</v>
      </c>
      <c r="K2671" t="s">
        <v>847</v>
      </c>
      <c r="L2671" t="s">
        <v>515</v>
      </c>
      <c r="M2671" t="s">
        <v>843</v>
      </c>
      <c r="P2671" s="1">
        <v>2005</v>
      </c>
    </row>
    <row r="2672" spans="2:16" x14ac:dyDescent="0.15">
      <c r="B2672" t="s">
        <v>1442</v>
      </c>
      <c r="C2672" t="s">
        <v>400</v>
      </c>
      <c r="D2672" t="s">
        <v>654</v>
      </c>
      <c r="E2672">
        <v>1</v>
      </c>
      <c r="F2672">
        <v>1960</v>
      </c>
      <c r="K2672" t="s">
        <v>847</v>
      </c>
      <c r="L2672" t="s">
        <v>515</v>
      </c>
      <c r="M2672" t="s">
        <v>843</v>
      </c>
      <c r="P2672" s="1">
        <v>2005</v>
      </c>
    </row>
    <row r="2673" spans="2:16" x14ac:dyDescent="0.15">
      <c r="B2673" t="s">
        <v>1442</v>
      </c>
      <c r="C2673" t="s">
        <v>400</v>
      </c>
      <c r="D2673" t="s">
        <v>654</v>
      </c>
      <c r="E2673">
        <v>1</v>
      </c>
      <c r="F2673">
        <v>1960</v>
      </c>
      <c r="K2673" t="s">
        <v>847</v>
      </c>
      <c r="L2673" t="s">
        <v>515</v>
      </c>
      <c r="M2673" t="s">
        <v>843</v>
      </c>
      <c r="P2673" s="1">
        <v>2005</v>
      </c>
    </row>
    <row r="2674" spans="2:16" x14ac:dyDescent="0.15">
      <c r="B2674" t="s">
        <v>1442</v>
      </c>
      <c r="C2674" t="s">
        <v>400</v>
      </c>
      <c r="D2674" t="s">
        <v>654</v>
      </c>
      <c r="E2674">
        <v>1</v>
      </c>
      <c r="F2674">
        <v>1960</v>
      </c>
      <c r="K2674" t="s">
        <v>847</v>
      </c>
      <c r="L2674" t="s">
        <v>515</v>
      </c>
      <c r="M2674" t="s">
        <v>843</v>
      </c>
      <c r="P2674" s="1">
        <v>2005</v>
      </c>
    </row>
    <row r="2675" spans="2:16" x14ac:dyDescent="0.15">
      <c r="B2675" t="s">
        <v>1664</v>
      </c>
      <c r="C2675" t="s">
        <v>400</v>
      </c>
      <c r="D2675" t="s">
        <v>1665</v>
      </c>
      <c r="E2675">
        <v>1</v>
      </c>
      <c r="F2675">
        <v>1960</v>
      </c>
      <c r="G2675">
        <v>4</v>
      </c>
      <c r="K2675" t="s">
        <v>653</v>
      </c>
      <c r="L2675" t="s">
        <v>1666</v>
      </c>
      <c r="M2675" t="s">
        <v>843</v>
      </c>
      <c r="N2675" t="s">
        <v>373</v>
      </c>
      <c r="O2675">
        <v>40</v>
      </c>
      <c r="P2675">
        <v>2005</v>
      </c>
    </row>
    <row r="2676" spans="2:16" x14ac:dyDescent="0.15">
      <c r="B2676" t="s">
        <v>1664</v>
      </c>
      <c r="C2676" t="s">
        <v>400</v>
      </c>
      <c r="D2676" s="40" t="s">
        <v>1665</v>
      </c>
      <c r="E2676">
        <v>1</v>
      </c>
      <c r="F2676">
        <v>1960</v>
      </c>
      <c r="G2676">
        <v>4</v>
      </c>
      <c r="K2676" t="s">
        <v>653</v>
      </c>
      <c r="L2676" t="s">
        <v>1666</v>
      </c>
      <c r="M2676" t="s">
        <v>843</v>
      </c>
      <c r="N2676" t="s">
        <v>373</v>
      </c>
      <c r="O2676">
        <v>40</v>
      </c>
      <c r="P2676">
        <v>2005</v>
      </c>
    </row>
    <row r="2677" spans="2:16" x14ac:dyDescent="0.15">
      <c r="B2677" t="s">
        <v>1664</v>
      </c>
      <c r="C2677" t="s">
        <v>400</v>
      </c>
      <c r="D2677" t="s">
        <v>1665</v>
      </c>
      <c r="E2677">
        <v>1</v>
      </c>
      <c r="F2677">
        <v>1960</v>
      </c>
      <c r="G2677">
        <v>4</v>
      </c>
      <c r="K2677" t="s">
        <v>653</v>
      </c>
      <c r="L2677" t="s">
        <v>1666</v>
      </c>
      <c r="M2677" t="s">
        <v>843</v>
      </c>
      <c r="N2677" t="s">
        <v>373</v>
      </c>
      <c r="O2677">
        <v>40</v>
      </c>
      <c r="P2677" s="1">
        <v>2005</v>
      </c>
    </row>
    <row r="2678" spans="2:16" x14ac:dyDescent="0.15">
      <c r="B2678" t="s">
        <v>1664</v>
      </c>
      <c r="C2678" t="s">
        <v>400</v>
      </c>
      <c r="D2678" t="s">
        <v>1665</v>
      </c>
      <c r="E2678">
        <v>1</v>
      </c>
      <c r="F2678">
        <v>1960</v>
      </c>
      <c r="G2678">
        <v>4</v>
      </c>
      <c r="K2678" t="s">
        <v>653</v>
      </c>
      <c r="L2678" t="s">
        <v>1666</v>
      </c>
      <c r="M2678" t="s">
        <v>843</v>
      </c>
      <c r="N2678" t="s">
        <v>373</v>
      </c>
      <c r="O2678">
        <v>40</v>
      </c>
      <c r="P2678">
        <v>2005</v>
      </c>
    </row>
    <row r="2679" spans="2:16" x14ac:dyDescent="0.15">
      <c r="B2679" t="s">
        <v>1664</v>
      </c>
      <c r="C2679" t="s">
        <v>400</v>
      </c>
      <c r="D2679" t="s">
        <v>1665</v>
      </c>
      <c r="E2679">
        <v>1</v>
      </c>
      <c r="F2679">
        <v>1960</v>
      </c>
      <c r="G2679">
        <v>4</v>
      </c>
      <c r="K2679" t="s">
        <v>653</v>
      </c>
      <c r="L2679" t="s">
        <v>1666</v>
      </c>
      <c r="M2679" t="s">
        <v>843</v>
      </c>
      <c r="N2679" t="s">
        <v>373</v>
      </c>
      <c r="O2679">
        <v>40</v>
      </c>
      <c r="P2679">
        <v>2005</v>
      </c>
    </row>
    <row r="2680" spans="2:16" x14ac:dyDescent="0.15">
      <c r="B2680" t="s">
        <v>1664</v>
      </c>
      <c r="C2680" t="s">
        <v>400</v>
      </c>
      <c r="D2680" t="s">
        <v>1665</v>
      </c>
      <c r="E2680">
        <v>1</v>
      </c>
      <c r="F2680">
        <v>1960</v>
      </c>
      <c r="G2680">
        <v>4</v>
      </c>
      <c r="K2680" t="s">
        <v>653</v>
      </c>
      <c r="L2680" t="s">
        <v>1666</v>
      </c>
      <c r="M2680" t="s">
        <v>843</v>
      </c>
      <c r="N2680" t="s">
        <v>373</v>
      </c>
      <c r="O2680">
        <v>40</v>
      </c>
      <c r="P2680">
        <v>2005</v>
      </c>
    </row>
    <row r="2681" spans="2:16" x14ac:dyDescent="0.15">
      <c r="B2681" t="s">
        <v>1670</v>
      </c>
      <c r="C2681" t="s">
        <v>400</v>
      </c>
      <c r="D2681" t="s">
        <v>619</v>
      </c>
      <c r="E2681">
        <v>1</v>
      </c>
      <c r="F2681" t="s">
        <v>593</v>
      </c>
      <c r="G2681">
        <v>1.5</v>
      </c>
      <c r="H2681" t="s">
        <v>593</v>
      </c>
      <c r="K2681" t="s">
        <v>1671</v>
      </c>
      <c r="L2681" t="s">
        <v>1666</v>
      </c>
      <c r="M2681" t="s">
        <v>843</v>
      </c>
      <c r="N2681" t="s">
        <v>373</v>
      </c>
      <c r="O2681">
        <v>15</v>
      </c>
      <c r="P2681">
        <v>2005</v>
      </c>
    </row>
    <row r="2682" spans="2:16" x14ac:dyDescent="0.15">
      <c r="B2682" t="s">
        <v>1670</v>
      </c>
      <c r="C2682" t="s">
        <v>400</v>
      </c>
      <c r="D2682" t="s">
        <v>619</v>
      </c>
      <c r="E2682">
        <v>1</v>
      </c>
      <c r="F2682" t="s">
        <v>593</v>
      </c>
      <c r="G2682">
        <v>1.5</v>
      </c>
      <c r="H2682" t="s">
        <v>593</v>
      </c>
      <c r="K2682" t="s">
        <v>1671</v>
      </c>
      <c r="L2682" t="s">
        <v>1666</v>
      </c>
      <c r="M2682" t="s">
        <v>843</v>
      </c>
      <c r="N2682" t="s">
        <v>373</v>
      </c>
      <c r="O2682">
        <v>15</v>
      </c>
      <c r="P2682">
        <v>2005</v>
      </c>
    </row>
    <row r="2683" spans="2:16" x14ac:dyDescent="0.15">
      <c r="B2683" s="40" t="s">
        <v>1670</v>
      </c>
      <c r="C2683" t="s">
        <v>400</v>
      </c>
      <c r="D2683" t="s">
        <v>619</v>
      </c>
      <c r="E2683">
        <v>1</v>
      </c>
      <c r="F2683" t="s">
        <v>593</v>
      </c>
      <c r="G2683">
        <v>1.5</v>
      </c>
      <c r="H2683" t="s">
        <v>593</v>
      </c>
      <c r="K2683" t="s">
        <v>1671</v>
      </c>
      <c r="L2683" t="s">
        <v>1666</v>
      </c>
      <c r="M2683" t="s">
        <v>843</v>
      </c>
      <c r="N2683" t="s">
        <v>373</v>
      </c>
      <c r="O2683">
        <v>15</v>
      </c>
      <c r="P2683">
        <v>2005</v>
      </c>
    </row>
    <row r="2684" spans="2:16" x14ac:dyDescent="0.15">
      <c r="B2684" t="s">
        <v>1670</v>
      </c>
      <c r="C2684" t="s">
        <v>400</v>
      </c>
      <c r="D2684" t="s">
        <v>619</v>
      </c>
      <c r="E2684">
        <v>1</v>
      </c>
      <c r="F2684" t="s">
        <v>593</v>
      </c>
      <c r="G2684">
        <v>1.5</v>
      </c>
      <c r="H2684" t="s">
        <v>593</v>
      </c>
      <c r="K2684" t="s">
        <v>1671</v>
      </c>
      <c r="L2684" t="s">
        <v>1666</v>
      </c>
      <c r="M2684" t="s">
        <v>843</v>
      </c>
      <c r="N2684" t="s">
        <v>373</v>
      </c>
      <c r="O2684">
        <v>15</v>
      </c>
      <c r="P2684">
        <v>2005</v>
      </c>
    </row>
    <row r="2685" spans="2:16" x14ac:dyDescent="0.15">
      <c r="B2685" t="s">
        <v>1670</v>
      </c>
      <c r="C2685" t="s">
        <v>400</v>
      </c>
      <c r="D2685" t="s">
        <v>619</v>
      </c>
      <c r="E2685">
        <v>1</v>
      </c>
      <c r="F2685" t="s">
        <v>593</v>
      </c>
      <c r="G2685">
        <v>1.5</v>
      </c>
      <c r="H2685" t="s">
        <v>593</v>
      </c>
      <c r="K2685" t="s">
        <v>1671</v>
      </c>
      <c r="L2685" t="s">
        <v>1666</v>
      </c>
      <c r="M2685" t="s">
        <v>843</v>
      </c>
      <c r="N2685" t="s">
        <v>373</v>
      </c>
      <c r="O2685">
        <v>15</v>
      </c>
      <c r="P2685">
        <v>2005</v>
      </c>
    </row>
    <row r="2686" spans="2:16" x14ac:dyDescent="0.15">
      <c r="B2686" t="s">
        <v>1670</v>
      </c>
      <c r="C2686" t="s">
        <v>400</v>
      </c>
      <c r="D2686" t="s">
        <v>619</v>
      </c>
      <c r="E2686">
        <v>1</v>
      </c>
      <c r="F2686" t="s">
        <v>593</v>
      </c>
      <c r="G2686">
        <v>1.5</v>
      </c>
      <c r="H2686" t="s">
        <v>593</v>
      </c>
      <c r="K2686" t="s">
        <v>1671</v>
      </c>
      <c r="L2686" t="s">
        <v>1666</v>
      </c>
      <c r="M2686" t="s">
        <v>843</v>
      </c>
      <c r="N2686" t="s">
        <v>373</v>
      </c>
      <c r="O2686">
        <v>15</v>
      </c>
      <c r="P2686">
        <v>2005</v>
      </c>
    </row>
    <row r="2687" spans="2:16" x14ac:dyDescent="0.15">
      <c r="B2687" t="s">
        <v>1672</v>
      </c>
      <c r="C2687" t="s">
        <v>400</v>
      </c>
      <c r="D2687" t="s">
        <v>1673</v>
      </c>
      <c r="E2687">
        <v>1</v>
      </c>
      <c r="F2687">
        <v>1960</v>
      </c>
      <c r="L2687" t="s">
        <v>770</v>
      </c>
      <c r="M2687" t="s">
        <v>843</v>
      </c>
      <c r="P2687" s="1">
        <v>37203</v>
      </c>
    </row>
    <row r="2688" spans="2:16" x14ac:dyDescent="0.15">
      <c r="B2688" t="s">
        <v>1672</v>
      </c>
      <c r="C2688" t="s">
        <v>400</v>
      </c>
      <c r="D2688" t="s">
        <v>1673</v>
      </c>
      <c r="E2688">
        <v>1</v>
      </c>
      <c r="F2688">
        <v>1960</v>
      </c>
      <c r="L2688" t="s">
        <v>770</v>
      </c>
      <c r="M2688" t="s">
        <v>843</v>
      </c>
      <c r="P2688" s="1">
        <v>37203</v>
      </c>
    </row>
    <row r="2689" spans="2:16" x14ac:dyDescent="0.15">
      <c r="B2689" t="s">
        <v>1672</v>
      </c>
      <c r="C2689" t="s">
        <v>400</v>
      </c>
      <c r="D2689" t="s">
        <v>1673</v>
      </c>
      <c r="E2689">
        <v>1</v>
      </c>
      <c r="F2689">
        <v>1960</v>
      </c>
      <c r="L2689" t="s">
        <v>770</v>
      </c>
      <c r="M2689" t="s">
        <v>843</v>
      </c>
      <c r="P2689" s="1">
        <v>37203</v>
      </c>
    </row>
    <row r="2690" spans="2:16" x14ac:dyDescent="0.15">
      <c r="B2690" t="s">
        <v>1672</v>
      </c>
      <c r="C2690" t="s">
        <v>400</v>
      </c>
      <c r="D2690" t="s">
        <v>1673</v>
      </c>
      <c r="E2690">
        <v>1</v>
      </c>
      <c r="F2690">
        <v>1960</v>
      </c>
      <c r="L2690" t="s">
        <v>770</v>
      </c>
      <c r="M2690" t="s">
        <v>843</v>
      </c>
      <c r="P2690" s="1">
        <v>37203</v>
      </c>
    </row>
    <row r="2691" spans="2:16" x14ac:dyDescent="0.15">
      <c r="B2691" t="s">
        <v>1672</v>
      </c>
      <c r="C2691" t="s">
        <v>400</v>
      </c>
      <c r="D2691" t="s">
        <v>1673</v>
      </c>
      <c r="E2691">
        <v>1</v>
      </c>
      <c r="F2691">
        <v>1960</v>
      </c>
      <c r="L2691" t="s">
        <v>770</v>
      </c>
      <c r="M2691" t="s">
        <v>843</v>
      </c>
      <c r="P2691" s="1">
        <v>37203</v>
      </c>
    </row>
    <row r="2692" spans="2:16" x14ac:dyDescent="0.15">
      <c r="B2692" t="s">
        <v>1672</v>
      </c>
      <c r="C2692" t="s">
        <v>400</v>
      </c>
      <c r="D2692" t="s">
        <v>1673</v>
      </c>
      <c r="E2692">
        <v>1</v>
      </c>
      <c r="F2692">
        <v>1960</v>
      </c>
      <c r="L2692" t="s">
        <v>770</v>
      </c>
      <c r="M2692" t="s">
        <v>843</v>
      </c>
      <c r="P2692" s="1">
        <v>37203</v>
      </c>
    </row>
    <row r="2693" spans="2:16" x14ac:dyDescent="0.15">
      <c r="B2693" t="s">
        <v>1241</v>
      </c>
      <c r="C2693" t="s">
        <v>400</v>
      </c>
      <c r="D2693" t="s">
        <v>1242</v>
      </c>
      <c r="E2693">
        <v>1</v>
      </c>
      <c r="F2693" t="s">
        <v>593</v>
      </c>
      <c r="G2693">
        <v>2.5</v>
      </c>
      <c r="H2693" t="s">
        <v>593</v>
      </c>
      <c r="K2693" t="s">
        <v>653</v>
      </c>
      <c r="L2693" t="s">
        <v>931</v>
      </c>
      <c r="M2693" t="s">
        <v>480</v>
      </c>
      <c r="N2693" t="s">
        <v>373</v>
      </c>
      <c r="O2693">
        <v>25</v>
      </c>
      <c r="P2693">
        <v>2005</v>
      </c>
    </row>
    <row r="2694" spans="2:16" x14ac:dyDescent="0.15">
      <c r="B2694" t="s">
        <v>1241</v>
      </c>
      <c r="C2694" t="s">
        <v>400</v>
      </c>
      <c r="D2694" t="s">
        <v>1242</v>
      </c>
      <c r="E2694">
        <v>1</v>
      </c>
      <c r="F2694" t="s">
        <v>593</v>
      </c>
      <c r="G2694">
        <v>2.5</v>
      </c>
      <c r="H2694" t="s">
        <v>593</v>
      </c>
      <c r="K2694" t="s">
        <v>653</v>
      </c>
      <c r="L2694" t="s">
        <v>931</v>
      </c>
      <c r="M2694" t="s">
        <v>480</v>
      </c>
      <c r="N2694" t="s">
        <v>373</v>
      </c>
      <c r="O2694">
        <v>25</v>
      </c>
      <c r="P2694">
        <v>2005</v>
      </c>
    </row>
    <row r="2695" spans="2:16" x14ac:dyDescent="0.15">
      <c r="B2695" t="s">
        <v>1241</v>
      </c>
      <c r="C2695" t="s">
        <v>400</v>
      </c>
      <c r="D2695" t="s">
        <v>1242</v>
      </c>
      <c r="E2695">
        <v>1</v>
      </c>
      <c r="F2695" t="s">
        <v>593</v>
      </c>
      <c r="G2695">
        <v>2.5</v>
      </c>
      <c r="H2695" t="s">
        <v>593</v>
      </c>
      <c r="K2695" s="40" t="s">
        <v>653</v>
      </c>
      <c r="L2695" t="s">
        <v>931</v>
      </c>
      <c r="M2695" t="s">
        <v>480</v>
      </c>
      <c r="N2695" t="s">
        <v>373</v>
      </c>
      <c r="O2695">
        <v>25</v>
      </c>
      <c r="P2695">
        <v>2005</v>
      </c>
    </row>
    <row r="2696" spans="2:16" x14ac:dyDescent="0.15">
      <c r="B2696" t="s">
        <v>1241</v>
      </c>
      <c r="C2696" t="s">
        <v>400</v>
      </c>
      <c r="D2696" t="s">
        <v>1242</v>
      </c>
      <c r="E2696">
        <v>1</v>
      </c>
      <c r="F2696" t="s">
        <v>593</v>
      </c>
      <c r="G2696">
        <v>2.5</v>
      </c>
      <c r="H2696" t="s">
        <v>593</v>
      </c>
      <c r="K2696" t="s">
        <v>653</v>
      </c>
      <c r="L2696" t="s">
        <v>931</v>
      </c>
      <c r="M2696" t="s">
        <v>480</v>
      </c>
      <c r="N2696" t="s">
        <v>373</v>
      </c>
      <c r="O2696">
        <v>25</v>
      </c>
      <c r="P2696">
        <v>2005</v>
      </c>
    </row>
    <row r="2697" spans="2:16" x14ac:dyDescent="0.15">
      <c r="B2697" t="s">
        <v>1241</v>
      </c>
      <c r="C2697" t="s">
        <v>400</v>
      </c>
      <c r="D2697" t="s">
        <v>1242</v>
      </c>
      <c r="E2697">
        <v>1</v>
      </c>
      <c r="F2697" t="s">
        <v>593</v>
      </c>
      <c r="G2697">
        <v>2.5</v>
      </c>
      <c r="H2697" t="s">
        <v>593</v>
      </c>
      <c r="K2697" t="s">
        <v>653</v>
      </c>
      <c r="L2697" t="s">
        <v>931</v>
      </c>
      <c r="M2697" t="s">
        <v>480</v>
      </c>
      <c r="N2697" t="s">
        <v>373</v>
      </c>
      <c r="O2697">
        <v>25</v>
      </c>
      <c r="P2697">
        <v>2005</v>
      </c>
    </row>
    <row r="2698" spans="2:16" x14ac:dyDescent="0.15">
      <c r="B2698" t="s">
        <v>1241</v>
      </c>
      <c r="C2698" t="s">
        <v>400</v>
      </c>
      <c r="D2698" t="s">
        <v>1242</v>
      </c>
      <c r="E2698">
        <v>1</v>
      </c>
      <c r="F2698" t="s">
        <v>593</v>
      </c>
      <c r="G2698">
        <v>2.5</v>
      </c>
      <c r="H2698" t="s">
        <v>593</v>
      </c>
      <c r="K2698" t="s">
        <v>653</v>
      </c>
      <c r="L2698" t="s">
        <v>931</v>
      </c>
      <c r="M2698" t="s">
        <v>480</v>
      </c>
      <c r="N2698" t="s">
        <v>373</v>
      </c>
      <c r="O2698">
        <v>25</v>
      </c>
      <c r="P2698">
        <v>2005</v>
      </c>
    </row>
    <row r="2699" spans="2:16" x14ac:dyDescent="0.15">
      <c r="B2699" t="s">
        <v>1243</v>
      </c>
      <c r="C2699" t="s">
        <v>400</v>
      </c>
      <c r="D2699" t="s">
        <v>1465</v>
      </c>
      <c r="E2699">
        <v>2</v>
      </c>
      <c r="F2699">
        <v>1920</v>
      </c>
      <c r="G2699">
        <v>11</v>
      </c>
      <c r="K2699" t="s">
        <v>653</v>
      </c>
      <c r="L2699" t="s">
        <v>1466</v>
      </c>
      <c r="M2699" t="s">
        <v>480</v>
      </c>
      <c r="O2699">
        <v>110</v>
      </c>
      <c r="P2699" s="1">
        <v>2009</v>
      </c>
    </row>
    <row r="2700" spans="2:16" x14ac:dyDescent="0.15">
      <c r="B2700" t="s">
        <v>1243</v>
      </c>
      <c r="C2700" t="s">
        <v>400</v>
      </c>
      <c r="D2700" t="s">
        <v>1465</v>
      </c>
      <c r="E2700">
        <v>2</v>
      </c>
      <c r="F2700">
        <v>1920</v>
      </c>
      <c r="G2700">
        <v>11</v>
      </c>
      <c r="K2700" t="s">
        <v>653</v>
      </c>
      <c r="L2700" t="s">
        <v>1466</v>
      </c>
      <c r="M2700" t="s">
        <v>480</v>
      </c>
      <c r="O2700">
        <v>110</v>
      </c>
      <c r="P2700" s="1">
        <v>2009</v>
      </c>
    </row>
    <row r="2701" spans="2:16" x14ac:dyDescent="0.15">
      <c r="B2701" t="s">
        <v>1243</v>
      </c>
      <c r="C2701" t="s">
        <v>400</v>
      </c>
      <c r="D2701" t="s">
        <v>1465</v>
      </c>
      <c r="E2701">
        <v>2</v>
      </c>
      <c r="F2701">
        <v>1920</v>
      </c>
      <c r="G2701">
        <v>11</v>
      </c>
      <c r="K2701" t="s">
        <v>653</v>
      </c>
      <c r="L2701" t="s">
        <v>1466</v>
      </c>
      <c r="M2701" t="s">
        <v>480</v>
      </c>
      <c r="O2701">
        <v>110</v>
      </c>
      <c r="P2701" s="3">
        <v>2009</v>
      </c>
    </row>
    <row r="2702" spans="2:16" x14ac:dyDescent="0.15">
      <c r="B2702" t="s">
        <v>1243</v>
      </c>
      <c r="C2702" t="s">
        <v>400</v>
      </c>
      <c r="D2702" t="s">
        <v>1465</v>
      </c>
      <c r="E2702">
        <v>2</v>
      </c>
      <c r="F2702">
        <v>1920</v>
      </c>
      <c r="G2702">
        <v>11</v>
      </c>
      <c r="K2702" t="s">
        <v>653</v>
      </c>
      <c r="L2702" t="s">
        <v>1466</v>
      </c>
      <c r="M2702" t="s">
        <v>480</v>
      </c>
      <c r="O2702">
        <v>110</v>
      </c>
      <c r="P2702">
        <v>2009</v>
      </c>
    </row>
    <row r="2703" spans="2:16" x14ac:dyDescent="0.15">
      <c r="B2703" t="s">
        <v>1243</v>
      </c>
      <c r="C2703" t="s">
        <v>400</v>
      </c>
      <c r="D2703" t="s">
        <v>1465</v>
      </c>
      <c r="E2703">
        <v>2</v>
      </c>
      <c r="F2703">
        <v>1920</v>
      </c>
      <c r="G2703">
        <v>11</v>
      </c>
      <c r="K2703" t="s">
        <v>653</v>
      </c>
      <c r="L2703" t="s">
        <v>1466</v>
      </c>
      <c r="M2703" t="s">
        <v>480</v>
      </c>
      <c r="O2703">
        <v>110</v>
      </c>
      <c r="P2703" s="1">
        <v>2009</v>
      </c>
    </row>
    <row r="2704" spans="2:16" x14ac:dyDescent="0.15">
      <c r="B2704" t="s">
        <v>1243</v>
      </c>
      <c r="C2704" t="s">
        <v>400</v>
      </c>
      <c r="D2704" t="s">
        <v>1465</v>
      </c>
      <c r="E2704">
        <v>2</v>
      </c>
      <c r="F2704">
        <v>1920</v>
      </c>
      <c r="G2704">
        <v>11</v>
      </c>
      <c r="K2704" t="s">
        <v>653</v>
      </c>
      <c r="L2704" t="s">
        <v>1466</v>
      </c>
      <c r="M2704" t="s">
        <v>480</v>
      </c>
      <c r="O2704">
        <v>110</v>
      </c>
      <c r="P2704">
        <v>2009</v>
      </c>
    </row>
    <row r="2705" spans="2:16" x14ac:dyDescent="0.15">
      <c r="B2705" t="s">
        <v>1467</v>
      </c>
      <c r="C2705" t="s">
        <v>400</v>
      </c>
      <c r="E2705">
        <v>2</v>
      </c>
      <c r="F2705">
        <v>2000</v>
      </c>
      <c r="H2705" t="s">
        <v>713</v>
      </c>
      <c r="J2705" t="s">
        <v>1642</v>
      </c>
      <c r="K2705" t="s">
        <v>364</v>
      </c>
      <c r="L2705" t="s">
        <v>1468</v>
      </c>
      <c r="M2705" t="s">
        <v>843</v>
      </c>
      <c r="P2705" s="1">
        <v>37203</v>
      </c>
    </row>
    <row r="2706" spans="2:16" x14ac:dyDescent="0.15">
      <c r="B2706" t="s">
        <v>1467</v>
      </c>
      <c r="C2706" t="s">
        <v>400</v>
      </c>
      <c r="E2706">
        <v>2</v>
      </c>
      <c r="F2706">
        <v>2000</v>
      </c>
      <c r="H2706" t="s">
        <v>713</v>
      </c>
      <c r="J2706" t="s">
        <v>1642</v>
      </c>
      <c r="K2706" t="s">
        <v>364</v>
      </c>
      <c r="L2706" t="s">
        <v>1468</v>
      </c>
      <c r="M2706" t="s">
        <v>843</v>
      </c>
      <c r="P2706" s="1">
        <v>37203</v>
      </c>
    </row>
    <row r="2707" spans="2:16" x14ac:dyDescent="0.15">
      <c r="B2707" t="s">
        <v>1467</v>
      </c>
      <c r="C2707" t="s">
        <v>400</v>
      </c>
      <c r="E2707">
        <v>2</v>
      </c>
      <c r="F2707">
        <v>2000</v>
      </c>
      <c r="H2707" t="s">
        <v>713</v>
      </c>
      <c r="J2707" t="s">
        <v>1642</v>
      </c>
      <c r="K2707" t="s">
        <v>364</v>
      </c>
      <c r="L2707" t="s">
        <v>1468</v>
      </c>
      <c r="M2707" t="s">
        <v>843</v>
      </c>
      <c r="P2707" s="1">
        <v>37203</v>
      </c>
    </row>
    <row r="2708" spans="2:16" ht="22.5" x14ac:dyDescent="0.15">
      <c r="B2708" t="s">
        <v>1467</v>
      </c>
      <c r="C2708" t="s">
        <v>400</v>
      </c>
      <c r="E2708">
        <v>2</v>
      </c>
      <c r="F2708">
        <v>2000</v>
      </c>
      <c r="H2708" t="s">
        <v>713</v>
      </c>
      <c r="J2708" t="s">
        <v>1642</v>
      </c>
      <c r="K2708" s="40" t="s">
        <v>364</v>
      </c>
      <c r="L2708" t="s">
        <v>1468</v>
      </c>
      <c r="M2708" t="s">
        <v>843</v>
      </c>
      <c r="P2708" s="1">
        <v>37203</v>
      </c>
    </row>
    <row r="2709" spans="2:16" x14ac:dyDescent="0.15">
      <c r="B2709" t="s">
        <v>1467</v>
      </c>
      <c r="C2709" t="s">
        <v>400</v>
      </c>
      <c r="E2709">
        <v>2</v>
      </c>
      <c r="F2709">
        <v>2000</v>
      </c>
      <c r="H2709" t="s">
        <v>713</v>
      </c>
      <c r="J2709" t="s">
        <v>1642</v>
      </c>
      <c r="K2709" t="s">
        <v>364</v>
      </c>
      <c r="L2709" t="s">
        <v>1468</v>
      </c>
      <c r="M2709" t="s">
        <v>843</v>
      </c>
      <c r="P2709" s="1">
        <v>37203</v>
      </c>
    </row>
    <row r="2710" spans="2:16" x14ac:dyDescent="0.15">
      <c r="B2710" t="s">
        <v>1467</v>
      </c>
      <c r="C2710" t="s">
        <v>400</v>
      </c>
      <c r="E2710">
        <v>2</v>
      </c>
      <c r="F2710">
        <v>2000</v>
      </c>
      <c r="H2710" t="s">
        <v>713</v>
      </c>
      <c r="J2710" t="s">
        <v>1642</v>
      </c>
      <c r="K2710" t="s">
        <v>364</v>
      </c>
      <c r="L2710" t="s">
        <v>1468</v>
      </c>
      <c r="M2710" t="s">
        <v>843</v>
      </c>
      <c r="P2710" s="1">
        <v>37203</v>
      </c>
    </row>
    <row r="2711" spans="2:16" x14ac:dyDescent="0.15">
      <c r="B2711" t="s">
        <v>1482</v>
      </c>
      <c r="C2711" t="s">
        <v>400</v>
      </c>
      <c r="E2711">
        <v>1</v>
      </c>
      <c r="F2711">
        <v>2000</v>
      </c>
      <c r="H2711" t="s">
        <v>713</v>
      </c>
      <c r="J2711" t="s">
        <v>1642</v>
      </c>
      <c r="K2711" t="s">
        <v>364</v>
      </c>
      <c r="L2711" t="s">
        <v>1483</v>
      </c>
      <c r="M2711" t="s">
        <v>843</v>
      </c>
      <c r="P2711" s="1">
        <v>37203</v>
      </c>
    </row>
    <row r="2712" spans="2:16" x14ac:dyDescent="0.15">
      <c r="B2712" t="s">
        <v>1482</v>
      </c>
      <c r="C2712" t="s">
        <v>400</v>
      </c>
      <c r="D2712" s="40"/>
      <c r="E2712">
        <v>1</v>
      </c>
      <c r="F2712">
        <v>2000</v>
      </c>
      <c r="H2712" t="s">
        <v>713</v>
      </c>
      <c r="J2712" t="s">
        <v>1642</v>
      </c>
      <c r="K2712" t="s">
        <v>364</v>
      </c>
      <c r="L2712" t="s">
        <v>1483</v>
      </c>
      <c r="M2712" t="s">
        <v>843</v>
      </c>
      <c r="P2712" s="1">
        <v>37203</v>
      </c>
    </row>
    <row r="2713" spans="2:16" x14ac:dyDescent="0.15">
      <c r="B2713" t="s">
        <v>1482</v>
      </c>
      <c r="C2713" t="s">
        <v>400</v>
      </c>
      <c r="E2713">
        <v>1</v>
      </c>
      <c r="F2713">
        <v>2000</v>
      </c>
      <c r="H2713" t="s">
        <v>713</v>
      </c>
      <c r="J2713" t="s">
        <v>1642</v>
      </c>
      <c r="K2713" t="s">
        <v>364</v>
      </c>
      <c r="L2713" t="s">
        <v>1483</v>
      </c>
      <c r="M2713" t="s">
        <v>843</v>
      </c>
      <c r="P2713" s="1">
        <v>37203</v>
      </c>
    </row>
    <row r="2714" spans="2:16" x14ac:dyDescent="0.15">
      <c r="B2714" t="s">
        <v>1482</v>
      </c>
      <c r="C2714" t="s">
        <v>400</v>
      </c>
      <c r="E2714">
        <v>1</v>
      </c>
      <c r="F2714">
        <v>2000</v>
      </c>
      <c r="H2714" t="s">
        <v>713</v>
      </c>
      <c r="J2714" t="s">
        <v>1642</v>
      </c>
      <c r="K2714" t="s">
        <v>364</v>
      </c>
      <c r="L2714" t="s">
        <v>1483</v>
      </c>
      <c r="M2714" t="s">
        <v>843</v>
      </c>
      <c r="P2714" s="1">
        <v>37203</v>
      </c>
    </row>
    <row r="2715" spans="2:16" x14ac:dyDescent="0.15">
      <c r="B2715" t="s">
        <v>1482</v>
      </c>
      <c r="C2715" t="s">
        <v>400</v>
      </c>
      <c r="E2715">
        <v>1</v>
      </c>
      <c r="F2715">
        <v>2000</v>
      </c>
      <c r="H2715" t="s">
        <v>713</v>
      </c>
      <c r="J2715" t="s">
        <v>1642</v>
      </c>
      <c r="K2715" t="s">
        <v>364</v>
      </c>
      <c r="L2715" t="s">
        <v>1483</v>
      </c>
      <c r="M2715" t="s">
        <v>843</v>
      </c>
      <c r="P2715" s="1">
        <v>37203</v>
      </c>
    </row>
    <row r="2716" spans="2:16" x14ac:dyDescent="0.15">
      <c r="B2716" t="s">
        <v>1482</v>
      </c>
      <c r="C2716" t="s">
        <v>400</v>
      </c>
      <c r="E2716">
        <v>1</v>
      </c>
      <c r="F2716">
        <v>2000</v>
      </c>
      <c r="H2716" t="s">
        <v>713</v>
      </c>
      <c r="J2716" t="s">
        <v>1642</v>
      </c>
      <c r="K2716" t="s">
        <v>364</v>
      </c>
      <c r="L2716" t="s">
        <v>1483</v>
      </c>
      <c r="M2716" t="s">
        <v>843</v>
      </c>
      <c r="P2716" s="1">
        <v>37203</v>
      </c>
    </row>
    <row r="2717" spans="2:16" x14ac:dyDescent="0.15">
      <c r="B2717" t="s">
        <v>6374</v>
      </c>
      <c r="C2717" t="s">
        <v>400</v>
      </c>
      <c r="D2717" t="s">
        <v>6375</v>
      </c>
      <c r="E2717">
        <v>1</v>
      </c>
      <c r="F2717" t="s">
        <v>593</v>
      </c>
      <c r="G2717">
        <v>7</v>
      </c>
      <c r="H2717" t="s">
        <v>593</v>
      </c>
      <c r="K2717" t="s">
        <v>653</v>
      </c>
      <c r="L2717" t="s">
        <v>6376</v>
      </c>
      <c r="M2717" t="s">
        <v>843</v>
      </c>
      <c r="N2717" t="s">
        <v>373</v>
      </c>
      <c r="O2717">
        <v>70</v>
      </c>
      <c r="P2717" s="1">
        <v>2009</v>
      </c>
    </row>
    <row r="2718" spans="2:16" x14ac:dyDescent="0.15">
      <c r="B2718" t="s">
        <v>6374</v>
      </c>
      <c r="C2718" t="s">
        <v>400</v>
      </c>
      <c r="D2718" t="s">
        <v>6375</v>
      </c>
      <c r="E2718">
        <v>1</v>
      </c>
      <c r="F2718" t="s">
        <v>593</v>
      </c>
      <c r="G2718">
        <v>7</v>
      </c>
      <c r="H2718" t="s">
        <v>593</v>
      </c>
      <c r="K2718" t="s">
        <v>653</v>
      </c>
      <c r="L2718" t="s">
        <v>6376</v>
      </c>
      <c r="M2718" t="s">
        <v>843</v>
      </c>
      <c r="N2718" t="s">
        <v>373</v>
      </c>
      <c r="O2718">
        <v>70</v>
      </c>
      <c r="P2718" s="1">
        <v>2009</v>
      </c>
    </row>
    <row r="2719" spans="2:16" x14ac:dyDescent="0.15">
      <c r="B2719" t="s">
        <v>6374</v>
      </c>
      <c r="C2719" t="s">
        <v>400</v>
      </c>
      <c r="D2719" t="s">
        <v>6375</v>
      </c>
      <c r="E2719">
        <v>1</v>
      </c>
      <c r="F2719" t="s">
        <v>593</v>
      </c>
      <c r="G2719">
        <v>7</v>
      </c>
      <c r="H2719" t="s">
        <v>593</v>
      </c>
      <c r="K2719" t="s">
        <v>653</v>
      </c>
      <c r="L2719" t="s">
        <v>6376</v>
      </c>
      <c r="M2719" t="s">
        <v>843</v>
      </c>
      <c r="N2719" t="s">
        <v>373</v>
      </c>
      <c r="O2719">
        <v>70</v>
      </c>
      <c r="P2719">
        <v>2009</v>
      </c>
    </row>
    <row r="2720" spans="2:16" x14ac:dyDescent="0.15">
      <c r="B2720" t="s">
        <v>6374</v>
      </c>
      <c r="C2720" t="s">
        <v>400</v>
      </c>
      <c r="D2720" t="s">
        <v>6375</v>
      </c>
      <c r="E2720">
        <v>1</v>
      </c>
      <c r="F2720" t="s">
        <v>593</v>
      </c>
      <c r="G2720">
        <v>7</v>
      </c>
      <c r="H2720" t="s">
        <v>593</v>
      </c>
      <c r="K2720" t="s">
        <v>653</v>
      </c>
      <c r="L2720" t="s">
        <v>6376</v>
      </c>
      <c r="M2720" t="s">
        <v>843</v>
      </c>
      <c r="N2720" t="s">
        <v>373</v>
      </c>
      <c r="O2720">
        <v>70</v>
      </c>
      <c r="P2720" s="1">
        <v>2009</v>
      </c>
    </row>
    <row r="2721" spans="2:16" x14ac:dyDescent="0.15">
      <c r="B2721" t="s">
        <v>6374</v>
      </c>
      <c r="C2721" t="s">
        <v>400</v>
      </c>
      <c r="D2721" t="s">
        <v>6375</v>
      </c>
      <c r="E2721">
        <v>1</v>
      </c>
      <c r="F2721" t="s">
        <v>593</v>
      </c>
      <c r="G2721">
        <v>7</v>
      </c>
      <c r="H2721" t="s">
        <v>593</v>
      </c>
      <c r="K2721" t="s">
        <v>653</v>
      </c>
      <c r="L2721" t="s">
        <v>6376</v>
      </c>
      <c r="M2721" t="s">
        <v>843</v>
      </c>
      <c r="N2721" t="s">
        <v>373</v>
      </c>
      <c r="O2721">
        <v>70</v>
      </c>
      <c r="P2721">
        <v>2009</v>
      </c>
    </row>
    <row r="2722" spans="2:16" x14ac:dyDescent="0.15">
      <c r="B2722" t="s">
        <v>6374</v>
      </c>
      <c r="C2722" t="s">
        <v>400</v>
      </c>
      <c r="D2722" t="s">
        <v>6375</v>
      </c>
      <c r="E2722">
        <v>1</v>
      </c>
      <c r="F2722" t="s">
        <v>593</v>
      </c>
      <c r="G2722">
        <v>7</v>
      </c>
      <c r="H2722" t="s">
        <v>593</v>
      </c>
      <c r="K2722" t="s">
        <v>653</v>
      </c>
      <c r="L2722" t="s">
        <v>6376</v>
      </c>
      <c r="M2722" t="s">
        <v>843</v>
      </c>
      <c r="N2722" t="s">
        <v>373</v>
      </c>
      <c r="O2722">
        <v>70</v>
      </c>
      <c r="P2722">
        <v>2009</v>
      </c>
    </row>
    <row r="2723" spans="2:16" x14ac:dyDescent="0.15">
      <c r="B2723" t="s">
        <v>6377</v>
      </c>
      <c r="C2723" t="s">
        <v>400</v>
      </c>
      <c r="D2723" t="s">
        <v>5404</v>
      </c>
      <c r="E2723">
        <v>2</v>
      </c>
      <c r="G2723">
        <v>2.5</v>
      </c>
      <c r="H2723" t="s">
        <v>6378</v>
      </c>
      <c r="K2723" t="s">
        <v>653</v>
      </c>
      <c r="L2723" t="s">
        <v>6716</v>
      </c>
      <c r="M2723" t="s">
        <v>480</v>
      </c>
      <c r="N2723" t="s">
        <v>373</v>
      </c>
      <c r="O2723">
        <v>25</v>
      </c>
      <c r="P2723" s="1">
        <v>2009</v>
      </c>
    </row>
    <row r="2724" spans="2:16" x14ac:dyDescent="0.15">
      <c r="B2724" t="s">
        <v>6377</v>
      </c>
      <c r="C2724" t="s">
        <v>400</v>
      </c>
      <c r="D2724" t="s">
        <v>5404</v>
      </c>
      <c r="E2724">
        <v>2</v>
      </c>
      <c r="G2724">
        <v>2.5</v>
      </c>
      <c r="H2724" t="s">
        <v>6378</v>
      </c>
      <c r="K2724" t="s">
        <v>653</v>
      </c>
      <c r="L2724" t="s">
        <v>6716</v>
      </c>
      <c r="M2724" t="s">
        <v>480</v>
      </c>
      <c r="N2724" t="s">
        <v>373</v>
      </c>
      <c r="O2724">
        <v>25</v>
      </c>
      <c r="P2724" s="1">
        <v>2009</v>
      </c>
    </row>
    <row r="2725" spans="2:16" x14ac:dyDescent="0.15">
      <c r="B2725" t="s">
        <v>6377</v>
      </c>
      <c r="C2725" t="s">
        <v>400</v>
      </c>
      <c r="D2725" t="s">
        <v>5404</v>
      </c>
      <c r="E2725">
        <v>2</v>
      </c>
      <c r="G2725">
        <v>2.5</v>
      </c>
      <c r="H2725" t="s">
        <v>6378</v>
      </c>
      <c r="K2725" t="s">
        <v>653</v>
      </c>
      <c r="L2725" t="s">
        <v>6716</v>
      </c>
      <c r="M2725" t="s">
        <v>480</v>
      </c>
      <c r="N2725" t="s">
        <v>373</v>
      </c>
      <c r="O2725">
        <v>25</v>
      </c>
      <c r="P2725" s="1">
        <v>2009</v>
      </c>
    </row>
    <row r="2726" spans="2:16" x14ac:dyDescent="0.15">
      <c r="B2726" t="s">
        <v>6377</v>
      </c>
      <c r="C2726" t="s">
        <v>400</v>
      </c>
      <c r="D2726" t="s">
        <v>5404</v>
      </c>
      <c r="E2726">
        <v>2</v>
      </c>
      <c r="G2726">
        <v>2.5</v>
      </c>
      <c r="H2726" t="s">
        <v>6378</v>
      </c>
      <c r="K2726" t="s">
        <v>653</v>
      </c>
      <c r="L2726" t="s">
        <v>6716</v>
      </c>
      <c r="M2726" t="s">
        <v>480</v>
      </c>
      <c r="N2726" t="s">
        <v>373</v>
      </c>
      <c r="O2726">
        <v>25</v>
      </c>
      <c r="P2726">
        <v>2009</v>
      </c>
    </row>
    <row r="2727" spans="2:16" x14ac:dyDescent="0.15">
      <c r="B2727" t="s">
        <v>6377</v>
      </c>
      <c r="C2727" t="s">
        <v>400</v>
      </c>
      <c r="D2727" t="s">
        <v>5404</v>
      </c>
      <c r="E2727">
        <v>2</v>
      </c>
      <c r="G2727">
        <v>2.5</v>
      </c>
      <c r="H2727" t="s">
        <v>6378</v>
      </c>
      <c r="K2727" t="s">
        <v>653</v>
      </c>
      <c r="L2727" t="s">
        <v>6716</v>
      </c>
      <c r="M2727" t="s">
        <v>480</v>
      </c>
      <c r="N2727" t="s">
        <v>373</v>
      </c>
      <c r="O2727">
        <v>25</v>
      </c>
      <c r="P2727">
        <v>2009</v>
      </c>
    </row>
    <row r="2728" spans="2:16" x14ac:dyDescent="0.15">
      <c r="B2728" t="s">
        <v>6377</v>
      </c>
      <c r="C2728" t="s">
        <v>400</v>
      </c>
      <c r="D2728" t="s">
        <v>5404</v>
      </c>
      <c r="E2728">
        <v>2</v>
      </c>
      <c r="G2728">
        <v>2.5</v>
      </c>
      <c r="H2728" t="s">
        <v>6378</v>
      </c>
      <c r="K2728" t="s">
        <v>653</v>
      </c>
      <c r="L2728" t="s">
        <v>6716</v>
      </c>
      <c r="M2728" t="s">
        <v>480</v>
      </c>
      <c r="N2728" t="s">
        <v>373</v>
      </c>
      <c r="O2728">
        <v>25</v>
      </c>
      <c r="P2728">
        <v>2009</v>
      </c>
    </row>
    <row r="2729" spans="2:16" x14ac:dyDescent="0.15">
      <c r="B2729" t="s">
        <v>6572</v>
      </c>
      <c r="C2729" t="s">
        <v>400</v>
      </c>
      <c r="D2729" t="s">
        <v>6570</v>
      </c>
      <c r="E2729">
        <v>1</v>
      </c>
      <c r="F2729" t="s">
        <v>593</v>
      </c>
      <c r="G2729">
        <v>4.5</v>
      </c>
      <c r="H2729" t="s">
        <v>593</v>
      </c>
      <c r="K2729" t="s">
        <v>605</v>
      </c>
      <c r="L2729" t="s">
        <v>6573</v>
      </c>
      <c r="M2729" t="s">
        <v>843</v>
      </c>
      <c r="N2729" t="s">
        <v>373</v>
      </c>
      <c r="O2729">
        <v>45</v>
      </c>
      <c r="P2729">
        <v>2009</v>
      </c>
    </row>
    <row r="2730" spans="2:16" x14ac:dyDescent="0.15">
      <c r="B2730" t="s">
        <v>6572</v>
      </c>
      <c r="C2730" t="s">
        <v>400</v>
      </c>
      <c r="D2730" t="s">
        <v>6570</v>
      </c>
      <c r="E2730">
        <v>1</v>
      </c>
      <c r="F2730" t="s">
        <v>593</v>
      </c>
      <c r="G2730">
        <v>4.5</v>
      </c>
      <c r="H2730" t="s">
        <v>593</v>
      </c>
      <c r="K2730" t="s">
        <v>605</v>
      </c>
      <c r="L2730" t="s">
        <v>6573</v>
      </c>
      <c r="M2730" t="s">
        <v>843</v>
      </c>
      <c r="N2730" t="s">
        <v>373</v>
      </c>
      <c r="O2730">
        <v>45</v>
      </c>
      <c r="P2730" s="1">
        <v>2009</v>
      </c>
    </row>
    <row r="2731" spans="2:16" x14ac:dyDescent="0.15">
      <c r="B2731" t="s">
        <v>6572</v>
      </c>
      <c r="C2731" t="s">
        <v>400</v>
      </c>
      <c r="D2731" s="40" t="s">
        <v>6570</v>
      </c>
      <c r="E2731">
        <v>1</v>
      </c>
      <c r="F2731" t="s">
        <v>593</v>
      </c>
      <c r="G2731">
        <v>4.5</v>
      </c>
      <c r="H2731" t="s">
        <v>593</v>
      </c>
      <c r="K2731" t="s">
        <v>605</v>
      </c>
      <c r="L2731" t="s">
        <v>6573</v>
      </c>
      <c r="M2731" t="s">
        <v>843</v>
      </c>
      <c r="N2731" t="s">
        <v>373</v>
      </c>
      <c r="O2731">
        <v>45</v>
      </c>
      <c r="P2731">
        <v>2009</v>
      </c>
    </row>
    <row r="2732" spans="2:16" x14ac:dyDescent="0.15">
      <c r="B2732" t="s">
        <v>6572</v>
      </c>
      <c r="C2732" t="s">
        <v>400</v>
      </c>
      <c r="D2732" t="s">
        <v>6570</v>
      </c>
      <c r="E2732">
        <v>1</v>
      </c>
      <c r="F2732" t="s">
        <v>593</v>
      </c>
      <c r="G2732">
        <v>4.5</v>
      </c>
      <c r="H2732" t="s">
        <v>593</v>
      </c>
      <c r="K2732" s="40" t="s">
        <v>605</v>
      </c>
      <c r="L2732" t="s">
        <v>6573</v>
      </c>
      <c r="M2732" t="s">
        <v>843</v>
      </c>
      <c r="N2732" t="s">
        <v>373</v>
      </c>
      <c r="O2732">
        <v>45</v>
      </c>
      <c r="P2732" s="1">
        <v>2009</v>
      </c>
    </row>
    <row r="2733" spans="2:16" x14ac:dyDescent="0.15">
      <c r="B2733" t="s">
        <v>6572</v>
      </c>
      <c r="C2733" t="s">
        <v>400</v>
      </c>
      <c r="D2733" t="s">
        <v>6570</v>
      </c>
      <c r="E2733">
        <v>1</v>
      </c>
      <c r="F2733" t="s">
        <v>593</v>
      </c>
      <c r="G2733">
        <v>4.5</v>
      </c>
      <c r="H2733" t="s">
        <v>593</v>
      </c>
      <c r="K2733" t="s">
        <v>605</v>
      </c>
      <c r="L2733" t="s">
        <v>6573</v>
      </c>
      <c r="M2733" t="s">
        <v>843</v>
      </c>
      <c r="N2733" t="s">
        <v>373</v>
      </c>
      <c r="O2733">
        <v>45</v>
      </c>
      <c r="P2733">
        <v>2009</v>
      </c>
    </row>
    <row r="2734" spans="2:16" x14ac:dyDescent="0.15">
      <c r="B2734" t="s">
        <v>6572</v>
      </c>
      <c r="C2734" t="s">
        <v>400</v>
      </c>
      <c r="D2734" t="s">
        <v>6570</v>
      </c>
      <c r="E2734">
        <v>1</v>
      </c>
      <c r="F2734" t="s">
        <v>593</v>
      </c>
      <c r="G2734">
        <v>4.5</v>
      </c>
      <c r="H2734" t="s">
        <v>593</v>
      </c>
      <c r="K2734" t="s">
        <v>605</v>
      </c>
      <c r="L2734" t="s">
        <v>6573</v>
      </c>
      <c r="M2734" t="s">
        <v>843</v>
      </c>
      <c r="N2734" t="s">
        <v>373</v>
      </c>
      <c r="O2734">
        <v>45</v>
      </c>
      <c r="P2734">
        <v>2009</v>
      </c>
    </row>
    <row r="2735" spans="2:16" x14ac:dyDescent="0.15">
      <c r="B2735" t="s">
        <v>6735</v>
      </c>
      <c r="C2735" t="s">
        <v>400</v>
      </c>
      <c r="D2735" t="s">
        <v>864</v>
      </c>
      <c r="E2735">
        <v>1</v>
      </c>
      <c r="G2735">
        <v>4</v>
      </c>
      <c r="H2735" t="s">
        <v>713</v>
      </c>
      <c r="K2735" t="s">
        <v>745</v>
      </c>
      <c r="L2735" t="s">
        <v>6736</v>
      </c>
      <c r="M2735" t="s">
        <v>843</v>
      </c>
      <c r="N2735" t="s">
        <v>373</v>
      </c>
      <c r="O2735">
        <v>40</v>
      </c>
      <c r="P2735">
        <v>2005</v>
      </c>
    </row>
    <row r="2736" spans="2:16" x14ac:dyDescent="0.15">
      <c r="B2736" t="s">
        <v>6735</v>
      </c>
      <c r="C2736" t="s">
        <v>400</v>
      </c>
      <c r="D2736" t="s">
        <v>864</v>
      </c>
      <c r="E2736">
        <v>1</v>
      </c>
      <c r="G2736">
        <v>4</v>
      </c>
      <c r="H2736" t="s">
        <v>713</v>
      </c>
      <c r="K2736" t="s">
        <v>745</v>
      </c>
      <c r="L2736" t="s">
        <v>6736</v>
      </c>
      <c r="M2736" t="s">
        <v>843</v>
      </c>
      <c r="N2736" t="s">
        <v>373</v>
      </c>
      <c r="O2736">
        <v>40</v>
      </c>
      <c r="P2736" s="1">
        <v>2005</v>
      </c>
    </row>
    <row r="2737" spans="2:16" x14ac:dyDescent="0.15">
      <c r="B2737" t="s">
        <v>6735</v>
      </c>
      <c r="C2737" t="s">
        <v>400</v>
      </c>
      <c r="D2737" t="s">
        <v>864</v>
      </c>
      <c r="E2737">
        <v>1</v>
      </c>
      <c r="G2737">
        <v>4</v>
      </c>
      <c r="H2737" t="s">
        <v>713</v>
      </c>
      <c r="K2737" t="s">
        <v>745</v>
      </c>
      <c r="L2737" t="s">
        <v>6736</v>
      </c>
      <c r="M2737" t="s">
        <v>843</v>
      </c>
      <c r="N2737" t="s">
        <v>373</v>
      </c>
      <c r="O2737">
        <v>40</v>
      </c>
      <c r="P2737">
        <v>2005</v>
      </c>
    </row>
    <row r="2738" spans="2:16" x14ac:dyDescent="0.15">
      <c r="B2738" t="s">
        <v>6735</v>
      </c>
      <c r="C2738" t="s">
        <v>400</v>
      </c>
      <c r="D2738" t="s">
        <v>864</v>
      </c>
      <c r="E2738">
        <v>1</v>
      </c>
      <c r="G2738">
        <v>4</v>
      </c>
      <c r="H2738" t="s">
        <v>713</v>
      </c>
      <c r="K2738" t="s">
        <v>745</v>
      </c>
      <c r="L2738" t="s">
        <v>6736</v>
      </c>
      <c r="M2738" t="s">
        <v>843</v>
      </c>
      <c r="N2738" t="s">
        <v>373</v>
      </c>
      <c r="O2738">
        <v>40</v>
      </c>
      <c r="P2738" s="1">
        <v>2005</v>
      </c>
    </row>
    <row r="2739" spans="2:16" x14ac:dyDescent="0.15">
      <c r="B2739" t="s">
        <v>6735</v>
      </c>
      <c r="C2739" t="s">
        <v>400</v>
      </c>
      <c r="D2739" t="s">
        <v>864</v>
      </c>
      <c r="E2739">
        <v>1</v>
      </c>
      <c r="G2739">
        <v>4</v>
      </c>
      <c r="H2739" t="s">
        <v>713</v>
      </c>
      <c r="K2739" t="s">
        <v>745</v>
      </c>
      <c r="L2739" t="s">
        <v>6736</v>
      </c>
      <c r="M2739" t="s">
        <v>843</v>
      </c>
      <c r="N2739" t="s">
        <v>373</v>
      </c>
      <c r="O2739">
        <v>40</v>
      </c>
      <c r="P2739">
        <v>2005</v>
      </c>
    </row>
    <row r="2740" spans="2:16" x14ac:dyDescent="0.15">
      <c r="B2740" t="s">
        <v>6735</v>
      </c>
      <c r="C2740" t="s">
        <v>400</v>
      </c>
      <c r="D2740" t="s">
        <v>864</v>
      </c>
      <c r="E2740">
        <v>1</v>
      </c>
      <c r="G2740">
        <v>4</v>
      </c>
      <c r="H2740" t="s">
        <v>713</v>
      </c>
      <c r="K2740" t="s">
        <v>745</v>
      </c>
      <c r="L2740" t="s">
        <v>6736</v>
      </c>
      <c r="M2740" t="s">
        <v>843</v>
      </c>
      <c r="N2740" t="s">
        <v>373</v>
      </c>
      <c r="O2740">
        <v>40</v>
      </c>
      <c r="P2740">
        <v>2005</v>
      </c>
    </row>
    <row r="2741" spans="2:16" x14ac:dyDescent="0.15">
      <c r="B2741" t="s">
        <v>6606</v>
      </c>
      <c r="C2741" t="s">
        <v>400</v>
      </c>
      <c r="D2741" t="s">
        <v>2285</v>
      </c>
      <c r="E2741">
        <v>1</v>
      </c>
      <c r="G2741">
        <v>3.2</v>
      </c>
      <c r="H2741" t="s">
        <v>713</v>
      </c>
      <c r="K2741" t="s">
        <v>6607</v>
      </c>
      <c r="M2741" t="s">
        <v>843</v>
      </c>
      <c r="N2741">
        <v>2</v>
      </c>
      <c r="O2741">
        <v>32</v>
      </c>
      <c r="P2741">
        <v>2010</v>
      </c>
    </row>
    <row r="2742" spans="2:16" x14ac:dyDescent="0.15">
      <c r="B2742" t="s">
        <v>6606</v>
      </c>
      <c r="C2742" t="s">
        <v>400</v>
      </c>
      <c r="D2742" t="s">
        <v>2285</v>
      </c>
      <c r="E2742">
        <v>1</v>
      </c>
      <c r="G2742">
        <v>3.2</v>
      </c>
      <c r="H2742" t="s">
        <v>713</v>
      </c>
      <c r="K2742" t="s">
        <v>6607</v>
      </c>
      <c r="M2742" t="s">
        <v>843</v>
      </c>
      <c r="N2742">
        <v>2</v>
      </c>
      <c r="O2742">
        <v>32</v>
      </c>
      <c r="P2742">
        <v>2010</v>
      </c>
    </row>
    <row r="2743" spans="2:16" x14ac:dyDescent="0.15">
      <c r="B2743" t="s">
        <v>6606</v>
      </c>
      <c r="C2743" t="s">
        <v>400</v>
      </c>
      <c r="D2743" t="s">
        <v>2285</v>
      </c>
      <c r="E2743">
        <v>1</v>
      </c>
      <c r="G2743">
        <v>3.2</v>
      </c>
      <c r="H2743" t="s">
        <v>713</v>
      </c>
      <c r="K2743" t="s">
        <v>6607</v>
      </c>
      <c r="M2743" t="s">
        <v>843</v>
      </c>
      <c r="N2743">
        <v>2</v>
      </c>
      <c r="O2743">
        <v>32</v>
      </c>
      <c r="P2743">
        <v>2010</v>
      </c>
    </row>
    <row r="2744" spans="2:16" x14ac:dyDescent="0.15">
      <c r="B2744" t="s">
        <v>6606</v>
      </c>
      <c r="C2744" t="s">
        <v>400</v>
      </c>
      <c r="D2744" t="s">
        <v>2285</v>
      </c>
      <c r="E2744">
        <v>1</v>
      </c>
      <c r="G2744">
        <v>3.2</v>
      </c>
      <c r="H2744" t="s">
        <v>713</v>
      </c>
      <c r="K2744" t="s">
        <v>6607</v>
      </c>
      <c r="M2744" t="s">
        <v>843</v>
      </c>
      <c r="N2744">
        <v>2</v>
      </c>
      <c r="O2744">
        <v>32</v>
      </c>
      <c r="P2744">
        <v>2010</v>
      </c>
    </row>
    <row r="2745" spans="2:16" x14ac:dyDescent="0.15">
      <c r="B2745" t="s">
        <v>6606</v>
      </c>
      <c r="C2745" t="s">
        <v>400</v>
      </c>
      <c r="D2745" t="s">
        <v>2285</v>
      </c>
      <c r="E2745">
        <v>1</v>
      </c>
      <c r="G2745">
        <v>3.2</v>
      </c>
      <c r="H2745" t="s">
        <v>713</v>
      </c>
      <c r="K2745" t="s">
        <v>6607</v>
      </c>
      <c r="M2745" t="s">
        <v>843</v>
      </c>
      <c r="N2745">
        <v>2</v>
      </c>
      <c r="O2745">
        <v>32</v>
      </c>
      <c r="P2745" s="1">
        <v>2010</v>
      </c>
    </row>
    <row r="2746" spans="2:16" x14ac:dyDescent="0.15">
      <c r="B2746" t="s">
        <v>6606</v>
      </c>
      <c r="C2746" t="s">
        <v>400</v>
      </c>
      <c r="D2746" t="s">
        <v>2285</v>
      </c>
      <c r="E2746">
        <v>1</v>
      </c>
      <c r="G2746">
        <v>3.2</v>
      </c>
      <c r="H2746" t="s">
        <v>713</v>
      </c>
      <c r="K2746" t="s">
        <v>6607</v>
      </c>
      <c r="M2746" t="s">
        <v>843</v>
      </c>
      <c r="N2746">
        <v>2</v>
      </c>
      <c r="O2746">
        <v>32</v>
      </c>
      <c r="P2746">
        <v>2010</v>
      </c>
    </row>
    <row r="2747" spans="2:16" x14ac:dyDescent="0.15">
      <c r="B2747" t="s">
        <v>6608</v>
      </c>
      <c r="C2747" t="s">
        <v>400</v>
      </c>
      <c r="D2747" t="s">
        <v>1646</v>
      </c>
      <c r="E2747">
        <v>2</v>
      </c>
      <c r="F2747">
        <v>1950</v>
      </c>
      <c r="G2747">
        <v>12</v>
      </c>
      <c r="H2747" t="s">
        <v>1647</v>
      </c>
      <c r="K2747" t="s">
        <v>6609</v>
      </c>
      <c r="M2747" t="s">
        <v>843</v>
      </c>
      <c r="N2747">
        <v>29</v>
      </c>
      <c r="O2747" s="40">
        <v>120</v>
      </c>
      <c r="P2747">
        <v>2010</v>
      </c>
    </row>
    <row r="2748" spans="2:16" x14ac:dyDescent="0.15">
      <c r="B2748" t="s">
        <v>6608</v>
      </c>
      <c r="C2748" t="s">
        <v>400</v>
      </c>
      <c r="D2748" t="s">
        <v>1646</v>
      </c>
      <c r="E2748">
        <v>2</v>
      </c>
      <c r="F2748">
        <v>1950</v>
      </c>
      <c r="G2748">
        <v>12</v>
      </c>
      <c r="H2748" t="s">
        <v>1647</v>
      </c>
      <c r="K2748" t="s">
        <v>6609</v>
      </c>
      <c r="M2748" t="s">
        <v>843</v>
      </c>
      <c r="N2748">
        <v>29</v>
      </c>
      <c r="O2748">
        <v>120</v>
      </c>
      <c r="P2748">
        <v>2010</v>
      </c>
    </row>
    <row r="2749" spans="2:16" x14ac:dyDescent="0.15">
      <c r="B2749" t="s">
        <v>6608</v>
      </c>
      <c r="C2749" t="s">
        <v>400</v>
      </c>
      <c r="D2749" t="s">
        <v>1646</v>
      </c>
      <c r="E2749">
        <v>2</v>
      </c>
      <c r="F2749">
        <v>1950</v>
      </c>
      <c r="G2749">
        <v>12</v>
      </c>
      <c r="H2749" t="s">
        <v>1647</v>
      </c>
      <c r="K2749" t="s">
        <v>6609</v>
      </c>
      <c r="M2749" t="s">
        <v>843</v>
      </c>
      <c r="N2749">
        <v>29</v>
      </c>
      <c r="O2749">
        <v>120</v>
      </c>
      <c r="P2749">
        <v>2010</v>
      </c>
    </row>
    <row r="2750" spans="2:16" x14ac:dyDescent="0.15">
      <c r="B2750" t="s">
        <v>6608</v>
      </c>
      <c r="C2750" t="s">
        <v>400</v>
      </c>
      <c r="D2750" t="s">
        <v>1646</v>
      </c>
      <c r="E2750">
        <v>2</v>
      </c>
      <c r="F2750">
        <v>1950</v>
      </c>
      <c r="G2750">
        <v>12</v>
      </c>
      <c r="H2750" t="s">
        <v>1647</v>
      </c>
      <c r="K2750" t="s">
        <v>6609</v>
      </c>
      <c r="M2750" t="s">
        <v>843</v>
      </c>
      <c r="N2750">
        <v>29</v>
      </c>
      <c r="O2750">
        <v>120</v>
      </c>
      <c r="P2750">
        <v>2010</v>
      </c>
    </row>
    <row r="2751" spans="2:16" x14ac:dyDescent="0.15">
      <c r="B2751" t="s">
        <v>6608</v>
      </c>
      <c r="C2751" t="s">
        <v>400</v>
      </c>
      <c r="D2751" t="s">
        <v>1646</v>
      </c>
      <c r="E2751">
        <v>2</v>
      </c>
      <c r="F2751">
        <v>1950</v>
      </c>
      <c r="G2751">
        <v>12</v>
      </c>
      <c r="H2751" t="s">
        <v>1647</v>
      </c>
      <c r="K2751" t="s">
        <v>6609</v>
      </c>
      <c r="M2751" t="s">
        <v>843</v>
      </c>
      <c r="N2751">
        <v>29</v>
      </c>
      <c r="O2751">
        <v>120</v>
      </c>
      <c r="P2751" s="1">
        <v>2010</v>
      </c>
    </row>
    <row r="2752" spans="2:16" x14ac:dyDescent="0.15">
      <c r="B2752" t="s">
        <v>6608</v>
      </c>
      <c r="C2752" t="s">
        <v>400</v>
      </c>
      <c r="D2752" t="s">
        <v>1646</v>
      </c>
      <c r="E2752">
        <v>2</v>
      </c>
      <c r="F2752">
        <v>1950</v>
      </c>
      <c r="G2752">
        <v>12</v>
      </c>
      <c r="H2752" t="s">
        <v>1647</v>
      </c>
      <c r="K2752" t="s">
        <v>6609</v>
      </c>
      <c r="M2752" t="s">
        <v>843</v>
      </c>
      <c r="N2752">
        <v>29</v>
      </c>
      <c r="O2752">
        <v>120</v>
      </c>
      <c r="P2752">
        <v>2010</v>
      </c>
    </row>
    <row r="2753" spans="2:16" x14ac:dyDescent="0.15">
      <c r="B2753" t="s">
        <v>1469</v>
      </c>
      <c r="C2753" t="s">
        <v>400</v>
      </c>
      <c r="D2753" t="s">
        <v>1470</v>
      </c>
      <c r="E2753">
        <v>1</v>
      </c>
      <c r="F2753">
        <v>1900</v>
      </c>
      <c r="J2753" t="s">
        <v>1471</v>
      </c>
      <c r="K2753" t="s">
        <v>364</v>
      </c>
      <c r="L2753" t="s">
        <v>1472</v>
      </c>
      <c r="M2753" t="s">
        <v>856</v>
      </c>
      <c r="P2753" s="1">
        <v>37203</v>
      </c>
    </row>
    <row r="2754" spans="2:16" x14ac:dyDescent="0.15">
      <c r="B2754" t="s">
        <v>1469</v>
      </c>
      <c r="C2754" t="s">
        <v>400</v>
      </c>
      <c r="D2754" t="s">
        <v>1470</v>
      </c>
      <c r="E2754">
        <v>1</v>
      </c>
      <c r="F2754">
        <v>1900</v>
      </c>
      <c r="J2754" t="s">
        <v>1471</v>
      </c>
      <c r="K2754" t="s">
        <v>364</v>
      </c>
      <c r="L2754" t="s">
        <v>1472</v>
      </c>
      <c r="M2754" t="s">
        <v>856</v>
      </c>
      <c r="P2754" s="1">
        <v>37203</v>
      </c>
    </row>
    <row r="2755" spans="2:16" x14ac:dyDescent="0.15">
      <c r="B2755" t="s">
        <v>1469</v>
      </c>
      <c r="C2755" t="s">
        <v>400</v>
      </c>
      <c r="D2755" t="s">
        <v>1470</v>
      </c>
      <c r="E2755">
        <v>1</v>
      </c>
      <c r="F2755">
        <v>1900</v>
      </c>
      <c r="J2755" t="s">
        <v>1471</v>
      </c>
      <c r="K2755" t="s">
        <v>364</v>
      </c>
      <c r="L2755" t="s">
        <v>1472</v>
      </c>
      <c r="M2755" t="s">
        <v>856</v>
      </c>
      <c r="P2755" s="1">
        <v>37203</v>
      </c>
    </row>
    <row r="2756" spans="2:16" x14ac:dyDescent="0.15">
      <c r="B2756" t="s">
        <v>1469</v>
      </c>
      <c r="C2756" t="s">
        <v>400</v>
      </c>
      <c r="D2756" t="s">
        <v>1470</v>
      </c>
      <c r="E2756">
        <v>1</v>
      </c>
      <c r="F2756">
        <v>1900</v>
      </c>
      <c r="J2756" t="s">
        <v>1471</v>
      </c>
      <c r="K2756" t="s">
        <v>364</v>
      </c>
      <c r="L2756" t="s">
        <v>1472</v>
      </c>
      <c r="M2756" t="s">
        <v>856</v>
      </c>
      <c r="P2756" s="1">
        <v>37203</v>
      </c>
    </row>
    <row r="2757" spans="2:16" x14ac:dyDescent="0.15">
      <c r="B2757" t="s">
        <v>1469</v>
      </c>
      <c r="C2757" t="s">
        <v>400</v>
      </c>
      <c r="D2757" t="s">
        <v>1470</v>
      </c>
      <c r="E2757">
        <v>1</v>
      </c>
      <c r="F2757">
        <v>1900</v>
      </c>
      <c r="J2757" t="s">
        <v>1471</v>
      </c>
      <c r="K2757" t="s">
        <v>364</v>
      </c>
      <c r="L2757" t="s">
        <v>1472</v>
      </c>
      <c r="M2757" t="s">
        <v>856</v>
      </c>
      <c r="P2757" s="1">
        <v>37203</v>
      </c>
    </row>
    <row r="2758" spans="2:16" x14ac:dyDescent="0.15">
      <c r="B2758" t="s">
        <v>1469</v>
      </c>
      <c r="C2758" t="s">
        <v>400</v>
      </c>
      <c r="D2758" t="s">
        <v>1470</v>
      </c>
      <c r="E2758">
        <v>1</v>
      </c>
      <c r="F2758">
        <v>1900</v>
      </c>
      <c r="J2758" t="s">
        <v>1471</v>
      </c>
      <c r="K2758" t="s">
        <v>364</v>
      </c>
      <c r="L2758" t="s">
        <v>1472</v>
      </c>
      <c r="M2758" t="s">
        <v>856</v>
      </c>
      <c r="P2758" s="1">
        <v>37203</v>
      </c>
    </row>
    <row r="2759" spans="2:16" x14ac:dyDescent="0.15">
      <c r="B2759" t="s">
        <v>1473</v>
      </c>
      <c r="C2759" t="s">
        <v>400</v>
      </c>
      <c r="E2759">
        <v>5</v>
      </c>
      <c r="F2759">
        <v>2000</v>
      </c>
      <c r="H2759" t="s">
        <v>713</v>
      </c>
      <c r="J2759" t="s">
        <v>1642</v>
      </c>
      <c r="K2759" t="s">
        <v>364</v>
      </c>
      <c r="L2759" t="s">
        <v>770</v>
      </c>
      <c r="M2759" t="s">
        <v>843</v>
      </c>
      <c r="P2759" s="1">
        <v>37203</v>
      </c>
    </row>
    <row r="2760" spans="2:16" x14ac:dyDescent="0.15">
      <c r="B2760" t="s">
        <v>1473</v>
      </c>
      <c r="C2760" t="s">
        <v>400</v>
      </c>
      <c r="E2760">
        <v>5</v>
      </c>
      <c r="F2760">
        <v>2000</v>
      </c>
      <c r="H2760" t="s">
        <v>713</v>
      </c>
      <c r="J2760" t="s">
        <v>1642</v>
      </c>
      <c r="K2760" t="s">
        <v>364</v>
      </c>
      <c r="L2760" t="s">
        <v>770</v>
      </c>
      <c r="M2760" t="s">
        <v>843</v>
      </c>
      <c r="P2760" s="1">
        <v>37203</v>
      </c>
    </row>
    <row r="2761" spans="2:16" x14ac:dyDescent="0.15">
      <c r="B2761" t="s">
        <v>1473</v>
      </c>
      <c r="C2761" t="s">
        <v>400</v>
      </c>
      <c r="E2761">
        <v>5</v>
      </c>
      <c r="F2761">
        <v>2000</v>
      </c>
      <c r="H2761" t="s">
        <v>713</v>
      </c>
      <c r="J2761" t="s">
        <v>1642</v>
      </c>
      <c r="K2761" t="s">
        <v>364</v>
      </c>
      <c r="L2761" t="s">
        <v>770</v>
      </c>
      <c r="M2761" t="s">
        <v>843</v>
      </c>
      <c r="P2761" s="1">
        <v>37203</v>
      </c>
    </row>
    <row r="2762" spans="2:16" x14ac:dyDescent="0.15">
      <c r="B2762" t="s">
        <v>1473</v>
      </c>
      <c r="C2762" t="s">
        <v>400</v>
      </c>
      <c r="E2762">
        <v>5</v>
      </c>
      <c r="F2762">
        <v>2000</v>
      </c>
      <c r="H2762" t="s">
        <v>713</v>
      </c>
      <c r="J2762" t="s">
        <v>1642</v>
      </c>
      <c r="K2762" t="s">
        <v>364</v>
      </c>
      <c r="L2762" t="s">
        <v>770</v>
      </c>
      <c r="M2762" t="s">
        <v>843</v>
      </c>
      <c r="P2762" s="1">
        <v>37203</v>
      </c>
    </row>
    <row r="2763" spans="2:16" x14ac:dyDescent="0.15">
      <c r="B2763" t="s">
        <v>1473</v>
      </c>
      <c r="C2763" t="s">
        <v>400</v>
      </c>
      <c r="E2763">
        <v>5</v>
      </c>
      <c r="F2763">
        <v>2000</v>
      </c>
      <c r="H2763" t="s">
        <v>713</v>
      </c>
      <c r="J2763" t="s">
        <v>1642</v>
      </c>
      <c r="K2763" t="s">
        <v>364</v>
      </c>
      <c r="L2763" t="s">
        <v>770</v>
      </c>
      <c r="M2763" t="s">
        <v>843</v>
      </c>
      <c r="P2763" s="1">
        <v>37203</v>
      </c>
    </row>
    <row r="2764" spans="2:16" x14ac:dyDescent="0.15">
      <c r="B2764" t="s">
        <v>1473</v>
      </c>
      <c r="C2764" t="s">
        <v>400</v>
      </c>
      <c r="E2764">
        <v>5</v>
      </c>
      <c r="F2764">
        <v>2000</v>
      </c>
      <c r="H2764" t="s">
        <v>713</v>
      </c>
      <c r="J2764" t="s">
        <v>1642</v>
      </c>
      <c r="K2764" t="s">
        <v>364</v>
      </c>
      <c r="L2764" t="s">
        <v>770</v>
      </c>
      <c r="M2764" t="s">
        <v>843</v>
      </c>
      <c r="P2764" s="1">
        <v>37203</v>
      </c>
    </row>
    <row r="2765" spans="2:16" x14ac:dyDescent="0.15">
      <c r="B2765" t="s">
        <v>1474</v>
      </c>
      <c r="C2765" t="s">
        <v>400</v>
      </c>
      <c r="D2765" t="s">
        <v>619</v>
      </c>
      <c r="E2765">
        <v>1</v>
      </c>
      <c r="G2765">
        <v>1.5</v>
      </c>
      <c r="H2765">
        <v>30</v>
      </c>
      <c r="J2765" t="s">
        <v>1475</v>
      </c>
      <c r="L2765" t="s">
        <v>1476</v>
      </c>
      <c r="M2765" t="s">
        <v>843</v>
      </c>
      <c r="N2765" t="s">
        <v>373</v>
      </c>
      <c r="O2765">
        <v>15</v>
      </c>
      <c r="P2765">
        <v>2005</v>
      </c>
    </row>
    <row r="2766" spans="2:16" x14ac:dyDescent="0.15">
      <c r="B2766" t="s">
        <v>1474</v>
      </c>
      <c r="C2766" t="s">
        <v>400</v>
      </c>
      <c r="D2766" t="s">
        <v>619</v>
      </c>
      <c r="E2766">
        <v>1</v>
      </c>
      <c r="G2766">
        <v>1.5</v>
      </c>
      <c r="H2766">
        <v>30</v>
      </c>
      <c r="J2766" t="s">
        <v>1475</v>
      </c>
      <c r="L2766" t="s">
        <v>1476</v>
      </c>
      <c r="M2766" t="s">
        <v>843</v>
      </c>
      <c r="N2766" t="s">
        <v>373</v>
      </c>
      <c r="O2766">
        <v>15</v>
      </c>
      <c r="P2766">
        <v>2005</v>
      </c>
    </row>
    <row r="2767" spans="2:16" x14ac:dyDescent="0.15">
      <c r="B2767" t="s">
        <v>1474</v>
      </c>
      <c r="C2767" t="s">
        <v>400</v>
      </c>
      <c r="D2767" t="s">
        <v>619</v>
      </c>
      <c r="E2767">
        <v>1</v>
      </c>
      <c r="G2767">
        <v>1.5</v>
      </c>
      <c r="H2767">
        <v>30</v>
      </c>
      <c r="J2767" t="s">
        <v>1475</v>
      </c>
      <c r="L2767" t="s">
        <v>1476</v>
      </c>
      <c r="M2767" t="s">
        <v>843</v>
      </c>
      <c r="N2767" t="s">
        <v>373</v>
      </c>
      <c r="O2767">
        <v>15</v>
      </c>
      <c r="P2767">
        <v>2005</v>
      </c>
    </row>
    <row r="2768" spans="2:16" x14ac:dyDescent="0.15">
      <c r="B2768" t="s">
        <v>1474</v>
      </c>
      <c r="C2768" t="s">
        <v>400</v>
      </c>
      <c r="D2768" t="s">
        <v>619</v>
      </c>
      <c r="E2768">
        <v>1</v>
      </c>
      <c r="G2768">
        <v>1.5</v>
      </c>
      <c r="H2768">
        <v>30</v>
      </c>
      <c r="J2768" t="s">
        <v>1475</v>
      </c>
      <c r="L2768" t="s">
        <v>1476</v>
      </c>
      <c r="M2768" t="s">
        <v>843</v>
      </c>
      <c r="N2768" t="s">
        <v>373</v>
      </c>
      <c r="O2768">
        <v>15</v>
      </c>
      <c r="P2768">
        <v>2005</v>
      </c>
    </row>
    <row r="2769" spans="2:16" x14ac:dyDescent="0.15">
      <c r="B2769" t="s">
        <v>1474</v>
      </c>
      <c r="C2769" t="s">
        <v>400</v>
      </c>
      <c r="D2769" t="s">
        <v>619</v>
      </c>
      <c r="E2769">
        <v>1</v>
      </c>
      <c r="G2769">
        <v>1.5</v>
      </c>
      <c r="H2769">
        <v>30</v>
      </c>
      <c r="J2769" t="s">
        <v>1475</v>
      </c>
      <c r="L2769" t="s">
        <v>1476</v>
      </c>
      <c r="M2769" t="s">
        <v>843</v>
      </c>
      <c r="N2769" t="s">
        <v>373</v>
      </c>
      <c r="O2769">
        <v>15</v>
      </c>
      <c r="P2769">
        <v>2005</v>
      </c>
    </row>
    <row r="2770" spans="2:16" x14ac:dyDescent="0.15">
      <c r="B2770" t="s">
        <v>1474</v>
      </c>
      <c r="C2770" t="s">
        <v>400</v>
      </c>
      <c r="D2770" t="s">
        <v>619</v>
      </c>
      <c r="E2770">
        <v>1</v>
      </c>
      <c r="G2770">
        <v>1.5</v>
      </c>
      <c r="H2770">
        <v>30</v>
      </c>
      <c r="J2770" t="s">
        <v>1475</v>
      </c>
      <c r="L2770" t="s">
        <v>1476</v>
      </c>
      <c r="M2770" t="s">
        <v>843</v>
      </c>
      <c r="N2770" t="s">
        <v>373</v>
      </c>
      <c r="O2770">
        <v>15</v>
      </c>
      <c r="P2770">
        <v>2005</v>
      </c>
    </row>
    <row r="2771" spans="2:16" x14ac:dyDescent="0.15">
      <c r="B2771" t="s">
        <v>1479</v>
      </c>
      <c r="C2771" t="s">
        <v>400</v>
      </c>
      <c r="D2771" t="s">
        <v>1480</v>
      </c>
      <c r="E2771">
        <v>1</v>
      </c>
      <c r="G2771">
        <v>6.5</v>
      </c>
      <c r="H2771" t="s">
        <v>713</v>
      </c>
      <c r="K2771" t="s">
        <v>722</v>
      </c>
      <c r="L2771" t="s">
        <v>1481</v>
      </c>
      <c r="M2771" t="s">
        <v>843</v>
      </c>
      <c r="N2771" t="s">
        <v>373</v>
      </c>
      <c r="O2771">
        <v>65</v>
      </c>
      <c r="P2771" s="1">
        <v>2005</v>
      </c>
    </row>
    <row r="2772" spans="2:16" x14ac:dyDescent="0.15">
      <c r="B2772" t="s">
        <v>1479</v>
      </c>
      <c r="C2772" t="s">
        <v>400</v>
      </c>
      <c r="D2772" t="s">
        <v>1480</v>
      </c>
      <c r="E2772">
        <v>1</v>
      </c>
      <c r="G2772">
        <v>6.5</v>
      </c>
      <c r="H2772" t="s">
        <v>713</v>
      </c>
      <c r="K2772" t="s">
        <v>722</v>
      </c>
      <c r="L2772" t="s">
        <v>1481</v>
      </c>
      <c r="M2772" t="s">
        <v>843</v>
      </c>
      <c r="N2772" t="s">
        <v>373</v>
      </c>
      <c r="O2772">
        <v>65</v>
      </c>
      <c r="P2772">
        <v>2005</v>
      </c>
    </row>
    <row r="2773" spans="2:16" x14ac:dyDescent="0.15">
      <c r="B2773" t="s">
        <v>1479</v>
      </c>
      <c r="C2773" t="s">
        <v>400</v>
      </c>
      <c r="D2773" t="s">
        <v>1480</v>
      </c>
      <c r="E2773">
        <v>1</v>
      </c>
      <c r="G2773">
        <v>6.5</v>
      </c>
      <c r="H2773" t="s">
        <v>713</v>
      </c>
      <c r="K2773" t="s">
        <v>722</v>
      </c>
      <c r="L2773" t="s">
        <v>1481</v>
      </c>
      <c r="M2773" t="s">
        <v>843</v>
      </c>
      <c r="N2773" t="s">
        <v>373</v>
      </c>
      <c r="O2773">
        <v>65</v>
      </c>
      <c r="P2773">
        <v>2005</v>
      </c>
    </row>
    <row r="2774" spans="2:16" x14ac:dyDescent="0.15">
      <c r="B2774" t="s">
        <v>1479</v>
      </c>
      <c r="C2774" t="s">
        <v>400</v>
      </c>
      <c r="D2774" t="s">
        <v>1480</v>
      </c>
      <c r="E2774">
        <v>1</v>
      </c>
      <c r="G2774">
        <v>6.5</v>
      </c>
      <c r="H2774" t="s">
        <v>713</v>
      </c>
      <c r="K2774" t="s">
        <v>722</v>
      </c>
      <c r="L2774" t="s">
        <v>1481</v>
      </c>
      <c r="M2774" t="s">
        <v>843</v>
      </c>
      <c r="N2774" t="s">
        <v>373</v>
      </c>
      <c r="O2774">
        <v>65</v>
      </c>
      <c r="P2774">
        <v>2005</v>
      </c>
    </row>
    <row r="2775" spans="2:16" x14ac:dyDescent="0.15">
      <c r="B2775" t="s">
        <v>1479</v>
      </c>
      <c r="C2775" t="s">
        <v>400</v>
      </c>
      <c r="D2775" t="s">
        <v>1480</v>
      </c>
      <c r="E2775">
        <v>1</v>
      </c>
      <c r="G2775">
        <v>6.5</v>
      </c>
      <c r="H2775" t="s">
        <v>713</v>
      </c>
      <c r="K2775" t="s">
        <v>722</v>
      </c>
      <c r="L2775" t="s">
        <v>1481</v>
      </c>
      <c r="M2775" t="s">
        <v>843</v>
      </c>
      <c r="N2775" t="s">
        <v>373</v>
      </c>
      <c r="O2775">
        <v>65</v>
      </c>
      <c r="P2775">
        <v>2005</v>
      </c>
    </row>
    <row r="2776" spans="2:16" x14ac:dyDescent="0.15">
      <c r="B2776" t="s">
        <v>1479</v>
      </c>
      <c r="C2776" t="s">
        <v>400</v>
      </c>
      <c r="D2776" t="s">
        <v>1480</v>
      </c>
      <c r="E2776">
        <v>1</v>
      </c>
      <c r="G2776">
        <v>6.5</v>
      </c>
      <c r="H2776" t="s">
        <v>713</v>
      </c>
      <c r="K2776" t="s">
        <v>722</v>
      </c>
      <c r="L2776" t="s">
        <v>1481</v>
      </c>
      <c r="M2776" t="s">
        <v>843</v>
      </c>
      <c r="N2776" t="s">
        <v>373</v>
      </c>
      <c r="O2776">
        <v>65</v>
      </c>
      <c r="P2776">
        <v>2005</v>
      </c>
    </row>
    <row r="2777" spans="2:16" ht="22.5" x14ac:dyDescent="0.15">
      <c r="B2777" t="s">
        <v>1269</v>
      </c>
      <c r="C2777" t="s">
        <v>400</v>
      </c>
      <c r="E2777">
        <v>1</v>
      </c>
      <c r="G2777" s="40" t="s">
        <v>1493</v>
      </c>
      <c r="H2777" t="s">
        <v>713</v>
      </c>
      <c r="J2777" t="s">
        <v>1485</v>
      </c>
      <c r="K2777" t="s">
        <v>969</v>
      </c>
      <c r="L2777" t="s">
        <v>1494</v>
      </c>
      <c r="M2777" t="s">
        <v>843</v>
      </c>
      <c r="N2777" t="s">
        <v>373</v>
      </c>
      <c r="O2777">
        <v>15</v>
      </c>
      <c r="P2777">
        <v>2005</v>
      </c>
    </row>
    <row r="2778" spans="2:16" ht="22.5" x14ac:dyDescent="0.15">
      <c r="B2778" t="s">
        <v>1269</v>
      </c>
      <c r="C2778" t="s">
        <v>400</v>
      </c>
      <c r="E2778">
        <v>1</v>
      </c>
      <c r="G2778" s="40" t="s">
        <v>1493</v>
      </c>
      <c r="H2778" t="s">
        <v>713</v>
      </c>
      <c r="J2778" t="s">
        <v>1485</v>
      </c>
      <c r="K2778" t="s">
        <v>969</v>
      </c>
      <c r="L2778" t="s">
        <v>1494</v>
      </c>
      <c r="M2778" t="s">
        <v>843</v>
      </c>
      <c r="N2778" t="s">
        <v>373</v>
      </c>
      <c r="O2778">
        <v>15</v>
      </c>
      <c r="P2778">
        <v>2005</v>
      </c>
    </row>
    <row r="2779" spans="2:16" ht="22.5" x14ac:dyDescent="0.15">
      <c r="B2779" t="s">
        <v>1269</v>
      </c>
      <c r="C2779" t="s">
        <v>400</v>
      </c>
      <c r="E2779">
        <v>1</v>
      </c>
      <c r="G2779" s="40" t="s">
        <v>1493</v>
      </c>
      <c r="H2779" t="s">
        <v>713</v>
      </c>
      <c r="J2779" t="s">
        <v>1485</v>
      </c>
      <c r="K2779" t="s">
        <v>969</v>
      </c>
      <c r="L2779" t="s">
        <v>1494</v>
      </c>
      <c r="M2779" t="s">
        <v>843</v>
      </c>
      <c r="N2779" t="s">
        <v>373</v>
      </c>
      <c r="O2779">
        <v>15</v>
      </c>
      <c r="P2779">
        <v>2005</v>
      </c>
    </row>
    <row r="2780" spans="2:16" ht="22.5" x14ac:dyDescent="0.15">
      <c r="B2780" t="s">
        <v>1269</v>
      </c>
      <c r="C2780" t="s">
        <v>400</v>
      </c>
      <c r="E2780">
        <v>1</v>
      </c>
      <c r="G2780" s="40" t="s">
        <v>1493</v>
      </c>
      <c r="H2780" t="s">
        <v>713</v>
      </c>
      <c r="J2780" t="s">
        <v>1485</v>
      </c>
      <c r="K2780" t="s">
        <v>969</v>
      </c>
      <c r="L2780" t="s">
        <v>1494</v>
      </c>
      <c r="M2780" t="s">
        <v>843</v>
      </c>
      <c r="N2780" t="s">
        <v>373</v>
      </c>
      <c r="O2780">
        <v>15</v>
      </c>
      <c r="P2780">
        <v>2005</v>
      </c>
    </row>
    <row r="2781" spans="2:16" ht="22.5" x14ac:dyDescent="0.15">
      <c r="B2781" t="s">
        <v>1269</v>
      </c>
      <c r="C2781" t="s">
        <v>400</v>
      </c>
      <c r="E2781">
        <v>1</v>
      </c>
      <c r="G2781" s="40" t="s">
        <v>1493</v>
      </c>
      <c r="H2781" t="s">
        <v>713</v>
      </c>
      <c r="J2781" t="s">
        <v>1485</v>
      </c>
      <c r="K2781" t="s">
        <v>969</v>
      </c>
      <c r="L2781" t="s">
        <v>1494</v>
      </c>
      <c r="M2781" t="s">
        <v>843</v>
      </c>
      <c r="N2781" t="s">
        <v>373</v>
      </c>
      <c r="O2781">
        <v>15</v>
      </c>
      <c r="P2781">
        <v>2005</v>
      </c>
    </row>
    <row r="2782" spans="2:16" ht="22.5" x14ac:dyDescent="0.15">
      <c r="B2782" t="s">
        <v>1269</v>
      </c>
      <c r="C2782" t="s">
        <v>400</v>
      </c>
      <c r="E2782">
        <v>1</v>
      </c>
      <c r="G2782" s="40" t="s">
        <v>1493</v>
      </c>
      <c r="H2782" t="s">
        <v>713</v>
      </c>
      <c r="J2782" t="s">
        <v>1485</v>
      </c>
      <c r="K2782" t="s">
        <v>969</v>
      </c>
      <c r="L2782" t="s">
        <v>1494</v>
      </c>
      <c r="M2782" t="s">
        <v>843</v>
      </c>
      <c r="N2782" t="s">
        <v>373</v>
      </c>
      <c r="O2782">
        <v>15</v>
      </c>
      <c r="P2782">
        <v>2005</v>
      </c>
    </row>
    <row r="2783" spans="2:16" x14ac:dyDescent="0.15">
      <c r="B2783" t="s">
        <v>1495</v>
      </c>
      <c r="C2783" t="s">
        <v>400</v>
      </c>
      <c r="D2783" t="s">
        <v>1646</v>
      </c>
      <c r="E2783">
        <v>1</v>
      </c>
      <c r="F2783">
        <v>1950</v>
      </c>
      <c r="G2783">
        <v>6</v>
      </c>
      <c r="H2783" t="s">
        <v>1647</v>
      </c>
      <c r="J2783" t="s">
        <v>1651</v>
      </c>
      <c r="K2783" t="s">
        <v>1496</v>
      </c>
      <c r="L2783" t="s">
        <v>1698</v>
      </c>
      <c r="M2783" t="s">
        <v>843</v>
      </c>
      <c r="N2783" t="s">
        <v>373</v>
      </c>
      <c r="O2783">
        <v>60</v>
      </c>
      <c r="P2783" s="1">
        <v>2005</v>
      </c>
    </row>
    <row r="2784" spans="2:16" x14ac:dyDescent="0.15">
      <c r="B2784" t="s">
        <v>1495</v>
      </c>
      <c r="C2784" t="s">
        <v>400</v>
      </c>
      <c r="D2784" t="s">
        <v>1646</v>
      </c>
      <c r="E2784">
        <v>1</v>
      </c>
      <c r="F2784">
        <v>1950</v>
      </c>
      <c r="G2784">
        <v>6</v>
      </c>
      <c r="H2784" t="s">
        <v>1647</v>
      </c>
      <c r="J2784" t="s">
        <v>1651</v>
      </c>
      <c r="K2784" t="s">
        <v>1496</v>
      </c>
      <c r="L2784" t="s">
        <v>1698</v>
      </c>
      <c r="M2784" t="s">
        <v>843</v>
      </c>
      <c r="N2784" t="s">
        <v>373</v>
      </c>
      <c r="O2784">
        <v>60</v>
      </c>
      <c r="P2784" s="1">
        <v>2005</v>
      </c>
    </row>
    <row r="2785" spans="2:16" x14ac:dyDescent="0.15">
      <c r="B2785" t="s">
        <v>1495</v>
      </c>
      <c r="C2785" t="s">
        <v>400</v>
      </c>
      <c r="D2785" t="s">
        <v>1646</v>
      </c>
      <c r="E2785">
        <v>1</v>
      </c>
      <c r="F2785">
        <v>1950</v>
      </c>
      <c r="G2785">
        <v>6</v>
      </c>
      <c r="H2785" t="s">
        <v>1647</v>
      </c>
      <c r="J2785" t="s">
        <v>1651</v>
      </c>
      <c r="K2785" t="s">
        <v>1496</v>
      </c>
      <c r="L2785" t="s">
        <v>1698</v>
      </c>
      <c r="M2785" t="s">
        <v>843</v>
      </c>
      <c r="N2785" t="s">
        <v>373</v>
      </c>
      <c r="O2785">
        <v>60</v>
      </c>
      <c r="P2785" s="1">
        <v>2005</v>
      </c>
    </row>
    <row r="2786" spans="2:16" x14ac:dyDescent="0.15">
      <c r="B2786" t="s">
        <v>1495</v>
      </c>
      <c r="C2786" t="s">
        <v>400</v>
      </c>
      <c r="D2786" t="s">
        <v>1646</v>
      </c>
      <c r="E2786">
        <v>1</v>
      </c>
      <c r="F2786">
        <v>1950</v>
      </c>
      <c r="G2786">
        <v>6</v>
      </c>
      <c r="H2786" t="s">
        <v>1647</v>
      </c>
      <c r="J2786" t="s">
        <v>1651</v>
      </c>
      <c r="K2786" t="s">
        <v>1496</v>
      </c>
      <c r="L2786" t="s">
        <v>1698</v>
      </c>
      <c r="M2786" t="s">
        <v>843</v>
      </c>
      <c r="N2786" t="s">
        <v>373</v>
      </c>
      <c r="O2786">
        <v>60</v>
      </c>
      <c r="P2786">
        <v>2005</v>
      </c>
    </row>
    <row r="2787" spans="2:16" x14ac:dyDescent="0.15">
      <c r="B2787" t="s">
        <v>1495</v>
      </c>
      <c r="C2787" t="s">
        <v>400</v>
      </c>
      <c r="D2787" t="s">
        <v>1646</v>
      </c>
      <c r="E2787">
        <v>1</v>
      </c>
      <c r="F2787">
        <v>1950</v>
      </c>
      <c r="G2787">
        <v>6</v>
      </c>
      <c r="H2787" t="s">
        <v>1647</v>
      </c>
      <c r="J2787" t="s">
        <v>1651</v>
      </c>
      <c r="K2787" t="s">
        <v>1496</v>
      </c>
      <c r="L2787" t="s">
        <v>1698</v>
      </c>
      <c r="M2787" t="s">
        <v>843</v>
      </c>
      <c r="N2787" t="s">
        <v>373</v>
      </c>
      <c r="O2787">
        <v>60</v>
      </c>
      <c r="P2787">
        <v>2005</v>
      </c>
    </row>
    <row r="2788" spans="2:16" x14ac:dyDescent="0.15">
      <c r="B2788" t="s">
        <v>1495</v>
      </c>
      <c r="C2788" t="s">
        <v>400</v>
      </c>
      <c r="D2788" t="s">
        <v>1646</v>
      </c>
      <c r="E2788">
        <v>1</v>
      </c>
      <c r="F2788">
        <v>1950</v>
      </c>
      <c r="G2788">
        <v>6</v>
      </c>
      <c r="H2788" t="s">
        <v>1647</v>
      </c>
      <c r="J2788" t="s">
        <v>1651</v>
      </c>
      <c r="K2788" t="s">
        <v>1496</v>
      </c>
      <c r="L2788" t="s">
        <v>1698</v>
      </c>
      <c r="M2788" t="s">
        <v>843</v>
      </c>
      <c r="N2788" t="s">
        <v>373</v>
      </c>
      <c r="O2788">
        <v>60</v>
      </c>
      <c r="P2788">
        <v>2005</v>
      </c>
    </row>
    <row r="2789" spans="2:16" x14ac:dyDescent="0.15">
      <c r="B2789" t="s">
        <v>1699</v>
      </c>
      <c r="C2789" t="s">
        <v>400</v>
      </c>
      <c r="D2789" t="s">
        <v>1646</v>
      </c>
      <c r="E2789">
        <v>1</v>
      </c>
      <c r="F2789">
        <v>1950</v>
      </c>
      <c r="G2789">
        <v>6.5</v>
      </c>
      <c r="H2789" t="s">
        <v>1647</v>
      </c>
      <c r="J2789" t="s">
        <v>1651</v>
      </c>
      <c r="K2789" t="s">
        <v>1432</v>
      </c>
      <c r="L2789" t="s">
        <v>1700</v>
      </c>
      <c r="M2789" t="s">
        <v>843</v>
      </c>
      <c r="N2789" t="s">
        <v>373</v>
      </c>
      <c r="O2789">
        <v>65</v>
      </c>
      <c r="P2789">
        <v>2005</v>
      </c>
    </row>
    <row r="2790" spans="2:16" x14ac:dyDescent="0.15">
      <c r="B2790" t="s">
        <v>1699</v>
      </c>
      <c r="C2790" t="s">
        <v>400</v>
      </c>
      <c r="D2790" t="s">
        <v>1646</v>
      </c>
      <c r="E2790">
        <v>1</v>
      </c>
      <c r="F2790">
        <v>1950</v>
      </c>
      <c r="G2790">
        <v>6.5</v>
      </c>
      <c r="H2790" t="s">
        <v>1647</v>
      </c>
      <c r="J2790" t="s">
        <v>1651</v>
      </c>
      <c r="K2790" t="s">
        <v>1432</v>
      </c>
      <c r="L2790" t="s">
        <v>1700</v>
      </c>
      <c r="M2790" t="s">
        <v>843</v>
      </c>
      <c r="N2790" t="s">
        <v>373</v>
      </c>
      <c r="O2790">
        <v>65</v>
      </c>
      <c r="P2790">
        <v>2005</v>
      </c>
    </row>
    <row r="2791" spans="2:16" x14ac:dyDescent="0.15">
      <c r="B2791" t="s">
        <v>1699</v>
      </c>
      <c r="C2791" t="s">
        <v>400</v>
      </c>
      <c r="D2791" t="s">
        <v>1646</v>
      </c>
      <c r="E2791">
        <v>1</v>
      </c>
      <c r="F2791">
        <v>1950</v>
      </c>
      <c r="G2791">
        <v>6.5</v>
      </c>
      <c r="H2791" t="s">
        <v>1647</v>
      </c>
      <c r="J2791" t="s">
        <v>1651</v>
      </c>
      <c r="K2791" t="s">
        <v>1432</v>
      </c>
      <c r="L2791" t="s">
        <v>1700</v>
      </c>
      <c r="M2791" t="s">
        <v>843</v>
      </c>
      <c r="N2791" t="s">
        <v>373</v>
      </c>
      <c r="O2791">
        <v>65</v>
      </c>
      <c r="P2791" s="1">
        <v>2005</v>
      </c>
    </row>
    <row r="2792" spans="2:16" x14ac:dyDescent="0.15">
      <c r="B2792" t="s">
        <v>1699</v>
      </c>
      <c r="C2792" t="s">
        <v>400</v>
      </c>
      <c r="D2792" t="s">
        <v>1646</v>
      </c>
      <c r="E2792">
        <v>1</v>
      </c>
      <c r="F2792">
        <v>1950</v>
      </c>
      <c r="G2792">
        <v>6.5</v>
      </c>
      <c r="H2792" t="s">
        <v>1647</v>
      </c>
      <c r="J2792" t="s">
        <v>1651</v>
      </c>
      <c r="K2792" t="s">
        <v>1432</v>
      </c>
      <c r="L2792" t="s">
        <v>1700</v>
      </c>
      <c r="M2792" t="s">
        <v>843</v>
      </c>
      <c r="N2792" t="s">
        <v>373</v>
      </c>
      <c r="O2792">
        <v>65</v>
      </c>
      <c r="P2792">
        <v>2005</v>
      </c>
    </row>
    <row r="2793" spans="2:16" x14ac:dyDescent="0.15">
      <c r="B2793" t="s">
        <v>1699</v>
      </c>
      <c r="C2793" t="s">
        <v>400</v>
      </c>
      <c r="D2793" t="s">
        <v>1646</v>
      </c>
      <c r="E2793">
        <v>1</v>
      </c>
      <c r="F2793">
        <v>1950</v>
      </c>
      <c r="G2793">
        <v>6.5</v>
      </c>
      <c r="H2793" t="s">
        <v>1647</v>
      </c>
      <c r="J2793" t="s">
        <v>1651</v>
      </c>
      <c r="K2793" t="s">
        <v>1432</v>
      </c>
      <c r="L2793" t="s">
        <v>1700</v>
      </c>
      <c r="M2793" t="s">
        <v>843</v>
      </c>
      <c r="N2793" t="s">
        <v>373</v>
      </c>
      <c r="O2793">
        <v>65</v>
      </c>
      <c r="P2793">
        <v>2005</v>
      </c>
    </row>
    <row r="2794" spans="2:16" x14ac:dyDescent="0.15">
      <c r="B2794" t="s">
        <v>1699</v>
      </c>
      <c r="C2794" t="s">
        <v>400</v>
      </c>
      <c r="D2794" t="s">
        <v>1646</v>
      </c>
      <c r="E2794">
        <v>1</v>
      </c>
      <c r="F2794">
        <v>1950</v>
      </c>
      <c r="G2794">
        <v>6.5</v>
      </c>
      <c r="H2794" t="s">
        <v>1647</v>
      </c>
      <c r="J2794" t="s">
        <v>1651</v>
      </c>
      <c r="K2794" t="s">
        <v>1432</v>
      </c>
      <c r="L2794" t="s">
        <v>1700</v>
      </c>
      <c r="M2794" t="s">
        <v>843</v>
      </c>
      <c r="N2794" t="s">
        <v>373</v>
      </c>
      <c r="O2794">
        <v>65</v>
      </c>
      <c r="P2794">
        <v>2005</v>
      </c>
    </row>
    <row r="2795" spans="2:16" ht="33.75" x14ac:dyDescent="0.15">
      <c r="B2795" t="s">
        <v>1701</v>
      </c>
      <c r="C2795" t="s">
        <v>400</v>
      </c>
      <c r="D2795" s="40" t="s">
        <v>1646</v>
      </c>
      <c r="E2795">
        <v>1</v>
      </c>
      <c r="F2795">
        <v>1950</v>
      </c>
      <c r="G2795">
        <v>9</v>
      </c>
      <c r="H2795" t="s">
        <v>1647</v>
      </c>
      <c r="J2795" t="s">
        <v>1891</v>
      </c>
      <c r="K2795" t="s">
        <v>734</v>
      </c>
      <c r="L2795" t="s">
        <v>1892</v>
      </c>
      <c r="M2795" t="s">
        <v>843</v>
      </c>
      <c r="N2795" t="s">
        <v>373</v>
      </c>
      <c r="O2795">
        <v>90</v>
      </c>
      <c r="P2795">
        <v>2005</v>
      </c>
    </row>
    <row r="2796" spans="2:16" x14ac:dyDescent="0.15">
      <c r="B2796" t="s">
        <v>1701</v>
      </c>
      <c r="C2796" t="s">
        <v>400</v>
      </c>
      <c r="D2796" t="s">
        <v>1646</v>
      </c>
      <c r="E2796">
        <v>1</v>
      </c>
      <c r="F2796">
        <v>1950</v>
      </c>
      <c r="G2796">
        <v>9</v>
      </c>
      <c r="H2796" t="s">
        <v>1647</v>
      </c>
      <c r="J2796" t="s">
        <v>1891</v>
      </c>
      <c r="K2796" t="s">
        <v>734</v>
      </c>
      <c r="L2796" t="s">
        <v>1892</v>
      </c>
      <c r="M2796" t="s">
        <v>843</v>
      </c>
      <c r="N2796" t="s">
        <v>373</v>
      </c>
      <c r="O2796">
        <v>90</v>
      </c>
      <c r="P2796">
        <v>2005</v>
      </c>
    </row>
    <row r="2797" spans="2:16" x14ac:dyDescent="0.15">
      <c r="B2797" t="s">
        <v>1701</v>
      </c>
      <c r="C2797" t="s">
        <v>400</v>
      </c>
      <c r="D2797" t="s">
        <v>1646</v>
      </c>
      <c r="E2797">
        <v>1</v>
      </c>
      <c r="F2797">
        <v>1950</v>
      </c>
      <c r="G2797">
        <v>9</v>
      </c>
      <c r="H2797" t="s">
        <v>1647</v>
      </c>
      <c r="J2797" t="s">
        <v>1891</v>
      </c>
      <c r="K2797" t="s">
        <v>734</v>
      </c>
      <c r="L2797" t="s">
        <v>1892</v>
      </c>
      <c r="M2797" t="s">
        <v>843</v>
      </c>
      <c r="N2797" t="s">
        <v>373</v>
      </c>
      <c r="O2797">
        <v>90</v>
      </c>
      <c r="P2797">
        <v>2005</v>
      </c>
    </row>
    <row r="2798" spans="2:16" x14ac:dyDescent="0.15">
      <c r="B2798" t="s">
        <v>1701</v>
      </c>
      <c r="C2798" t="s">
        <v>400</v>
      </c>
      <c r="D2798" t="s">
        <v>1646</v>
      </c>
      <c r="E2798">
        <v>1</v>
      </c>
      <c r="F2798">
        <v>1950</v>
      </c>
      <c r="G2798">
        <v>9</v>
      </c>
      <c r="H2798" t="s">
        <v>1647</v>
      </c>
      <c r="J2798" t="s">
        <v>1891</v>
      </c>
      <c r="K2798" t="s">
        <v>734</v>
      </c>
      <c r="L2798" t="s">
        <v>1892</v>
      </c>
      <c r="M2798" t="s">
        <v>843</v>
      </c>
      <c r="N2798" t="s">
        <v>373</v>
      </c>
      <c r="O2798">
        <v>90</v>
      </c>
      <c r="P2798">
        <v>2005</v>
      </c>
    </row>
    <row r="2799" spans="2:16" x14ac:dyDescent="0.15">
      <c r="B2799" t="s">
        <v>1701</v>
      </c>
      <c r="C2799" t="s">
        <v>400</v>
      </c>
      <c r="D2799" t="s">
        <v>1646</v>
      </c>
      <c r="E2799">
        <v>1</v>
      </c>
      <c r="F2799">
        <v>1950</v>
      </c>
      <c r="G2799">
        <v>9</v>
      </c>
      <c r="H2799" t="s">
        <v>1647</v>
      </c>
      <c r="J2799" t="s">
        <v>1891</v>
      </c>
      <c r="K2799" t="s">
        <v>734</v>
      </c>
      <c r="L2799" t="s">
        <v>1892</v>
      </c>
      <c r="M2799" t="s">
        <v>843</v>
      </c>
      <c r="N2799" t="s">
        <v>373</v>
      </c>
      <c r="O2799">
        <v>90</v>
      </c>
      <c r="P2799">
        <v>2005</v>
      </c>
    </row>
    <row r="2800" spans="2:16" x14ac:dyDescent="0.15">
      <c r="B2800" t="s">
        <v>1701</v>
      </c>
      <c r="C2800" t="s">
        <v>400</v>
      </c>
      <c r="D2800" t="s">
        <v>1646</v>
      </c>
      <c r="E2800">
        <v>1</v>
      </c>
      <c r="F2800">
        <v>1950</v>
      </c>
      <c r="G2800">
        <v>9</v>
      </c>
      <c r="H2800" t="s">
        <v>1647</v>
      </c>
      <c r="J2800" t="s">
        <v>1891</v>
      </c>
      <c r="K2800" t="s">
        <v>734</v>
      </c>
      <c r="L2800" t="s">
        <v>1892</v>
      </c>
      <c r="M2800" t="s">
        <v>843</v>
      </c>
      <c r="N2800" t="s">
        <v>373</v>
      </c>
      <c r="O2800">
        <v>90</v>
      </c>
      <c r="P2800">
        <v>2005</v>
      </c>
    </row>
    <row r="2801" spans="2:16" x14ac:dyDescent="0.15">
      <c r="B2801" t="s">
        <v>1893</v>
      </c>
      <c r="C2801" t="s">
        <v>400</v>
      </c>
      <c r="E2801">
        <v>1</v>
      </c>
      <c r="F2801">
        <v>2000</v>
      </c>
      <c r="G2801">
        <v>3</v>
      </c>
      <c r="H2801" t="s">
        <v>713</v>
      </c>
      <c r="K2801" t="s">
        <v>372</v>
      </c>
      <c r="L2801" t="s">
        <v>1894</v>
      </c>
      <c r="M2801" t="s">
        <v>843</v>
      </c>
      <c r="N2801" t="s">
        <v>373</v>
      </c>
      <c r="O2801">
        <v>30</v>
      </c>
      <c r="P2801">
        <v>2005</v>
      </c>
    </row>
    <row r="2802" spans="2:16" x14ac:dyDescent="0.15">
      <c r="B2802" t="s">
        <v>1893</v>
      </c>
      <c r="C2802" t="s">
        <v>400</v>
      </c>
      <c r="E2802">
        <v>1</v>
      </c>
      <c r="F2802">
        <v>2000</v>
      </c>
      <c r="G2802">
        <v>3</v>
      </c>
      <c r="H2802" t="s">
        <v>713</v>
      </c>
      <c r="K2802" t="s">
        <v>372</v>
      </c>
      <c r="L2802" t="s">
        <v>1894</v>
      </c>
      <c r="M2802" t="s">
        <v>843</v>
      </c>
      <c r="N2802" t="s">
        <v>373</v>
      </c>
      <c r="O2802">
        <v>30</v>
      </c>
      <c r="P2802" s="1">
        <v>2005</v>
      </c>
    </row>
    <row r="2803" spans="2:16" x14ac:dyDescent="0.15">
      <c r="B2803" t="s">
        <v>1893</v>
      </c>
      <c r="C2803" t="s">
        <v>400</v>
      </c>
      <c r="E2803">
        <v>1</v>
      </c>
      <c r="F2803">
        <v>2000</v>
      </c>
      <c r="G2803">
        <v>3</v>
      </c>
      <c r="H2803" t="s">
        <v>713</v>
      </c>
      <c r="K2803" t="s">
        <v>372</v>
      </c>
      <c r="L2803" t="s">
        <v>1894</v>
      </c>
      <c r="M2803" t="s">
        <v>843</v>
      </c>
      <c r="N2803" t="s">
        <v>373</v>
      </c>
      <c r="O2803">
        <v>30</v>
      </c>
      <c r="P2803">
        <v>2005</v>
      </c>
    </row>
    <row r="2804" spans="2:16" x14ac:dyDescent="0.15">
      <c r="B2804" t="s">
        <v>1893</v>
      </c>
      <c r="C2804" t="s">
        <v>400</v>
      </c>
      <c r="E2804">
        <v>1</v>
      </c>
      <c r="F2804">
        <v>2000</v>
      </c>
      <c r="G2804">
        <v>3</v>
      </c>
      <c r="H2804" t="s">
        <v>713</v>
      </c>
      <c r="K2804" t="s">
        <v>372</v>
      </c>
      <c r="L2804" t="s">
        <v>1894</v>
      </c>
      <c r="M2804" t="s">
        <v>843</v>
      </c>
      <c r="N2804" t="s">
        <v>373</v>
      </c>
      <c r="O2804">
        <v>30</v>
      </c>
      <c r="P2804">
        <v>2005</v>
      </c>
    </row>
    <row r="2805" spans="2:16" x14ac:dyDescent="0.15">
      <c r="B2805" t="s">
        <v>1893</v>
      </c>
      <c r="C2805" t="s">
        <v>400</v>
      </c>
      <c r="E2805">
        <v>1</v>
      </c>
      <c r="F2805">
        <v>2000</v>
      </c>
      <c r="G2805">
        <v>3</v>
      </c>
      <c r="H2805" t="s">
        <v>713</v>
      </c>
      <c r="K2805" t="s">
        <v>372</v>
      </c>
      <c r="L2805" t="s">
        <v>1894</v>
      </c>
      <c r="M2805" t="s">
        <v>843</v>
      </c>
      <c r="N2805" t="s">
        <v>373</v>
      </c>
      <c r="O2805">
        <v>30</v>
      </c>
      <c r="P2805">
        <v>2005</v>
      </c>
    </row>
    <row r="2806" spans="2:16" x14ac:dyDescent="0.15">
      <c r="B2806" t="s">
        <v>1893</v>
      </c>
      <c r="C2806" t="s">
        <v>400</v>
      </c>
      <c r="E2806">
        <v>1</v>
      </c>
      <c r="F2806">
        <v>2000</v>
      </c>
      <c r="G2806">
        <v>3</v>
      </c>
      <c r="H2806" t="s">
        <v>713</v>
      </c>
      <c r="K2806" t="s">
        <v>372</v>
      </c>
      <c r="L2806" t="s">
        <v>1894</v>
      </c>
      <c r="M2806" t="s">
        <v>843</v>
      </c>
      <c r="N2806" t="s">
        <v>373</v>
      </c>
      <c r="O2806">
        <v>30</v>
      </c>
      <c r="P2806">
        <v>2005</v>
      </c>
    </row>
    <row r="2807" spans="2:16" x14ac:dyDescent="0.15">
      <c r="B2807" t="s">
        <v>1484</v>
      </c>
      <c r="C2807" t="s">
        <v>400</v>
      </c>
      <c r="D2807" t="s">
        <v>619</v>
      </c>
      <c r="E2807">
        <v>1</v>
      </c>
      <c r="F2807">
        <v>2000</v>
      </c>
      <c r="G2807">
        <v>4</v>
      </c>
      <c r="H2807" t="s">
        <v>713</v>
      </c>
      <c r="J2807" t="s">
        <v>1485</v>
      </c>
      <c r="K2807" t="s">
        <v>734</v>
      </c>
      <c r="L2807" t="s">
        <v>1486</v>
      </c>
      <c r="M2807" t="s">
        <v>843</v>
      </c>
      <c r="N2807">
        <v>18</v>
      </c>
      <c r="O2807">
        <v>25</v>
      </c>
      <c r="P2807" s="1">
        <v>37205</v>
      </c>
    </row>
    <row r="2808" spans="2:16" x14ac:dyDescent="0.15">
      <c r="B2808" t="s">
        <v>1484</v>
      </c>
      <c r="C2808" t="s">
        <v>400</v>
      </c>
      <c r="D2808" t="s">
        <v>619</v>
      </c>
      <c r="E2808">
        <v>1</v>
      </c>
      <c r="F2808">
        <v>2000</v>
      </c>
      <c r="G2808">
        <v>4</v>
      </c>
      <c r="H2808" t="s">
        <v>713</v>
      </c>
      <c r="J2808" t="s">
        <v>1485</v>
      </c>
      <c r="K2808" t="s">
        <v>734</v>
      </c>
      <c r="L2808" t="s">
        <v>1486</v>
      </c>
      <c r="M2808" t="s">
        <v>843</v>
      </c>
      <c r="N2808">
        <v>18</v>
      </c>
      <c r="O2808">
        <v>25</v>
      </c>
      <c r="P2808" s="1">
        <v>37205</v>
      </c>
    </row>
    <row r="2809" spans="2:16" x14ac:dyDescent="0.15">
      <c r="B2809" t="s">
        <v>1484</v>
      </c>
      <c r="C2809" t="s">
        <v>400</v>
      </c>
      <c r="D2809" t="s">
        <v>619</v>
      </c>
      <c r="E2809">
        <v>1</v>
      </c>
      <c r="F2809">
        <v>2000</v>
      </c>
      <c r="G2809">
        <v>4</v>
      </c>
      <c r="H2809" t="s">
        <v>713</v>
      </c>
      <c r="J2809" t="s">
        <v>1485</v>
      </c>
      <c r="K2809" t="s">
        <v>734</v>
      </c>
      <c r="L2809" t="s">
        <v>1486</v>
      </c>
      <c r="M2809" t="s">
        <v>843</v>
      </c>
      <c r="N2809">
        <v>18</v>
      </c>
      <c r="O2809">
        <v>25</v>
      </c>
      <c r="P2809" s="1">
        <v>37205</v>
      </c>
    </row>
    <row r="2810" spans="2:16" x14ac:dyDescent="0.15">
      <c r="B2810" t="s">
        <v>1484</v>
      </c>
      <c r="C2810" t="s">
        <v>400</v>
      </c>
      <c r="D2810" t="s">
        <v>619</v>
      </c>
      <c r="E2810">
        <v>1</v>
      </c>
      <c r="F2810">
        <v>2000</v>
      </c>
      <c r="G2810">
        <v>4</v>
      </c>
      <c r="H2810" t="s">
        <v>713</v>
      </c>
      <c r="J2810" t="s">
        <v>1485</v>
      </c>
      <c r="K2810" t="s">
        <v>734</v>
      </c>
      <c r="L2810" t="s">
        <v>1486</v>
      </c>
      <c r="M2810" t="s">
        <v>843</v>
      </c>
      <c r="N2810">
        <v>18</v>
      </c>
      <c r="O2810">
        <v>25</v>
      </c>
      <c r="P2810" s="1">
        <v>37205</v>
      </c>
    </row>
    <row r="2811" spans="2:16" x14ac:dyDescent="0.15">
      <c r="B2811" t="s">
        <v>1484</v>
      </c>
      <c r="C2811" t="s">
        <v>400</v>
      </c>
      <c r="D2811" t="s">
        <v>619</v>
      </c>
      <c r="E2811">
        <v>1</v>
      </c>
      <c r="F2811">
        <v>2000</v>
      </c>
      <c r="G2811">
        <v>4</v>
      </c>
      <c r="H2811" t="s">
        <v>713</v>
      </c>
      <c r="J2811" t="s">
        <v>1485</v>
      </c>
      <c r="K2811" t="s">
        <v>734</v>
      </c>
      <c r="L2811" t="s">
        <v>1486</v>
      </c>
      <c r="M2811" t="s">
        <v>843</v>
      </c>
      <c r="N2811">
        <v>18</v>
      </c>
      <c r="O2811">
        <v>25</v>
      </c>
      <c r="P2811" s="1">
        <v>37205</v>
      </c>
    </row>
    <row r="2812" spans="2:16" x14ac:dyDescent="0.15">
      <c r="B2812" t="s">
        <v>1484</v>
      </c>
      <c r="C2812" t="s">
        <v>400</v>
      </c>
      <c r="D2812" t="s">
        <v>619</v>
      </c>
      <c r="E2812">
        <v>1</v>
      </c>
      <c r="F2812">
        <v>2000</v>
      </c>
      <c r="G2812">
        <v>4</v>
      </c>
      <c r="H2812" t="s">
        <v>713</v>
      </c>
      <c r="J2812" t="s">
        <v>1485</v>
      </c>
      <c r="K2812" t="s">
        <v>734</v>
      </c>
      <c r="L2812" t="s">
        <v>1486</v>
      </c>
      <c r="M2812" t="s">
        <v>843</v>
      </c>
      <c r="N2812">
        <v>18</v>
      </c>
      <c r="O2812">
        <v>25</v>
      </c>
      <c r="P2812" s="1">
        <v>37205</v>
      </c>
    </row>
    <row r="2813" spans="2:16" x14ac:dyDescent="0.15">
      <c r="B2813" t="s">
        <v>6828</v>
      </c>
      <c r="C2813" t="s">
        <v>400</v>
      </c>
      <c r="D2813" t="s">
        <v>6829</v>
      </c>
      <c r="E2813">
        <v>1</v>
      </c>
      <c r="F2813">
        <v>1880</v>
      </c>
      <c r="G2813">
        <v>7</v>
      </c>
      <c r="H2813" t="s">
        <v>593</v>
      </c>
      <c r="L2813" t="s">
        <v>6830</v>
      </c>
      <c r="M2813" t="s">
        <v>843</v>
      </c>
      <c r="N2813" t="s">
        <v>373</v>
      </c>
      <c r="O2813">
        <v>70</v>
      </c>
      <c r="P2813">
        <v>2005</v>
      </c>
    </row>
    <row r="2814" spans="2:16" x14ac:dyDescent="0.15">
      <c r="B2814" t="s">
        <v>6828</v>
      </c>
      <c r="C2814" t="s">
        <v>400</v>
      </c>
      <c r="D2814" t="s">
        <v>6829</v>
      </c>
      <c r="E2814">
        <v>1</v>
      </c>
      <c r="F2814">
        <v>1880</v>
      </c>
      <c r="G2814">
        <v>7</v>
      </c>
      <c r="H2814" t="s">
        <v>593</v>
      </c>
      <c r="L2814" t="s">
        <v>6830</v>
      </c>
      <c r="M2814" t="s">
        <v>843</v>
      </c>
      <c r="N2814" t="s">
        <v>373</v>
      </c>
      <c r="O2814">
        <v>70</v>
      </c>
      <c r="P2814">
        <v>2005</v>
      </c>
    </row>
    <row r="2815" spans="2:16" x14ac:dyDescent="0.15">
      <c r="B2815" t="s">
        <v>6828</v>
      </c>
      <c r="C2815" t="s">
        <v>400</v>
      </c>
      <c r="D2815" t="s">
        <v>6829</v>
      </c>
      <c r="E2815">
        <v>1</v>
      </c>
      <c r="F2815">
        <v>1880</v>
      </c>
      <c r="G2815">
        <v>7</v>
      </c>
      <c r="H2815" t="s">
        <v>593</v>
      </c>
      <c r="L2815" t="s">
        <v>6830</v>
      </c>
      <c r="M2815" t="s">
        <v>843</v>
      </c>
      <c r="N2815" t="s">
        <v>373</v>
      </c>
      <c r="O2815">
        <v>70</v>
      </c>
      <c r="P2815">
        <v>2005</v>
      </c>
    </row>
    <row r="2816" spans="2:16" x14ac:dyDescent="0.15">
      <c r="B2816" t="s">
        <v>6828</v>
      </c>
      <c r="C2816" t="s">
        <v>400</v>
      </c>
      <c r="D2816" t="s">
        <v>6829</v>
      </c>
      <c r="E2816">
        <v>1</v>
      </c>
      <c r="F2816">
        <v>1880</v>
      </c>
      <c r="G2816">
        <v>7</v>
      </c>
      <c r="H2816" t="s">
        <v>593</v>
      </c>
      <c r="L2816" t="s">
        <v>6830</v>
      </c>
      <c r="M2816" t="s">
        <v>843</v>
      </c>
      <c r="N2816" t="s">
        <v>373</v>
      </c>
      <c r="O2816">
        <v>70</v>
      </c>
      <c r="P2816">
        <v>2005</v>
      </c>
    </row>
    <row r="2817" spans="2:16" x14ac:dyDescent="0.15">
      <c r="B2817" t="s">
        <v>6828</v>
      </c>
      <c r="C2817" t="s">
        <v>400</v>
      </c>
      <c r="D2817" t="s">
        <v>6829</v>
      </c>
      <c r="E2817">
        <v>1</v>
      </c>
      <c r="F2817">
        <v>1880</v>
      </c>
      <c r="G2817">
        <v>7</v>
      </c>
      <c r="H2817" t="s">
        <v>593</v>
      </c>
      <c r="L2817" t="s">
        <v>6830</v>
      </c>
      <c r="M2817" t="s">
        <v>843</v>
      </c>
      <c r="N2817" t="s">
        <v>373</v>
      </c>
      <c r="O2817">
        <v>70</v>
      </c>
      <c r="P2817">
        <v>2005</v>
      </c>
    </row>
    <row r="2818" spans="2:16" x14ac:dyDescent="0.15">
      <c r="B2818" t="s">
        <v>6828</v>
      </c>
      <c r="C2818" t="s">
        <v>400</v>
      </c>
      <c r="D2818" t="s">
        <v>6829</v>
      </c>
      <c r="E2818">
        <v>1</v>
      </c>
      <c r="F2818">
        <v>1880</v>
      </c>
      <c r="G2818">
        <v>7</v>
      </c>
      <c r="H2818" t="s">
        <v>593</v>
      </c>
      <c r="L2818" t="s">
        <v>6830</v>
      </c>
      <c r="M2818" t="s">
        <v>843</v>
      </c>
      <c r="N2818" t="s">
        <v>373</v>
      </c>
      <c r="O2818">
        <v>70</v>
      </c>
      <c r="P2818">
        <v>2005</v>
      </c>
    </row>
    <row r="2819" spans="2:16" x14ac:dyDescent="0.15">
      <c r="B2819" t="s">
        <v>618</v>
      </c>
      <c r="C2819" t="s">
        <v>400</v>
      </c>
      <c r="D2819" t="s">
        <v>619</v>
      </c>
      <c r="E2819">
        <v>2</v>
      </c>
      <c r="F2819">
        <v>2005</v>
      </c>
      <c r="G2819">
        <v>4</v>
      </c>
      <c r="H2819" t="s">
        <v>713</v>
      </c>
      <c r="J2819" t="s">
        <v>620</v>
      </c>
      <c r="K2819" t="s">
        <v>479</v>
      </c>
      <c r="M2819" t="s">
        <v>843</v>
      </c>
      <c r="N2819" t="s">
        <v>373</v>
      </c>
      <c r="O2819">
        <v>40</v>
      </c>
      <c r="P2819">
        <v>2005</v>
      </c>
    </row>
    <row r="2820" spans="2:16" x14ac:dyDescent="0.15">
      <c r="B2820" t="s">
        <v>618</v>
      </c>
      <c r="C2820" t="s">
        <v>400</v>
      </c>
      <c r="D2820" t="s">
        <v>619</v>
      </c>
      <c r="E2820">
        <v>2</v>
      </c>
      <c r="F2820">
        <v>2005</v>
      </c>
      <c r="G2820">
        <v>4</v>
      </c>
      <c r="H2820" t="s">
        <v>713</v>
      </c>
      <c r="J2820" t="s">
        <v>620</v>
      </c>
      <c r="K2820" t="s">
        <v>479</v>
      </c>
      <c r="M2820" t="s">
        <v>843</v>
      </c>
      <c r="N2820" t="s">
        <v>373</v>
      </c>
      <c r="O2820">
        <v>40</v>
      </c>
      <c r="P2820">
        <v>2005</v>
      </c>
    </row>
    <row r="2821" spans="2:16" x14ac:dyDescent="0.15">
      <c r="B2821" t="s">
        <v>618</v>
      </c>
      <c r="C2821" t="s">
        <v>400</v>
      </c>
      <c r="D2821" t="s">
        <v>619</v>
      </c>
      <c r="E2821">
        <v>2</v>
      </c>
      <c r="F2821">
        <v>2005</v>
      </c>
      <c r="G2821">
        <v>4</v>
      </c>
      <c r="H2821" t="s">
        <v>713</v>
      </c>
      <c r="J2821" t="s">
        <v>620</v>
      </c>
      <c r="K2821" t="s">
        <v>479</v>
      </c>
      <c r="M2821" t="s">
        <v>843</v>
      </c>
      <c r="N2821" t="s">
        <v>373</v>
      </c>
      <c r="O2821">
        <v>40</v>
      </c>
      <c r="P2821">
        <v>2005</v>
      </c>
    </row>
    <row r="2822" spans="2:16" x14ac:dyDescent="0.15">
      <c r="B2822" t="s">
        <v>618</v>
      </c>
      <c r="C2822" t="s">
        <v>400</v>
      </c>
      <c r="D2822" t="s">
        <v>619</v>
      </c>
      <c r="E2822">
        <v>2</v>
      </c>
      <c r="F2822">
        <v>2005</v>
      </c>
      <c r="G2822">
        <v>4</v>
      </c>
      <c r="H2822" t="s">
        <v>713</v>
      </c>
      <c r="J2822" t="s">
        <v>620</v>
      </c>
      <c r="K2822" t="s">
        <v>479</v>
      </c>
      <c r="M2822" t="s">
        <v>843</v>
      </c>
      <c r="N2822" t="s">
        <v>373</v>
      </c>
      <c r="O2822">
        <v>40</v>
      </c>
      <c r="P2822">
        <v>2005</v>
      </c>
    </row>
    <row r="2823" spans="2:16" x14ac:dyDescent="0.15">
      <c r="B2823" t="s">
        <v>618</v>
      </c>
      <c r="C2823" t="s">
        <v>400</v>
      </c>
      <c r="D2823" t="s">
        <v>619</v>
      </c>
      <c r="E2823">
        <v>2</v>
      </c>
      <c r="F2823">
        <v>2005</v>
      </c>
      <c r="G2823">
        <v>4</v>
      </c>
      <c r="H2823" t="s">
        <v>713</v>
      </c>
      <c r="J2823" t="s">
        <v>620</v>
      </c>
      <c r="K2823" t="s">
        <v>479</v>
      </c>
      <c r="M2823" t="s">
        <v>843</v>
      </c>
      <c r="N2823" t="s">
        <v>373</v>
      </c>
      <c r="O2823">
        <v>40</v>
      </c>
      <c r="P2823">
        <v>2005</v>
      </c>
    </row>
    <row r="2824" spans="2:16" x14ac:dyDescent="0.15">
      <c r="B2824" t="s">
        <v>618</v>
      </c>
      <c r="C2824" t="s">
        <v>400</v>
      </c>
      <c r="D2824" t="s">
        <v>619</v>
      </c>
      <c r="E2824">
        <v>2</v>
      </c>
      <c r="F2824">
        <v>2005</v>
      </c>
      <c r="G2824">
        <v>4</v>
      </c>
      <c r="H2824" t="s">
        <v>713</v>
      </c>
      <c r="J2824" t="s">
        <v>620</v>
      </c>
      <c r="K2824" t="s">
        <v>479</v>
      </c>
      <c r="M2824" t="s">
        <v>843</v>
      </c>
      <c r="N2824" t="s">
        <v>373</v>
      </c>
      <c r="O2824">
        <v>40</v>
      </c>
      <c r="P2824">
        <v>2005</v>
      </c>
    </row>
    <row r="2825" spans="2:16" x14ac:dyDescent="0.15">
      <c r="B2825" t="s">
        <v>1645</v>
      </c>
      <c r="C2825" t="s">
        <v>400</v>
      </c>
      <c r="D2825" t="s">
        <v>1646</v>
      </c>
      <c r="E2825">
        <v>1</v>
      </c>
      <c r="F2825">
        <v>1950</v>
      </c>
      <c r="G2825">
        <v>13</v>
      </c>
      <c r="H2825" t="s">
        <v>1647</v>
      </c>
      <c r="K2825" t="s">
        <v>1648</v>
      </c>
      <c r="L2825" t="s">
        <v>1649</v>
      </c>
      <c r="M2825" t="s">
        <v>843</v>
      </c>
      <c r="N2825">
        <v>10</v>
      </c>
      <c r="O2825">
        <v>120</v>
      </c>
      <c r="P2825">
        <v>2009</v>
      </c>
    </row>
    <row r="2826" spans="2:16" x14ac:dyDescent="0.15">
      <c r="B2826" t="s">
        <v>1645</v>
      </c>
      <c r="C2826" t="s">
        <v>400</v>
      </c>
      <c r="D2826" t="s">
        <v>1646</v>
      </c>
      <c r="E2826">
        <v>1</v>
      </c>
      <c r="F2826">
        <v>1950</v>
      </c>
      <c r="G2826">
        <v>13</v>
      </c>
      <c r="H2826" t="s">
        <v>1647</v>
      </c>
      <c r="K2826" t="s">
        <v>1648</v>
      </c>
      <c r="L2826" t="s">
        <v>1649</v>
      </c>
      <c r="M2826" t="s">
        <v>843</v>
      </c>
      <c r="N2826">
        <v>10</v>
      </c>
      <c r="O2826">
        <v>120</v>
      </c>
      <c r="P2826">
        <v>2009</v>
      </c>
    </row>
    <row r="2827" spans="2:16" x14ac:dyDescent="0.15">
      <c r="B2827" t="s">
        <v>1645</v>
      </c>
      <c r="C2827" t="s">
        <v>400</v>
      </c>
      <c r="D2827" t="s">
        <v>1646</v>
      </c>
      <c r="E2827">
        <v>1</v>
      </c>
      <c r="F2827">
        <v>1950</v>
      </c>
      <c r="G2827">
        <v>13</v>
      </c>
      <c r="H2827" t="s">
        <v>1647</v>
      </c>
      <c r="K2827" t="s">
        <v>1648</v>
      </c>
      <c r="L2827" t="s">
        <v>1649</v>
      </c>
      <c r="M2827" t="s">
        <v>843</v>
      </c>
      <c r="N2827">
        <v>10</v>
      </c>
      <c r="O2827">
        <v>120</v>
      </c>
      <c r="P2827">
        <v>2009</v>
      </c>
    </row>
    <row r="2828" spans="2:16" x14ac:dyDescent="0.15">
      <c r="B2828" t="s">
        <v>1645</v>
      </c>
      <c r="C2828" t="s">
        <v>400</v>
      </c>
      <c r="D2828" t="s">
        <v>1646</v>
      </c>
      <c r="E2828">
        <v>1</v>
      </c>
      <c r="F2828">
        <v>1950</v>
      </c>
      <c r="G2828">
        <v>13</v>
      </c>
      <c r="H2828" t="s">
        <v>1647</v>
      </c>
      <c r="K2828" t="s">
        <v>1648</v>
      </c>
      <c r="L2828" t="s">
        <v>1649</v>
      </c>
      <c r="M2828" t="s">
        <v>843</v>
      </c>
      <c r="N2828">
        <v>10</v>
      </c>
      <c r="O2828">
        <v>120</v>
      </c>
      <c r="P2828">
        <v>2009</v>
      </c>
    </row>
    <row r="2829" spans="2:16" x14ac:dyDescent="0.15">
      <c r="B2829" t="s">
        <v>1645</v>
      </c>
      <c r="C2829" t="s">
        <v>400</v>
      </c>
      <c r="D2829" t="s">
        <v>1646</v>
      </c>
      <c r="E2829">
        <v>1</v>
      </c>
      <c r="F2829">
        <v>1950</v>
      </c>
      <c r="G2829">
        <v>13</v>
      </c>
      <c r="H2829" t="s">
        <v>1647</v>
      </c>
      <c r="K2829" t="s">
        <v>1648</v>
      </c>
      <c r="L2829" t="s">
        <v>1649</v>
      </c>
      <c r="M2829" t="s">
        <v>843</v>
      </c>
      <c r="N2829">
        <v>10</v>
      </c>
      <c r="O2829">
        <v>120</v>
      </c>
      <c r="P2829">
        <v>2009</v>
      </c>
    </row>
    <row r="2830" spans="2:16" x14ac:dyDescent="0.15">
      <c r="B2830" t="s">
        <v>1645</v>
      </c>
      <c r="C2830" t="s">
        <v>400</v>
      </c>
      <c r="D2830" t="s">
        <v>1646</v>
      </c>
      <c r="E2830">
        <v>1</v>
      </c>
      <c r="F2830">
        <v>1950</v>
      </c>
      <c r="G2830">
        <v>13</v>
      </c>
      <c r="H2830" t="s">
        <v>1647</v>
      </c>
      <c r="K2830" t="s">
        <v>1648</v>
      </c>
      <c r="L2830" t="s">
        <v>1649</v>
      </c>
      <c r="M2830" t="s">
        <v>843</v>
      </c>
      <c r="N2830">
        <v>10</v>
      </c>
      <c r="O2830">
        <v>120</v>
      </c>
      <c r="P2830">
        <v>2009</v>
      </c>
    </row>
    <row r="2831" spans="2:16" x14ac:dyDescent="0.15">
      <c r="B2831" t="s">
        <v>5740</v>
      </c>
      <c r="C2831" t="s">
        <v>400</v>
      </c>
      <c r="E2831">
        <v>1</v>
      </c>
      <c r="G2831">
        <v>3</v>
      </c>
      <c r="K2831" t="s">
        <v>364</v>
      </c>
      <c r="L2831" t="s">
        <v>5741</v>
      </c>
      <c r="M2831" t="s">
        <v>843</v>
      </c>
      <c r="N2831" t="s">
        <v>3964</v>
      </c>
      <c r="O2831">
        <v>18</v>
      </c>
      <c r="P2831" s="1">
        <v>2004</v>
      </c>
    </row>
    <row r="2832" spans="2:16" x14ac:dyDescent="0.15">
      <c r="B2832" t="s">
        <v>5740</v>
      </c>
      <c r="C2832" t="s">
        <v>400</v>
      </c>
      <c r="E2832">
        <v>1</v>
      </c>
      <c r="G2832">
        <v>3</v>
      </c>
      <c r="K2832" t="s">
        <v>364</v>
      </c>
      <c r="L2832" t="s">
        <v>5741</v>
      </c>
      <c r="M2832" t="s">
        <v>843</v>
      </c>
      <c r="N2832" t="s">
        <v>3964</v>
      </c>
      <c r="O2832">
        <v>18</v>
      </c>
      <c r="P2832">
        <v>2004</v>
      </c>
    </row>
    <row r="2833" spans="2:16" x14ac:dyDescent="0.15">
      <c r="B2833" t="s">
        <v>5740</v>
      </c>
      <c r="C2833" t="s">
        <v>400</v>
      </c>
      <c r="E2833">
        <v>1</v>
      </c>
      <c r="G2833">
        <v>3</v>
      </c>
      <c r="K2833" t="s">
        <v>364</v>
      </c>
      <c r="L2833" t="s">
        <v>5741</v>
      </c>
      <c r="M2833" t="s">
        <v>843</v>
      </c>
      <c r="N2833" t="s">
        <v>3964</v>
      </c>
      <c r="O2833">
        <v>18</v>
      </c>
      <c r="P2833">
        <v>2004</v>
      </c>
    </row>
    <row r="2834" spans="2:16" x14ac:dyDescent="0.15">
      <c r="B2834" t="s">
        <v>5740</v>
      </c>
      <c r="C2834" t="s">
        <v>400</v>
      </c>
      <c r="E2834">
        <v>1</v>
      </c>
      <c r="G2834">
        <v>3</v>
      </c>
      <c r="K2834" t="s">
        <v>364</v>
      </c>
      <c r="L2834" t="s">
        <v>5741</v>
      </c>
      <c r="M2834" t="s">
        <v>843</v>
      </c>
      <c r="N2834" t="s">
        <v>3964</v>
      </c>
      <c r="O2834">
        <v>18</v>
      </c>
      <c r="P2834">
        <v>2004</v>
      </c>
    </row>
    <row r="2835" spans="2:16" x14ac:dyDescent="0.15">
      <c r="B2835" t="s">
        <v>5740</v>
      </c>
      <c r="C2835" t="s">
        <v>400</v>
      </c>
      <c r="E2835">
        <v>1</v>
      </c>
      <c r="G2835">
        <v>3</v>
      </c>
      <c r="K2835" t="s">
        <v>364</v>
      </c>
      <c r="L2835" t="s">
        <v>5741</v>
      </c>
      <c r="M2835" t="s">
        <v>843</v>
      </c>
      <c r="N2835" t="s">
        <v>3964</v>
      </c>
      <c r="O2835">
        <v>18</v>
      </c>
      <c r="P2835">
        <v>2004</v>
      </c>
    </row>
    <row r="2836" spans="2:16" x14ac:dyDescent="0.15">
      <c r="B2836" t="s">
        <v>5740</v>
      </c>
      <c r="C2836" t="s">
        <v>400</v>
      </c>
      <c r="E2836">
        <v>1</v>
      </c>
      <c r="G2836">
        <v>3</v>
      </c>
      <c r="K2836" t="s">
        <v>364</v>
      </c>
      <c r="L2836" t="s">
        <v>5741</v>
      </c>
      <c r="M2836" t="s">
        <v>843</v>
      </c>
      <c r="N2836" t="s">
        <v>3964</v>
      </c>
      <c r="O2836">
        <v>18</v>
      </c>
      <c r="P2836">
        <v>2004</v>
      </c>
    </row>
    <row r="2837" spans="2:16" x14ac:dyDescent="0.15">
      <c r="B2837" t="s">
        <v>5515</v>
      </c>
      <c r="C2837" t="s">
        <v>400</v>
      </c>
      <c r="E2837">
        <v>1</v>
      </c>
      <c r="G2837">
        <v>3</v>
      </c>
      <c r="K2837" t="s">
        <v>847</v>
      </c>
      <c r="L2837" t="s">
        <v>5973</v>
      </c>
      <c r="M2837" t="s">
        <v>843</v>
      </c>
      <c r="N2837" t="s">
        <v>3964</v>
      </c>
      <c r="O2837">
        <v>18</v>
      </c>
      <c r="P2837">
        <v>2004</v>
      </c>
    </row>
    <row r="2838" spans="2:16" x14ac:dyDescent="0.15">
      <c r="B2838" t="s">
        <v>5515</v>
      </c>
      <c r="C2838" t="s">
        <v>400</v>
      </c>
      <c r="E2838">
        <v>1</v>
      </c>
      <c r="G2838">
        <v>3</v>
      </c>
      <c r="K2838" t="s">
        <v>847</v>
      </c>
      <c r="L2838" t="s">
        <v>5973</v>
      </c>
      <c r="M2838" t="s">
        <v>843</v>
      </c>
      <c r="N2838" t="s">
        <v>3964</v>
      </c>
      <c r="O2838">
        <v>18</v>
      </c>
      <c r="P2838" s="1">
        <v>2004</v>
      </c>
    </row>
    <row r="2839" spans="2:16" x14ac:dyDescent="0.15">
      <c r="B2839" t="s">
        <v>5515</v>
      </c>
      <c r="C2839" t="s">
        <v>400</v>
      </c>
      <c r="E2839">
        <v>1</v>
      </c>
      <c r="G2839">
        <v>3</v>
      </c>
      <c r="K2839" t="s">
        <v>847</v>
      </c>
      <c r="L2839" t="s">
        <v>5973</v>
      </c>
      <c r="M2839" t="s">
        <v>843</v>
      </c>
      <c r="N2839" t="s">
        <v>3964</v>
      </c>
      <c r="O2839">
        <v>18</v>
      </c>
      <c r="P2839">
        <v>2004</v>
      </c>
    </row>
    <row r="2840" spans="2:16" x14ac:dyDescent="0.15">
      <c r="B2840" t="s">
        <v>5515</v>
      </c>
      <c r="C2840" t="s">
        <v>400</v>
      </c>
      <c r="E2840">
        <v>1</v>
      </c>
      <c r="G2840">
        <v>3</v>
      </c>
      <c r="K2840" t="s">
        <v>847</v>
      </c>
      <c r="L2840" t="s">
        <v>5973</v>
      </c>
      <c r="M2840" t="s">
        <v>843</v>
      </c>
      <c r="N2840" t="s">
        <v>3964</v>
      </c>
      <c r="O2840">
        <v>18</v>
      </c>
      <c r="P2840">
        <v>2004</v>
      </c>
    </row>
    <row r="2841" spans="2:16" x14ac:dyDescent="0.15">
      <c r="B2841" t="s">
        <v>5515</v>
      </c>
      <c r="C2841" t="s">
        <v>400</v>
      </c>
      <c r="E2841">
        <v>1</v>
      </c>
      <c r="G2841">
        <v>3</v>
      </c>
      <c r="K2841" t="s">
        <v>847</v>
      </c>
      <c r="L2841" t="s">
        <v>5973</v>
      </c>
      <c r="M2841" t="s">
        <v>843</v>
      </c>
      <c r="N2841" t="s">
        <v>3964</v>
      </c>
      <c r="O2841">
        <v>18</v>
      </c>
      <c r="P2841" s="1">
        <v>2004</v>
      </c>
    </row>
    <row r="2842" spans="2:16" x14ac:dyDescent="0.15">
      <c r="B2842" t="s">
        <v>5515</v>
      </c>
      <c r="C2842" t="s">
        <v>400</v>
      </c>
      <c r="E2842">
        <v>1</v>
      </c>
      <c r="G2842">
        <v>3</v>
      </c>
      <c r="K2842" t="s">
        <v>847</v>
      </c>
      <c r="L2842" t="s">
        <v>5973</v>
      </c>
      <c r="M2842" t="s">
        <v>843</v>
      </c>
      <c r="N2842" t="s">
        <v>3964</v>
      </c>
      <c r="O2842">
        <v>18</v>
      </c>
      <c r="P2842">
        <v>2004</v>
      </c>
    </row>
    <row r="2843" spans="2:16" x14ac:dyDescent="0.15">
      <c r="B2843" t="s">
        <v>5344</v>
      </c>
      <c r="C2843" t="s">
        <v>400</v>
      </c>
      <c r="D2843" t="s">
        <v>1207</v>
      </c>
      <c r="E2843">
        <v>1</v>
      </c>
      <c r="F2843">
        <v>1900</v>
      </c>
      <c r="G2843">
        <v>3</v>
      </c>
      <c r="H2843" t="s">
        <v>593</v>
      </c>
      <c r="K2843" t="s">
        <v>5345</v>
      </c>
      <c r="L2843" t="s">
        <v>5346</v>
      </c>
      <c r="M2843" t="s">
        <v>843</v>
      </c>
      <c r="N2843" t="s">
        <v>373</v>
      </c>
      <c r="O2843">
        <v>30</v>
      </c>
      <c r="P2843">
        <v>2004</v>
      </c>
    </row>
    <row r="2844" spans="2:16" x14ac:dyDescent="0.15">
      <c r="B2844" t="s">
        <v>5344</v>
      </c>
      <c r="C2844" t="s">
        <v>400</v>
      </c>
      <c r="D2844" t="s">
        <v>1207</v>
      </c>
      <c r="E2844">
        <v>1</v>
      </c>
      <c r="F2844">
        <v>1900</v>
      </c>
      <c r="G2844">
        <v>3</v>
      </c>
      <c r="H2844" t="s">
        <v>593</v>
      </c>
      <c r="K2844" t="s">
        <v>5345</v>
      </c>
      <c r="L2844" t="s">
        <v>5346</v>
      </c>
      <c r="M2844" t="s">
        <v>843</v>
      </c>
      <c r="N2844" t="s">
        <v>373</v>
      </c>
      <c r="O2844">
        <v>30</v>
      </c>
      <c r="P2844" s="1">
        <v>2004</v>
      </c>
    </row>
    <row r="2845" spans="2:16" x14ac:dyDescent="0.15">
      <c r="B2845" t="s">
        <v>5344</v>
      </c>
      <c r="C2845" t="s">
        <v>400</v>
      </c>
      <c r="D2845" t="s">
        <v>1207</v>
      </c>
      <c r="E2845">
        <v>1</v>
      </c>
      <c r="F2845">
        <v>1900</v>
      </c>
      <c r="G2845">
        <v>3</v>
      </c>
      <c r="H2845" t="s">
        <v>593</v>
      </c>
      <c r="K2845" t="s">
        <v>5345</v>
      </c>
      <c r="L2845" t="s">
        <v>5346</v>
      </c>
      <c r="M2845" t="s">
        <v>843</v>
      </c>
      <c r="N2845" t="s">
        <v>373</v>
      </c>
      <c r="O2845">
        <v>30</v>
      </c>
      <c r="P2845">
        <v>2004</v>
      </c>
    </row>
    <row r="2846" spans="2:16" x14ac:dyDescent="0.15">
      <c r="B2846" t="s">
        <v>5344</v>
      </c>
      <c r="C2846" t="s">
        <v>400</v>
      </c>
      <c r="D2846" t="s">
        <v>1207</v>
      </c>
      <c r="E2846">
        <v>1</v>
      </c>
      <c r="F2846">
        <v>1900</v>
      </c>
      <c r="G2846">
        <v>3</v>
      </c>
      <c r="H2846" t="s">
        <v>593</v>
      </c>
      <c r="K2846" t="s">
        <v>5345</v>
      </c>
      <c r="L2846" t="s">
        <v>5346</v>
      </c>
      <c r="M2846" t="s">
        <v>843</v>
      </c>
      <c r="N2846" t="s">
        <v>373</v>
      </c>
      <c r="O2846">
        <v>30</v>
      </c>
      <c r="P2846" s="1">
        <v>2004</v>
      </c>
    </row>
    <row r="2847" spans="2:16" x14ac:dyDescent="0.15">
      <c r="B2847" t="s">
        <v>5344</v>
      </c>
      <c r="C2847" t="s">
        <v>400</v>
      </c>
      <c r="D2847" t="s">
        <v>1207</v>
      </c>
      <c r="E2847">
        <v>1</v>
      </c>
      <c r="F2847">
        <v>1900</v>
      </c>
      <c r="G2847">
        <v>3</v>
      </c>
      <c r="H2847" t="s">
        <v>593</v>
      </c>
      <c r="K2847" t="s">
        <v>5345</v>
      </c>
      <c r="L2847" t="s">
        <v>5346</v>
      </c>
      <c r="M2847" t="s">
        <v>843</v>
      </c>
      <c r="N2847" t="s">
        <v>373</v>
      </c>
      <c r="O2847">
        <v>30</v>
      </c>
      <c r="P2847" s="1">
        <v>2004</v>
      </c>
    </row>
    <row r="2848" spans="2:16" x14ac:dyDescent="0.15">
      <c r="B2848" t="s">
        <v>5344</v>
      </c>
      <c r="C2848" t="s">
        <v>400</v>
      </c>
      <c r="D2848" t="s">
        <v>1207</v>
      </c>
      <c r="E2848">
        <v>1</v>
      </c>
      <c r="F2848">
        <v>1900</v>
      </c>
      <c r="G2848">
        <v>3</v>
      </c>
      <c r="H2848" t="s">
        <v>593</v>
      </c>
      <c r="K2848" t="s">
        <v>5345</v>
      </c>
      <c r="L2848" t="s">
        <v>5346</v>
      </c>
      <c r="M2848" t="s">
        <v>843</v>
      </c>
      <c r="N2848" t="s">
        <v>373</v>
      </c>
      <c r="O2848">
        <v>30</v>
      </c>
      <c r="P2848">
        <v>2004</v>
      </c>
    </row>
    <row r="2849" spans="2:16" x14ac:dyDescent="0.15">
      <c r="B2849" t="s">
        <v>6849</v>
      </c>
      <c r="C2849" t="s">
        <v>400</v>
      </c>
      <c r="D2849" t="s">
        <v>6850</v>
      </c>
      <c r="E2849">
        <v>1</v>
      </c>
      <c r="F2849">
        <v>1960</v>
      </c>
      <c r="G2849">
        <v>3</v>
      </c>
      <c r="H2849">
        <v>60</v>
      </c>
      <c r="K2849" t="s">
        <v>372</v>
      </c>
      <c r="L2849" t="s">
        <v>6671</v>
      </c>
      <c r="M2849" t="s">
        <v>843</v>
      </c>
      <c r="N2849" t="s">
        <v>373</v>
      </c>
      <c r="O2849">
        <v>30</v>
      </c>
      <c r="P2849" s="1">
        <v>2010</v>
      </c>
    </row>
    <row r="2850" spans="2:16" x14ac:dyDescent="0.15">
      <c r="B2850" t="s">
        <v>6849</v>
      </c>
      <c r="C2850" t="s">
        <v>400</v>
      </c>
      <c r="D2850" t="s">
        <v>6850</v>
      </c>
      <c r="E2850">
        <v>1</v>
      </c>
      <c r="F2850">
        <v>1960</v>
      </c>
      <c r="G2850">
        <v>3</v>
      </c>
      <c r="H2850">
        <v>60</v>
      </c>
      <c r="K2850" t="s">
        <v>372</v>
      </c>
      <c r="L2850" t="s">
        <v>6671</v>
      </c>
      <c r="M2850" t="s">
        <v>843</v>
      </c>
      <c r="N2850" t="s">
        <v>373</v>
      </c>
      <c r="O2850">
        <v>30</v>
      </c>
      <c r="P2850">
        <v>2010</v>
      </c>
    </row>
    <row r="2851" spans="2:16" x14ac:dyDescent="0.15">
      <c r="B2851" t="s">
        <v>6849</v>
      </c>
      <c r="C2851" t="s">
        <v>400</v>
      </c>
      <c r="D2851" t="s">
        <v>6850</v>
      </c>
      <c r="E2851">
        <v>1</v>
      </c>
      <c r="F2851">
        <v>1960</v>
      </c>
      <c r="G2851">
        <v>3</v>
      </c>
      <c r="H2851">
        <v>60</v>
      </c>
      <c r="K2851" s="40" t="s">
        <v>372</v>
      </c>
      <c r="L2851" t="s">
        <v>6671</v>
      </c>
      <c r="M2851" t="s">
        <v>843</v>
      </c>
      <c r="N2851" t="s">
        <v>373</v>
      </c>
      <c r="O2851">
        <v>30</v>
      </c>
      <c r="P2851">
        <v>2010</v>
      </c>
    </row>
    <row r="2852" spans="2:16" x14ac:dyDescent="0.15">
      <c r="B2852" t="s">
        <v>6849</v>
      </c>
      <c r="C2852" t="s">
        <v>400</v>
      </c>
      <c r="D2852" t="s">
        <v>6850</v>
      </c>
      <c r="E2852">
        <v>1</v>
      </c>
      <c r="F2852">
        <v>1960</v>
      </c>
      <c r="G2852">
        <v>3</v>
      </c>
      <c r="H2852">
        <v>60</v>
      </c>
      <c r="K2852" t="s">
        <v>372</v>
      </c>
      <c r="L2852" t="s">
        <v>6671</v>
      </c>
      <c r="M2852" t="s">
        <v>843</v>
      </c>
      <c r="N2852" t="s">
        <v>373</v>
      </c>
      <c r="O2852">
        <v>30</v>
      </c>
      <c r="P2852" s="1">
        <v>2010</v>
      </c>
    </row>
    <row r="2853" spans="2:16" x14ac:dyDescent="0.15">
      <c r="B2853" t="s">
        <v>6849</v>
      </c>
      <c r="C2853" t="s">
        <v>400</v>
      </c>
      <c r="D2853" t="s">
        <v>6850</v>
      </c>
      <c r="E2853">
        <v>1</v>
      </c>
      <c r="F2853">
        <v>1960</v>
      </c>
      <c r="G2853">
        <v>3</v>
      </c>
      <c r="H2853">
        <v>60</v>
      </c>
      <c r="K2853" t="s">
        <v>372</v>
      </c>
      <c r="L2853" t="s">
        <v>6671</v>
      </c>
      <c r="M2853" t="s">
        <v>843</v>
      </c>
      <c r="N2853" t="s">
        <v>373</v>
      </c>
      <c r="O2853">
        <v>30</v>
      </c>
      <c r="P2853">
        <v>2010</v>
      </c>
    </row>
    <row r="2854" spans="2:16" x14ac:dyDescent="0.15">
      <c r="B2854" t="s">
        <v>6849</v>
      </c>
      <c r="C2854" t="s">
        <v>400</v>
      </c>
      <c r="D2854" t="s">
        <v>6850</v>
      </c>
      <c r="E2854">
        <v>1</v>
      </c>
      <c r="F2854">
        <v>1960</v>
      </c>
      <c r="G2854">
        <v>3</v>
      </c>
      <c r="H2854">
        <v>60</v>
      </c>
      <c r="K2854" t="s">
        <v>372</v>
      </c>
      <c r="L2854" t="s">
        <v>6671</v>
      </c>
      <c r="M2854" t="s">
        <v>843</v>
      </c>
      <c r="N2854" t="s">
        <v>373</v>
      </c>
      <c r="O2854">
        <v>30</v>
      </c>
      <c r="P2854">
        <v>2010</v>
      </c>
    </row>
    <row r="2855" spans="2:16" x14ac:dyDescent="0.15">
      <c r="B2855" t="s">
        <v>5971</v>
      </c>
      <c r="C2855" t="s">
        <v>400</v>
      </c>
      <c r="E2855">
        <v>1</v>
      </c>
      <c r="F2855">
        <v>2005</v>
      </c>
      <c r="G2855">
        <v>4</v>
      </c>
      <c r="H2855" t="s">
        <v>713</v>
      </c>
      <c r="J2855" t="s">
        <v>620</v>
      </c>
      <c r="K2855" t="s">
        <v>5972</v>
      </c>
      <c r="L2855" t="s">
        <v>5973</v>
      </c>
      <c r="M2855" t="s">
        <v>843</v>
      </c>
      <c r="N2855" t="s">
        <v>3964</v>
      </c>
      <c r="O2855">
        <v>40</v>
      </c>
      <c r="P2855" s="1">
        <v>2005</v>
      </c>
    </row>
    <row r="2856" spans="2:16" x14ac:dyDescent="0.15">
      <c r="B2856" t="s">
        <v>5971</v>
      </c>
      <c r="C2856" t="s">
        <v>400</v>
      </c>
      <c r="E2856">
        <v>1</v>
      </c>
      <c r="F2856">
        <v>2005</v>
      </c>
      <c r="G2856">
        <v>4</v>
      </c>
      <c r="H2856" t="s">
        <v>713</v>
      </c>
      <c r="J2856" t="s">
        <v>620</v>
      </c>
      <c r="K2856" t="s">
        <v>5972</v>
      </c>
      <c r="L2856" t="s">
        <v>5973</v>
      </c>
      <c r="M2856" t="s">
        <v>843</v>
      </c>
      <c r="N2856" t="s">
        <v>3964</v>
      </c>
      <c r="O2856">
        <v>40</v>
      </c>
      <c r="P2856" s="1">
        <v>2005</v>
      </c>
    </row>
    <row r="2857" spans="2:16" x14ac:dyDescent="0.15">
      <c r="B2857" t="s">
        <v>5971</v>
      </c>
      <c r="C2857" t="s">
        <v>400</v>
      </c>
      <c r="E2857">
        <v>1</v>
      </c>
      <c r="F2857">
        <v>2005</v>
      </c>
      <c r="G2857">
        <v>4</v>
      </c>
      <c r="H2857" t="s">
        <v>713</v>
      </c>
      <c r="J2857" t="s">
        <v>620</v>
      </c>
      <c r="K2857" t="s">
        <v>5972</v>
      </c>
      <c r="L2857" t="s">
        <v>5973</v>
      </c>
      <c r="M2857" t="s">
        <v>843</v>
      </c>
      <c r="N2857" t="s">
        <v>3964</v>
      </c>
      <c r="O2857">
        <v>40</v>
      </c>
      <c r="P2857">
        <v>2005</v>
      </c>
    </row>
    <row r="2858" spans="2:16" x14ac:dyDescent="0.15">
      <c r="B2858" t="s">
        <v>5971</v>
      </c>
      <c r="C2858" t="s">
        <v>400</v>
      </c>
      <c r="E2858">
        <v>1</v>
      </c>
      <c r="F2858">
        <v>2005</v>
      </c>
      <c r="G2858">
        <v>4</v>
      </c>
      <c r="H2858" t="s">
        <v>713</v>
      </c>
      <c r="J2858" t="s">
        <v>620</v>
      </c>
      <c r="K2858" t="s">
        <v>5972</v>
      </c>
      <c r="L2858" t="s">
        <v>5973</v>
      </c>
      <c r="M2858" t="s">
        <v>843</v>
      </c>
      <c r="N2858" t="s">
        <v>3964</v>
      </c>
      <c r="O2858">
        <v>40</v>
      </c>
      <c r="P2858">
        <v>2005</v>
      </c>
    </row>
    <row r="2859" spans="2:16" x14ac:dyDescent="0.15">
      <c r="B2859" t="s">
        <v>5971</v>
      </c>
      <c r="C2859" t="s">
        <v>400</v>
      </c>
      <c r="E2859">
        <v>1</v>
      </c>
      <c r="F2859">
        <v>2005</v>
      </c>
      <c r="G2859">
        <v>4</v>
      </c>
      <c r="H2859" t="s">
        <v>713</v>
      </c>
      <c r="J2859" t="s">
        <v>620</v>
      </c>
      <c r="K2859" t="s">
        <v>5972</v>
      </c>
      <c r="L2859" t="s">
        <v>5973</v>
      </c>
      <c r="M2859" t="s">
        <v>843</v>
      </c>
      <c r="N2859" t="s">
        <v>3964</v>
      </c>
      <c r="O2859">
        <v>40</v>
      </c>
      <c r="P2859">
        <v>2005</v>
      </c>
    </row>
    <row r="2860" spans="2:16" x14ac:dyDescent="0.15">
      <c r="B2860" t="s">
        <v>5971</v>
      </c>
      <c r="C2860" t="s">
        <v>400</v>
      </c>
      <c r="E2860">
        <v>1</v>
      </c>
      <c r="F2860">
        <v>2005</v>
      </c>
      <c r="G2860">
        <v>4</v>
      </c>
      <c r="H2860" t="s">
        <v>713</v>
      </c>
      <c r="J2860" t="s">
        <v>620</v>
      </c>
      <c r="K2860" t="s">
        <v>5972</v>
      </c>
      <c r="L2860" t="s">
        <v>5973</v>
      </c>
      <c r="M2860" t="s">
        <v>843</v>
      </c>
      <c r="N2860" t="s">
        <v>3964</v>
      </c>
      <c r="O2860">
        <v>40</v>
      </c>
      <c r="P2860">
        <v>2005</v>
      </c>
    </row>
    <row r="2861" spans="2:16" x14ac:dyDescent="0.15">
      <c r="B2861" t="s">
        <v>5969</v>
      </c>
      <c r="C2861" t="s">
        <v>400</v>
      </c>
      <c r="E2861">
        <v>2</v>
      </c>
      <c r="F2861">
        <v>2005</v>
      </c>
      <c r="G2861">
        <v>9</v>
      </c>
      <c r="H2861" t="s">
        <v>713</v>
      </c>
      <c r="J2861" t="s">
        <v>620</v>
      </c>
      <c r="K2861" t="s">
        <v>1365</v>
      </c>
      <c r="L2861" t="s">
        <v>5970</v>
      </c>
      <c r="M2861" t="s">
        <v>843</v>
      </c>
      <c r="N2861" t="s">
        <v>3964</v>
      </c>
      <c r="O2861">
        <v>90</v>
      </c>
      <c r="P2861" s="1">
        <v>2005</v>
      </c>
    </row>
    <row r="2862" spans="2:16" x14ac:dyDescent="0.15">
      <c r="B2862" t="s">
        <v>5969</v>
      </c>
      <c r="C2862" t="s">
        <v>400</v>
      </c>
      <c r="E2862">
        <v>2</v>
      </c>
      <c r="F2862">
        <v>2005</v>
      </c>
      <c r="G2862">
        <v>9</v>
      </c>
      <c r="H2862" t="s">
        <v>713</v>
      </c>
      <c r="J2862" t="s">
        <v>620</v>
      </c>
      <c r="K2862" t="s">
        <v>1365</v>
      </c>
      <c r="L2862" t="s">
        <v>5970</v>
      </c>
      <c r="M2862" t="s">
        <v>843</v>
      </c>
      <c r="N2862" t="s">
        <v>3964</v>
      </c>
      <c r="O2862">
        <v>90</v>
      </c>
      <c r="P2862" s="1">
        <v>2005</v>
      </c>
    </row>
    <row r="2863" spans="2:16" x14ac:dyDescent="0.15">
      <c r="B2863" t="s">
        <v>5969</v>
      </c>
      <c r="C2863" t="s">
        <v>400</v>
      </c>
      <c r="E2863">
        <v>2</v>
      </c>
      <c r="F2863">
        <v>2005</v>
      </c>
      <c r="G2863">
        <v>9</v>
      </c>
      <c r="H2863" t="s">
        <v>713</v>
      </c>
      <c r="J2863" t="s">
        <v>620</v>
      </c>
      <c r="K2863" t="s">
        <v>1365</v>
      </c>
      <c r="L2863" t="s">
        <v>5970</v>
      </c>
      <c r="M2863" t="s">
        <v>843</v>
      </c>
      <c r="N2863" t="s">
        <v>3964</v>
      </c>
      <c r="O2863">
        <v>90</v>
      </c>
      <c r="P2863">
        <v>2005</v>
      </c>
    </row>
    <row r="2864" spans="2:16" x14ac:dyDescent="0.15">
      <c r="B2864" t="s">
        <v>5969</v>
      </c>
      <c r="C2864" t="s">
        <v>400</v>
      </c>
      <c r="E2864">
        <v>2</v>
      </c>
      <c r="F2864">
        <v>2005</v>
      </c>
      <c r="G2864">
        <v>9</v>
      </c>
      <c r="H2864" t="s">
        <v>713</v>
      </c>
      <c r="J2864" t="s">
        <v>620</v>
      </c>
      <c r="K2864" t="s">
        <v>1365</v>
      </c>
      <c r="L2864" t="s">
        <v>5970</v>
      </c>
      <c r="M2864" t="s">
        <v>843</v>
      </c>
      <c r="N2864" t="s">
        <v>3964</v>
      </c>
      <c r="O2864">
        <v>90</v>
      </c>
      <c r="P2864">
        <v>2005</v>
      </c>
    </row>
    <row r="2865" spans="1:16" x14ac:dyDescent="0.15">
      <c r="B2865" t="s">
        <v>5969</v>
      </c>
      <c r="C2865" t="s">
        <v>400</v>
      </c>
      <c r="E2865">
        <v>2</v>
      </c>
      <c r="F2865">
        <v>2005</v>
      </c>
      <c r="G2865">
        <v>9</v>
      </c>
      <c r="H2865" t="s">
        <v>713</v>
      </c>
      <c r="J2865" t="s">
        <v>620</v>
      </c>
      <c r="K2865" t="s">
        <v>1365</v>
      </c>
      <c r="L2865" t="s">
        <v>5970</v>
      </c>
      <c r="M2865" t="s">
        <v>843</v>
      </c>
      <c r="N2865" t="s">
        <v>3964</v>
      </c>
      <c r="O2865">
        <v>90</v>
      </c>
      <c r="P2865">
        <v>2005</v>
      </c>
    </row>
    <row r="2866" spans="1:16" x14ac:dyDescent="0.15">
      <c r="B2866" t="s">
        <v>5969</v>
      </c>
      <c r="C2866" t="s">
        <v>400</v>
      </c>
      <c r="E2866">
        <v>2</v>
      </c>
      <c r="F2866">
        <v>2005</v>
      </c>
      <c r="G2866">
        <v>9</v>
      </c>
      <c r="H2866" t="s">
        <v>713</v>
      </c>
      <c r="J2866" t="s">
        <v>620</v>
      </c>
      <c r="K2866" t="s">
        <v>1365</v>
      </c>
      <c r="L2866" t="s">
        <v>5970</v>
      </c>
      <c r="M2866" t="s">
        <v>843</v>
      </c>
      <c r="N2866" t="s">
        <v>3964</v>
      </c>
      <c r="O2866">
        <v>90</v>
      </c>
      <c r="P2866">
        <v>2005</v>
      </c>
    </row>
    <row r="2867" spans="1:16" x14ac:dyDescent="0.15">
      <c r="A2867" s="40"/>
      <c r="B2867" t="s">
        <v>322</v>
      </c>
      <c r="C2867" t="s">
        <v>400</v>
      </c>
      <c r="E2867">
        <v>2</v>
      </c>
      <c r="F2867">
        <v>1990</v>
      </c>
      <c r="H2867" t="s">
        <v>713</v>
      </c>
      <c r="K2867" t="s">
        <v>364</v>
      </c>
      <c r="L2867" t="s">
        <v>714</v>
      </c>
      <c r="P2867" s="1">
        <v>37223</v>
      </c>
    </row>
    <row r="2868" spans="1:16" x14ac:dyDescent="0.15">
      <c r="B2868" t="s">
        <v>322</v>
      </c>
      <c r="C2868" t="s">
        <v>400</v>
      </c>
      <c r="E2868">
        <v>2</v>
      </c>
      <c r="F2868">
        <v>1990</v>
      </c>
      <c r="H2868" t="s">
        <v>713</v>
      </c>
      <c r="K2868" t="s">
        <v>364</v>
      </c>
      <c r="L2868" t="s">
        <v>714</v>
      </c>
      <c r="P2868" s="1">
        <v>37223</v>
      </c>
    </row>
    <row r="2869" spans="1:16" x14ac:dyDescent="0.15">
      <c r="B2869" t="s">
        <v>322</v>
      </c>
      <c r="C2869" t="s">
        <v>400</v>
      </c>
      <c r="E2869">
        <v>2</v>
      </c>
      <c r="F2869">
        <v>1990</v>
      </c>
      <c r="H2869" t="s">
        <v>713</v>
      </c>
      <c r="K2869" t="s">
        <v>364</v>
      </c>
      <c r="L2869" t="s">
        <v>714</v>
      </c>
      <c r="P2869" s="1">
        <v>37223</v>
      </c>
    </row>
    <row r="2870" spans="1:16" x14ac:dyDescent="0.15">
      <c r="B2870" t="s">
        <v>322</v>
      </c>
      <c r="C2870" t="s">
        <v>400</v>
      </c>
      <c r="E2870">
        <v>2</v>
      </c>
      <c r="F2870">
        <v>1990</v>
      </c>
      <c r="H2870" t="s">
        <v>713</v>
      </c>
      <c r="K2870" t="s">
        <v>364</v>
      </c>
      <c r="L2870" t="s">
        <v>714</v>
      </c>
      <c r="P2870" s="1">
        <v>37223</v>
      </c>
    </row>
    <row r="2871" spans="1:16" x14ac:dyDescent="0.15">
      <c r="B2871" t="s">
        <v>322</v>
      </c>
      <c r="C2871" t="s">
        <v>400</v>
      </c>
      <c r="E2871">
        <v>2</v>
      </c>
      <c r="F2871">
        <v>1990</v>
      </c>
      <c r="H2871" t="s">
        <v>713</v>
      </c>
      <c r="K2871" t="s">
        <v>364</v>
      </c>
      <c r="L2871" t="s">
        <v>714</v>
      </c>
      <c r="P2871" s="1">
        <v>37223</v>
      </c>
    </row>
    <row r="2872" spans="1:16" x14ac:dyDescent="0.15">
      <c r="B2872" t="s">
        <v>322</v>
      </c>
      <c r="C2872" t="s">
        <v>400</v>
      </c>
      <c r="E2872">
        <v>2</v>
      </c>
      <c r="F2872">
        <v>1990</v>
      </c>
      <c r="H2872" t="s">
        <v>713</v>
      </c>
      <c r="K2872" t="s">
        <v>364</v>
      </c>
      <c r="L2872" t="s">
        <v>714</v>
      </c>
      <c r="P2872" s="1">
        <v>37223</v>
      </c>
    </row>
    <row r="2873" spans="1:16" x14ac:dyDescent="0.15">
      <c r="B2873" t="s">
        <v>715</v>
      </c>
      <c r="C2873" t="s">
        <v>400</v>
      </c>
      <c r="E2873">
        <v>1</v>
      </c>
      <c r="F2873">
        <v>1990</v>
      </c>
      <c r="H2873" t="s">
        <v>713</v>
      </c>
      <c r="K2873" t="s">
        <v>364</v>
      </c>
      <c r="L2873" t="s">
        <v>716</v>
      </c>
      <c r="P2873" s="1">
        <v>37223</v>
      </c>
    </row>
    <row r="2874" spans="1:16" x14ac:dyDescent="0.15">
      <c r="B2874" t="s">
        <v>715</v>
      </c>
      <c r="C2874" t="s">
        <v>400</v>
      </c>
      <c r="E2874">
        <v>1</v>
      </c>
      <c r="F2874">
        <v>1990</v>
      </c>
      <c r="H2874" t="s">
        <v>713</v>
      </c>
      <c r="K2874" t="s">
        <v>364</v>
      </c>
      <c r="L2874" t="s">
        <v>716</v>
      </c>
      <c r="P2874" s="1">
        <v>37223</v>
      </c>
    </row>
    <row r="2875" spans="1:16" x14ac:dyDescent="0.15">
      <c r="B2875" t="s">
        <v>715</v>
      </c>
      <c r="C2875" t="s">
        <v>400</v>
      </c>
      <c r="E2875">
        <v>1</v>
      </c>
      <c r="F2875">
        <v>1990</v>
      </c>
      <c r="H2875" t="s">
        <v>713</v>
      </c>
      <c r="K2875" t="s">
        <v>364</v>
      </c>
      <c r="L2875" t="s">
        <v>716</v>
      </c>
      <c r="P2875" s="1">
        <v>37223</v>
      </c>
    </row>
    <row r="2876" spans="1:16" x14ac:dyDescent="0.15">
      <c r="B2876" t="s">
        <v>715</v>
      </c>
      <c r="C2876" t="s">
        <v>400</v>
      </c>
      <c r="E2876">
        <v>1</v>
      </c>
      <c r="F2876">
        <v>1990</v>
      </c>
      <c r="H2876" t="s">
        <v>713</v>
      </c>
      <c r="K2876" t="s">
        <v>364</v>
      </c>
      <c r="L2876" t="s">
        <v>716</v>
      </c>
      <c r="P2876" s="1">
        <v>37223</v>
      </c>
    </row>
    <row r="2877" spans="1:16" x14ac:dyDescent="0.15">
      <c r="B2877" t="s">
        <v>715</v>
      </c>
      <c r="C2877" t="s">
        <v>400</v>
      </c>
      <c r="E2877">
        <v>1</v>
      </c>
      <c r="F2877">
        <v>1990</v>
      </c>
      <c r="H2877" t="s">
        <v>713</v>
      </c>
      <c r="K2877" t="s">
        <v>364</v>
      </c>
      <c r="L2877" t="s">
        <v>716</v>
      </c>
      <c r="P2877" s="1">
        <v>37223</v>
      </c>
    </row>
    <row r="2878" spans="1:16" x14ac:dyDescent="0.15">
      <c r="B2878" t="s">
        <v>715</v>
      </c>
      <c r="C2878" t="s">
        <v>400</v>
      </c>
      <c r="E2878">
        <v>1</v>
      </c>
      <c r="F2878">
        <v>1990</v>
      </c>
      <c r="H2878" t="s">
        <v>713</v>
      </c>
      <c r="K2878" t="s">
        <v>364</v>
      </c>
      <c r="L2878" t="s">
        <v>716</v>
      </c>
      <c r="P2878" s="1">
        <v>37223</v>
      </c>
    </row>
    <row r="2879" spans="1:16" x14ac:dyDescent="0.15">
      <c r="B2879" t="s">
        <v>5704</v>
      </c>
      <c r="C2879" t="s">
        <v>400</v>
      </c>
      <c r="E2879">
        <v>1</v>
      </c>
      <c r="F2879">
        <v>1990</v>
      </c>
      <c r="G2879">
        <v>8</v>
      </c>
      <c r="H2879" t="s">
        <v>713</v>
      </c>
      <c r="K2879" t="s">
        <v>5516</v>
      </c>
      <c r="L2879" t="s">
        <v>5517</v>
      </c>
      <c r="M2879" t="s">
        <v>843</v>
      </c>
      <c r="N2879" t="s">
        <v>373</v>
      </c>
      <c r="O2879">
        <v>80</v>
      </c>
      <c r="P2879">
        <v>2008</v>
      </c>
    </row>
    <row r="2880" spans="1:16" x14ac:dyDescent="0.15">
      <c r="B2880" t="s">
        <v>5704</v>
      </c>
      <c r="C2880" t="s">
        <v>400</v>
      </c>
      <c r="E2880">
        <v>1</v>
      </c>
      <c r="F2880">
        <v>1990</v>
      </c>
      <c r="G2880">
        <v>8</v>
      </c>
      <c r="H2880" t="s">
        <v>713</v>
      </c>
      <c r="K2880" t="s">
        <v>5516</v>
      </c>
      <c r="L2880" t="s">
        <v>5517</v>
      </c>
      <c r="M2880" t="s">
        <v>843</v>
      </c>
      <c r="N2880" t="s">
        <v>373</v>
      </c>
      <c r="O2880">
        <v>80</v>
      </c>
      <c r="P2880">
        <v>2008</v>
      </c>
    </row>
    <row r="2881" spans="2:16" x14ac:dyDescent="0.15">
      <c r="B2881" t="s">
        <v>5704</v>
      </c>
      <c r="C2881" t="s">
        <v>400</v>
      </c>
      <c r="E2881">
        <v>1</v>
      </c>
      <c r="F2881">
        <v>1990</v>
      </c>
      <c r="G2881">
        <v>8</v>
      </c>
      <c r="H2881" t="s">
        <v>713</v>
      </c>
      <c r="K2881" t="s">
        <v>5516</v>
      </c>
      <c r="L2881" t="s">
        <v>5517</v>
      </c>
      <c r="M2881" t="s">
        <v>843</v>
      </c>
      <c r="N2881" t="s">
        <v>373</v>
      </c>
      <c r="O2881">
        <v>80</v>
      </c>
      <c r="P2881" s="1">
        <v>2008</v>
      </c>
    </row>
    <row r="2882" spans="2:16" x14ac:dyDescent="0.15">
      <c r="B2882" t="s">
        <v>5704</v>
      </c>
      <c r="C2882" t="s">
        <v>400</v>
      </c>
      <c r="E2882">
        <v>1</v>
      </c>
      <c r="F2882">
        <v>1990</v>
      </c>
      <c r="G2882">
        <v>8</v>
      </c>
      <c r="H2882" t="s">
        <v>713</v>
      </c>
      <c r="K2882" t="s">
        <v>5516</v>
      </c>
      <c r="L2882" t="s">
        <v>5517</v>
      </c>
      <c r="M2882" t="s">
        <v>843</v>
      </c>
      <c r="N2882" t="s">
        <v>373</v>
      </c>
      <c r="O2882">
        <v>80</v>
      </c>
      <c r="P2882">
        <v>2008</v>
      </c>
    </row>
    <row r="2883" spans="2:16" x14ac:dyDescent="0.15">
      <c r="B2883" t="s">
        <v>5704</v>
      </c>
      <c r="C2883" t="s">
        <v>400</v>
      </c>
      <c r="E2883">
        <v>1</v>
      </c>
      <c r="F2883">
        <v>1990</v>
      </c>
      <c r="G2883">
        <v>8</v>
      </c>
      <c r="H2883" t="s">
        <v>713</v>
      </c>
      <c r="K2883" t="s">
        <v>5516</v>
      </c>
      <c r="L2883" t="s">
        <v>5517</v>
      </c>
      <c r="M2883" t="s">
        <v>843</v>
      </c>
      <c r="N2883" t="s">
        <v>373</v>
      </c>
      <c r="O2883">
        <v>80</v>
      </c>
      <c r="P2883" s="1">
        <v>2008</v>
      </c>
    </row>
    <row r="2884" spans="2:16" x14ac:dyDescent="0.15">
      <c r="B2884" t="s">
        <v>5704</v>
      </c>
      <c r="C2884" t="s">
        <v>400</v>
      </c>
      <c r="E2884">
        <v>1</v>
      </c>
      <c r="F2884">
        <v>1990</v>
      </c>
      <c r="G2884">
        <v>8</v>
      </c>
      <c r="H2884" t="s">
        <v>713</v>
      </c>
      <c r="K2884" t="s">
        <v>5516</v>
      </c>
      <c r="L2884" t="s">
        <v>5517</v>
      </c>
      <c r="M2884" t="s">
        <v>843</v>
      </c>
      <c r="N2884" t="s">
        <v>373</v>
      </c>
      <c r="O2884">
        <v>80</v>
      </c>
      <c r="P2884">
        <v>2008</v>
      </c>
    </row>
    <row r="2885" spans="2:16" x14ac:dyDescent="0.15">
      <c r="B2885" t="s">
        <v>2523</v>
      </c>
      <c r="C2885" t="s">
        <v>2524</v>
      </c>
      <c r="D2885" t="s">
        <v>864</v>
      </c>
      <c r="E2885">
        <v>4</v>
      </c>
      <c r="F2885">
        <v>1900</v>
      </c>
      <c r="G2885">
        <v>0.5</v>
      </c>
      <c r="H2885" t="s">
        <v>860</v>
      </c>
      <c r="K2885" t="s">
        <v>364</v>
      </c>
      <c r="M2885" t="s">
        <v>843</v>
      </c>
      <c r="N2885" t="s">
        <v>373</v>
      </c>
      <c r="O2885">
        <v>5</v>
      </c>
      <c r="P2885">
        <v>2005</v>
      </c>
    </row>
    <row r="2886" spans="2:16" x14ac:dyDescent="0.15">
      <c r="B2886" t="s">
        <v>2523</v>
      </c>
      <c r="C2886" t="s">
        <v>2524</v>
      </c>
      <c r="D2886" t="s">
        <v>864</v>
      </c>
      <c r="E2886">
        <v>4</v>
      </c>
      <c r="F2886">
        <v>1900</v>
      </c>
      <c r="G2886">
        <v>0.5</v>
      </c>
      <c r="H2886" t="s">
        <v>860</v>
      </c>
      <c r="K2886" t="s">
        <v>364</v>
      </c>
      <c r="M2886" t="s">
        <v>843</v>
      </c>
      <c r="N2886" t="s">
        <v>373</v>
      </c>
      <c r="O2886">
        <v>5</v>
      </c>
      <c r="P2886">
        <v>2005</v>
      </c>
    </row>
    <row r="2887" spans="2:16" x14ac:dyDescent="0.15">
      <c r="B2887" t="s">
        <v>2523</v>
      </c>
      <c r="C2887" t="s">
        <v>2524</v>
      </c>
      <c r="D2887" t="s">
        <v>864</v>
      </c>
      <c r="E2887">
        <v>4</v>
      </c>
      <c r="F2887">
        <v>1900</v>
      </c>
      <c r="G2887">
        <v>0.5</v>
      </c>
      <c r="H2887" t="s">
        <v>860</v>
      </c>
      <c r="K2887" t="s">
        <v>364</v>
      </c>
      <c r="M2887" t="s">
        <v>843</v>
      </c>
      <c r="N2887" t="s">
        <v>373</v>
      </c>
      <c r="O2887">
        <v>5</v>
      </c>
      <c r="P2887">
        <v>2005</v>
      </c>
    </row>
    <row r="2888" spans="2:16" x14ac:dyDescent="0.15">
      <c r="B2888" t="s">
        <v>2523</v>
      </c>
      <c r="C2888" t="s">
        <v>2524</v>
      </c>
      <c r="D2888" t="s">
        <v>864</v>
      </c>
      <c r="E2888">
        <v>4</v>
      </c>
      <c r="F2888">
        <v>1900</v>
      </c>
      <c r="G2888">
        <v>0.5</v>
      </c>
      <c r="H2888" t="s">
        <v>860</v>
      </c>
      <c r="K2888" t="s">
        <v>364</v>
      </c>
      <c r="M2888" t="s">
        <v>843</v>
      </c>
      <c r="N2888" t="s">
        <v>373</v>
      </c>
      <c r="O2888">
        <v>5</v>
      </c>
      <c r="P2888">
        <v>2005</v>
      </c>
    </row>
    <row r="2889" spans="2:16" x14ac:dyDescent="0.15">
      <c r="B2889" t="s">
        <v>2523</v>
      </c>
      <c r="C2889" t="s">
        <v>2524</v>
      </c>
      <c r="D2889" t="s">
        <v>864</v>
      </c>
      <c r="E2889">
        <v>4</v>
      </c>
      <c r="F2889">
        <v>1900</v>
      </c>
      <c r="G2889">
        <v>0.5</v>
      </c>
      <c r="H2889" t="s">
        <v>860</v>
      </c>
      <c r="K2889" t="s">
        <v>364</v>
      </c>
      <c r="M2889" t="s">
        <v>843</v>
      </c>
      <c r="N2889" t="s">
        <v>373</v>
      </c>
      <c r="O2889">
        <v>5</v>
      </c>
      <c r="P2889">
        <v>2005</v>
      </c>
    </row>
    <row r="2890" spans="2:16" x14ac:dyDescent="0.15">
      <c r="B2890" t="s">
        <v>2523</v>
      </c>
      <c r="C2890" t="s">
        <v>2524</v>
      </c>
      <c r="D2890" t="s">
        <v>864</v>
      </c>
      <c r="E2890">
        <v>4</v>
      </c>
      <c r="F2890">
        <v>1900</v>
      </c>
      <c r="G2890">
        <v>0.5</v>
      </c>
      <c r="H2890" t="s">
        <v>860</v>
      </c>
      <c r="K2890" t="s">
        <v>364</v>
      </c>
      <c r="M2890" t="s">
        <v>843</v>
      </c>
      <c r="N2890" t="s">
        <v>373</v>
      </c>
      <c r="O2890">
        <v>5</v>
      </c>
      <c r="P2890">
        <v>2005</v>
      </c>
    </row>
    <row r="2891" spans="2:16" x14ac:dyDescent="0.15">
      <c r="B2891" t="s">
        <v>6332</v>
      </c>
      <c r="C2891" t="s">
        <v>6333</v>
      </c>
      <c r="D2891" t="s">
        <v>2077</v>
      </c>
      <c r="E2891">
        <v>1</v>
      </c>
      <c r="F2891">
        <v>1960</v>
      </c>
      <c r="G2891">
        <v>12</v>
      </c>
      <c r="K2891" t="s">
        <v>605</v>
      </c>
      <c r="L2891" t="s">
        <v>6334</v>
      </c>
      <c r="M2891" t="s">
        <v>480</v>
      </c>
      <c r="N2891" t="s">
        <v>373</v>
      </c>
      <c r="O2891">
        <v>120</v>
      </c>
      <c r="P2891">
        <v>2007</v>
      </c>
    </row>
    <row r="2892" spans="2:16" x14ac:dyDescent="0.15">
      <c r="B2892" t="s">
        <v>6332</v>
      </c>
      <c r="C2892" t="s">
        <v>6333</v>
      </c>
      <c r="D2892" t="s">
        <v>2077</v>
      </c>
      <c r="E2892">
        <v>1</v>
      </c>
      <c r="F2892">
        <v>1960</v>
      </c>
      <c r="G2892">
        <v>12</v>
      </c>
      <c r="K2892" t="s">
        <v>605</v>
      </c>
      <c r="L2892" t="s">
        <v>6334</v>
      </c>
      <c r="M2892" t="s">
        <v>480</v>
      </c>
      <c r="N2892" t="s">
        <v>373</v>
      </c>
      <c r="O2892">
        <v>120</v>
      </c>
      <c r="P2892">
        <v>2007</v>
      </c>
    </row>
    <row r="2893" spans="2:16" x14ac:dyDescent="0.15">
      <c r="B2893" t="s">
        <v>6332</v>
      </c>
      <c r="C2893" t="s">
        <v>6333</v>
      </c>
      <c r="D2893" t="s">
        <v>2077</v>
      </c>
      <c r="E2893">
        <v>1</v>
      </c>
      <c r="F2893">
        <v>1960</v>
      </c>
      <c r="G2893">
        <v>12</v>
      </c>
      <c r="K2893" t="s">
        <v>605</v>
      </c>
      <c r="L2893" t="s">
        <v>6334</v>
      </c>
      <c r="M2893" t="s">
        <v>480</v>
      </c>
      <c r="N2893" t="s">
        <v>373</v>
      </c>
      <c r="O2893">
        <v>120</v>
      </c>
      <c r="P2893">
        <v>2007</v>
      </c>
    </row>
    <row r="2894" spans="2:16" x14ac:dyDescent="0.15">
      <c r="B2894" t="s">
        <v>6332</v>
      </c>
      <c r="C2894" t="s">
        <v>6333</v>
      </c>
      <c r="D2894" t="s">
        <v>2077</v>
      </c>
      <c r="E2894">
        <v>1</v>
      </c>
      <c r="F2894">
        <v>1960</v>
      </c>
      <c r="G2894">
        <v>12</v>
      </c>
      <c r="K2894" t="s">
        <v>605</v>
      </c>
      <c r="L2894" t="s">
        <v>6334</v>
      </c>
      <c r="M2894" t="s">
        <v>480</v>
      </c>
      <c r="N2894" t="s">
        <v>373</v>
      </c>
      <c r="O2894">
        <v>120</v>
      </c>
      <c r="P2894">
        <v>2007</v>
      </c>
    </row>
    <row r="2895" spans="2:16" x14ac:dyDescent="0.15">
      <c r="B2895" t="s">
        <v>6332</v>
      </c>
      <c r="C2895" t="s">
        <v>6333</v>
      </c>
      <c r="D2895" t="s">
        <v>2077</v>
      </c>
      <c r="E2895">
        <v>1</v>
      </c>
      <c r="F2895">
        <v>1960</v>
      </c>
      <c r="G2895">
        <v>12</v>
      </c>
      <c r="K2895" t="s">
        <v>605</v>
      </c>
      <c r="L2895" t="s">
        <v>6334</v>
      </c>
      <c r="M2895" t="s">
        <v>480</v>
      </c>
      <c r="N2895" t="s">
        <v>373</v>
      </c>
      <c r="O2895">
        <v>120</v>
      </c>
      <c r="P2895">
        <v>2007</v>
      </c>
    </row>
    <row r="2896" spans="2:16" x14ac:dyDescent="0.15">
      <c r="B2896" t="s">
        <v>6332</v>
      </c>
      <c r="C2896" t="s">
        <v>6333</v>
      </c>
      <c r="D2896" t="s">
        <v>2077</v>
      </c>
      <c r="E2896">
        <v>1</v>
      </c>
      <c r="F2896">
        <v>1960</v>
      </c>
      <c r="G2896">
        <v>12</v>
      </c>
      <c r="K2896" t="s">
        <v>605</v>
      </c>
      <c r="L2896" t="s">
        <v>6334</v>
      </c>
      <c r="M2896" t="s">
        <v>480</v>
      </c>
      <c r="N2896" t="s">
        <v>373</v>
      </c>
      <c r="O2896">
        <v>120</v>
      </c>
      <c r="P2896">
        <v>2007</v>
      </c>
    </row>
    <row r="2897" spans="2:16" x14ac:dyDescent="0.15">
      <c r="B2897" t="s">
        <v>6328</v>
      </c>
      <c r="C2897" t="s">
        <v>6329</v>
      </c>
      <c r="D2897" t="s">
        <v>2077</v>
      </c>
      <c r="E2897">
        <v>1</v>
      </c>
      <c r="F2897">
        <v>1960</v>
      </c>
      <c r="G2897">
        <v>22</v>
      </c>
      <c r="K2897" t="s">
        <v>6330</v>
      </c>
      <c r="L2897" t="s">
        <v>6331</v>
      </c>
      <c r="M2897" t="s">
        <v>843</v>
      </c>
      <c r="N2897" t="s">
        <v>741</v>
      </c>
      <c r="O2897">
        <v>220</v>
      </c>
      <c r="P2897">
        <v>2008</v>
      </c>
    </row>
    <row r="2898" spans="2:16" x14ac:dyDescent="0.15">
      <c r="B2898" t="s">
        <v>6328</v>
      </c>
      <c r="C2898" t="s">
        <v>6329</v>
      </c>
      <c r="D2898" t="s">
        <v>2077</v>
      </c>
      <c r="E2898">
        <v>1</v>
      </c>
      <c r="F2898">
        <v>1960</v>
      </c>
      <c r="G2898">
        <v>22</v>
      </c>
      <c r="K2898" t="s">
        <v>6330</v>
      </c>
      <c r="L2898" t="s">
        <v>6331</v>
      </c>
      <c r="M2898" t="s">
        <v>843</v>
      </c>
      <c r="N2898" t="s">
        <v>741</v>
      </c>
      <c r="O2898">
        <v>220</v>
      </c>
      <c r="P2898" s="1">
        <v>2008</v>
      </c>
    </row>
    <row r="2899" spans="2:16" x14ac:dyDescent="0.15">
      <c r="B2899" t="s">
        <v>6328</v>
      </c>
      <c r="C2899" t="s">
        <v>6329</v>
      </c>
      <c r="D2899" t="s">
        <v>2077</v>
      </c>
      <c r="E2899">
        <v>1</v>
      </c>
      <c r="F2899">
        <v>1960</v>
      </c>
      <c r="G2899">
        <v>22</v>
      </c>
      <c r="K2899" t="s">
        <v>6330</v>
      </c>
      <c r="L2899" t="s">
        <v>6331</v>
      </c>
      <c r="M2899" t="s">
        <v>843</v>
      </c>
      <c r="N2899" t="s">
        <v>741</v>
      </c>
      <c r="O2899">
        <v>220</v>
      </c>
      <c r="P2899">
        <v>2008</v>
      </c>
    </row>
    <row r="2900" spans="2:16" x14ac:dyDescent="0.15">
      <c r="B2900" t="s">
        <v>6328</v>
      </c>
      <c r="C2900" t="s">
        <v>6329</v>
      </c>
      <c r="D2900" t="s">
        <v>2077</v>
      </c>
      <c r="E2900">
        <v>1</v>
      </c>
      <c r="F2900">
        <v>1960</v>
      </c>
      <c r="G2900">
        <v>22</v>
      </c>
      <c r="K2900" t="s">
        <v>6330</v>
      </c>
      <c r="L2900" t="s">
        <v>6331</v>
      </c>
      <c r="M2900" t="s">
        <v>843</v>
      </c>
      <c r="N2900" t="s">
        <v>741</v>
      </c>
      <c r="O2900">
        <v>220</v>
      </c>
      <c r="P2900">
        <v>2008</v>
      </c>
    </row>
    <row r="2901" spans="2:16" x14ac:dyDescent="0.15">
      <c r="B2901" t="s">
        <v>6328</v>
      </c>
      <c r="C2901" t="s">
        <v>6329</v>
      </c>
      <c r="D2901" t="s">
        <v>2077</v>
      </c>
      <c r="E2901">
        <v>1</v>
      </c>
      <c r="F2901">
        <v>1960</v>
      </c>
      <c r="G2901">
        <v>22</v>
      </c>
      <c r="K2901" t="s">
        <v>6330</v>
      </c>
      <c r="L2901" t="s">
        <v>6331</v>
      </c>
      <c r="M2901" t="s">
        <v>843</v>
      </c>
      <c r="N2901" t="s">
        <v>741</v>
      </c>
      <c r="O2901">
        <v>220</v>
      </c>
      <c r="P2901">
        <v>2008</v>
      </c>
    </row>
    <row r="2902" spans="2:16" x14ac:dyDescent="0.15">
      <c r="B2902" t="s">
        <v>6328</v>
      </c>
      <c r="C2902" t="s">
        <v>6329</v>
      </c>
      <c r="D2902" t="s">
        <v>2077</v>
      </c>
      <c r="E2902">
        <v>1</v>
      </c>
      <c r="F2902">
        <v>1960</v>
      </c>
      <c r="G2902">
        <v>22</v>
      </c>
      <c r="K2902" t="s">
        <v>6330</v>
      </c>
      <c r="L2902" t="s">
        <v>6331</v>
      </c>
      <c r="M2902" t="s">
        <v>843</v>
      </c>
      <c r="N2902" t="s">
        <v>741</v>
      </c>
      <c r="O2902">
        <v>220</v>
      </c>
      <c r="P2902">
        <v>2008</v>
      </c>
    </row>
    <row r="2903" spans="2:16" x14ac:dyDescent="0.15">
      <c r="B2903" t="s">
        <v>304</v>
      </c>
      <c r="C2903" t="s">
        <v>864</v>
      </c>
      <c r="D2903" t="s">
        <v>305</v>
      </c>
      <c r="E2903">
        <v>12</v>
      </c>
      <c r="F2903">
        <v>1920</v>
      </c>
      <c r="H2903" t="s">
        <v>371</v>
      </c>
      <c r="K2903" t="s">
        <v>364</v>
      </c>
      <c r="M2903" t="s">
        <v>843</v>
      </c>
      <c r="P2903" s="1">
        <v>37223</v>
      </c>
    </row>
    <row r="2904" spans="2:16" x14ac:dyDescent="0.15">
      <c r="B2904" t="s">
        <v>304</v>
      </c>
      <c r="C2904" t="s">
        <v>864</v>
      </c>
      <c r="D2904" t="s">
        <v>305</v>
      </c>
      <c r="E2904">
        <v>12</v>
      </c>
      <c r="F2904">
        <v>1920</v>
      </c>
      <c r="H2904" t="s">
        <v>371</v>
      </c>
      <c r="K2904" t="s">
        <v>364</v>
      </c>
      <c r="M2904" t="s">
        <v>843</v>
      </c>
      <c r="P2904" s="1">
        <v>37223</v>
      </c>
    </row>
    <row r="2905" spans="2:16" x14ac:dyDescent="0.15">
      <c r="B2905" t="s">
        <v>304</v>
      </c>
      <c r="C2905" t="s">
        <v>864</v>
      </c>
      <c r="D2905" t="s">
        <v>305</v>
      </c>
      <c r="E2905">
        <v>12</v>
      </c>
      <c r="F2905">
        <v>1920</v>
      </c>
      <c r="H2905" t="s">
        <v>371</v>
      </c>
      <c r="K2905" t="s">
        <v>364</v>
      </c>
      <c r="M2905" t="s">
        <v>843</v>
      </c>
      <c r="P2905" s="1">
        <v>37223</v>
      </c>
    </row>
    <row r="2906" spans="2:16" x14ac:dyDescent="0.15">
      <c r="B2906" t="s">
        <v>304</v>
      </c>
      <c r="C2906" t="s">
        <v>864</v>
      </c>
      <c r="D2906" t="s">
        <v>305</v>
      </c>
      <c r="E2906">
        <v>12</v>
      </c>
      <c r="F2906">
        <v>1920</v>
      </c>
      <c r="H2906" t="s">
        <v>371</v>
      </c>
      <c r="K2906" t="s">
        <v>364</v>
      </c>
      <c r="M2906" t="s">
        <v>843</v>
      </c>
      <c r="P2906" s="1">
        <v>37223</v>
      </c>
    </row>
    <row r="2907" spans="2:16" x14ac:dyDescent="0.15">
      <c r="B2907" t="s">
        <v>304</v>
      </c>
      <c r="C2907" t="s">
        <v>864</v>
      </c>
      <c r="D2907" t="s">
        <v>305</v>
      </c>
      <c r="E2907">
        <v>12</v>
      </c>
      <c r="F2907">
        <v>1920</v>
      </c>
      <c r="H2907" t="s">
        <v>371</v>
      </c>
      <c r="K2907" t="s">
        <v>364</v>
      </c>
      <c r="M2907" t="s">
        <v>843</v>
      </c>
      <c r="P2907" s="1">
        <v>37223</v>
      </c>
    </row>
    <row r="2908" spans="2:16" x14ac:dyDescent="0.15">
      <c r="B2908" t="s">
        <v>304</v>
      </c>
      <c r="C2908" t="s">
        <v>864</v>
      </c>
      <c r="D2908" t="s">
        <v>305</v>
      </c>
      <c r="E2908">
        <v>12</v>
      </c>
      <c r="F2908">
        <v>1920</v>
      </c>
      <c r="H2908" t="s">
        <v>371</v>
      </c>
      <c r="K2908" t="s">
        <v>364</v>
      </c>
      <c r="M2908" t="s">
        <v>843</v>
      </c>
      <c r="P2908" s="1">
        <v>37223</v>
      </c>
    </row>
    <row r="2909" spans="2:16" x14ac:dyDescent="0.15">
      <c r="B2909" t="s">
        <v>306</v>
      </c>
      <c r="C2909" t="s">
        <v>864</v>
      </c>
      <c r="D2909" t="s">
        <v>307</v>
      </c>
      <c r="E2909">
        <v>11</v>
      </c>
      <c r="F2909">
        <v>1920</v>
      </c>
      <c r="H2909" t="s">
        <v>371</v>
      </c>
      <c r="K2909" t="s">
        <v>364</v>
      </c>
      <c r="M2909" t="s">
        <v>843</v>
      </c>
      <c r="P2909" s="1">
        <v>37223</v>
      </c>
    </row>
    <row r="2910" spans="2:16" x14ac:dyDescent="0.15">
      <c r="B2910" t="s">
        <v>306</v>
      </c>
      <c r="C2910" t="s">
        <v>864</v>
      </c>
      <c r="D2910" t="s">
        <v>307</v>
      </c>
      <c r="E2910">
        <v>11</v>
      </c>
      <c r="F2910">
        <v>1920</v>
      </c>
      <c r="H2910" t="s">
        <v>371</v>
      </c>
      <c r="K2910" t="s">
        <v>364</v>
      </c>
      <c r="M2910" t="s">
        <v>843</v>
      </c>
      <c r="P2910" s="1">
        <v>37223</v>
      </c>
    </row>
    <row r="2911" spans="2:16" x14ac:dyDescent="0.15">
      <c r="B2911" t="s">
        <v>306</v>
      </c>
      <c r="C2911" t="s">
        <v>864</v>
      </c>
      <c r="D2911" t="s">
        <v>307</v>
      </c>
      <c r="E2911">
        <v>11</v>
      </c>
      <c r="F2911">
        <v>1920</v>
      </c>
      <c r="H2911" t="s">
        <v>371</v>
      </c>
      <c r="K2911" t="s">
        <v>364</v>
      </c>
      <c r="M2911" t="s">
        <v>843</v>
      </c>
      <c r="P2911" s="1">
        <v>37223</v>
      </c>
    </row>
    <row r="2912" spans="2:16" x14ac:dyDescent="0.15">
      <c r="B2912" t="s">
        <v>306</v>
      </c>
      <c r="C2912" t="s">
        <v>864</v>
      </c>
      <c r="D2912" t="s">
        <v>307</v>
      </c>
      <c r="E2912">
        <v>11</v>
      </c>
      <c r="F2912">
        <v>1920</v>
      </c>
      <c r="H2912" t="s">
        <v>371</v>
      </c>
      <c r="K2912" t="s">
        <v>364</v>
      </c>
      <c r="M2912" t="s">
        <v>843</v>
      </c>
      <c r="P2912" s="1">
        <v>37223</v>
      </c>
    </row>
    <row r="2913" spans="1:16" x14ac:dyDescent="0.15">
      <c r="B2913" t="s">
        <v>306</v>
      </c>
      <c r="C2913" t="s">
        <v>864</v>
      </c>
      <c r="D2913" t="s">
        <v>307</v>
      </c>
      <c r="E2913">
        <v>11</v>
      </c>
      <c r="F2913">
        <v>1920</v>
      </c>
      <c r="H2913" t="s">
        <v>371</v>
      </c>
      <c r="K2913" t="s">
        <v>364</v>
      </c>
      <c r="M2913" t="s">
        <v>843</v>
      </c>
      <c r="P2913" s="1">
        <v>37223</v>
      </c>
    </row>
    <row r="2914" spans="1:16" x14ac:dyDescent="0.15">
      <c r="B2914" t="s">
        <v>306</v>
      </c>
      <c r="C2914" t="s">
        <v>864</v>
      </c>
      <c r="D2914" t="s">
        <v>307</v>
      </c>
      <c r="E2914">
        <v>11</v>
      </c>
      <c r="F2914">
        <v>1920</v>
      </c>
      <c r="H2914" t="s">
        <v>371</v>
      </c>
      <c r="K2914" t="s">
        <v>364</v>
      </c>
      <c r="M2914" t="s">
        <v>843</v>
      </c>
      <c r="P2914" s="1">
        <v>37223</v>
      </c>
    </row>
    <row r="2915" spans="1:16" ht="22.5" x14ac:dyDescent="0.15">
      <c r="B2915" t="s">
        <v>308</v>
      </c>
      <c r="C2915" t="s">
        <v>864</v>
      </c>
      <c r="D2915" s="40" t="s">
        <v>309</v>
      </c>
      <c r="E2915">
        <v>2</v>
      </c>
      <c r="F2915">
        <v>1920</v>
      </c>
      <c r="H2915" t="s">
        <v>371</v>
      </c>
      <c r="M2915" t="s">
        <v>843</v>
      </c>
      <c r="P2915" s="1">
        <v>37223</v>
      </c>
    </row>
    <row r="2916" spans="1:16" x14ac:dyDescent="0.15">
      <c r="B2916" t="s">
        <v>308</v>
      </c>
      <c r="C2916" t="s">
        <v>864</v>
      </c>
      <c r="D2916" t="s">
        <v>309</v>
      </c>
      <c r="E2916">
        <v>2</v>
      </c>
      <c r="F2916">
        <v>1920</v>
      </c>
      <c r="H2916" t="s">
        <v>371</v>
      </c>
      <c r="M2916" t="s">
        <v>843</v>
      </c>
      <c r="P2916" s="1">
        <v>37223</v>
      </c>
    </row>
    <row r="2917" spans="1:16" x14ac:dyDescent="0.15">
      <c r="B2917" t="s">
        <v>308</v>
      </c>
      <c r="C2917" t="s">
        <v>864</v>
      </c>
      <c r="D2917" t="s">
        <v>309</v>
      </c>
      <c r="E2917">
        <v>2</v>
      </c>
      <c r="F2917">
        <v>1920</v>
      </c>
      <c r="H2917" t="s">
        <v>371</v>
      </c>
      <c r="M2917" t="s">
        <v>843</v>
      </c>
      <c r="P2917" s="1">
        <v>37223</v>
      </c>
    </row>
    <row r="2918" spans="1:16" x14ac:dyDescent="0.15">
      <c r="B2918" t="s">
        <v>308</v>
      </c>
      <c r="C2918" t="s">
        <v>864</v>
      </c>
      <c r="D2918" t="s">
        <v>309</v>
      </c>
      <c r="E2918">
        <v>2</v>
      </c>
      <c r="F2918">
        <v>1920</v>
      </c>
      <c r="H2918" t="s">
        <v>371</v>
      </c>
      <c r="M2918" t="s">
        <v>843</v>
      </c>
      <c r="P2918" s="1">
        <v>37223</v>
      </c>
    </row>
    <row r="2919" spans="1:16" x14ac:dyDescent="0.15">
      <c r="B2919" t="s">
        <v>308</v>
      </c>
      <c r="C2919" t="s">
        <v>864</v>
      </c>
      <c r="D2919" t="s">
        <v>309</v>
      </c>
      <c r="E2919">
        <v>2</v>
      </c>
      <c r="F2919">
        <v>1920</v>
      </c>
      <c r="H2919" t="s">
        <v>371</v>
      </c>
      <c r="M2919" t="s">
        <v>843</v>
      </c>
      <c r="P2919" s="1">
        <v>37223</v>
      </c>
    </row>
    <row r="2920" spans="1:16" x14ac:dyDescent="0.15">
      <c r="B2920" t="s">
        <v>308</v>
      </c>
      <c r="C2920" t="s">
        <v>864</v>
      </c>
      <c r="D2920" t="s">
        <v>309</v>
      </c>
      <c r="E2920">
        <v>2</v>
      </c>
      <c r="F2920">
        <v>1920</v>
      </c>
      <c r="H2920" t="s">
        <v>371</v>
      </c>
      <c r="M2920" t="s">
        <v>843</v>
      </c>
      <c r="P2920" s="1">
        <v>37223</v>
      </c>
    </row>
    <row r="2921" spans="1:16" x14ac:dyDescent="0.15">
      <c r="B2921" t="s">
        <v>310</v>
      </c>
      <c r="C2921" t="s">
        <v>864</v>
      </c>
      <c r="D2921" t="s">
        <v>311</v>
      </c>
      <c r="E2921">
        <v>6</v>
      </c>
      <c r="F2921">
        <v>1920</v>
      </c>
      <c r="H2921" t="s">
        <v>371</v>
      </c>
      <c r="K2921" t="s">
        <v>364</v>
      </c>
      <c r="M2921" t="s">
        <v>843</v>
      </c>
      <c r="N2921" t="s">
        <v>373</v>
      </c>
      <c r="P2921">
        <v>2005</v>
      </c>
    </row>
    <row r="2922" spans="1:16" x14ac:dyDescent="0.15">
      <c r="B2922" t="s">
        <v>310</v>
      </c>
      <c r="C2922" t="s">
        <v>864</v>
      </c>
      <c r="D2922" t="s">
        <v>311</v>
      </c>
      <c r="E2922">
        <v>6</v>
      </c>
      <c r="F2922">
        <v>1920</v>
      </c>
      <c r="H2922" t="s">
        <v>371</v>
      </c>
      <c r="K2922" t="s">
        <v>364</v>
      </c>
      <c r="M2922" t="s">
        <v>843</v>
      </c>
      <c r="N2922" t="s">
        <v>373</v>
      </c>
      <c r="P2922">
        <v>2005</v>
      </c>
    </row>
    <row r="2923" spans="1:16" ht="22.5" x14ac:dyDescent="0.15">
      <c r="B2923" t="s">
        <v>310</v>
      </c>
      <c r="C2923" t="s">
        <v>864</v>
      </c>
      <c r="D2923" t="s">
        <v>311</v>
      </c>
      <c r="E2923">
        <v>6</v>
      </c>
      <c r="F2923">
        <v>1920</v>
      </c>
      <c r="H2923" t="s">
        <v>371</v>
      </c>
      <c r="K2923" s="40" t="s">
        <v>364</v>
      </c>
      <c r="M2923" t="s">
        <v>843</v>
      </c>
      <c r="N2923" t="s">
        <v>373</v>
      </c>
      <c r="P2923">
        <v>2005</v>
      </c>
    </row>
    <row r="2924" spans="1:16" ht="22.5" x14ac:dyDescent="0.15">
      <c r="B2924" t="s">
        <v>310</v>
      </c>
      <c r="C2924" t="s">
        <v>864</v>
      </c>
      <c r="D2924" t="s">
        <v>311</v>
      </c>
      <c r="E2924">
        <v>6</v>
      </c>
      <c r="F2924">
        <v>1920</v>
      </c>
      <c r="H2924" t="s">
        <v>371</v>
      </c>
      <c r="K2924" s="40" t="s">
        <v>364</v>
      </c>
      <c r="M2924" t="s">
        <v>843</v>
      </c>
      <c r="N2924" t="s">
        <v>373</v>
      </c>
      <c r="P2924">
        <v>2005</v>
      </c>
    </row>
    <row r="2925" spans="1:16" ht="22.5" x14ac:dyDescent="0.15">
      <c r="A2925" s="40"/>
      <c r="B2925" t="s">
        <v>310</v>
      </c>
      <c r="C2925" t="s">
        <v>864</v>
      </c>
      <c r="D2925" t="s">
        <v>311</v>
      </c>
      <c r="E2925">
        <v>6</v>
      </c>
      <c r="F2925">
        <v>1920</v>
      </c>
      <c r="H2925" t="s">
        <v>371</v>
      </c>
      <c r="K2925" s="40" t="s">
        <v>364</v>
      </c>
      <c r="M2925" t="s">
        <v>843</v>
      </c>
      <c r="N2925" t="s">
        <v>373</v>
      </c>
      <c r="P2925">
        <v>2005</v>
      </c>
    </row>
    <row r="2926" spans="1:16" ht="22.5" x14ac:dyDescent="0.15">
      <c r="B2926" t="s">
        <v>310</v>
      </c>
      <c r="C2926" t="s">
        <v>864</v>
      </c>
      <c r="D2926" t="s">
        <v>311</v>
      </c>
      <c r="E2926">
        <v>6</v>
      </c>
      <c r="F2926">
        <v>1920</v>
      </c>
      <c r="H2926" t="s">
        <v>371</v>
      </c>
      <c r="K2926" s="40" t="s">
        <v>364</v>
      </c>
      <c r="M2926" t="s">
        <v>843</v>
      </c>
      <c r="N2926" t="s">
        <v>373</v>
      </c>
      <c r="P2926">
        <v>2005</v>
      </c>
    </row>
    <row r="2927" spans="1:16" x14ac:dyDescent="0.15">
      <c r="B2927" t="s">
        <v>312</v>
      </c>
      <c r="C2927" t="s">
        <v>864</v>
      </c>
      <c r="D2927" t="s">
        <v>313</v>
      </c>
      <c r="E2927">
        <v>6</v>
      </c>
      <c r="F2927">
        <v>1970</v>
      </c>
      <c r="G2927">
        <v>1</v>
      </c>
      <c r="H2927" t="s">
        <v>725</v>
      </c>
      <c r="J2927" t="s">
        <v>519</v>
      </c>
      <c r="K2927" t="s">
        <v>364</v>
      </c>
      <c r="M2927" t="s">
        <v>843</v>
      </c>
      <c r="N2927" t="s">
        <v>373</v>
      </c>
      <c r="O2927">
        <v>10</v>
      </c>
      <c r="P2927">
        <v>2005</v>
      </c>
    </row>
    <row r="2928" spans="1:16" ht="22.5" x14ac:dyDescent="0.15">
      <c r="B2928" t="s">
        <v>312</v>
      </c>
      <c r="C2928" t="s">
        <v>864</v>
      </c>
      <c r="D2928" t="s">
        <v>313</v>
      </c>
      <c r="E2928">
        <v>6</v>
      </c>
      <c r="F2928">
        <v>1970</v>
      </c>
      <c r="G2928">
        <v>1</v>
      </c>
      <c r="H2928" t="s">
        <v>725</v>
      </c>
      <c r="J2928" t="s">
        <v>519</v>
      </c>
      <c r="K2928" s="40" t="s">
        <v>364</v>
      </c>
      <c r="M2928" t="s">
        <v>843</v>
      </c>
      <c r="N2928" t="s">
        <v>373</v>
      </c>
      <c r="O2928">
        <v>10</v>
      </c>
      <c r="P2928" s="1">
        <v>2005</v>
      </c>
    </row>
    <row r="2929" spans="2:16" x14ac:dyDescent="0.15">
      <c r="B2929" t="s">
        <v>312</v>
      </c>
      <c r="C2929" t="s">
        <v>864</v>
      </c>
      <c r="D2929" t="s">
        <v>313</v>
      </c>
      <c r="E2929">
        <v>6</v>
      </c>
      <c r="F2929">
        <v>1970</v>
      </c>
      <c r="G2929">
        <v>1</v>
      </c>
      <c r="H2929" t="s">
        <v>725</v>
      </c>
      <c r="J2929" t="s">
        <v>519</v>
      </c>
      <c r="K2929" t="s">
        <v>364</v>
      </c>
      <c r="M2929" t="s">
        <v>843</v>
      </c>
      <c r="N2929" t="s">
        <v>373</v>
      </c>
      <c r="O2929">
        <v>10</v>
      </c>
      <c r="P2929" s="1">
        <v>2005</v>
      </c>
    </row>
    <row r="2930" spans="2:16" x14ac:dyDescent="0.15">
      <c r="B2930" t="s">
        <v>312</v>
      </c>
      <c r="C2930" t="s">
        <v>864</v>
      </c>
      <c r="D2930" t="s">
        <v>313</v>
      </c>
      <c r="E2930">
        <v>6</v>
      </c>
      <c r="F2930">
        <v>1970</v>
      </c>
      <c r="G2930">
        <v>1</v>
      </c>
      <c r="H2930" t="s">
        <v>725</v>
      </c>
      <c r="J2930" t="s">
        <v>519</v>
      </c>
      <c r="K2930" t="s">
        <v>364</v>
      </c>
      <c r="M2930" t="s">
        <v>843</v>
      </c>
      <c r="N2930" t="s">
        <v>373</v>
      </c>
      <c r="O2930">
        <v>10</v>
      </c>
      <c r="P2930" s="1">
        <v>2005</v>
      </c>
    </row>
    <row r="2931" spans="2:16" x14ac:dyDescent="0.15">
      <c r="B2931" t="s">
        <v>312</v>
      </c>
      <c r="C2931" t="s">
        <v>864</v>
      </c>
      <c r="D2931" t="s">
        <v>313</v>
      </c>
      <c r="E2931">
        <v>6</v>
      </c>
      <c r="F2931">
        <v>1970</v>
      </c>
      <c r="G2931">
        <v>1</v>
      </c>
      <c r="H2931" t="s">
        <v>725</v>
      </c>
      <c r="J2931" t="s">
        <v>519</v>
      </c>
      <c r="K2931" t="s">
        <v>364</v>
      </c>
      <c r="M2931" t="s">
        <v>843</v>
      </c>
      <c r="N2931" t="s">
        <v>373</v>
      </c>
      <c r="O2931">
        <v>10</v>
      </c>
      <c r="P2931" s="1">
        <v>2005</v>
      </c>
    </row>
    <row r="2932" spans="2:16" x14ac:dyDescent="0.15">
      <c r="B2932" t="s">
        <v>312</v>
      </c>
      <c r="C2932" t="s">
        <v>864</v>
      </c>
      <c r="D2932" t="s">
        <v>313</v>
      </c>
      <c r="E2932">
        <v>6</v>
      </c>
      <c r="F2932">
        <v>1970</v>
      </c>
      <c r="G2932">
        <v>1</v>
      </c>
      <c r="H2932" t="s">
        <v>725</v>
      </c>
      <c r="J2932" t="s">
        <v>519</v>
      </c>
      <c r="K2932" t="s">
        <v>364</v>
      </c>
      <c r="M2932" t="s">
        <v>843</v>
      </c>
      <c r="N2932" t="s">
        <v>373</v>
      </c>
      <c r="O2932">
        <v>10</v>
      </c>
      <c r="P2932" s="1">
        <v>2005</v>
      </c>
    </row>
    <row r="2933" spans="2:16" x14ac:dyDescent="0.15">
      <c r="B2933" t="s">
        <v>389</v>
      </c>
      <c r="C2933" t="s">
        <v>864</v>
      </c>
      <c r="D2933" t="s">
        <v>390</v>
      </c>
      <c r="E2933">
        <v>3</v>
      </c>
      <c r="F2933">
        <v>1920</v>
      </c>
      <c r="M2933" t="s">
        <v>843</v>
      </c>
      <c r="P2933" s="1">
        <v>37223</v>
      </c>
    </row>
    <row r="2934" spans="2:16" x14ac:dyDescent="0.15">
      <c r="B2934" t="s">
        <v>389</v>
      </c>
      <c r="C2934" t="s">
        <v>864</v>
      </c>
      <c r="D2934" t="s">
        <v>390</v>
      </c>
      <c r="E2934">
        <v>3</v>
      </c>
      <c r="F2934">
        <v>1920</v>
      </c>
      <c r="M2934" t="s">
        <v>843</v>
      </c>
      <c r="P2934" s="1">
        <v>37223</v>
      </c>
    </row>
    <row r="2935" spans="2:16" x14ac:dyDescent="0.15">
      <c r="B2935" t="s">
        <v>389</v>
      </c>
      <c r="C2935" t="s">
        <v>864</v>
      </c>
      <c r="D2935" t="s">
        <v>390</v>
      </c>
      <c r="E2935">
        <v>3</v>
      </c>
      <c r="F2935">
        <v>1920</v>
      </c>
      <c r="M2935" t="s">
        <v>843</v>
      </c>
      <c r="P2935" s="1">
        <v>37223</v>
      </c>
    </row>
    <row r="2936" spans="2:16" x14ac:dyDescent="0.15">
      <c r="B2936" t="s">
        <v>389</v>
      </c>
      <c r="C2936" t="s">
        <v>864</v>
      </c>
      <c r="D2936" t="s">
        <v>390</v>
      </c>
      <c r="E2936">
        <v>3</v>
      </c>
      <c r="F2936">
        <v>1920</v>
      </c>
      <c r="M2936" t="s">
        <v>843</v>
      </c>
      <c r="P2936" s="1">
        <v>37223</v>
      </c>
    </row>
    <row r="2937" spans="2:16" x14ac:dyDescent="0.15">
      <c r="B2937" t="s">
        <v>389</v>
      </c>
      <c r="C2937" t="s">
        <v>864</v>
      </c>
      <c r="D2937" t="s">
        <v>390</v>
      </c>
      <c r="E2937">
        <v>3</v>
      </c>
      <c r="F2937">
        <v>1920</v>
      </c>
      <c r="M2937" t="s">
        <v>843</v>
      </c>
      <c r="P2937" s="1">
        <v>37223</v>
      </c>
    </row>
    <row r="2938" spans="2:16" x14ac:dyDescent="0.15">
      <c r="B2938" t="s">
        <v>389</v>
      </c>
      <c r="C2938" t="s">
        <v>864</v>
      </c>
      <c r="D2938" t="s">
        <v>390</v>
      </c>
      <c r="E2938">
        <v>3</v>
      </c>
      <c r="F2938">
        <v>1920</v>
      </c>
      <c r="M2938" t="s">
        <v>843</v>
      </c>
      <c r="P2938" s="1">
        <v>37223</v>
      </c>
    </row>
    <row r="2939" spans="2:16" x14ac:dyDescent="0.15">
      <c r="B2939" t="s">
        <v>391</v>
      </c>
      <c r="C2939" t="s">
        <v>864</v>
      </c>
      <c r="D2939" t="s">
        <v>392</v>
      </c>
      <c r="E2939">
        <v>2</v>
      </c>
      <c r="F2939">
        <v>1920</v>
      </c>
      <c r="M2939" t="s">
        <v>843</v>
      </c>
      <c r="P2939" s="1">
        <v>37223</v>
      </c>
    </row>
    <row r="2940" spans="2:16" x14ac:dyDescent="0.15">
      <c r="B2940" t="s">
        <v>391</v>
      </c>
      <c r="C2940" t="s">
        <v>864</v>
      </c>
      <c r="D2940" t="s">
        <v>392</v>
      </c>
      <c r="E2940">
        <v>2</v>
      </c>
      <c r="F2940">
        <v>1920</v>
      </c>
      <c r="M2940" t="s">
        <v>843</v>
      </c>
      <c r="P2940" s="1">
        <v>37223</v>
      </c>
    </row>
    <row r="2941" spans="2:16" x14ac:dyDescent="0.15">
      <c r="B2941" t="s">
        <v>391</v>
      </c>
      <c r="C2941" t="s">
        <v>864</v>
      </c>
      <c r="D2941" t="s">
        <v>392</v>
      </c>
      <c r="E2941">
        <v>2</v>
      </c>
      <c r="F2941">
        <v>1920</v>
      </c>
      <c r="M2941" t="s">
        <v>843</v>
      </c>
      <c r="P2941" s="1">
        <v>37223</v>
      </c>
    </row>
    <row r="2942" spans="2:16" x14ac:dyDescent="0.15">
      <c r="B2942" t="s">
        <v>391</v>
      </c>
      <c r="C2942" t="s">
        <v>864</v>
      </c>
      <c r="D2942" t="s">
        <v>392</v>
      </c>
      <c r="E2942">
        <v>2</v>
      </c>
      <c r="F2942">
        <v>1920</v>
      </c>
      <c r="M2942" t="s">
        <v>843</v>
      </c>
      <c r="P2942" s="1">
        <v>37223</v>
      </c>
    </row>
    <row r="2943" spans="2:16" x14ac:dyDescent="0.15">
      <c r="B2943" t="s">
        <v>391</v>
      </c>
      <c r="C2943" t="s">
        <v>864</v>
      </c>
      <c r="D2943" t="s">
        <v>392</v>
      </c>
      <c r="E2943">
        <v>2</v>
      </c>
      <c r="F2943">
        <v>1920</v>
      </c>
      <c r="M2943" t="s">
        <v>843</v>
      </c>
      <c r="P2943" s="1">
        <v>37223</v>
      </c>
    </row>
    <row r="2944" spans="2:16" x14ac:dyDescent="0.15">
      <c r="B2944" t="s">
        <v>391</v>
      </c>
      <c r="C2944" t="s">
        <v>864</v>
      </c>
      <c r="D2944" t="s">
        <v>392</v>
      </c>
      <c r="E2944">
        <v>2</v>
      </c>
      <c r="F2944">
        <v>1920</v>
      </c>
      <c r="M2944" t="s">
        <v>843</v>
      </c>
      <c r="P2944" s="1">
        <v>37223</v>
      </c>
    </row>
    <row r="2945" spans="2:16" x14ac:dyDescent="0.15">
      <c r="B2945" t="s">
        <v>393</v>
      </c>
      <c r="C2945" t="s">
        <v>864</v>
      </c>
      <c r="D2945" t="s">
        <v>394</v>
      </c>
      <c r="E2945">
        <v>16</v>
      </c>
      <c r="F2945">
        <v>1920</v>
      </c>
      <c r="H2945" t="s">
        <v>371</v>
      </c>
      <c r="K2945" t="s">
        <v>364</v>
      </c>
      <c r="M2945" t="s">
        <v>843</v>
      </c>
      <c r="P2945" s="1">
        <v>37223</v>
      </c>
    </row>
    <row r="2946" spans="2:16" x14ac:dyDescent="0.15">
      <c r="B2946" t="s">
        <v>393</v>
      </c>
      <c r="C2946" t="s">
        <v>864</v>
      </c>
      <c r="D2946" t="s">
        <v>394</v>
      </c>
      <c r="E2946">
        <v>16</v>
      </c>
      <c r="F2946">
        <v>1920</v>
      </c>
      <c r="H2946" t="s">
        <v>371</v>
      </c>
      <c r="K2946" t="s">
        <v>364</v>
      </c>
      <c r="M2946" t="s">
        <v>843</v>
      </c>
      <c r="P2946" s="1">
        <v>37223</v>
      </c>
    </row>
    <row r="2947" spans="2:16" x14ac:dyDescent="0.15">
      <c r="B2947" t="s">
        <v>393</v>
      </c>
      <c r="C2947" t="s">
        <v>864</v>
      </c>
      <c r="D2947" t="s">
        <v>394</v>
      </c>
      <c r="E2947">
        <v>16</v>
      </c>
      <c r="F2947">
        <v>1920</v>
      </c>
      <c r="H2947" t="s">
        <v>371</v>
      </c>
      <c r="K2947" t="s">
        <v>364</v>
      </c>
      <c r="M2947" t="s">
        <v>843</v>
      </c>
      <c r="P2947" s="1">
        <v>37223</v>
      </c>
    </row>
    <row r="2948" spans="2:16" x14ac:dyDescent="0.15">
      <c r="B2948" t="s">
        <v>393</v>
      </c>
      <c r="C2948" t="s">
        <v>864</v>
      </c>
      <c r="D2948" t="s">
        <v>394</v>
      </c>
      <c r="E2948">
        <v>16</v>
      </c>
      <c r="F2948">
        <v>1920</v>
      </c>
      <c r="H2948" t="s">
        <v>371</v>
      </c>
      <c r="K2948" t="s">
        <v>364</v>
      </c>
      <c r="M2948" t="s">
        <v>843</v>
      </c>
      <c r="P2948" s="1">
        <v>37223</v>
      </c>
    </row>
    <row r="2949" spans="2:16" x14ac:dyDescent="0.15">
      <c r="B2949" t="s">
        <v>393</v>
      </c>
      <c r="C2949" t="s">
        <v>864</v>
      </c>
      <c r="D2949" t="s">
        <v>394</v>
      </c>
      <c r="E2949">
        <v>16</v>
      </c>
      <c r="F2949">
        <v>1920</v>
      </c>
      <c r="H2949" t="s">
        <v>371</v>
      </c>
      <c r="K2949" t="s">
        <v>364</v>
      </c>
      <c r="M2949" t="s">
        <v>843</v>
      </c>
      <c r="P2949" s="1">
        <v>37223</v>
      </c>
    </row>
    <row r="2950" spans="2:16" x14ac:dyDescent="0.15">
      <c r="B2950" t="s">
        <v>393</v>
      </c>
      <c r="C2950" t="s">
        <v>864</v>
      </c>
      <c r="D2950" t="s">
        <v>394</v>
      </c>
      <c r="E2950">
        <v>16</v>
      </c>
      <c r="F2950">
        <v>1920</v>
      </c>
      <c r="H2950" t="s">
        <v>371</v>
      </c>
      <c r="K2950" t="s">
        <v>364</v>
      </c>
      <c r="M2950" t="s">
        <v>843</v>
      </c>
      <c r="P2950" s="1">
        <v>37223</v>
      </c>
    </row>
    <row r="2951" spans="2:16" x14ac:dyDescent="0.15">
      <c r="B2951" t="s">
        <v>395</v>
      </c>
      <c r="C2951" t="s">
        <v>864</v>
      </c>
      <c r="D2951" t="s">
        <v>396</v>
      </c>
      <c r="E2951">
        <v>3</v>
      </c>
      <c r="F2951">
        <v>1920</v>
      </c>
      <c r="K2951" t="s">
        <v>364</v>
      </c>
      <c r="M2951" t="s">
        <v>843</v>
      </c>
      <c r="P2951" s="1">
        <v>37223</v>
      </c>
    </row>
    <row r="2952" spans="2:16" x14ac:dyDescent="0.15">
      <c r="B2952" t="s">
        <v>395</v>
      </c>
      <c r="C2952" t="s">
        <v>864</v>
      </c>
      <c r="D2952" t="s">
        <v>396</v>
      </c>
      <c r="E2952">
        <v>3</v>
      </c>
      <c r="F2952">
        <v>1920</v>
      </c>
      <c r="K2952" t="s">
        <v>364</v>
      </c>
      <c r="M2952" t="s">
        <v>843</v>
      </c>
      <c r="P2952" s="1">
        <v>37223</v>
      </c>
    </row>
    <row r="2953" spans="2:16" x14ac:dyDescent="0.15">
      <c r="B2953" t="s">
        <v>395</v>
      </c>
      <c r="C2953" t="s">
        <v>864</v>
      </c>
      <c r="D2953" t="s">
        <v>396</v>
      </c>
      <c r="E2953">
        <v>3</v>
      </c>
      <c r="F2953">
        <v>1920</v>
      </c>
      <c r="K2953" t="s">
        <v>364</v>
      </c>
      <c r="M2953" t="s">
        <v>843</v>
      </c>
      <c r="P2953" s="1">
        <v>37223</v>
      </c>
    </row>
    <row r="2954" spans="2:16" x14ac:dyDescent="0.15">
      <c r="B2954" t="s">
        <v>395</v>
      </c>
      <c r="C2954" t="s">
        <v>864</v>
      </c>
      <c r="D2954" t="s">
        <v>396</v>
      </c>
      <c r="E2954">
        <v>3</v>
      </c>
      <c r="F2954">
        <v>1920</v>
      </c>
      <c r="K2954" t="s">
        <v>364</v>
      </c>
      <c r="M2954" t="s">
        <v>843</v>
      </c>
      <c r="P2954" s="1">
        <v>37223</v>
      </c>
    </row>
    <row r="2955" spans="2:16" x14ac:dyDescent="0.15">
      <c r="B2955" t="s">
        <v>395</v>
      </c>
      <c r="C2955" t="s">
        <v>864</v>
      </c>
      <c r="D2955" t="s">
        <v>396</v>
      </c>
      <c r="E2955">
        <v>3</v>
      </c>
      <c r="F2955">
        <v>1920</v>
      </c>
      <c r="K2955" t="s">
        <v>364</v>
      </c>
      <c r="M2955" t="s">
        <v>843</v>
      </c>
      <c r="P2955" s="1">
        <v>37223</v>
      </c>
    </row>
    <row r="2956" spans="2:16" x14ac:dyDescent="0.15">
      <c r="B2956" t="s">
        <v>395</v>
      </c>
      <c r="C2956" t="s">
        <v>864</v>
      </c>
      <c r="D2956" t="s">
        <v>396</v>
      </c>
      <c r="E2956">
        <v>3</v>
      </c>
      <c r="F2956">
        <v>1920</v>
      </c>
      <c r="K2956" t="s">
        <v>364</v>
      </c>
      <c r="M2956" t="s">
        <v>843</v>
      </c>
      <c r="P2956" s="1">
        <v>37223</v>
      </c>
    </row>
    <row r="2957" spans="2:16" x14ac:dyDescent="0.15">
      <c r="B2957" t="s">
        <v>397</v>
      </c>
      <c r="C2957" t="s">
        <v>864</v>
      </c>
      <c r="D2957" t="s">
        <v>398</v>
      </c>
      <c r="E2957">
        <v>6</v>
      </c>
      <c r="F2957">
        <v>1920</v>
      </c>
      <c r="H2957" t="s">
        <v>371</v>
      </c>
      <c r="M2957" t="s">
        <v>843</v>
      </c>
      <c r="P2957" s="1">
        <v>37223</v>
      </c>
    </row>
    <row r="2958" spans="2:16" x14ac:dyDescent="0.15">
      <c r="B2958" t="s">
        <v>397</v>
      </c>
      <c r="C2958" t="s">
        <v>864</v>
      </c>
      <c r="D2958" t="s">
        <v>398</v>
      </c>
      <c r="E2958">
        <v>6</v>
      </c>
      <c r="F2958">
        <v>1920</v>
      </c>
      <c r="H2958" t="s">
        <v>371</v>
      </c>
      <c r="M2958" t="s">
        <v>843</v>
      </c>
      <c r="P2958" s="1">
        <v>37223</v>
      </c>
    </row>
    <row r="2959" spans="2:16" x14ac:dyDescent="0.15">
      <c r="B2959" t="s">
        <v>397</v>
      </c>
      <c r="C2959" t="s">
        <v>864</v>
      </c>
      <c r="D2959" t="s">
        <v>398</v>
      </c>
      <c r="E2959">
        <v>6</v>
      </c>
      <c r="F2959">
        <v>1920</v>
      </c>
      <c r="H2959" t="s">
        <v>371</v>
      </c>
      <c r="M2959" t="s">
        <v>843</v>
      </c>
      <c r="P2959" s="1">
        <v>37223</v>
      </c>
    </row>
    <row r="2960" spans="2:16" x14ac:dyDescent="0.15">
      <c r="B2960" t="s">
        <v>397</v>
      </c>
      <c r="C2960" t="s">
        <v>864</v>
      </c>
      <c r="D2960" t="s">
        <v>398</v>
      </c>
      <c r="E2960">
        <v>6</v>
      </c>
      <c r="F2960">
        <v>1920</v>
      </c>
      <c r="H2960" t="s">
        <v>371</v>
      </c>
      <c r="M2960" t="s">
        <v>843</v>
      </c>
      <c r="P2960" s="1">
        <v>37223</v>
      </c>
    </row>
    <row r="2961" spans="2:16" x14ac:dyDescent="0.15">
      <c r="B2961" t="s">
        <v>397</v>
      </c>
      <c r="C2961" t="s">
        <v>864</v>
      </c>
      <c r="D2961" t="s">
        <v>398</v>
      </c>
      <c r="E2961">
        <v>6</v>
      </c>
      <c r="F2961">
        <v>1920</v>
      </c>
      <c r="H2961" t="s">
        <v>371</v>
      </c>
      <c r="M2961" t="s">
        <v>843</v>
      </c>
      <c r="P2961" s="1">
        <v>37223</v>
      </c>
    </row>
    <row r="2962" spans="2:16" x14ac:dyDescent="0.15">
      <c r="B2962" t="s">
        <v>397</v>
      </c>
      <c r="C2962" t="s">
        <v>864</v>
      </c>
      <c r="D2962" t="s">
        <v>398</v>
      </c>
      <c r="E2962">
        <v>6</v>
      </c>
      <c r="F2962">
        <v>1920</v>
      </c>
      <c r="H2962" t="s">
        <v>371</v>
      </c>
      <c r="M2962" t="s">
        <v>843</v>
      </c>
      <c r="P2962" s="1">
        <v>37223</v>
      </c>
    </row>
    <row r="2963" spans="2:16" x14ac:dyDescent="0.15">
      <c r="B2963" t="s">
        <v>399</v>
      </c>
      <c r="C2963" t="s">
        <v>864</v>
      </c>
      <c r="D2963" t="s">
        <v>711</v>
      </c>
      <c r="E2963">
        <v>8</v>
      </c>
      <c r="F2963">
        <v>1920</v>
      </c>
      <c r="G2963">
        <v>0.5</v>
      </c>
      <c r="H2963" t="s">
        <v>725</v>
      </c>
      <c r="K2963" t="s">
        <v>364</v>
      </c>
      <c r="M2963" t="s">
        <v>843</v>
      </c>
      <c r="N2963" t="s">
        <v>373</v>
      </c>
      <c r="O2963">
        <v>5</v>
      </c>
      <c r="P2963">
        <v>2005</v>
      </c>
    </row>
    <row r="2964" spans="2:16" x14ac:dyDescent="0.15">
      <c r="B2964" t="s">
        <v>399</v>
      </c>
      <c r="C2964" t="s">
        <v>864</v>
      </c>
      <c r="D2964" t="s">
        <v>711</v>
      </c>
      <c r="E2964">
        <v>8</v>
      </c>
      <c r="F2964">
        <v>1920</v>
      </c>
      <c r="G2964">
        <v>0.5</v>
      </c>
      <c r="H2964" t="s">
        <v>725</v>
      </c>
      <c r="K2964" t="s">
        <v>364</v>
      </c>
      <c r="M2964" t="s">
        <v>843</v>
      </c>
      <c r="N2964" t="s">
        <v>373</v>
      </c>
      <c r="O2964">
        <v>5</v>
      </c>
      <c r="P2964">
        <v>2005</v>
      </c>
    </row>
    <row r="2965" spans="2:16" x14ac:dyDescent="0.15">
      <c r="B2965" t="s">
        <v>399</v>
      </c>
      <c r="C2965" t="s">
        <v>864</v>
      </c>
      <c r="D2965" t="s">
        <v>711</v>
      </c>
      <c r="E2965">
        <v>8</v>
      </c>
      <c r="F2965">
        <v>1920</v>
      </c>
      <c r="G2965">
        <v>0.5</v>
      </c>
      <c r="H2965" t="s">
        <v>725</v>
      </c>
      <c r="K2965" t="s">
        <v>364</v>
      </c>
      <c r="M2965" t="s">
        <v>843</v>
      </c>
      <c r="N2965" t="s">
        <v>373</v>
      </c>
      <c r="O2965">
        <v>5</v>
      </c>
      <c r="P2965">
        <v>2005</v>
      </c>
    </row>
    <row r="2966" spans="2:16" x14ac:dyDescent="0.15">
      <c r="B2966" t="s">
        <v>399</v>
      </c>
      <c r="C2966" t="s">
        <v>864</v>
      </c>
      <c r="D2966" t="s">
        <v>711</v>
      </c>
      <c r="E2966">
        <v>8</v>
      </c>
      <c r="F2966">
        <v>1920</v>
      </c>
      <c r="G2966">
        <v>0.5</v>
      </c>
      <c r="H2966" t="s">
        <v>725</v>
      </c>
      <c r="K2966" t="s">
        <v>364</v>
      </c>
      <c r="M2966" t="s">
        <v>843</v>
      </c>
      <c r="N2966" t="s">
        <v>373</v>
      </c>
      <c r="O2966">
        <v>5</v>
      </c>
      <c r="P2966">
        <v>2005</v>
      </c>
    </row>
    <row r="2967" spans="2:16" x14ac:dyDescent="0.15">
      <c r="B2967" t="s">
        <v>399</v>
      </c>
      <c r="C2967" t="s">
        <v>864</v>
      </c>
      <c r="D2967" t="s">
        <v>711</v>
      </c>
      <c r="E2967">
        <v>8</v>
      </c>
      <c r="F2967">
        <v>1920</v>
      </c>
      <c r="G2967">
        <v>0.5</v>
      </c>
      <c r="H2967" t="s">
        <v>725</v>
      </c>
      <c r="K2967" t="s">
        <v>364</v>
      </c>
      <c r="M2967" t="s">
        <v>843</v>
      </c>
      <c r="N2967" t="s">
        <v>373</v>
      </c>
      <c r="O2967">
        <v>5</v>
      </c>
      <c r="P2967">
        <v>2005</v>
      </c>
    </row>
    <row r="2968" spans="2:16" x14ac:dyDescent="0.15">
      <c r="B2968" t="s">
        <v>399</v>
      </c>
      <c r="C2968" t="s">
        <v>864</v>
      </c>
      <c r="D2968" t="s">
        <v>711</v>
      </c>
      <c r="E2968">
        <v>8</v>
      </c>
      <c r="F2968">
        <v>1920</v>
      </c>
      <c r="G2968">
        <v>0.5</v>
      </c>
      <c r="H2968" t="s">
        <v>725</v>
      </c>
      <c r="K2968" t="s">
        <v>364</v>
      </c>
      <c r="M2968" t="s">
        <v>843</v>
      </c>
      <c r="N2968" t="s">
        <v>373</v>
      </c>
      <c r="O2968">
        <v>5</v>
      </c>
      <c r="P2968">
        <v>2005</v>
      </c>
    </row>
    <row r="2969" spans="2:16" x14ac:dyDescent="0.15">
      <c r="B2969" t="s">
        <v>712</v>
      </c>
      <c r="C2969" t="s">
        <v>864</v>
      </c>
      <c r="D2969" t="s">
        <v>945</v>
      </c>
      <c r="E2969">
        <v>4</v>
      </c>
      <c r="F2969">
        <v>1920</v>
      </c>
      <c r="G2969">
        <v>0.5</v>
      </c>
      <c r="H2969" s="40" t="s">
        <v>725</v>
      </c>
      <c r="K2969" t="s">
        <v>364</v>
      </c>
      <c r="M2969" t="s">
        <v>843</v>
      </c>
      <c r="N2969" t="s">
        <v>373</v>
      </c>
      <c r="O2969">
        <v>5</v>
      </c>
      <c r="P2969">
        <v>2005</v>
      </c>
    </row>
    <row r="2970" spans="2:16" x14ac:dyDescent="0.15">
      <c r="B2970" t="s">
        <v>712</v>
      </c>
      <c r="C2970" t="s">
        <v>864</v>
      </c>
      <c r="D2970" t="s">
        <v>945</v>
      </c>
      <c r="E2970">
        <v>4</v>
      </c>
      <c r="F2970">
        <v>1920</v>
      </c>
      <c r="G2970">
        <v>0.5</v>
      </c>
      <c r="H2970" t="s">
        <v>725</v>
      </c>
      <c r="K2970" t="s">
        <v>364</v>
      </c>
      <c r="M2970" t="s">
        <v>843</v>
      </c>
      <c r="N2970" t="s">
        <v>373</v>
      </c>
      <c r="O2970">
        <v>5</v>
      </c>
      <c r="P2970">
        <v>2005</v>
      </c>
    </row>
    <row r="2971" spans="2:16" x14ac:dyDescent="0.15">
      <c r="B2971" t="s">
        <v>712</v>
      </c>
      <c r="C2971" t="s">
        <v>864</v>
      </c>
      <c r="D2971" t="s">
        <v>945</v>
      </c>
      <c r="E2971">
        <v>4</v>
      </c>
      <c r="F2971">
        <v>1920</v>
      </c>
      <c r="G2971">
        <v>0.5</v>
      </c>
      <c r="H2971" t="s">
        <v>725</v>
      </c>
      <c r="K2971" t="s">
        <v>364</v>
      </c>
      <c r="M2971" t="s">
        <v>843</v>
      </c>
      <c r="N2971" t="s">
        <v>373</v>
      </c>
      <c r="O2971">
        <v>5</v>
      </c>
      <c r="P2971">
        <v>2005</v>
      </c>
    </row>
    <row r="2972" spans="2:16" x14ac:dyDescent="0.15">
      <c r="B2972" t="s">
        <v>712</v>
      </c>
      <c r="C2972" t="s">
        <v>864</v>
      </c>
      <c r="D2972" t="s">
        <v>945</v>
      </c>
      <c r="E2972">
        <v>4</v>
      </c>
      <c r="F2972">
        <v>1920</v>
      </c>
      <c r="G2972">
        <v>0.5</v>
      </c>
      <c r="H2972" t="s">
        <v>725</v>
      </c>
      <c r="K2972" t="s">
        <v>364</v>
      </c>
      <c r="M2972" t="s">
        <v>843</v>
      </c>
      <c r="N2972" t="s">
        <v>373</v>
      </c>
      <c r="O2972">
        <v>5</v>
      </c>
      <c r="P2972">
        <v>2005</v>
      </c>
    </row>
    <row r="2973" spans="2:16" x14ac:dyDescent="0.15">
      <c r="B2973" t="s">
        <v>712</v>
      </c>
      <c r="C2973" t="s">
        <v>864</v>
      </c>
      <c r="D2973" t="s">
        <v>945</v>
      </c>
      <c r="E2973">
        <v>4</v>
      </c>
      <c r="F2973">
        <v>1920</v>
      </c>
      <c r="G2973">
        <v>0.5</v>
      </c>
      <c r="H2973" t="s">
        <v>725</v>
      </c>
      <c r="K2973" t="s">
        <v>364</v>
      </c>
      <c r="M2973" t="s">
        <v>843</v>
      </c>
      <c r="N2973" t="s">
        <v>373</v>
      </c>
      <c r="O2973">
        <v>5</v>
      </c>
      <c r="P2973">
        <v>2005</v>
      </c>
    </row>
    <row r="2974" spans="2:16" x14ac:dyDescent="0.15">
      <c r="B2974" t="s">
        <v>712</v>
      </c>
      <c r="C2974" t="s">
        <v>864</v>
      </c>
      <c r="D2974" t="s">
        <v>945</v>
      </c>
      <c r="E2974">
        <v>4</v>
      </c>
      <c r="F2974">
        <v>1920</v>
      </c>
      <c r="G2974">
        <v>0.5</v>
      </c>
      <c r="H2974" t="s">
        <v>725</v>
      </c>
      <c r="K2974" t="s">
        <v>364</v>
      </c>
      <c r="M2974" t="s">
        <v>843</v>
      </c>
      <c r="N2974" t="s">
        <v>373</v>
      </c>
      <c r="O2974">
        <v>5</v>
      </c>
      <c r="P2974">
        <v>2005</v>
      </c>
    </row>
    <row r="2975" spans="2:16" x14ac:dyDescent="0.15">
      <c r="B2975" t="s">
        <v>946</v>
      </c>
      <c r="C2975" t="s">
        <v>864</v>
      </c>
      <c r="D2975" t="s">
        <v>947</v>
      </c>
      <c r="E2975">
        <v>2</v>
      </c>
      <c r="F2975">
        <v>1920</v>
      </c>
      <c r="K2975" t="s">
        <v>364</v>
      </c>
      <c r="M2975" t="s">
        <v>843</v>
      </c>
      <c r="P2975" s="1">
        <v>37223</v>
      </c>
    </row>
    <row r="2976" spans="2:16" x14ac:dyDescent="0.15">
      <c r="B2976" t="s">
        <v>946</v>
      </c>
      <c r="C2976" t="s">
        <v>864</v>
      </c>
      <c r="D2976" t="s">
        <v>947</v>
      </c>
      <c r="E2976">
        <v>2</v>
      </c>
      <c r="F2976">
        <v>1920</v>
      </c>
      <c r="K2976" t="s">
        <v>364</v>
      </c>
      <c r="M2976" t="s">
        <v>843</v>
      </c>
      <c r="P2976" s="1">
        <v>37223</v>
      </c>
    </row>
    <row r="2977" spans="2:16" x14ac:dyDescent="0.15">
      <c r="B2977" t="s">
        <v>946</v>
      </c>
      <c r="C2977" t="s">
        <v>864</v>
      </c>
      <c r="D2977" t="s">
        <v>947</v>
      </c>
      <c r="E2977">
        <v>2</v>
      </c>
      <c r="F2977">
        <v>1920</v>
      </c>
      <c r="K2977" t="s">
        <v>364</v>
      </c>
      <c r="M2977" t="s">
        <v>843</v>
      </c>
      <c r="P2977" s="1">
        <v>37223</v>
      </c>
    </row>
    <row r="2978" spans="2:16" x14ac:dyDescent="0.15">
      <c r="B2978" t="s">
        <v>946</v>
      </c>
      <c r="C2978" t="s">
        <v>864</v>
      </c>
      <c r="D2978" t="s">
        <v>947</v>
      </c>
      <c r="E2978">
        <v>2</v>
      </c>
      <c r="F2978">
        <v>1920</v>
      </c>
      <c r="K2978" t="s">
        <v>364</v>
      </c>
      <c r="M2978" t="s">
        <v>843</v>
      </c>
      <c r="P2978" s="1">
        <v>37223</v>
      </c>
    </row>
    <row r="2979" spans="2:16" x14ac:dyDescent="0.15">
      <c r="B2979" t="s">
        <v>946</v>
      </c>
      <c r="C2979" t="s">
        <v>864</v>
      </c>
      <c r="D2979" t="s">
        <v>947</v>
      </c>
      <c r="E2979">
        <v>2</v>
      </c>
      <c r="F2979">
        <v>1920</v>
      </c>
      <c r="K2979" t="s">
        <v>364</v>
      </c>
      <c r="M2979" t="s">
        <v>843</v>
      </c>
      <c r="P2979" s="1">
        <v>37223</v>
      </c>
    </row>
    <row r="2980" spans="2:16" x14ac:dyDescent="0.15">
      <c r="B2980" t="s">
        <v>946</v>
      </c>
      <c r="C2980" t="s">
        <v>864</v>
      </c>
      <c r="D2980" t="s">
        <v>947</v>
      </c>
      <c r="E2980">
        <v>2</v>
      </c>
      <c r="F2980">
        <v>1920</v>
      </c>
      <c r="K2980" t="s">
        <v>364</v>
      </c>
      <c r="M2980" t="s">
        <v>843</v>
      </c>
      <c r="P2980" s="1">
        <v>37223</v>
      </c>
    </row>
    <row r="2981" spans="2:16" x14ac:dyDescent="0.15">
      <c r="B2981" t="s">
        <v>948</v>
      </c>
      <c r="C2981" t="s">
        <v>864</v>
      </c>
      <c r="D2981" t="s">
        <v>949</v>
      </c>
      <c r="E2981">
        <v>7</v>
      </c>
      <c r="F2981">
        <v>1920</v>
      </c>
      <c r="G2981">
        <v>0.5</v>
      </c>
      <c r="H2981" t="s">
        <v>725</v>
      </c>
      <c r="K2981" t="s">
        <v>364</v>
      </c>
      <c r="M2981" t="s">
        <v>843</v>
      </c>
      <c r="N2981" t="s">
        <v>373</v>
      </c>
      <c r="O2981">
        <v>5</v>
      </c>
      <c r="P2981">
        <v>2005</v>
      </c>
    </row>
    <row r="2982" spans="2:16" x14ac:dyDescent="0.15">
      <c r="B2982" t="s">
        <v>948</v>
      </c>
      <c r="C2982" t="s">
        <v>864</v>
      </c>
      <c r="D2982" t="s">
        <v>949</v>
      </c>
      <c r="E2982">
        <v>7</v>
      </c>
      <c r="F2982">
        <v>1920</v>
      </c>
      <c r="G2982">
        <v>0.5</v>
      </c>
      <c r="H2982" t="s">
        <v>725</v>
      </c>
      <c r="K2982" t="s">
        <v>364</v>
      </c>
      <c r="M2982" t="s">
        <v>843</v>
      </c>
      <c r="N2982" t="s">
        <v>373</v>
      </c>
      <c r="O2982">
        <v>5</v>
      </c>
      <c r="P2982">
        <v>2005</v>
      </c>
    </row>
    <row r="2983" spans="2:16" x14ac:dyDescent="0.15">
      <c r="B2983" t="s">
        <v>948</v>
      </c>
      <c r="C2983" t="s">
        <v>864</v>
      </c>
      <c r="D2983" t="s">
        <v>949</v>
      </c>
      <c r="E2983">
        <v>7</v>
      </c>
      <c r="F2983">
        <v>1920</v>
      </c>
      <c r="G2983">
        <v>0.5</v>
      </c>
      <c r="H2983" t="s">
        <v>725</v>
      </c>
      <c r="K2983" t="s">
        <v>364</v>
      </c>
      <c r="M2983" t="s">
        <v>843</v>
      </c>
      <c r="N2983" t="s">
        <v>373</v>
      </c>
      <c r="O2983">
        <v>5</v>
      </c>
      <c r="P2983">
        <v>2005</v>
      </c>
    </row>
    <row r="2984" spans="2:16" x14ac:dyDescent="0.15">
      <c r="B2984" t="s">
        <v>948</v>
      </c>
      <c r="C2984" t="s">
        <v>864</v>
      </c>
      <c r="D2984" t="s">
        <v>949</v>
      </c>
      <c r="E2984">
        <v>7</v>
      </c>
      <c r="F2984">
        <v>1920</v>
      </c>
      <c r="G2984">
        <v>0.5</v>
      </c>
      <c r="H2984" t="s">
        <v>725</v>
      </c>
      <c r="K2984" t="s">
        <v>364</v>
      </c>
      <c r="M2984" t="s">
        <v>843</v>
      </c>
      <c r="N2984" t="s">
        <v>373</v>
      </c>
      <c r="O2984">
        <v>5</v>
      </c>
      <c r="P2984">
        <v>2005</v>
      </c>
    </row>
    <row r="2985" spans="2:16" x14ac:dyDescent="0.15">
      <c r="B2985" t="s">
        <v>948</v>
      </c>
      <c r="C2985" t="s">
        <v>864</v>
      </c>
      <c r="D2985" t="s">
        <v>949</v>
      </c>
      <c r="E2985">
        <v>7</v>
      </c>
      <c r="F2985">
        <v>1920</v>
      </c>
      <c r="G2985">
        <v>0.5</v>
      </c>
      <c r="H2985" t="s">
        <v>725</v>
      </c>
      <c r="K2985" t="s">
        <v>364</v>
      </c>
      <c r="M2985" t="s">
        <v>843</v>
      </c>
      <c r="N2985" t="s">
        <v>373</v>
      </c>
      <c r="O2985">
        <v>5</v>
      </c>
      <c r="P2985">
        <v>2005</v>
      </c>
    </row>
    <row r="2986" spans="2:16" x14ac:dyDescent="0.15">
      <c r="B2986" t="s">
        <v>948</v>
      </c>
      <c r="C2986" t="s">
        <v>864</v>
      </c>
      <c r="D2986" t="s">
        <v>949</v>
      </c>
      <c r="E2986">
        <v>7</v>
      </c>
      <c r="F2986">
        <v>1920</v>
      </c>
      <c r="G2986">
        <v>0.5</v>
      </c>
      <c r="H2986" t="s">
        <v>725</v>
      </c>
      <c r="K2986" t="s">
        <v>364</v>
      </c>
      <c r="M2986" t="s">
        <v>843</v>
      </c>
      <c r="N2986" t="s">
        <v>373</v>
      </c>
      <c r="O2986">
        <v>5</v>
      </c>
      <c r="P2986">
        <v>2005</v>
      </c>
    </row>
    <row r="2987" spans="2:16" x14ac:dyDescent="0.15">
      <c r="B2987" t="s">
        <v>950</v>
      </c>
      <c r="C2987" t="s">
        <v>864</v>
      </c>
      <c r="D2987" t="s">
        <v>951</v>
      </c>
      <c r="E2987">
        <v>9</v>
      </c>
      <c r="F2987">
        <v>1920</v>
      </c>
      <c r="H2987" t="s">
        <v>371</v>
      </c>
      <c r="K2987" t="s">
        <v>364</v>
      </c>
      <c r="M2987" t="s">
        <v>843</v>
      </c>
      <c r="P2987" s="1">
        <v>37223</v>
      </c>
    </row>
    <row r="2988" spans="2:16" x14ac:dyDescent="0.15">
      <c r="B2988" t="s">
        <v>950</v>
      </c>
      <c r="C2988" t="s">
        <v>864</v>
      </c>
      <c r="D2988" t="s">
        <v>951</v>
      </c>
      <c r="E2988">
        <v>9</v>
      </c>
      <c r="F2988">
        <v>1920</v>
      </c>
      <c r="H2988" t="s">
        <v>371</v>
      </c>
      <c r="K2988" t="s">
        <v>364</v>
      </c>
      <c r="M2988" t="s">
        <v>843</v>
      </c>
      <c r="P2988" s="1">
        <v>37223</v>
      </c>
    </row>
    <row r="2989" spans="2:16" x14ac:dyDescent="0.15">
      <c r="B2989" t="s">
        <v>950</v>
      </c>
      <c r="C2989" t="s">
        <v>864</v>
      </c>
      <c r="D2989" t="s">
        <v>951</v>
      </c>
      <c r="E2989">
        <v>9</v>
      </c>
      <c r="F2989">
        <v>1920</v>
      </c>
      <c r="H2989" t="s">
        <v>371</v>
      </c>
      <c r="K2989" t="s">
        <v>364</v>
      </c>
      <c r="M2989" t="s">
        <v>843</v>
      </c>
      <c r="P2989" s="1">
        <v>37223</v>
      </c>
    </row>
    <row r="2990" spans="2:16" x14ac:dyDescent="0.15">
      <c r="B2990" t="s">
        <v>950</v>
      </c>
      <c r="C2990" t="s">
        <v>864</v>
      </c>
      <c r="D2990" t="s">
        <v>951</v>
      </c>
      <c r="E2990">
        <v>9</v>
      </c>
      <c r="F2990">
        <v>1920</v>
      </c>
      <c r="H2990" t="s">
        <v>371</v>
      </c>
      <c r="K2990" t="s">
        <v>364</v>
      </c>
      <c r="M2990" t="s">
        <v>843</v>
      </c>
      <c r="P2990" s="1">
        <v>37223</v>
      </c>
    </row>
    <row r="2991" spans="2:16" x14ac:dyDescent="0.15">
      <c r="B2991" t="s">
        <v>950</v>
      </c>
      <c r="C2991" t="s">
        <v>864</v>
      </c>
      <c r="D2991" t="s">
        <v>951</v>
      </c>
      <c r="E2991">
        <v>9</v>
      </c>
      <c r="F2991">
        <v>1920</v>
      </c>
      <c r="H2991" t="s">
        <v>371</v>
      </c>
      <c r="K2991" t="s">
        <v>364</v>
      </c>
      <c r="M2991" t="s">
        <v>843</v>
      </c>
      <c r="P2991" s="1">
        <v>37223</v>
      </c>
    </row>
    <row r="2992" spans="2:16" x14ac:dyDescent="0.15">
      <c r="B2992" t="s">
        <v>950</v>
      </c>
      <c r="C2992" t="s">
        <v>864</v>
      </c>
      <c r="D2992" t="s">
        <v>951</v>
      </c>
      <c r="E2992">
        <v>9</v>
      </c>
      <c r="F2992">
        <v>1920</v>
      </c>
      <c r="H2992" t="s">
        <v>371</v>
      </c>
      <c r="K2992" t="s">
        <v>364</v>
      </c>
      <c r="M2992" t="s">
        <v>843</v>
      </c>
      <c r="P2992" s="1">
        <v>37223</v>
      </c>
    </row>
    <row r="2993" spans="2:16" x14ac:dyDescent="0.15">
      <c r="B2993" t="s">
        <v>2430</v>
      </c>
      <c r="C2993" t="s">
        <v>864</v>
      </c>
      <c r="E2993">
        <v>30</v>
      </c>
      <c r="F2993">
        <v>1990</v>
      </c>
      <c r="H2993" t="s">
        <v>371</v>
      </c>
      <c r="J2993" t="s">
        <v>2140</v>
      </c>
      <c r="M2993" t="s">
        <v>843</v>
      </c>
      <c r="P2993" s="1">
        <v>37223</v>
      </c>
    </row>
    <row r="2994" spans="2:16" x14ac:dyDescent="0.15">
      <c r="B2994" t="s">
        <v>2430</v>
      </c>
      <c r="C2994" t="s">
        <v>864</v>
      </c>
      <c r="E2994">
        <v>30</v>
      </c>
      <c r="F2994">
        <v>1990</v>
      </c>
      <c r="H2994" t="s">
        <v>371</v>
      </c>
      <c r="J2994" t="s">
        <v>2140</v>
      </c>
      <c r="M2994" t="s">
        <v>843</v>
      </c>
      <c r="P2994" s="1">
        <v>37223</v>
      </c>
    </row>
    <row r="2995" spans="2:16" x14ac:dyDescent="0.15">
      <c r="B2995" t="s">
        <v>2430</v>
      </c>
      <c r="C2995" t="s">
        <v>864</v>
      </c>
      <c r="E2995">
        <v>30</v>
      </c>
      <c r="F2995">
        <v>1990</v>
      </c>
      <c r="H2995" t="s">
        <v>371</v>
      </c>
      <c r="J2995" t="s">
        <v>2140</v>
      </c>
      <c r="M2995" t="s">
        <v>843</v>
      </c>
      <c r="P2995" s="1">
        <v>37223</v>
      </c>
    </row>
    <row r="2996" spans="2:16" x14ac:dyDescent="0.15">
      <c r="B2996" t="s">
        <v>2430</v>
      </c>
      <c r="C2996" t="s">
        <v>864</v>
      </c>
      <c r="D2996" s="40"/>
      <c r="E2996">
        <v>30</v>
      </c>
      <c r="F2996">
        <v>1990</v>
      </c>
      <c r="H2996" t="s">
        <v>371</v>
      </c>
      <c r="J2996" t="s">
        <v>2140</v>
      </c>
      <c r="M2996" t="s">
        <v>843</v>
      </c>
      <c r="P2996" s="1">
        <v>37223</v>
      </c>
    </row>
    <row r="2997" spans="2:16" x14ac:dyDescent="0.15">
      <c r="B2997" t="s">
        <v>2430</v>
      </c>
      <c r="C2997" t="s">
        <v>864</v>
      </c>
      <c r="E2997">
        <v>30</v>
      </c>
      <c r="F2997">
        <v>1990</v>
      </c>
      <c r="H2997" t="s">
        <v>371</v>
      </c>
      <c r="J2997" t="s">
        <v>2140</v>
      </c>
      <c r="M2997" t="s">
        <v>843</v>
      </c>
      <c r="P2997" s="1">
        <v>37223</v>
      </c>
    </row>
    <row r="2998" spans="2:16" x14ac:dyDescent="0.15">
      <c r="B2998" t="s">
        <v>2430</v>
      </c>
      <c r="C2998" t="s">
        <v>864</v>
      </c>
      <c r="E2998">
        <v>30</v>
      </c>
      <c r="F2998">
        <v>1990</v>
      </c>
      <c r="H2998" t="s">
        <v>371</v>
      </c>
      <c r="J2998" t="s">
        <v>2140</v>
      </c>
      <c r="M2998" t="s">
        <v>843</v>
      </c>
      <c r="P2998" s="1">
        <v>37223</v>
      </c>
    </row>
    <row r="2999" spans="2:16" x14ac:dyDescent="0.15">
      <c r="B2999" t="s">
        <v>2431</v>
      </c>
      <c r="C2999" t="s">
        <v>864</v>
      </c>
      <c r="E2999">
        <v>6</v>
      </c>
      <c r="F2999">
        <v>1990</v>
      </c>
      <c r="H2999" t="s">
        <v>371</v>
      </c>
      <c r="J2999" t="s">
        <v>2176</v>
      </c>
      <c r="M2999" t="s">
        <v>843</v>
      </c>
      <c r="P2999" s="1">
        <v>37223</v>
      </c>
    </row>
    <row r="3000" spans="2:16" x14ac:dyDescent="0.15">
      <c r="B3000" t="s">
        <v>2431</v>
      </c>
      <c r="C3000" t="s">
        <v>864</v>
      </c>
      <c r="E3000">
        <v>6</v>
      </c>
      <c r="F3000">
        <v>1990</v>
      </c>
      <c r="H3000" t="s">
        <v>371</v>
      </c>
      <c r="J3000" t="s">
        <v>2176</v>
      </c>
      <c r="M3000" t="s">
        <v>843</v>
      </c>
      <c r="P3000" s="1">
        <v>37223</v>
      </c>
    </row>
    <row r="3001" spans="2:16" x14ac:dyDescent="0.15">
      <c r="B3001" t="s">
        <v>2431</v>
      </c>
      <c r="C3001" t="s">
        <v>864</v>
      </c>
      <c r="E3001">
        <v>6</v>
      </c>
      <c r="F3001">
        <v>1990</v>
      </c>
      <c r="H3001" t="s">
        <v>371</v>
      </c>
      <c r="J3001" s="40" t="s">
        <v>2176</v>
      </c>
      <c r="M3001" t="s">
        <v>843</v>
      </c>
      <c r="P3001" s="1">
        <v>37223</v>
      </c>
    </row>
    <row r="3002" spans="2:16" x14ac:dyDescent="0.15">
      <c r="B3002" t="s">
        <v>2431</v>
      </c>
      <c r="C3002" t="s">
        <v>864</v>
      </c>
      <c r="E3002">
        <v>6</v>
      </c>
      <c r="F3002">
        <v>1990</v>
      </c>
      <c r="H3002" t="s">
        <v>371</v>
      </c>
      <c r="J3002" t="s">
        <v>2176</v>
      </c>
      <c r="M3002" t="s">
        <v>843</v>
      </c>
      <c r="P3002" s="1">
        <v>37223</v>
      </c>
    </row>
    <row r="3003" spans="2:16" x14ac:dyDescent="0.15">
      <c r="B3003" t="s">
        <v>2431</v>
      </c>
      <c r="C3003" t="s">
        <v>864</v>
      </c>
      <c r="E3003">
        <v>6</v>
      </c>
      <c r="F3003">
        <v>1990</v>
      </c>
      <c r="H3003" t="s">
        <v>371</v>
      </c>
      <c r="J3003" t="s">
        <v>2176</v>
      </c>
      <c r="M3003" t="s">
        <v>843</v>
      </c>
      <c r="P3003" s="1">
        <v>37223</v>
      </c>
    </row>
    <row r="3004" spans="2:16" x14ac:dyDescent="0.15">
      <c r="B3004" t="s">
        <v>2431</v>
      </c>
      <c r="C3004" t="s">
        <v>864</v>
      </c>
      <c r="E3004">
        <v>6</v>
      </c>
      <c r="F3004">
        <v>1990</v>
      </c>
      <c r="H3004" t="s">
        <v>371</v>
      </c>
      <c r="J3004" t="s">
        <v>2176</v>
      </c>
      <c r="M3004" t="s">
        <v>843</v>
      </c>
      <c r="P3004" s="1">
        <v>37223</v>
      </c>
    </row>
    <row r="3005" spans="2:16" x14ac:dyDescent="0.15">
      <c r="B3005" s="40" t="s">
        <v>2432</v>
      </c>
      <c r="C3005" t="s">
        <v>864</v>
      </c>
      <c r="E3005">
        <v>24</v>
      </c>
      <c r="F3005">
        <v>1990</v>
      </c>
      <c r="H3005" t="s">
        <v>371</v>
      </c>
      <c r="J3005" t="s">
        <v>2433</v>
      </c>
      <c r="M3005" t="s">
        <v>843</v>
      </c>
      <c r="P3005" s="1">
        <v>37223</v>
      </c>
    </row>
    <row r="3006" spans="2:16" x14ac:dyDescent="0.15">
      <c r="B3006" t="s">
        <v>2432</v>
      </c>
      <c r="C3006" t="s">
        <v>864</v>
      </c>
      <c r="E3006">
        <v>24</v>
      </c>
      <c r="F3006">
        <v>1990</v>
      </c>
      <c r="H3006" t="s">
        <v>371</v>
      </c>
      <c r="J3006" t="s">
        <v>2433</v>
      </c>
      <c r="M3006" t="s">
        <v>843</v>
      </c>
      <c r="P3006" s="1">
        <v>37223</v>
      </c>
    </row>
    <row r="3007" spans="2:16" x14ac:dyDescent="0.15">
      <c r="B3007" t="s">
        <v>2432</v>
      </c>
      <c r="C3007" t="s">
        <v>864</v>
      </c>
      <c r="E3007">
        <v>24</v>
      </c>
      <c r="F3007">
        <v>1990</v>
      </c>
      <c r="H3007" t="s">
        <v>371</v>
      </c>
      <c r="J3007" t="s">
        <v>2433</v>
      </c>
      <c r="M3007" t="s">
        <v>843</v>
      </c>
      <c r="P3007" s="1">
        <v>37223</v>
      </c>
    </row>
    <row r="3008" spans="2:16" x14ac:dyDescent="0.15">
      <c r="B3008" t="s">
        <v>2432</v>
      </c>
      <c r="C3008" t="s">
        <v>864</v>
      </c>
      <c r="E3008">
        <v>24</v>
      </c>
      <c r="F3008">
        <v>1990</v>
      </c>
      <c r="H3008" t="s">
        <v>371</v>
      </c>
      <c r="J3008" t="s">
        <v>2433</v>
      </c>
      <c r="M3008" t="s">
        <v>843</v>
      </c>
      <c r="P3008" s="1">
        <v>37223</v>
      </c>
    </row>
    <row r="3009" spans="2:16" x14ac:dyDescent="0.15">
      <c r="B3009" t="s">
        <v>2432</v>
      </c>
      <c r="C3009" t="s">
        <v>864</v>
      </c>
      <c r="E3009">
        <v>24</v>
      </c>
      <c r="F3009">
        <v>1990</v>
      </c>
      <c r="H3009" t="s">
        <v>371</v>
      </c>
      <c r="J3009" t="s">
        <v>2433</v>
      </c>
      <c r="M3009" t="s">
        <v>843</v>
      </c>
      <c r="P3009" s="1">
        <v>37223</v>
      </c>
    </row>
    <row r="3010" spans="2:16" x14ac:dyDescent="0.15">
      <c r="B3010" t="s">
        <v>2432</v>
      </c>
      <c r="C3010" t="s">
        <v>864</v>
      </c>
      <c r="E3010">
        <v>24</v>
      </c>
      <c r="F3010">
        <v>1990</v>
      </c>
      <c r="H3010" t="s">
        <v>371</v>
      </c>
      <c r="J3010" t="s">
        <v>2433</v>
      </c>
      <c r="M3010" t="s">
        <v>843</v>
      </c>
      <c r="P3010" s="1">
        <v>37223</v>
      </c>
    </row>
    <row r="3011" spans="2:16" x14ac:dyDescent="0.15">
      <c r="B3011" s="40" t="s">
        <v>2232</v>
      </c>
      <c r="C3011" t="s">
        <v>864</v>
      </c>
      <c r="D3011" t="s">
        <v>1932</v>
      </c>
      <c r="E3011">
        <v>6</v>
      </c>
      <c r="F3011">
        <v>1990</v>
      </c>
      <c r="G3011">
        <v>0.5</v>
      </c>
      <c r="H3011" t="s">
        <v>371</v>
      </c>
      <c r="J3011" t="s">
        <v>2233</v>
      </c>
      <c r="K3011" t="s">
        <v>364</v>
      </c>
      <c r="M3011" t="s">
        <v>843</v>
      </c>
      <c r="N3011" t="s">
        <v>373</v>
      </c>
      <c r="O3011">
        <v>5</v>
      </c>
      <c r="P3011">
        <v>2005</v>
      </c>
    </row>
    <row r="3012" spans="2:16" x14ac:dyDescent="0.15">
      <c r="B3012" t="s">
        <v>2232</v>
      </c>
      <c r="C3012" t="s">
        <v>864</v>
      </c>
      <c r="D3012" t="s">
        <v>1932</v>
      </c>
      <c r="E3012">
        <v>6</v>
      </c>
      <c r="F3012">
        <v>1990</v>
      </c>
      <c r="G3012">
        <v>0.5</v>
      </c>
      <c r="H3012" t="s">
        <v>371</v>
      </c>
      <c r="J3012" t="s">
        <v>2233</v>
      </c>
      <c r="K3012" t="s">
        <v>364</v>
      </c>
      <c r="M3012" t="s">
        <v>843</v>
      </c>
      <c r="N3012" t="s">
        <v>373</v>
      </c>
      <c r="O3012">
        <v>5</v>
      </c>
      <c r="P3012">
        <v>2005</v>
      </c>
    </row>
    <row r="3013" spans="2:16" x14ac:dyDescent="0.15">
      <c r="B3013" t="s">
        <v>2232</v>
      </c>
      <c r="C3013" t="s">
        <v>864</v>
      </c>
      <c r="D3013" t="s">
        <v>1932</v>
      </c>
      <c r="E3013">
        <v>6</v>
      </c>
      <c r="F3013">
        <v>1990</v>
      </c>
      <c r="G3013">
        <v>0.5</v>
      </c>
      <c r="H3013" t="s">
        <v>371</v>
      </c>
      <c r="J3013" t="s">
        <v>2233</v>
      </c>
      <c r="K3013" t="s">
        <v>364</v>
      </c>
      <c r="M3013" t="s">
        <v>843</v>
      </c>
      <c r="N3013" t="s">
        <v>373</v>
      </c>
      <c r="O3013">
        <v>5</v>
      </c>
      <c r="P3013">
        <v>2005</v>
      </c>
    </row>
    <row r="3014" spans="2:16" x14ac:dyDescent="0.15">
      <c r="B3014" t="s">
        <v>2232</v>
      </c>
      <c r="C3014" t="s">
        <v>864</v>
      </c>
      <c r="D3014" t="s">
        <v>1932</v>
      </c>
      <c r="E3014">
        <v>6</v>
      </c>
      <c r="F3014">
        <v>1990</v>
      </c>
      <c r="G3014">
        <v>0.5</v>
      </c>
      <c r="H3014" t="s">
        <v>371</v>
      </c>
      <c r="J3014" t="s">
        <v>2233</v>
      </c>
      <c r="K3014" t="s">
        <v>364</v>
      </c>
      <c r="M3014" t="s">
        <v>843</v>
      </c>
      <c r="N3014" t="s">
        <v>373</v>
      </c>
      <c r="O3014">
        <v>5</v>
      </c>
      <c r="P3014">
        <v>2005</v>
      </c>
    </row>
    <row r="3015" spans="2:16" x14ac:dyDescent="0.15">
      <c r="B3015" t="s">
        <v>2232</v>
      </c>
      <c r="C3015" t="s">
        <v>864</v>
      </c>
      <c r="D3015" t="s">
        <v>1932</v>
      </c>
      <c r="E3015">
        <v>6</v>
      </c>
      <c r="F3015">
        <v>1990</v>
      </c>
      <c r="G3015">
        <v>0.5</v>
      </c>
      <c r="H3015" t="s">
        <v>371</v>
      </c>
      <c r="J3015" t="s">
        <v>2233</v>
      </c>
      <c r="K3015" t="s">
        <v>364</v>
      </c>
      <c r="M3015" t="s">
        <v>843</v>
      </c>
      <c r="N3015" t="s">
        <v>373</v>
      </c>
      <c r="O3015">
        <v>5</v>
      </c>
      <c r="P3015">
        <v>2005</v>
      </c>
    </row>
    <row r="3016" spans="2:16" x14ac:dyDescent="0.15">
      <c r="B3016" t="s">
        <v>2232</v>
      </c>
      <c r="C3016" t="s">
        <v>864</v>
      </c>
      <c r="D3016" t="s">
        <v>1932</v>
      </c>
      <c r="E3016">
        <v>6</v>
      </c>
      <c r="F3016">
        <v>1990</v>
      </c>
      <c r="G3016">
        <v>0.5</v>
      </c>
      <c r="H3016" t="s">
        <v>371</v>
      </c>
      <c r="J3016" t="s">
        <v>2233</v>
      </c>
      <c r="K3016" t="s">
        <v>364</v>
      </c>
      <c r="M3016" t="s">
        <v>843</v>
      </c>
      <c r="N3016" t="s">
        <v>373</v>
      </c>
      <c r="O3016">
        <v>5</v>
      </c>
      <c r="P3016">
        <v>2005</v>
      </c>
    </row>
    <row r="3017" spans="2:16" x14ac:dyDescent="0.15">
      <c r="B3017" t="s">
        <v>952</v>
      </c>
      <c r="C3017" t="s">
        <v>864</v>
      </c>
      <c r="D3017" t="s">
        <v>953</v>
      </c>
      <c r="E3017">
        <v>4</v>
      </c>
      <c r="F3017">
        <v>1960</v>
      </c>
      <c r="G3017">
        <v>1</v>
      </c>
      <c r="H3017" t="s">
        <v>725</v>
      </c>
      <c r="M3017" t="s">
        <v>843</v>
      </c>
      <c r="N3017" t="s">
        <v>373</v>
      </c>
      <c r="O3017">
        <v>10</v>
      </c>
      <c r="P3017">
        <v>2005</v>
      </c>
    </row>
    <row r="3018" spans="2:16" x14ac:dyDescent="0.15">
      <c r="B3018" t="s">
        <v>952</v>
      </c>
      <c r="C3018" t="s">
        <v>864</v>
      </c>
      <c r="D3018" t="s">
        <v>953</v>
      </c>
      <c r="E3018">
        <v>4</v>
      </c>
      <c r="F3018">
        <v>1960</v>
      </c>
      <c r="G3018">
        <v>1</v>
      </c>
      <c r="H3018" t="s">
        <v>725</v>
      </c>
      <c r="M3018" t="s">
        <v>843</v>
      </c>
      <c r="N3018" t="s">
        <v>373</v>
      </c>
      <c r="O3018">
        <v>10</v>
      </c>
      <c r="P3018">
        <v>2005</v>
      </c>
    </row>
    <row r="3019" spans="2:16" x14ac:dyDescent="0.15">
      <c r="B3019" t="s">
        <v>952</v>
      </c>
      <c r="C3019" t="s">
        <v>864</v>
      </c>
      <c r="D3019" t="s">
        <v>953</v>
      </c>
      <c r="E3019">
        <v>4</v>
      </c>
      <c r="F3019">
        <v>1960</v>
      </c>
      <c r="G3019">
        <v>1</v>
      </c>
      <c r="H3019" t="s">
        <v>725</v>
      </c>
      <c r="M3019" t="s">
        <v>843</v>
      </c>
      <c r="N3019" t="s">
        <v>373</v>
      </c>
      <c r="O3019">
        <v>10</v>
      </c>
      <c r="P3019">
        <v>2005</v>
      </c>
    </row>
    <row r="3020" spans="2:16" x14ac:dyDescent="0.15">
      <c r="B3020" t="s">
        <v>952</v>
      </c>
      <c r="C3020" t="s">
        <v>864</v>
      </c>
      <c r="D3020" t="s">
        <v>953</v>
      </c>
      <c r="E3020">
        <v>4</v>
      </c>
      <c r="F3020">
        <v>1960</v>
      </c>
      <c r="G3020">
        <v>1</v>
      </c>
      <c r="H3020" t="s">
        <v>725</v>
      </c>
      <c r="M3020" t="s">
        <v>843</v>
      </c>
      <c r="N3020" t="s">
        <v>373</v>
      </c>
      <c r="O3020">
        <v>10</v>
      </c>
      <c r="P3020">
        <v>2005</v>
      </c>
    </row>
    <row r="3021" spans="2:16" x14ac:dyDescent="0.15">
      <c r="B3021" t="s">
        <v>952</v>
      </c>
      <c r="C3021" t="s">
        <v>864</v>
      </c>
      <c r="D3021" t="s">
        <v>953</v>
      </c>
      <c r="E3021">
        <v>4</v>
      </c>
      <c r="F3021">
        <v>1960</v>
      </c>
      <c r="G3021">
        <v>1</v>
      </c>
      <c r="H3021" t="s">
        <v>725</v>
      </c>
      <c r="M3021" t="s">
        <v>843</v>
      </c>
      <c r="N3021" t="s">
        <v>373</v>
      </c>
      <c r="O3021">
        <v>10</v>
      </c>
      <c r="P3021">
        <v>2005</v>
      </c>
    </row>
    <row r="3022" spans="2:16" x14ac:dyDescent="0.15">
      <c r="B3022" t="s">
        <v>952</v>
      </c>
      <c r="C3022" t="s">
        <v>864</v>
      </c>
      <c r="D3022" t="s">
        <v>953</v>
      </c>
      <c r="E3022">
        <v>4</v>
      </c>
      <c r="F3022">
        <v>1960</v>
      </c>
      <c r="G3022">
        <v>1</v>
      </c>
      <c r="H3022" t="s">
        <v>725</v>
      </c>
      <c r="M3022" t="s">
        <v>843</v>
      </c>
      <c r="N3022" t="s">
        <v>373</v>
      </c>
      <c r="O3022">
        <v>10</v>
      </c>
      <c r="P3022">
        <v>2005</v>
      </c>
    </row>
    <row r="3023" spans="2:16" x14ac:dyDescent="0.15">
      <c r="B3023" t="s">
        <v>627</v>
      </c>
      <c r="C3023" t="s">
        <v>628</v>
      </c>
      <c r="D3023" t="s">
        <v>864</v>
      </c>
      <c r="E3023">
        <v>4</v>
      </c>
      <c r="F3023">
        <v>1900</v>
      </c>
      <c r="G3023">
        <v>1</v>
      </c>
      <c r="H3023" t="s">
        <v>860</v>
      </c>
      <c r="K3023" t="s">
        <v>364</v>
      </c>
      <c r="L3023" t="s">
        <v>629</v>
      </c>
      <c r="M3023" t="s">
        <v>843</v>
      </c>
      <c r="N3023" t="s">
        <v>373</v>
      </c>
      <c r="O3023">
        <v>10</v>
      </c>
      <c r="P3023" s="1">
        <v>2005</v>
      </c>
    </row>
    <row r="3024" spans="2:16" x14ac:dyDescent="0.15">
      <c r="B3024" t="s">
        <v>627</v>
      </c>
      <c r="C3024" t="s">
        <v>628</v>
      </c>
      <c r="D3024" t="s">
        <v>864</v>
      </c>
      <c r="E3024">
        <v>4</v>
      </c>
      <c r="F3024">
        <v>1900</v>
      </c>
      <c r="G3024">
        <v>1</v>
      </c>
      <c r="H3024" t="s">
        <v>860</v>
      </c>
      <c r="K3024" t="s">
        <v>364</v>
      </c>
      <c r="L3024" t="s">
        <v>629</v>
      </c>
      <c r="M3024" t="s">
        <v>843</v>
      </c>
      <c r="N3024" t="s">
        <v>373</v>
      </c>
      <c r="O3024">
        <v>10</v>
      </c>
      <c r="P3024">
        <v>2005</v>
      </c>
    </row>
    <row r="3025" spans="2:16" x14ac:dyDescent="0.15">
      <c r="B3025" t="s">
        <v>627</v>
      </c>
      <c r="C3025" t="s">
        <v>628</v>
      </c>
      <c r="D3025" t="s">
        <v>864</v>
      </c>
      <c r="E3025">
        <v>4</v>
      </c>
      <c r="F3025">
        <v>1900</v>
      </c>
      <c r="G3025">
        <v>1</v>
      </c>
      <c r="H3025" t="s">
        <v>860</v>
      </c>
      <c r="K3025" t="s">
        <v>364</v>
      </c>
      <c r="L3025" t="s">
        <v>629</v>
      </c>
      <c r="M3025" t="s">
        <v>843</v>
      </c>
      <c r="N3025" t="s">
        <v>373</v>
      </c>
      <c r="O3025">
        <v>10</v>
      </c>
      <c r="P3025">
        <v>2005</v>
      </c>
    </row>
    <row r="3026" spans="2:16" x14ac:dyDescent="0.15">
      <c r="B3026" t="s">
        <v>627</v>
      </c>
      <c r="C3026" t="s">
        <v>628</v>
      </c>
      <c r="D3026" t="s">
        <v>864</v>
      </c>
      <c r="E3026">
        <v>4</v>
      </c>
      <c r="F3026">
        <v>1900</v>
      </c>
      <c r="G3026">
        <v>1</v>
      </c>
      <c r="H3026" t="s">
        <v>860</v>
      </c>
      <c r="K3026" t="s">
        <v>364</v>
      </c>
      <c r="L3026" t="s">
        <v>629</v>
      </c>
      <c r="M3026" t="s">
        <v>843</v>
      </c>
      <c r="N3026" t="s">
        <v>373</v>
      </c>
      <c r="O3026">
        <v>10</v>
      </c>
      <c r="P3026">
        <v>2005</v>
      </c>
    </row>
    <row r="3027" spans="2:16" x14ac:dyDescent="0.15">
      <c r="B3027" t="s">
        <v>627</v>
      </c>
      <c r="C3027" t="s">
        <v>628</v>
      </c>
      <c r="D3027" t="s">
        <v>864</v>
      </c>
      <c r="E3027">
        <v>4</v>
      </c>
      <c r="F3027">
        <v>1900</v>
      </c>
      <c r="G3027">
        <v>1</v>
      </c>
      <c r="H3027" t="s">
        <v>860</v>
      </c>
      <c r="K3027" t="s">
        <v>364</v>
      </c>
      <c r="L3027" t="s">
        <v>629</v>
      </c>
      <c r="M3027" t="s">
        <v>843</v>
      </c>
      <c r="N3027" t="s">
        <v>373</v>
      </c>
      <c r="O3027">
        <v>10</v>
      </c>
      <c r="P3027" s="1">
        <v>2005</v>
      </c>
    </row>
    <row r="3028" spans="2:16" x14ac:dyDescent="0.15">
      <c r="B3028" t="s">
        <v>627</v>
      </c>
      <c r="C3028" t="s">
        <v>628</v>
      </c>
      <c r="D3028" t="s">
        <v>864</v>
      </c>
      <c r="E3028">
        <v>4</v>
      </c>
      <c r="F3028">
        <v>1900</v>
      </c>
      <c r="G3028">
        <v>1</v>
      </c>
      <c r="H3028" t="s">
        <v>860</v>
      </c>
      <c r="K3028" t="s">
        <v>364</v>
      </c>
      <c r="L3028" t="s">
        <v>629</v>
      </c>
      <c r="M3028" t="s">
        <v>843</v>
      </c>
      <c r="N3028" t="s">
        <v>373</v>
      </c>
      <c r="O3028">
        <v>10</v>
      </c>
      <c r="P3028">
        <v>2005</v>
      </c>
    </row>
    <row r="3029" spans="2:16" x14ac:dyDescent="0.15">
      <c r="B3029" t="s">
        <v>621</v>
      </c>
      <c r="C3029" t="s">
        <v>864</v>
      </c>
      <c r="E3029">
        <v>5</v>
      </c>
      <c r="F3029">
        <v>1980</v>
      </c>
      <c r="H3029" t="s">
        <v>371</v>
      </c>
      <c r="J3029" t="s">
        <v>741</v>
      </c>
      <c r="K3029" t="s">
        <v>364</v>
      </c>
      <c r="M3029" t="s">
        <v>843</v>
      </c>
      <c r="P3029" s="1">
        <v>37231</v>
      </c>
    </row>
    <row r="3030" spans="2:16" x14ac:dyDescent="0.15">
      <c r="B3030" t="s">
        <v>621</v>
      </c>
      <c r="C3030" t="s">
        <v>864</v>
      </c>
      <c r="E3030">
        <v>5</v>
      </c>
      <c r="F3030">
        <v>1980</v>
      </c>
      <c r="H3030" t="s">
        <v>371</v>
      </c>
      <c r="J3030" t="s">
        <v>741</v>
      </c>
      <c r="K3030" t="s">
        <v>364</v>
      </c>
      <c r="M3030" t="s">
        <v>843</v>
      </c>
      <c r="P3030" s="1">
        <v>37231</v>
      </c>
    </row>
    <row r="3031" spans="2:16" x14ac:dyDescent="0.15">
      <c r="B3031" t="s">
        <v>621</v>
      </c>
      <c r="C3031" t="s">
        <v>864</v>
      </c>
      <c r="E3031">
        <v>5</v>
      </c>
      <c r="F3031">
        <v>1980</v>
      </c>
      <c r="H3031" t="s">
        <v>371</v>
      </c>
      <c r="J3031" t="s">
        <v>741</v>
      </c>
      <c r="K3031" t="s">
        <v>364</v>
      </c>
      <c r="M3031" t="s">
        <v>843</v>
      </c>
      <c r="P3031" s="1">
        <v>37231</v>
      </c>
    </row>
    <row r="3032" spans="2:16" x14ac:dyDescent="0.15">
      <c r="B3032" t="s">
        <v>621</v>
      </c>
      <c r="C3032" t="s">
        <v>864</v>
      </c>
      <c r="E3032">
        <v>5</v>
      </c>
      <c r="F3032">
        <v>1980</v>
      </c>
      <c r="H3032" t="s">
        <v>371</v>
      </c>
      <c r="J3032" t="s">
        <v>741</v>
      </c>
      <c r="K3032" t="s">
        <v>364</v>
      </c>
      <c r="M3032" t="s">
        <v>843</v>
      </c>
      <c r="P3032" s="1">
        <v>37231</v>
      </c>
    </row>
    <row r="3033" spans="2:16" x14ac:dyDescent="0.15">
      <c r="B3033" t="s">
        <v>621</v>
      </c>
      <c r="C3033" t="s">
        <v>864</v>
      </c>
      <c r="E3033">
        <v>5</v>
      </c>
      <c r="F3033">
        <v>1980</v>
      </c>
      <c r="H3033" t="s">
        <v>371</v>
      </c>
      <c r="J3033" t="s">
        <v>741</v>
      </c>
      <c r="K3033" t="s">
        <v>364</v>
      </c>
      <c r="M3033" t="s">
        <v>843</v>
      </c>
      <c r="P3033" s="1">
        <v>37231</v>
      </c>
    </row>
    <row r="3034" spans="2:16" x14ac:dyDescent="0.15">
      <c r="B3034" t="s">
        <v>621</v>
      </c>
      <c r="C3034" t="s">
        <v>864</v>
      </c>
      <c r="E3034">
        <v>5</v>
      </c>
      <c r="F3034">
        <v>1980</v>
      </c>
      <c r="H3034" t="s">
        <v>371</v>
      </c>
      <c r="J3034" t="s">
        <v>741</v>
      </c>
      <c r="K3034" t="s">
        <v>364</v>
      </c>
      <c r="M3034" t="s">
        <v>843</v>
      </c>
      <c r="P3034" s="1">
        <v>37231</v>
      </c>
    </row>
    <row r="3035" spans="2:16" x14ac:dyDescent="0.15">
      <c r="B3035" t="s">
        <v>622</v>
      </c>
      <c r="C3035" t="s">
        <v>864</v>
      </c>
      <c r="D3035" t="s">
        <v>623</v>
      </c>
      <c r="E3035">
        <v>11</v>
      </c>
      <c r="F3035">
        <v>1980</v>
      </c>
      <c r="H3035" t="s">
        <v>371</v>
      </c>
      <c r="K3035" t="s">
        <v>364</v>
      </c>
      <c r="M3035" t="s">
        <v>843</v>
      </c>
      <c r="P3035" s="1">
        <v>37231</v>
      </c>
    </row>
    <row r="3036" spans="2:16" x14ac:dyDescent="0.15">
      <c r="B3036" t="s">
        <v>622</v>
      </c>
      <c r="C3036" t="s">
        <v>864</v>
      </c>
      <c r="D3036" t="s">
        <v>623</v>
      </c>
      <c r="E3036">
        <v>11</v>
      </c>
      <c r="F3036">
        <v>1980</v>
      </c>
      <c r="H3036" t="s">
        <v>371</v>
      </c>
      <c r="K3036" t="s">
        <v>364</v>
      </c>
      <c r="M3036" t="s">
        <v>843</v>
      </c>
      <c r="P3036" s="1">
        <v>37231</v>
      </c>
    </row>
    <row r="3037" spans="2:16" x14ac:dyDescent="0.15">
      <c r="B3037" t="s">
        <v>622</v>
      </c>
      <c r="C3037" t="s">
        <v>864</v>
      </c>
      <c r="D3037" t="s">
        <v>623</v>
      </c>
      <c r="E3037">
        <v>11</v>
      </c>
      <c r="F3037">
        <v>1980</v>
      </c>
      <c r="H3037" t="s">
        <v>371</v>
      </c>
      <c r="K3037" t="s">
        <v>364</v>
      </c>
      <c r="M3037" t="s">
        <v>843</v>
      </c>
      <c r="P3037" s="1">
        <v>37231</v>
      </c>
    </row>
    <row r="3038" spans="2:16" x14ac:dyDescent="0.15">
      <c r="B3038" t="s">
        <v>622</v>
      </c>
      <c r="C3038" t="s">
        <v>864</v>
      </c>
      <c r="D3038" t="s">
        <v>623</v>
      </c>
      <c r="E3038">
        <v>11</v>
      </c>
      <c r="F3038">
        <v>1980</v>
      </c>
      <c r="H3038" t="s">
        <v>371</v>
      </c>
      <c r="K3038" t="s">
        <v>364</v>
      </c>
      <c r="M3038" t="s">
        <v>843</v>
      </c>
      <c r="P3038" s="1">
        <v>37231</v>
      </c>
    </row>
    <row r="3039" spans="2:16" x14ac:dyDescent="0.15">
      <c r="B3039" t="s">
        <v>622</v>
      </c>
      <c r="C3039" t="s">
        <v>864</v>
      </c>
      <c r="D3039" t="s">
        <v>623</v>
      </c>
      <c r="E3039">
        <v>11</v>
      </c>
      <c r="F3039">
        <v>1980</v>
      </c>
      <c r="H3039" t="s">
        <v>371</v>
      </c>
      <c r="K3039" t="s">
        <v>364</v>
      </c>
      <c r="M3039" t="s">
        <v>843</v>
      </c>
      <c r="P3039" s="1">
        <v>37231</v>
      </c>
    </row>
    <row r="3040" spans="2:16" x14ac:dyDescent="0.15">
      <c r="B3040" t="s">
        <v>622</v>
      </c>
      <c r="C3040" t="s">
        <v>864</v>
      </c>
      <c r="D3040" t="s">
        <v>623</v>
      </c>
      <c r="E3040">
        <v>11</v>
      </c>
      <c r="F3040">
        <v>1980</v>
      </c>
      <c r="H3040" t="s">
        <v>371</v>
      </c>
      <c r="K3040" t="s">
        <v>364</v>
      </c>
      <c r="M3040" t="s">
        <v>843</v>
      </c>
      <c r="P3040" s="1">
        <v>37231</v>
      </c>
    </row>
    <row r="3041" spans="2:16" x14ac:dyDescent="0.15">
      <c r="B3041" t="s">
        <v>624</v>
      </c>
      <c r="C3041" t="s">
        <v>864</v>
      </c>
      <c r="D3041" t="s">
        <v>625</v>
      </c>
      <c r="E3041">
        <v>6</v>
      </c>
      <c r="F3041">
        <v>1960</v>
      </c>
      <c r="G3041">
        <v>0.5</v>
      </c>
      <c r="H3041" t="s">
        <v>725</v>
      </c>
      <c r="K3041" t="s">
        <v>626</v>
      </c>
      <c r="M3041" t="s">
        <v>843</v>
      </c>
      <c r="N3041" t="s">
        <v>373</v>
      </c>
      <c r="O3041">
        <v>5</v>
      </c>
      <c r="P3041">
        <v>2005</v>
      </c>
    </row>
    <row r="3042" spans="2:16" x14ac:dyDescent="0.15">
      <c r="B3042" t="s">
        <v>624</v>
      </c>
      <c r="C3042" t="s">
        <v>864</v>
      </c>
      <c r="D3042" t="s">
        <v>625</v>
      </c>
      <c r="E3042">
        <v>6</v>
      </c>
      <c r="F3042">
        <v>1960</v>
      </c>
      <c r="G3042">
        <v>0.5</v>
      </c>
      <c r="H3042" t="s">
        <v>725</v>
      </c>
      <c r="K3042" t="s">
        <v>626</v>
      </c>
      <c r="M3042" t="s">
        <v>843</v>
      </c>
      <c r="N3042" t="s">
        <v>373</v>
      </c>
      <c r="O3042">
        <v>5</v>
      </c>
      <c r="P3042">
        <v>2005</v>
      </c>
    </row>
    <row r="3043" spans="2:16" x14ac:dyDescent="0.15">
      <c r="B3043" t="s">
        <v>624</v>
      </c>
      <c r="C3043" t="s">
        <v>864</v>
      </c>
      <c r="D3043" t="s">
        <v>625</v>
      </c>
      <c r="E3043">
        <v>6</v>
      </c>
      <c r="F3043">
        <v>1960</v>
      </c>
      <c r="G3043">
        <v>0.5</v>
      </c>
      <c r="H3043" t="s">
        <v>725</v>
      </c>
      <c r="K3043" t="s">
        <v>626</v>
      </c>
      <c r="M3043" t="s">
        <v>843</v>
      </c>
      <c r="N3043" t="s">
        <v>373</v>
      </c>
      <c r="O3043">
        <v>5</v>
      </c>
      <c r="P3043">
        <v>2005</v>
      </c>
    </row>
    <row r="3044" spans="2:16" x14ac:dyDescent="0.15">
      <c r="B3044" t="s">
        <v>624</v>
      </c>
      <c r="C3044" t="s">
        <v>864</v>
      </c>
      <c r="D3044" t="s">
        <v>625</v>
      </c>
      <c r="E3044">
        <v>6</v>
      </c>
      <c r="F3044">
        <v>1960</v>
      </c>
      <c r="G3044">
        <v>0.5</v>
      </c>
      <c r="H3044" t="s">
        <v>725</v>
      </c>
      <c r="K3044" t="s">
        <v>626</v>
      </c>
      <c r="M3044" t="s">
        <v>843</v>
      </c>
      <c r="N3044" t="s">
        <v>373</v>
      </c>
      <c r="O3044">
        <v>5</v>
      </c>
      <c r="P3044">
        <v>2005</v>
      </c>
    </row>
    <row r="3045" spans="2:16" x14ac:dyDescent="0.15">
      <c r="B3045" t="s">
        <v>624</v>
      </c>
      <c r="C3045" t="s">
        <v>864</v>
      </c>
      <c r="D3045" t="s">
        <v>625</v>
      </c>
      <c r="E3045">
        <v>6</v>
      </c>
      <c r="F3045">
        <v>1960</v>
      </c>
      <c r="G3045">
        <v>0.5</v>
      </c>
      <c r="H3045" t="s">
        <v>725</v>
      </c>
      <c r="K3045" t="s">
        <v>626</v>
      </c>
      <c r="M3045" t="s">
        <v>843</v>
      </c>
      <c r="N3045" t="s">
        <v>373</v>
      </c>
      <c r="O3045">
        <v>5</v>
      </c>
      <c r="P3045">
        <v>2005</v>
      </c>
    </row>
    <row r="3046" spans="2:16" x14ac:dyDescent="0.15">
      <c r="B3046" t="s">
        <v>624</v>
      </c>
      <c r="C3046" t="s">
        <v>864</v>
      </c>
      <c r="D3046" t="s">
        <v>625</v>
      </c>
      <c r="E3046">
        <v>6</v>
      </c>
      <c r="F3046">
        <v>1960</v>
      </c>
      <c r="G3046">
        <v>0.5</v>
      </c>
      <c r="H3046" t="s">
        <v>725</v>
      </c>
      <c r="K3046" t="s">
        <v>626</v>
      </c>
      <c r="M3046" t="s">
        <v>843</v>
      </c>
      <c r="N3046" t="s">
        <v>373</v>
      </c>
      <c r="O3046">
        <v>5</v>
      </c>
      <c r="P3046">
        <v>2005</v>
      </c>
    </row>
    <row r="3047" spans="2:16" x14ac:dyDescent="0.15">
      <c r="B3047" t="s">
        <v>614</v>
      </c>
      <c r="C3047" t="s">
        <v>864</v>
      </c>
      <c r="D3047" t="s">
        <v>615</v>
      </c>
      <c r="E3047">
        <v>37</v>
      </c>
      <c r="F3047">
        <v>2005</v>
      </c>
      <c r="G3047">
        <v>0.5</v>
      </c>
      <c r="H3047" t="s">
        <v>616</v>
      </c>
      <c r="J3047" t="s">
        <v>617</v>
      </c>
      <c r="K3047" t="s">
        <v>364</v>
      </c>
      <c r="M3047" t="s">
        <v>843</v>
      </c>
      <c r="N3047" t="s">
        <v>373</v>
      </c>
      <c r="O3047">
        <v>5</v>
      </c>
      <c r="P3047" s="1">
        <v>2005</v>
      </c>
    </row>
    <row r="3048" spans="2:16" x14ac:dyDescent="0.15">
      <c r="B3048" t="s">
        <v>614</v>
      </c>
      <c r="C3048" t="s">
        <v>864</v>
      </c>
      <c r="D3048" t="s">
        <v>615</v>
      </c>
      <c r="E3048">
        <v>37</v>
      </c>
      <c r="F3048">
        <v>2005</v>
      </c>
      <c r="G3048">
        <v>0.5</v>
      </c>
      <c r="H3048" t="s">
        <v>616</v>
      </c>
      <c r="J3048" t="s">
        <v>617</v>
      </c>
      <c r="K3048" t="s">
        <v>364</v>
      </c>
      <c r="M3048" t="s">
        <v>843</v>
      </c>
      <c r="N3048" t="s">
        <v>373</v>
      </c>
      <c r="O3048">
        <v>5</v>
      </c>
      <c r="P3048">
        <v>2005</v>
      </c>
    </row>
    <row r="3049" spans="2:16" x14ac:dyDescent="0.15">
      <c r="B3049" t="s">
        <v>614</v>
      </c>
      <c r="C3049" t="s">
        <v>864</v>
      </c>
      <c r="D3049" t="s">
        <v>615</v>
      </c>
      <c r="E3049">
        <v>37</v>
      </c>
      <c r="F3049">
        <v>2005</v>
      </c>
      <c r="G3049">
        <v>0.5</v>
      </c>
      <c r="H3049" t="s">
        <v>616</v>
      </c>
      <c r="J3049" t="s">
        <v>617</v>
      </c>
      <c r="K3049" t="s">
        <v>364</v>
      </c>
      <c r="M3049" t="s">
        <v>843</v>
      </c>
      <c r="N3049" t="s">
        <v>373</v>
      </c>
      <c r="O3049">
        <v>5</v>
      </c>
      <c r="P3049">
        <v>2005</v>
      </c>
    </row>
    <row r="3050" spans="2:16" x14ac:dyDescent="0.15">
      <c r="B3050" t="s">
        <v>614</v>
      </c>
      <c r="C3050" t="s">
        <v>864</v>
      </c>
      <c r="D3050" t="s">
        <v>615</v>
      </c>
      <c r="E3050">
        <v>37</v>
      </c>
      <c r="F3050">
        <v>2005</v>
      </c>
      <c r="G3050">
        <v>0.5</v>
      </c>
      <c r="H3050" t="s">
        <v>616</v>
      </c>
      <c r="J3050" t="s">
        <v>617</v>
      </c>
      <c r="K3050" t="s">
        <v>364</v>
      </c>
      <c r="M3050" t="s">
        <v>843</v>
      </c>
      <c r="N3050" t="s">
        <v>373</v>
      </c>
      <c r="O3050">
        <v>5</v>
      </c>
      <c r="P3050">
        <v>2005</v>
      </c>
    </row>
    <row r="3051" spans="2:16" x14ac:dyDescent="0.15">
      <c r="B3051" t="s">
        <v>614</v>
      </c>
      <c r="C3051" t="s">
        <v>864</v>
      </c>
      <c r="D3051" t="s">
        <v>615</v>
      </c>
      <c r="E3051">
        <v>37</v>
      </c>
      <c r="F3051">
        <v>2005</v>
      </c>
      <c r="G3051">
        <v>0.5</v>
      </c>
      <c r="H3051" t="s">
        <v>616</v>
      </c>
      <c r="J3051" t="s">
        <v>617</v>
      </c>
      <c r="K3051" t="s">
        <v>364</v>
      </c>
      <c r="M3051" t="s">
        <v>843</v>
      </c>
      <c r="N3051" t="s">
        <v>373</v>
      </c>
      <c r="O3051">
        <v>5</v>
      </c>
      <c r="P3051" s="1">
        <v>2005</v>
      </c>
    </row>
    <row r="3052" spans="2:16" x14ac:dyDescent="0.15">
      <c r="B3052" t="s">
        <v>614</v>
      </c>
      <c r="C3052" t="s">
        <v>864</v>
      </c>
      <c r="D3052" t="s">
        <v>615</v>
      </c>
      <c r="E3052">
        <v>37</v>
      </c>
      <c r="F3052">
        <v>2005</v>
      </c>
      <c r="G3052">
        <v>0.5</v>
      </c>
      <c r="H3052" t="s">
        <v>616</v>
      </c>
      <c r="J3052" t="s">
        <v>617</v>
      </c>
      <c r="K3052" t="s">
        <v>364</v>
      </c>
      <c r="M3052" t="s">
        <v>843</v>
      </c>
      <c r="N3052" t="s">
        <v>373</v>
      </c>
      <c r="O3052">
        <v>5</v>
      </c>
      <c r="P3052">
        <v>2005</v>
      </c>
    </row>
    <row r="3053" spans="2:16" x14ac:dyDescent="0.15">
      <c r="B3053" t="s">
        <v>717</v>
      </c>
      <c r="C3053" t="s">
        <v>718</v>
      </c>
      <c r="D3053" t="s">
        <v>864</v>
      </c>
      <c r="E3053">
        <v>2</v>
      </c>
      <c r="F3053">
        <v>1980</v>
      </c>
      <c r="G3053">
        <v>1</v>
      </c>
      <c r="H3053" t="s">
        <v>860</v>
      </c>
      <c r="K3053" t="s">
        <v>364</v>
      </c>
      <c r="M3053" t="s">
        <v>843</v>
      </c>
      <c r="N3053" t="s">
        <v>373</v>
      </c>
      <c r="O3053">
        <v>10</v>
      </c>
      <c r="P3053">
        <v>2005</v>
      </c>
    </row>
    <row r="3054" spans="2:16" x14ac:dyDescent="0.15">
      <c r="B3054" t="s">
        <v>717</v>
      </c>
      <c r="C3054" t="s">
        <v>718</v>
      </c>
      <c r="D3054" t="s">
        <v>864</v>
      </c>
      <c r="E3054">
        <v>2</v>
      </c>
      <c r="F3054">
        <v>1980</v>
      </c>
      <c r="G3054">
        <v>1</v>
      </c>
      <c r="H3054" t="s">
        <v>860</v>
      </c>
      <c r="K3054" t="s">
        <v>364</v>
      </c>
      <c r="M3054" t="s">
        <v>843</v>
      </c>
      <c r="N3054" t="s">
        <v>373</v>
      </c>
      <c r="O3054">
        <v>10</v>
      </c>
      <c r="P3054" s="1">
        <v>2005</v>
      </c>
    </row>
    <row r="3055" spans="2:16" x14ac:dyDescent="0.15">
      <c r="B3055" t="s">
        <v>717</v>
      </c>
      <c r="C3055" t="s">
        <v>718</v>
      </c>
      <c r="D3055" t="s">
        <v>864</v>
      </c>
      <c r="E3055">
        <v>2</v>
      </c>
      <c r="F3055">
        <v>1980</v>
      </c>
      <c r="G3055">
        <v>1</v>
      </c>
      <c r="H3055" t="s">
        <v>860</v>
      </c>
      <c r="K3055" t="s">
        <v>364</v>
      </c>
      <c r="M3055" t="s">
        <v>843</v>
      </c>
      <c r="N3055" t="s">
        <v>373</v>
      </c>
      <c r="O3055">
        <v>10</v>
      </c>
      <c r="P3055">
        <v>2005</v>
      </c>
    </row>
    <row r="3056" spans="2:16" x14ac:dyDescent="0.15">
      <c r="B3056" t="s">
        <v>717</v>
      </c>
      <c r="C3056" t="s">
        <v>718</v>
      </c>
      <c r="D3056" t="s">
        <v>864</v>
      </c>
      <c r="E3056">
        <v>2</v>
      </c>
      <c r="F3056">
        <v>1980</v>
      </c>
      <c r="G3056">
        <v>1</v>
      </c>
      <c r="H3056" t="s">
        <v>860</v>
      </c>
      <c r="K3056" t="s">
        <v>364</v>
      </c>
      <c r="M3056" t="s">
        <v>843</v>
      </c>
      <c r="N3056" t="s">
        <v>373</v>
      </c>
      <c r="O3056">
        <v>10</v>
      </c>
      <c r="P3056" s="1">
        <v>2005</v>
      </c>
    </row>
    <row r="3057" spans="2:16" x14ac:dyDescent="0.15">
      <c r="B3057" t="s">
        <v>717</v>
      </c>
      <c r="C3057" t="s">
        <v>718</v>
      </c>
      <c r="D3057" t="s">
        <v>864</v>
      </c>
      <c r="E3057">
        <v>2</v>
      </c>
      <c r="F3057">
        <v>1980</v>
      </c>
      <c r="G3057">
        <v>1</v>
      </c>
      <c r="H3057" t="s">
        <v>860</v>
      </c>
      <c r="K3057" t="s">
        <v>364</v>
      </c>
      <c r="M3057" t="s">
        <v>843</v>
      </c>
      <c r="N3057" t="s">
        <v>373</v>
      </c>
      <c r="O3057">
        <v>10</v>
      </c>
      <c r="P3057">
        <v>2005</v>
      </c>
    </row>
    <row r="3058" spans="2:16" x14ac:dyDescent="0.15">
      <c r="B3058" t="s">
        <v>717</v>
      </c>
      <c r="C3058" t="s">
        <v>718</v>
      </c>
      <c r="D3058" t="s">
        <v>864</v>
      </c>
      <c r="E3058">
        <v>2</v>
      </c>
      <c r="F3058">
        <v>1980</v>
      </c>
      <c r="G3058">
        <v>1</v>
      </c>
      <c r="H3058" t="s">
        <v>860</v>
      </c>
      <c r="K3058" t="s">
        <v>364</v>
      </c>
      <c r="M3058" t="s">
        <v>843</v>
      </c>
      <c r="N3058" t="s">
        <v>373</v>
      </c>
      <c r="O3058">
        <v>10</v>
      </c>
      <c r="P3058">
        <v>2005</v>
      </c>
    </row>
    <row r="3059" spans="2:16" x14ac:dyDescent="0.15">
      <c r="B3059" t="s">
        <v>6184</v>
      </c>
      <c r="C3059" t="s">
        <v>864</v>
      </c>
      <c r="D3059" t="s">
        <v>2011</v>
      </c>
      <c r="E3059">
        <v>3</v>
      </c>
      <c r="F3059">
        <v>1700</v>
      </c>
      <c r="G3059">
        <v>1</v>
      </c>
      <c r="H3059" t="s">
        <v>725</v>
      </c>
      <c r="K3059" t="s">
        <v>734</v>
      </c>
      <c r="M3059" t="s">
        <v>843</v>
      </c>
      <c r="N3059" t="s">
        <v>373</v>
      </c>
      <c r="O3059">
        <v>10</v>
      </c>
      <c r="P3059" s="1">
        <v>2006</v>
      </c>
    </row>
    <row r="3060" spans="2:16" x14ac:dyDescent="0.15">
      <c r="B3060" t="s">
        <v>6184</v>
      </c>
      <c r="C3060" t="s">
        <v>864</v>
      </c>
      <c r="D3060" t="s">
        <v>2011</v>
      </c>
      <c r="E3060">
        <v>3</v>
      </c>
      <c r="F3060">
        <v>1700</v>
      </c>
      <c r="G3060">
        <v>1</v>
      </c>
      <c r="H3060" t="s">
        <v>725</v>
      </c>
      <c r="K3060" t="s">
        <v>734</v>
      </c>
      <c r="M3060" t="s">
        <v>843</v>
      </c>
      <c r="N3060" t="s">
        <v>373</v>
      </c>
      <c r="O3060">
        <v>10</v>
      </c>
      <c r="P3060">
        <v>2006</v>
      </c>
    </row>
    <row r="3061" spans="2:16" x14ac:dyDescent="0.15">
      <c r="B3061" t="s">
        <v>6184</v>
      </c>
      <c r="C3061" t="s">
        <v>864</v>
      </c>
      <c r="D3061" t="s">
        <v>2011</v>
      </c>
      <c r="E3061">
        <v>3</v>
      </c>
      <c r="F3061">
        <v>1700</v>
      </c>
      <c r="G3061">
        <v>1</v>
      </c>
      <c r="H3061" t="s">
        <v>725</v>
      </c>
      <c r="K3061" t="s">
        <v>734</v>
      </c>
      <c r="M3061" t="s">
        <v>843</v>
      </c>
      <c r="N3061" t="s">
        <v>373</v>
      </c>
      <c r="O3061">
        <v>10</v>
      </c>
      <c r="P3061">
        <v>2006</v>
      </c>
    </row>
    <row r="3062" spans="2:16" x14ac:dyDescent="0.15">
      <c r="B3062" t="s">
        <v>6184</v>
      </c>
      <c r="C3062" t="s">
        <v>864</v>
      </c>
      <c r="D3062" t="s">
        <v>2011</v>
      </c>
      <c r="E3062">
        <v>3</v>
      </c>
      <c r="F3062">
        <v>1700</v>
      </c>
      <c r="G3062">
        <v>1</v>
      </c>
      <c r="H3062" t="s">
        <v>725</v>
      </c>
      <c r="K3062" t="s">
        <v>734</v>
      </c>
      <c r="M3062" t="s">
        <v>843</v>
      </c>
      <c r="N3062" t="s">
        <v>373</v>
      </c>
      <c r="O3062">
        <v>10</v>
      </c>
      <c r="P3062">
        <v>2006</v>
      </c>
    </row>
    <row r="3063" spans="2:16" x14ac:dyDescent="0.15">
      <c r="B3063" t="s">
        <v>6184</v>
      </c>
      <c r="C3063" t="s">
        <v>864</v>
      </c>
      <c r="D3063" t="s">
        <v>2011</v>
      </c>
      <c r="E3063">
        <v>3</v>
      </c>
      <c r="F3063">
        <v>1700</v>
      </c>
      <c r="G3063">
        <v>1</v>
      </c>
      <c r="H3063" t="s">
        <v>725</v>
      </c>
      <c r="K3063" t="s">
        <v>734</v>
      </c>
      <c r="M3063" t="s">
        <v>843</v>
      </c>
      <c r="N3063" t="s">
        <v>373</v>
      </c>
      <c r="O3063">
        <v>10</v>
      </c>
      <c r="P3063">
        <v>2006</v>
      </c>
    </row>
    <row r="3064" spans="2:16" x14ac:dyDescent="0.15">
      <c r="B3064" t="s">
        <v>6184</v>
      </c>
      <c r="C3064" t="s">
        <v>864</v>
      </c>
      <c r="D3064" t="s">
        <v>2011</v>
      </c>
      <c r="E3064">
        <v>3</v>
      </c>
      <c r="F3064">
        <v>1700</v>
      </c>
      <c r="G3064">
        <v>1</v>
      </c>
      <c r="H3064" t="s">
        <v>725</v>
      </c>
      <c r="K3064" t="s">
        <v>734</v>
      </c>
      <c r="M3064" t="s">
        <v>843</v>
      </c>
      <c r="N3064" t="s">
        <v>373</v>
      </c>
      <c r="O3064">
        <v>10</v>
      </c>
      <c r="P3064">
        <v>2006</v>
      </c>
    </row>
    <row r="3065" spans="2:16" x14ac:dyDescent="0.15">
      <c r="B3065" t="s">
        <v>6708</v>
      </c>
      <c r="C3065" t="s">
        <v>6709</v>
      </c>
      <c r="D3065" t="s">
        <v>1207</v>
      </c>
      <c r="E3065">
        <v>1</v>
      </c>
      <c r="F3065">
        <v>1940</v>
      </c>
      <c r="G3065">
        <v>2.5</v>
      </c>
      <c r="H3065" t="s">
        <v>6710</v>
      </c>
      <c r="K3065" t="s">
        <v>364</v>
      </c>
      <c r="M3065" t="s">
        <v>843</v>
      </c>
      <c r="N3065" t="s">
        <v>373</v>
      </c>
      <c r="O3065">
        <v>25</v>
      </c>
      <c r="P3065">
        <v>2010</v>
      </c>
    </row>
    <row r="3066" spans="2:16" x14ac:dyDescent="0.15">
      <c r="B3066" t="s">
        <v>6708</v>
      </c>
      <c r="C3066" t="s">
        <v>6709</v>
      </c>
      <c r="D3066" t="s">
        <v>1207</v>
      </c>
      <c r="E3066">
        <v>1</v>
      </c>
      <c r="F3066">
        <v>1940</v>
      </c>
      <c r="G3066">
        <v>2.5</v>
      </c>
      <c r="H3066" t="s">
        <v>6710</v>
      </c>
      <c r="K3066" t="s">
        <v>364</v>
      </c>
      <c r="M3066" t="s">
        <v>843</v>
      </c>
      <c r="N3066" t="s">
        <v>373</v>
      </c>
      <c r="O3066">
        <v>25</v>
      </c>
      <c r="P3066">
        <v>2010</v>
      </c>
    </row>
    <row r="3067" spans="2:16" x14ac:dyDescent="0.15">
      <c r="B3067" t="s">
        <v>6708</v>
      </c>
      <c r="C3067" t="s">
        <v>6709</v>
      </c>
      <c r="D3067" t="s">
        <v>1207</v>
      </c>
      <c r="E3067">
        <v>1</v>
      </c>
      <c r="F3067">
        <v>1940</v>
      </c>
      <c r="G3067">
        <v>2.5</v>
      </c>
      <c r="H3067" t="s">
        <v>6710</v>
      </c>
      <c r="K3067" t="s">
        <v>364</v>
      </c>
      <c r="M3067" t="s">
        <v>843</v>
      </c>
      <c r="N3067" t="s">
        <v>373</v>
      </c>
      <c r="O3067">
        <v>25</v>
      </c>
      <c r="P3067">
        <v>2010</v>
      </c>
    </row>
    <row r="3068" spans="2:16" x14ac:dyDescent="0.15">
      <c r="B3068" t="s">
        <v>6708</v>
      </c>
      <c r="C3068" t="s">
        <v>6709</v>
      </c>
      <c r="D3068" t="s">
        <v>1207</v>
      </c>
      <c r="E3068">
        <v>1</v>
      </c>
      <c r="F3068">
        <v>1940</v>
      </c>
      <c r="G3068">
        <v>2.5</v>
      </c>
      <c r="H3068" t="s">
        <v>6710</v>
      </c>
      <c r="K3068" t="s">
        <v>364</v>
      </c>
      <c r="M3068" t="s">
        <v>843</v>
      </c>
      <c r="N3068" t="s">
        <v>373</v>
      </c>
      <c r="O3068">
        <v>25</v>
      </c>
      <c r="P3068">
        <v>2010</v>
      </c>
    </row>
    <row r="3069" spans="2:16" x14ac:dyDescent="0.15">
      <c r="B3069" t="s">
        <v>6708</v>
      </c>
      <c r="C3069" t="s">
        <v>6709</v>
      </c>
      <c r="D3069" t="s">
        <v>1207</v>
      </c>
      <c r="E3069">
        <v>1</v>
      </c>
      <c r="F3069">
        <v>1940</v>
      </c>
      <c r="G3069">
        <v>2.5</v>
      </c>
      <c r="H3069" t="s">
        <v>6710</v>
      </c>
      <c r="K3069" t="s">
        <v>364</v>
      </c>
      <c r="M3069" t="s">
        <v>843</v>
      </c>
      <c r="N3069" t="s">
        <v>373</v>
      </c>
      <c r="O3069">
        <v>25</v>
      </c>
      <c r="P3069">
        <v>2010</v>
      </c>
    </row>
    <row r="3070" spans="2:16" x14ac:dyDescent="0.15">
      <c r="B3070" t="s">
        <v>6708</v>
      </c>
      <c r="C3070" t="s">
        <v>6709</v>
      </c>
      <c r="D3070" t="s">
        <v>1207</v>
      </c>
      <c r="E3070">
        <v>1</v>
      </c>
      <c r="F3070">
        <v>1940</v>
      </c>
      <c r="G3070">
        <v>2.5</v>
      </c>
      <c r="H3070" t="s">
        <v>6710</v>
      </c>
      <c r="K3070" t="s">
        <v>364</v>
      </c>
      <c r="M3070" t="s">
        <v>843</v>
      </c>
      <c r="N3070" t="s">
        <v>373</v>
      </c>
      <c r="O3070">
        <v>25</v>
      </c>
      <c r="P3070">
        <v>2010</v>
      </c>
    </row>
    <row r="3071" spans="2:16" x14ac:dyDescent="0.15">
      <c r="B3071" t="s">
        <v>6358</v>
      </c>
      <c r="C3071" t="s">
        <v>6359</v>
      </c>
      <c r="D3071" t="s">
        <v>1745</v>
      </c>
      <c r="E3071">
        <v>1</v>
      </c>
      <c r="F3071">
        <v>1950</v>
      </c>
      <c r="G3071">
        <v>10</v>
      </c>
      <c r="K3071" t="s">
        <v>605</v>
      </c>
      <c r="L3071" t="s">
        <v>6357</v>
      </c>
      <c r="M3071" t="s">
        <v>843</v>
      </c>
      <c r="N3071" t="s">
        <v>373</v>
      </c>
      <c r="O3071">
        <v>100</v>
      </c>
      <c r="P3071" s="1">
        <v>2000</v>
      </c>
    </row>
    <row r="3072" spans="2:16" x14ac:dyDescent="0.15">
      <c r="B3072" t="s">
        <v>6358</v>
      </c>
      <c r="C3072" t="s">
        <v>6359</v>
      </c>
      <c r="D3072" t="s">
        <v>1745</v>
      </c>
      <c r="E3072">
        <v>1</v>
      </c>
      <c r="F3072">
        <v>1950</v>
      </c>
      <c r="G3072">
        <v>10</v>
      </c>
      <c r="K3072" t="s">
        <v>605</v>
      </c>
      <c r="L3072" t="s">
        <v>6357</v>
      </c>
      <c r="M3072" t="s">
        <v>843</v>
      </c>
      <c r="N3072" t="s">
        <v>373</v>
      </c>
      <c r="O3072">
        <v>100</v>
      </c>
      <c r="P3072" s="1">
        <v>2000</v>
      </c>
    </row>
    <row r="3073" spans="2:16" x14ac:dyDescent="0.15">
      <c r="B3073" t="s">
        <v>6358</v>
      </c>
      <c r="C3073" t="s">
        <v>6359</v>
      </c>
      <c r="D3073" t="s">
        <v>1745</v>
      </c>
      <c r="E3073">
        <v>1</v>
      </c>
      <c r="F3073">
        <v>1950</v>
      </c>
      <c r="G3073">
        <v>10</v>
      </c>
      <c r="K3073" t="s">
        <v>605</v>
      </c>
      <c r="L3073" t="s">
        <v>6357</v>
      </c>
      <c r="M3073" t="s">
        <v>843</v>
      </c>
      <c r="N3073" t="s">
        <v>373</v>
      </c>
      <c r="O3073">
        <v>100</v>
      </c>
      <c r="P3073">
        <v>2000</v>
      </c>
    </row>
    <row r="3074" spans="2:16" x14ac:dyDescent="0.15">
      <c r="B3074" t="s">
        <v>6358</v>
      </c>
      <c r="C3074" t="s">
        <v>6359</v>
      </c>
      <c r="D3074" t="s">
        <v>1745</v>
      </c>
      <c r="E3074">
        <v>1</v>
      </c>
      <c r="F3074">
        <v>1950</v>
      </c>
      <c r="G3074">
        <v>10</v>
      </c>
      <c r="K3074" t="s">
        <v>605</v>
      </c>
      <c r="L3074" t="s">
        <v>6357</v>
      </c>
      <c r="M3074" t="s">
        <v>843</v>
      </c>
      <c r="N3074" t="s">
        <v>373</v>
      </c>
      <c r="O3074">
        <v>100</v>
      </c>
      <c r="P3074">
        <v>2000</v>
      </c>
    </row>
    <row r="3075" spans="2:16" x14ac:dyDescent="0.15">
      <c r="B3075" t="s">
        <v>6358</v>
      </c>
      <c r="C3075" t="s">
        <v>6359</v>
      </c>
      <c r="D3075" t="s">
        <v>1745</v>
      </c>
      <c r="E3075">
        <v>1</v>
      </c>
      <c r="F3075">
        <v>1950</v>
      </c>
      <c r="G3075">
        <v>10</v>
      </c>
      <c r="K3075" t="s">
        <v>605</v>
      </c>
      <c r="L3075" t="s">
        <v>6357</v>
      </c>
      <c r="M3075" t="s">
        <v>843</v>
      </c>
      <c r="N3075" t="s">
        <v>373</v>
      </c>
      <c r="O3075">
        <v>100</v>
      </c>
      <c r="P3075">
        <v>2000</v>
      </c>
    </row>
    <row r="3076" spans="2:16" x14ac:dyDescent="0.15">
      <c r="B3076" t="s">
        <v>6358</v>
      </c>
      <c r="C3076" t="s">
        <v>6359</v>
      </c>
      <c r="D3076" t="s">
        <v>1745</v>
      </c>
      <c r="E3076">
        <v>1</v>
      </c>
      <c r="F3076">
        <v>1950</v>
      </c>
      <c r="G3076">
        <v>10</v>
      </c>
      <c r="K3076" t="s">
        <v>605</v>
      </c>
      <c r="L3076" t="s">
        <v>6357</v>
      </c>
      <c r="M3076" t="s">
        <v>843</v>
      </c>
      <c r="N3076" t="s">
        <v>373</v>
      </c>
      <c r="O3076">
        <v>100</v>
      </c>
      <c r="P3076">
        <v>2000</v>
      </c>
    </row>
    <row r="3077" spans="2:16" x14ac:dyDescent="0.15">
      <c r="B3077" t="s">
        <v>5474</v>
      </c>
      <c r="C3077" t="s">
        <v>2931</v>
      </c>
      <c r="D3077" t="s">
        <v>5473</v>
      </c>
      <c r="E3077">
        <v>1</v>
      </c>
      <c r="F3077">
        <v>1950</v>
      </c>
      <c r="G3077">
        <v>30</v>
      </c>
      <c r="H3077" t="s">
        <v>314</v>
      </c>
      <c r="K3077" t="s">
        <v>5475</v>
      </c>
      <c r="M3077" t="s">
        <v>843</v>
      </c>
      <c r="N3077">
        <v>20</v>
      </c>
      <c r="O3077">
        <v>300</v>
      </c>
      <c r="P3077" s="1">
        <v>2005</v>
      </c>
    </row>
    <row r="3078" spans="2:16" x14ac:dyDescent="0.15">
      <c r="B3078" t="s">
        <v>5474</v>
      </c>
      <c r="C3078" t="s">
        <v>2931</v>
      </c>
      <c r="D3078" t="s">
        <v>5473</v>
      </c>
      <c r="E3078">
        <v>1</v>
      </c>
      <c r="F3078">
        <v>1950</v>
      </c>
      <c r="G3078">
        <v>30</v>
      </c>
      <c r="H3078" t="s">
        <v>314</v>
      </c>
      <c r="K3078" t="s">
        <v>5475</v>
      </c>
      <c r="M3078" t="s">
        <v>843</v>
      </c>
      <c r="N3078">
        <v>20</v>
      </c>
      <c r="O3078">
        <v>300</v>
      </c>
      <c r="P3078" s="1">
        <v>2005</v>
      </c>
    </row>
    <row r="3079" spans="2:16" x14ac:dyDescent="0.15">
      <c r="B3079" t="s">
        <v>5474</v>
      </c>
      <c r="C3079" t="s">
        <v>2931</v>
      </c>
      <c r="D3079" t="s">
        <v>5473</v>
      </c>
      <c r="E3079">
        <v>1</v>
      </c>
      <c r="F3079">
        <v>1950</v>
      </c>
      <c r="G3079">
        <v>30</v>
      </c>
      <c r="H3079" t="s">
        <v>314</v>
      </c>
      <c r="K3079" t="s">
        <v>5475</v>
      </c>
      <c r="M3079" t="s">
        <v>843</v>
      </c>
      <c r="N3079">
        <v>20</v>
      </c>
      <c r="O3079">
        <v>300</v>
      </c>
      <c r="P3079" s="1">
        <v>2005</v>
      </c>
    </row>
    <row r="3080" spans="2:16" x14ac:dyDescent="0.15">
      <c r="B3080" t="s">
        <v>5474</v>
      </c>
      <c r="C3080" t="s">
        <v>2931</v>
      </c>
      <c r="D3080" t="s">
        <v>5473</v>
      </c>
      <c r="E3080">
        <v>1</v>
      </c>
      <c r="F3080">
        <v>1950</v>
      </c>
      <c r="G3080">
        <v>30</v>
      </c>
      <c r="H3080" t="s">
        <v>314</v>
      </c>
      <c r="K3080" t="s">
        <v>5475</v>
      </c>
      <c r="M3080" t="s">
        <v>843</v>
      </c>
      <c r="N3080">
        <v>20</v>
      </c>
      <c r="O3080">
        <v>300</v>
      </c>
      <c r="P3080">
        <v>2005</v>
      </c>
    </row>
    <row r="3081" spans="2:16" x14ac:dyDescent="0.15">
      <c r="B3081" t="s">
        <v>5474</v>
      </c>
      <c r="C3081" t="s">
        <v>2931</v>
      </c>
      <c r="D3081" t="s">
        <v>5473</v>
      </c>
      <c r="E3081">
        <v>1</v>
      </c>
      <c r="F3081">
        <v>1950</v>
      </c>
      <c r="G3081">
        <v>30</v>
      </c>
      <c r="H3081" t="s">
        <v>314</v>
      </c>
      <c r="K3081" t="s">
        <v>5475</v>
      </c>
      <c r="M3081" t="s">
        <v>843</v>
      </c>
      <c r="N3081">
        <v>20</v>
      </c>
      <c r="O3081">
        <v>300</v>
      </c>
      <c r="P3081">
        <v>2005</v>
      </c>
    </row>
    <row r="3082" spans="2:16" x14ac:dyDescent="0.15">
      <c r="B3082" t="s">
        <v>5474</v>
      </c>
      <c r="C3082" t="s">
        <v>2931</v>
      </c>
      <c r="D3082" t="s">
        <v>5473</v>
      </c>
      <c r="E3082">
        <v>1</v>
      </c>
      <c r="F3082">
        <v>1950</v>
      </c>
      <c r="G3082">
        <v>30</v>
      </c>
      <c r="H3082" t="s">
        <v>314</v>
      </c>
      <c r="K3082" t="s">
        <v>5475</v>
      </c>
      <c r="M3082" t="s">
        <v>843</v>
      </c>
      <c r="N3082">
        <v>20</v>
      </c>
      <c r="O3082">
        <v>300</v>
      </c>
      <c r="P3082">
        <v>2005</v>
      </c>
    </row>
    <row r="3083" spans="2:16" x14ac:dyDescent="0.15">
      <c r="B3083" t="s">
        <v>6012</v>
      </c>
      <c r="C3083" t="s">
        <v>2931</v>
      </c>
      <c r="D3083" t="s">
        <v>6013</v>
      </c>
      <c r="E3083">
        <v>3</v>
      </c>
      <c r="F3083">
        <v>1900</v>
      </c>
      <c r="G3083">
        <v>45</v>
      </c>
      <c r="H3083" t="s">
        <v>860</v>
      </c>
      <c r="K3083" t="s">
        <v>722</v>
      </c>
      <c r="L3083" t="s">
        <v>6014</v>
      </c>
      <c r="M3083" t="s">
        <v>843</v>
      </c>
      <c r="N3083">
        <v>60</v>
      </c>
      <c r="O3083">
        <v>450</v>
      </c>
      <c r="P3083">
        <v>2008</v>
      </c>
    </row>
    <row r="3084" spans="2:16" x14ac:dyDescent="0.15">
      <c r="B3084" t="s">
        <v>6012</v>
      </c>
      <c r="C3084" t="s">
        <v>2931</v>
      </c>
      <c r="D3084" t="s">
        <v>6013</v>
      </c>
      <c r="E3084">
        <v>3</v>
      </c>
      <c r="F3084">
        <v>1900</v>
      </c>
      <c r="G3084">
        <v>45</v>
      </c>
      <c r="H3084" t="s">
        <v>860</v>
      </c>
      <c r="K3084" t="s">
        <v>722</v>
      </c>
      <c r="L3084" t="s">
        <v>6014</v>
      </c>
      <c r="M3084" t="s">
        <v>843</v>
      </c>
      <c r="N3084">
        <v>60</v>
      </c>
      <c r="O3084">
        <v>450</v>
      </c>
      <c r="P3084">
        <v>2008</v>
      </c>
    </row>
    <row r="3085" spans="2:16" x14ac:dyDescent="0.15">
      <c r="B3085" t="s">
        <v>6012</v>
      </c>
      <c r="C3085" t="s">
        <v>2931</v>
      </c>
      <c r="D3085" t="s">
        <v>6013</v>
      </c>
      <c r="E3085">
        <v>3</v>
      </c>
      <c r="F3085">
        <v>1900</v>
      </c>
      <c r="G3085">
        <v>45</v>
      </c>
      <c r="H3085" t="s">
        <v>860</v>
      </c>
      <c r="K3085" t="s">
        <v>722</v>
      </c>
      <c r="L3085" t="s">
        <v>6014</v>
      </c>
      <c r="M3085" t="s">
        <v>843</v>
      </c>
      <c r="N3085">
        <v>60</v>
      </c>
      <c r="O3085">
        <v>450</v>
      </c>
      <c r="P3085">
        <v>2008</v>
      </c>
    </row>
    <row r="3086" spans="2:16" x14ac:dyDescent="0.15">
      <c r="B3086" t="s">
        <v>6012</v>
      </c>
      <c r="C3086" t="s">
        <v>2931</v>
      </c>
      <c r="D3086" t="s">
        <v>6013</v>
      </c>
      <c r="E3086">
        <v>3</v>
      </c>
      <c r="F3086">
        <v>1900</v>
      </c>
      <c r="G3086">
        <v>45</v>
      </c>
      <c r="H3086" t="s">
        <v>860</v>
      </c>
      <c r="K3086" t="s">
        <v>722</v>
      </c>
      <c r="L3086" t="s">
        <v>6014</v>
      </c>
      <c r="M3086" t="s">
        <v>843</v>
      </c>
      <c r="N3086">
        <v>60</v>
      </c>
      <c r="O3086">
        <v>450</v>
      </c>
      <c r="P3086">
        <v>2008</v>
      </c>
    </row>
    <row r="3087" spans="2:16" x14ac:dyDescent="0.15">
      <c r="B3087" t="s">
        <v>6012</v>
      </c>
      <c r="C3087" t="s">
        <v>2931</v>
      </c>
      <c r="D3087" t="s">
        <v>6013</v>
      </c>
      <c r="E3087">
        <v>3</v>
      </c>
      <c r="F3087">
        <v>1900</v>
      </c>
      <c r="G3087">
        <v>45</v>
      </c>
      <c r="H3087" t="s">
        <v>860</v>
      </c>
      <c r="K3087" t="s">
        <v>722</v>
      </c>
      <c r="L3087" t="s">
        <v>6014</v>
      </c>
      <c r="M3087" t="s">
        <v>843</v>
      </c>
      <c r="N3087">
        <v>60</v>
      </c>
      <c r="O3087">
        <v>450</v>
      </c>
      <c r="P3087">
        <v>2008</v>
      </c>
    </row>
    <row r="3088" spans="2:16" x14ac:dyDescent="0.15">
      <c r="B3088" t="s">
        <v>6012</v>
      </c>
      <c r="C3088" t="s">
        <v>2931</v>
      </c>
      <c r="D3088" t="s">
        <v>6013</v>
      </c>
      <c r="E3088">
        <v>3</v>
      </c>
      <c r="F3088">
        <v>1900</v>
      </c>
      <c r="G3088">
        <v>45</v>
      </c>
      <c r="H3088" t="s">
        <v>860</v>
      </c>
      <c r="K3088" t="s">
        <v>722</v>
      </c>
      <c r="L3088" t="s">
        <v>6014</v>
      </c>
      <c r="M3088" t="s">
        <v>843</v>
      </c>
      <c r="N3088">
        <v>60</v>
      </c>
      <c r="O3088">
        <v>450</v>
      </c>
      <c r="P3088" s="1">
        <v>2008</v>
      </c>
    </row>
    <row r="3089" spans="1:16" x14ac:dyDescent="0.15">
      <c r="B3089" s="40" t="s">
        <v>6360</v>
      </c>
      <c r="C3089" t="s">
        <v>6361</v>
      </c>
      <c r="D3089" t="s">
        <v>1295</v>
      </c>
      <c r="E3089">
        <v>1</v>
      </c>
      <c r="F3089">
        <v>1950</v>
      </c>
      <c r="G3089">
        <v>7</v>
      </c>
      <c r="K3089" t="s">
        <v>734</v>
      </c>
      <c r="L3089" t="s">
        <v>6357</v>
      </c>
      <c r="M3089" t="s">
        <v>843</v>
      </c>
      <c r="N3089" t="s">
        <v>373</v>
      </c>
      <c r="O3089">
        <v>70</v>
      </c>
      <c r="P3089" s="1">
        <v>2000</v>
      </c>
    </row>
    <row r="3090" spans="1:16" x14ac:dyDescent="0.15">
      <c r="B3090" t="s">
        <v>6360</v>
      </c>
      <c r="C3090" t="s">
        <v>6361</v>
      </c>
      <c r="D3090" t="s">
        <v>1295</v>
      </c>
      <c r="E3090">
        <v>1</v>
      </c>
      <c r="F3090">
        <v>1950</v>
      </c>
      <c r="G3090">
        <v>7</v>
      </c>
      <c r="K3090" t="s">
        <v>734</v>
      </c>
      <c r="L3090" t="s">
        <v>6357</v>
      </c>
      <c r="M3090" t="s">
        <v>843</v>
      </c>
      <c r="N3090" t="s">
        <v>373</v>
      </c>
      <c r="O3090">
        <v>70</v>
      </c>
      <c r="P3090" s="1">
        <v>2000</v>
      </c>
    </row>
    <row r="3091" spans="1:16" x14ac:dyDescent="0.15">
      <c r="B3091" t="s">
        <v>6360</v>
      </c>
      <c r="C3091" t="s">
        <v>6361</v>
      </c>
      <c r="D3091" t="s">
        <v>1295</v>
      </c>
      <c r="E3091">
        <v>1</v>
      </c>
      <c r="F3091">
        <v>1950</v>
      </c>
      <c r="G3091">
        <v>7</v>
      </c>
      <c r="K3091" t="s">
        <v>734</v>
      </c>
      <c r="L3091" t="s">
        <v>6357</v>
      </c>
      <c r="M3091" t="s">
        <v>843</v>
      </c>
      <c r="N3091" t="s">
        <v>373</v>
      </c>
      <c r="O3091">
        <v>70</v>
      </c>
      <c r="P3091">
        <v>2000</v>
      </c>
    </row>
    <row r="3092" spans="1:16" x14ac:dyDescent="0.15">
      <c r="B3092" t="s">
        <v>6360</v>
      </c>
      <c r="C3092" t="s">
        <v>6361</v>
      </c>
      <c r="D3092" t="s">
        <v>1295</v>
      </c>
      <c r="E3092">
        <v>1</v>
      </c>
      <c r="F3092">
        <v>1950</v>
      </c>
      <c r="G3092">
        <v>7</v>
      </c>
      <c r="K3092" t="s">
        <v>734</v>
      </c>
      <c r="L3092" t="s">
        <v>6357</v>
      </c>
      <c r="M3092" t="s">
        <v>843</v>
      </c>
      <c r="N3092" t="s">
        <v>373</v>
      </c>
      <c r="O3092">
        <v>70</v>
      </c>
      <c r="P3092" s="1">
        <v>2000</v>
      </c>
    </row>
    <row r="3093" spans="1:16" x14ac:dyDescent="0.15">
      <c r="B3093" t="s">
        <v>6360</v>
      </c>
      <c r="C3093" t="s">
        <v>6361</v>
      </c>
      <c r="D3093" t="s">
        <v>1295</v>
      </c>
      <c r="E3093">
        <v>1</v>
      </c>
      <c r="F3093">
        <v>1950</v>
      </c>
      <c r="G3093">
        <v>7</v>
      </c>
      <c r="K3093" t="s">
        <v>734</v>
      </c>
      <c r="L3093" t="s">
        <v>6357</v>
      </c>
      <c r="M3093" t="s">
        <v>843</v>
      </c>
      <c r="N3093" t="s">
        <v>373</v>
      </c>
      <c r="O3093">
        <v>70</v>
      </c>
      <c r="P3093">
        <v>2000</v>
      </c>
    </row>
    <row r="3094" spans="1:16" x14ac:dyDescent="0.15">
      <c r="B3094" t="s">
        <v>6360</v>
      </c>
      <c r="C3094" t="s">
        <v>6361</v>
      </c>
      <c r="D3094" t="s">
        <v>1295</v>
      </c>
      <c r="E3094">
        <v>1</v>
      </c>
      <c r="F3094">
        <v>1950</v>
      </c>
      <c r="G3094">
        <v>7</v>
      </c>
      <c r="K3094" t="s">
        <v>734</v>
      </c>
      <c r="L3094" t="s">
        <v>6357</v>
      </c>
      <c r="M3094" t="s">
        <v>843</v>
      </c>
      <c r="N3094" t="s">
        <v>373</v>
      </c>
      <c r="O3094">
        <v>70</v>
      </c>
      <c r="P3094" s="1">
        <v>2000</v>
      </c>
    </row>
    <row r="3097" spans="1:16" x14ac:dyDescent="0.15">
      <c r="P3097" s="1"/>
    </row>
    <row r="3098" spans="1:16" x14ac:dyDescent="0.15">
      <c r="P3098" s="1"/>
    </row>
    <row r="3101" spans="1:16" x14ac:dyDescent="0.15">
      <c r="A3101" s="32"/>
      <c r="B3101" s="32"/>
      <c r="C3101" s="32"/>
      <c r="D3101" s="32"/>
      <c r="E3101" s="32"/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</row>
    <row r="5206" spans="1:16" x14ac:dyDescent="0.15">
      <c r="A5206" s="2"/>
      <c r="B5206" s="36"/>
      <c r="C5206" s="36"/>
      <c r="D5206" s="36"/>
      <c r="E5206" s="36"/>
      <c r="F5206" s="36"/>
      <c r="G5206" s="36"/>
      <c r="H5206" s="36"/>
      <c r="I5206" s="36"/>
      <c r="J5206" s="36"/>
      <c r="K5206" s="36"/>
      <c r="L5206" s="36"/>
      <c r="M5206" s="36"/>
      <c r="N5206" s="36"/>
      <c r="O5206" s="36"/>
      <c r="P5206" s="36"/>
    </row>
    <row r="6352" spans="1:16" x14ac:dyDescent="0.15">
      <c r="A6352" s="2"/>
      <c r="B6352" s="36"/>
      <c r="C6352" s="36"/>
      <c r="D6352" s="36"/>
      <c r="E6352" s="36"/>
      <c r="F6352" s="36"/>
      <c r="G6352" s="36"/>
      <c r="H6352" s="36"/>
      <c r="I6352" s="36"/>
      <c r="J6352" s="36"/>
      <c r="K6352" s="36"/>
      <c r="L6352" s="36"/>
      <c r="M6352" s="36"/>
      <c r="N6352" s="36"/>
      <c r="O6352" s="36"/>
      <c r="P6352" s="36"/>
    </row>
    <row r="6372" spans="1:16" x14ac:dyDescent="0.15">
      <c r="A6372" s="2"/>
      <c r="B6372" s="36"/>
      <c r="C6372" s="36"/>
      <c r="D6372" s="36"/>
      <c r="E6372" s="36"/>
      <c r="F6372" s="36"/>
      <c r="G6372" s="36"/>
      <c r="H6372" s="36"/>
      <c r="I6372" s="36"/>
      <c r="J6372" s="36"/>
      <c r="K6372" s="36"/>
      <c r="L6372" s="36"/>
      <c r="M6372" s="36"/>
      <c r="N6372" s="36"/>
      <c r="O6372" s="36"/>
      <c r="P6372" s="36"/>
    </row>
    <row r="6385" spans="1:16" x14ac:dyDescent="0.15">
      <c r="A6385" s="2"/>
      <c r="B6385" s="36"/>
      <c r="C6385" s="36"/>
      <c r="D6385" s="36"/>
      <c r="E6385" s="36"/>
      <c r="F6385" s="36"/>
      <c r="G6385" s="36"/>
      <c r="H6385" s="36"/>
      <c r="I6385" s="36"/>
      <c r="J6385" s="36"/>
      <c r="K6385" s="36"/>
      <c r="L6385" s="36"/>
      <c r="M6385" s="36"/>
      <c r="N6385" s="36"/>
      <c r="O6385" s="36"/>
      <c r="P6385" s="36"/>
    </row>
    <row r="6702" spans="1:16" x14ac:dyDescent="0.15">
      <c r="A6702" s="2"/>
      <c r="B6702" s="36"/>
      <c r="C6702" s="36"/>
      <c r="D6702" s="36"/>
      <c r="E6702" s="36"/>
      <c r="F6702" s="36"/>
      <c r="G6702" s="36"/>
      <c r="H6702" s="36"/>
      <c r="I6702" s="36"/>
      <c r="J6702" s="36"/>
      <c r="K6702" s="36"/>
      <c r="L6702" s="36"/>
      <c r="M6702" s="36"/>
      <c r="N6702" s="36"/>
      <c r="O6702" s="36"/>
      <c r="P6702" s="36"/>
    </row>
    <row r="6711" spans="1:16" x14ac:dyDescent="0.15">
      <c r="A6711" s="2"/>
      <c r="B6711" s="36"/>
      <c r="C6711" s="36"/>
      <c r="D6711" s="36"/>
      <c r="E6711" s="36"/>
      <c r="F6711" s="36"/>
      <c r="G6711" s="36"/>
      <c r="H6711" s="36"/>
      <c r="I6711" s="36"/>
      <c r="J6711" s="36"/>
      <c r="K6711" s="36"/>
      <c r="L6711" s="36"/>
      <c r="M6711" s="36"/>
      <c r="N6711" s="36"/>
      <c r="O6711" s="36"/>
      <c r="P6711" s="36"/>
    </row>
    <row r="6739" spans="1:16" x14ac:dyDescent="0.15">
      <c r="A6739" s="2"/>
      <c r="B6739" s="36"/>
      <c r="C6739" s="36"/>
      <c r="D6739" s="36"/>
      <c r="E6739" s="36"/>
      <c r="F6739" s="36"/>
      <c r="G6739" s="36"/>
      <c r="H6739" s="36"/>
      <c r="I6739" s="36"/>
      <c r="J6739" s="36"/>
      <c r="K6739" s="36"/>
      <c r="L6739" s="36"/>
      <c r="M6739" s="36"/>
      <c r="N6739" s="36"/>
      <c r="O6739" s="36"/>
      <c r="P6739" s="36"/>
    </row>
    <row r="6740" spans="1:16" x14ac:dyDescent="0.15">
      <c r="A6740" s="2"/>
      <c r="B6740" s="36"/>
      <c r="C6740" s="36"/>
      <c r="D6740" s="36"/>
      <c r="E6740" s="36"/>
      <c r="F6740" s="36"/>
      <c r="G6740" s="36"/>
      <c r="H6740" s="36"/>
      <c r="I6740" s="36"/>
      <c r="J6740" s="36"/>
      <c r="K6740" s="36"/>
      <c r="L6740" s="36"/>
      <c r="M6740" s="36"/>
      <c r="N6740" s="36"/>
      <c r="O6740" s="36"/>
      <c r="P6740" s="36"/>
    </row>
    <row r="7162" spans="1:16" x14ac:dyDescent="0.15">
      <c r="A7162" s="2"/>
      <c r="B7162" s="36"/>
      <c r="C7162" s="36"/>
      <c r="D7162" s="36"/>
      <c r="E7162" s="36"/>
      <c r="F7162" s="36"/>
      <c r="G7162" s="36"/>
      <c r="H7162" s="36"/>
      <c r="I7162" s="36"/>
      <c r="J7162" s="36"/>
      <c r="K7162" s="36"/>
      <c r="L7162" s="36"/>
      <c r="M7162" s="36"/>
      <c r="N7162" s="36"/>
      <c r="O7162" s="36"/>
      <c r="P7162" s="36"/>
    </row>
    <row r="7593" spans="1:16" x14ac:dyDescent="0.15">
      <c r="A7593" s="2"/>
      <c r="B7593" s="36"/>
      <c r="C7593" s="36"/>
      <c r="D7593" s="36"/>
      <c r="E7593" s="36"/>
      <c r="F7593" s="36"/>
      <c r="G7593" s="36"/>
      <c r="H7593" s="36"/>
      <c r="I7593" s="36"/>
      <c r="J7593" s="36"/>
      <c r="K7593" s="36"/>
      <c r="L7593" s="36"/>
      <c r="M7593" s="36"/>
      <c r="N7593" s="36"/>
      <c r="O7593" s="36"/>
      <c r="P7593" s="36"/>
    </row>
    <row r="8585" spans="1:16" x14ac:dyDescent="0.15">
      <c r="A8585" s="2"/>
      <c r="B8585" s="36"/>
      <c r="C8585" s="36"/>
      <c r="D8585" s="36"/>
      <c r="E8585" s="36"/>
      <c r="F8585" s="36"/>
      <c r="G8585" s="36"/>
      <c r="H8585" s="36"/>
      <c r="I8585" s="36"/>
      <c r="J8585" s="36"/>
      <c r="K8585" s="36"/>
      <c r="L8585" s="36"/>
      <c r="M8585" s="36"/>
      <c r="N8585" s="36"/>
      <c r="O8585" s="36"/>
      <c r="P8585" s="36"/>
    </row>
  </sheetData>
  <sortState ref="A2:P9883">
    <sortCondition ref="A3:A9883"/>
    <sortCondition ref="B3:B9883"/>
  </sortState>
  <phoneticPr fontId="2" type="noConversion"/>
  <pageMargins left="0.75" right="0.75" top="1" bottom="1" header="0.5" footer="0.5"/>
  <pageSetup paperSize="9" orientation="portrait" horizontalDpi="4294967292" verticalDpi="4294967292" r:id="rId1"/>
  <headerFooter>
    <oddHeader>&amp;L&amp;"Tahoma,Gras"&amp;12BANQUE DE DONNEES FILEMAKER&amp;"Tahoma,Normal"&amp;9_x000D_ &amp;R&amp;10Cette base se met à jour &amp;"Tahoma,Gras italique"seulement&amp;"Tahoma,Normal" en cliquant sur _x000D_"Réactualiser tout" (Barre d'outils)</oddHeader>
  </headerFooter>
  <extLst>
    <ext xmlns:mx="http://schemas.microsoft.com/office/mac/excel/2008/main" uri="http://schemas.microsoft.com/office/mac/excel/2008/main">
      <mx:PLV Mode="1" OnePage="0" WScale="0"/>
      <mx:FMQry QueryName="BANK DE DONNÉS Copie" Prompt="1" FM7="1" FMServer="0" FM7Data="1" Name="Sans titre" NumFields="16" NumRelFields="0" NumCrit="0" FileURL="B R A I N:Users:Jeanne:Desktop:BANK DE DONNÉS.fp7">
        <mx:FMField Name="Intitulé" Index="4" Num="1" RepIndex="0" NumReps="0" Flags="0"/>
        <mx:FMField Name="Rèf" Index="1" Num="1" RepIndex="0" NumReps="0" Flags="0"/>
        <mx:FMField Name="Désignation" Index="3" Num="1" RepIndex="0" NumReps="0" Flags="0"/>
        <mx:FMField Name="Description" Index="5" Num="1" RepIndex="0" NumReps="0" Flags="0"/>
        <mx:FMField Name="Qté" Index="6" Num="1" RepIndex="0" NumReps="0" Flags="0"/>
        <mx:FMField Name="Époque" Index="7" Num="1" RepIndex="0" NumReps="0" Flags="0"/>
        <mx:FMField Name="Px loc U." Index="8" Num="1" RepIndex="0" NumReps="0" Flags="0"/>
        <mx:FMField Name="Style" Index="9" Num="1" RepIndex="0" NumReps="0" Flags="0"/>
        <mx:FMField Name="Auteur" Index="10" Num="1" RepIndex="0" NumReps="0" Flags="0"/>
        <mx:FMField Name="Marque" Index="11" Num="1" RepIndex="0" NumReps="0" Flags="0"/>
        <mx:FMField Name="Couleur" Index="12" Num="1" RepIndex="0" NumReps="0" Flags="0"/>
        <mx:FMField Name="Format" Index="13" Num="1" RepIndex="0" NumReps="0" Flags="0"/>
        <mx:FMField Name="État" Index="14" Num="1" RepIndex="0" NumReps="0" Flags="0"/>
        <mx:FMField Name="Origine" Index="15" Num="1" RepIndex="0" NumReps="0" Flags="0"/>
        <mx:FMField Name="Px vlr U." Index="16" Num="1" RepIndex="0" NumReps="0" Flags="0"/>
        <mx:FMField Name="Date achat" Index="17" Num="1" RepIndex="0" NumReps="0" Flags="0"/>
      </mx:FMQry>
      <mx:List Name="Liste1" NumFields="16" NumRecs="9882" Flags="2" Flags2="0">
        <f>A1:P9883</f>
        <mx:ListSort Flags="768"/>
        <mx:ListSort Flags="769"/>
        <mx:ListSort Flags="512"/>
        <mx:LField Name="Intitulé" Flags="0" InfoFlags="4">
          <f>A1:A9883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Rèf" Flags="0" InfoFlags="4">
          <f>B1:B9883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Désignation" Flags="0" InfoFlags="4">
          <f>C1:C9883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Description" Flags="0" InfoFlags="4">
          <f>D1:D9883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Qté" Flags="0" InfoFlags="4">
          <f>E1:E9883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Époque" Flags="0" InfoFlags="4">
          <f>F1:F9883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Px loc U." Flags="0" InfoFlags="4">
          <f>G1:G9883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Style" Flags="0" InfoFlags="4">
          <f>H1:H9883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Auteur" Flags="0" InfoFlags="4">
          <f>I1:I9883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Marque" Flags="0" InfoFlags="4">
          <f>J1:J9883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Couleur" Flags="0" InfoFlags="4">
          <f>K1:K9883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Format" Flags="0" InfoFlags="4">
          <f>L1:L9883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État" Flags="0" InfoFlags="4">
          <f>M1:M9883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Origine" Flags="0" InfoFlags="4">
          <f>N1:N9883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Px vlr U." Flags="0" InfoFlags="4">
          <f>O1:O9883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  <mx:LField Name="Date achat" Flags="0" InfoFlags="4">
          <f>P1:P9883</f>
          <mx:Xfmtr Fill="1" NewBorder="0" InfoFlags="63" Align="32" Indent="0" Ninch="2113929216" Border1="0" Border2="0" Pattern1="0" Pattern2="8384" Protection="1" FmtIndex="0" FontName="Tahoma" Height="180" Ts="0" Bls="400" Sss="0" Uls="0" Family="0" CharSet="0" Foreground="32767" FontGrp="0" TsNinch="0" SssNinch="0" UlsNinch="0" BlsNinch="0" AutoNinch="0" Pos="-1" Count="-1" FontIndex="0"/>
        </mx:LField>
      </mx: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"/>
  <sheetViews>
    <sheetView workbookViewId="0">
      <selection activeCell="D29" sqref="D29"/>
    </sheetView>
  </sheetViews>
  <sheetFormatPr baseColWidth="10" defaultRowHeight="11.2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Devis-Facture</vt:lpstr>
      <vt:lpstr>BanqueDeDonnees</vt:lpstr>
      <vt:lpstr>recherche multicritere</vt:lpstr>
      <vt:lpstr>BanqueDeDonnees!BANK_DE_DONNÉS_Copie</vt:lpstr>
      <vt:lpstr>c_intit</vt:lpstr>
      <vt:lpstr>c_ref</vt:lpstr>
      <vt:lpstr>d_intit</vt:lpstr>
      <vt:lpstr>d_ref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BOLZINGER Jeanne</dc:creator>
  <cp:lastModifiedBy>420914</cp:lastModifiedBy>
  <cp:lastPrinted>2011-07-08T14:46:49Z</cp:lastPrinted>
  <dcterms:created xsi:type="dcterms:W3CDTF">2011-07-08T12:31:01Z</dcterms:created>
  <dcterms:modified xsi:type="dcterms:W3CDTF">2015-11-12T12:33:01Z</dcterms:modified>
</cp:coreProperties>
</file>