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aris sportifs - Betting\Simulation\"/>
    </mc:Choice>
  </mc:AlternateContent>
  <bookViews>
    <workbookView xWindow="0" yWindow="0" windowWidth="16457" windowHeight="7183" tabRatio="705"/>
  </bookViews>
  <sheets>
    <sheet name="Fictif" sheetId="9" r:id="rId1"/>
    <sheet name="Simulation" sheetId="8" r:id="rId2"/>
    <sheet name="Réel" sheetId="10" r:id="rId3"/>
    <sheet name="Stats Simu" sheetId="12" r:id="rId4"/>
    <sheet name="Data" sheetId="6" r:id="rId5"/>
  </sheets>
  <definedNames>
    <definedName name="Championnat">Data!$A$2:$A$6</definedName>
    <definedName name="Equipes_Bundes">Data!$F$2:$F$19</definedName>
    <definedName name="Equipes_Bundesliga">Data!$F$2:$F$21</definedName>
    <definedName name="Equipes_L1">Data!$D$2:$D$21</definedName>
    <definedName name="Equipes_Liga">Data!$E$2:$E$21</definedName>
    <definedName name="Equipes_PL">Data!$C$2:$C$21</definedName>
    <definedName name="Equipes_SerieA">Data!$G$2:$G$21</definedName>
    <definedName name="Premier_League">Data!$C$2:$C$21</definedName>
    <definedName name="Typeofbet">Data!$I$2:$I$5</definedName>
  </definedNames>
  <calcPr calcId="171027"/>
  <pivotCaches>
    <pivotCache cacheId="13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9" l="1"/>
  <c r="L7" i="9"/>
  <c r="L6" i="9"/>
  <c r="L5" i="9"/>
  <c r="L4" i="9"/>
  <c r="L3" i="9"/>
  <c r="L2" i="9"/>
  <c r="L3" i="8"/>
  <c r="L4" i="8"/>
  <c r="L5" i="8"/>
  <c r="L6" i="8"/>
  <c r="L7" i="8"/>
  <c r="L8" i="8"/>
  <c r="L2" i="8"/>
</calcChain>
</file>

<file path=xl/sharedStrings.xml><?xml version="1.0" encoding="utf-8"?>
<sst xmlns="http://schemas.openxmlformats.org/spreadsheetml/2006/main" count="240" uniqueCount="126">
  <si>
    <t>Bet</t>
  </si>
  <si>
    <t>Résultat</t>
  </si>
  <si>
    <t>Home</t>
  </si>
  <si>
    <t>Away</t>
  </si>
  <si>
    <t>Journée</t>
  </si>
  <si>
    <t>P&amp;L</t>
  </si>
  <si>
    <t>Odd</t>
  </si>
  <si>
    <t>Type of bet</t>
  </si>
  <si>
    <t>Réf</t>
  </si>
  <si>
    <t>OM</t>
  </si>
  <si>
    <t>PSG</t>
  </si>
  <si>
    <t>1N2</t>
  </si>
  <si>
    <t>Stake</t>
  </si>
  <si>
    <t>Lorient</t>
  </si>
  <si>
    <t>Lille</t>
  </si>
  <si>
    <t>Dijon</t>
  </si>
  <si>
    <t>OL</t>
  </si>
  <si>
    <t>Bordeaux</t>
  </si>
  <si>
    <t>Strasbourg</t>
  </si>
  <si>
    <t>Rennes</t>
  </si>
  <si>
    <t>Toulouse</t>
  </si>
  <si>
    <t>Nice</t>
  </si>
  <si>
    <t>Caen</t>
  </si>
  <si>
    <t>DNB</t>
  </si>
  <si>
    <t>AH</t>
  </si>
  <si>
    <t>DC</t>
  </si>
  <si>
    <t>Lille DNB</t>
  </si>
  <si>
    <t>AH-1 Dijon</t>
  </si>
  <si>
    <t>Nul ou Lyon</t>
  </si>
  <si>
    <t>AH-1 Bordeaux</t>
  </si>
  <si>
    <t>Nice DNB</t>
  </si>
  <si>
    <t>Gagnant</t>
  </si>
  <si>
    <t>Perdant</t>
  </si>
  <si>
    <t>Remboursé</t>
  </si>
  <si>
    <t>Barcelona</t>
  </si>
  <si>
    <t>Las Palmas</t>
  </si>
  <si>
    <t>Real Madrid</t>
  </si>
  <si>
    <t>Celta Vigo</t>
  </si>
  <si>
    <t>Leganés</t>
  </si>
  <si>
    <t>Alavés</t>
  </si>
  <si>
    <t>Malaga</t>
  </si>
  <si>
    <t>Valencia</t>
  </si>
  <si>
    <t>Sevilla</t>
  </si>
  <si>
    <t>Betis</t>
  </si>
  <si>
    <t>Eibar</t>
  </si>
  <si>
    <t>Ligue 1</t>
  </si>
  <si>
    <t>Monaco</t>
  </si>
  <si>
    <t>Saint-Etienne</t>
  </si>
  <si>
    <t>Nantes</t>
  </si>
  <si>
    <t>Guingamp</t>
  </si>
  <si>
    <t>Metz</t>
  </si>
  <si>
    <t>Angers</t>
  </si>
  <si>
    <t>Montpellier</t>
  </si>
  <si>
    <t>Amiens</t>
  </si>
  <si>
    <t>Liga</t>
  </si>
  <si>
    <t>Atletico</t>
  </si>
  <si>
    <t>Villarreal</t>
  </si>
  <si>
    <t>Bilbao</t>
  </si>
  <si>
    <t>Real Sociedad</t>
  </si>
  <si>
    <t>Espanyol</t>
  </si>
  <si>
    <t>Dep. La Coruna</t>
  </si>
  <si>
    <t>Levante</t>
  </si>
  <si>
    <t>Girona</t>
  </si>
  <si>
    <t>Getafe</t>
  </si>
  <si>
    <t>Premier League</t>
  </si>
  <si>
    <t>Bouton</t>
  </si>
  <si>
    <t>Championnat</t>
  </si>
  <si>
    <t>Date et heure</t>
  </si>
  <si>
    <t>Bundesliga</t>
  </si>
  <si>
    <t>Serie A</t>
  </si>
  <si>
    <t>Chelsea</t>
  </si>
  <si>
    <t>Tottenham</t>
  </si>
  <si>
    <t>Manchester City</t>
  </si>
  <si>
    <t>Liverpool</t>
  </si>
  <si>
    <t>Arsenal</t>
  </si>
  <si>
    <t>Everton</t>
  </si>
  <si>
    <t>Southampton</t>
  </si>
  <si>
    <t>West Bromwich</t>
  </si>
  <si>
    <t>Bournemouth</t>
  </si>
  <si>
    <t>Leicester City</t>
  </si>
  <si>
    <t>West Ham Utd</t>
  </si>
  <si>
    <t>Manchester Utd</t>
  </si>
  <si>
    <t>Cystal Palace</t>
  </si>
  <si>
    <t>Stoke City</t>
  </si>
  <si>
    <t>Burnley</t>
  </si>
  <si>
    <t>Watford</t>
  </si>
  <si>
    <t>Swansea City</t>
  </si>
  <si>
    <t>Bayern Munich</t>
  </si>
  <si>
    <t>RB Leipzig</t>
  </si>
  <si>
    <t>Borussia Dortmund</t>
  </si>
  <si>
    <t>Hoffenheim</t>
  </si>
  <si>
    <t>Hertha Berlin</t>
  </si>
  <si>
    <t>Borussia M'Gladbach</t>
  </si>
  <si>
    <t>Schalke 04</t>
  </si>
  <si>
    <t>Eintracht Frankfurt</t>
  </si>
  <si>
    <t>SC Freiburg</t>
  </si>
  <si>
    <t>FC Koln</t>
  </si>
  <si>
    <t>Werder Bremen</t>
  </si>
  <si>
    <t>Bayer Leverkusen</t>
  </si>
  <si>
    <t>FSV Mainz 05</t>
  </si>
  <si>
    <t>FC Augsburg</t>
  </si>
  <si>
    <t>Wolfsburg</t>
  </si>
  <si>
    <t>Hamburger SV</t>
  </si>
  <si>
    <t>Juventus</t>
  </si>
  <si>
    <t>AS Roma</t>
  </si>
  <si>
    <t>Napoli</t>
  </si>
  <si>
    <t>Lazio</t>
  </si>
  <si>
    <t>Atalanta</t>
  </si>
  <si>
    <t>AC Milan</t>
  </si>
  <si>
    <t>Fiorentina</t>
  </si>
  <si>
    <t>Inter</t>
  </si>
  <si>
    <t>Torino</t>
  </si>
  <si>
    <t>Sampdoria</t>
  </si>
  <si>
    <t>Udinese</t>
  </si>
  <si>
    <t>Cagliari</t>
  </si>
  <si>
    <t>Chievo</t>
  </si>
  <si>
    <t>Sassuolo</t>
  </si>
  <si>
    <t>Bologna</t>
  </si>
  <si>
    <t>Genoa</t>
  </si>
  <si>
    <t>Empoli</t>
  </si>
  <si>
    <t>Crotone</t>
  </si>
  <si>
    <t>Étiquettes de lignes</t>
  </si>
  <si>
    <t>Total général</t>
  </si>
  <si>
    <t>Nombre de Bet</t>
  </si>
  <si>
    <t>Moyenne de Odd</t>
  </si>
  <si>
    <t>Somme de P&amp;L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</si>
</sst>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d/m/yy\ 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165" fontId="0" fillId="0" borderId="0" xfId="0" applyNumberFormat="1"/>
    <xf numFmtId="164" fontId="0" fillId="0" borderId="0" xfId="0" applyNumberFormat="1"/>
    <xf numFmtId="2" fontId="0" fillId="0" borderId="0" xfId="0" applyNumberFormat="1"/>
    <xf numFmtId="165" fontId="1" fillId="0" borderId="0" xfId="0" applyNumberFormat="1" applyFont="1"/>
    <xf numFmtId="2" fontId="1" fillId="0" borderId="0" xfId="0" applyNumberFormat="1" applyFont="1"/>
    <xf numFmtId="164" fontId="1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190499</xdr:colOff>
      <xdr:row>1</xdr:row>
      <xdr:rowOff>21772</xdr:rowOff>
    </xdr:from>
    <xdr:to>
      <xdr:col>9</xdr:col>
      <xdr:colOff>359227</xdr:colOff>
      <xdr:row>2</xdr:row>
      <xdr:rowOff>5443</xdr:rowOff>
    </xdr:to>
    <xdr:pic>
      <xdr:nvPicPr>
        <xdr:cNvPr id="8" name="Image 7" descr="Résultat de recherche d'images pour &quot;bouton valider vert&quot;">
          <a:extLst>
            <a:ext uri="{FF2B5EF4-FFF2-40B4-BE49-F238E27FC236}">
              <a16:creationId xmlns:a16="http://schemas.microsoft.com/office/drawing/2014/main" id="{F060BCC9-378B-448A-B8C2-83AFC40E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3842" y="206829"/>
          <a:ext cx="168728" cy="1687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272089</xdr:colOff>
      <xdr:row>1</xdr:row>
      <xdr:rowOff>16016</xdr:rowOff>
    </xdr:from>
    <xdr:to>
      <xdr:col>9</xdr:col>
      <xdr:colOff>435429</xdr:colOff>
      <xdr:row>1</xdr:row>
      <xdr:rowOff>179616</xdr:rowOff>
    </xdr:to>
    <xdr:pic macro="[0]!Suppression_ligne">
      <xdr:nvPicPr>
        <xdr:cNvPr id="4" name="Image 3" descr="Résultat de recherche d'images pour &quot;effacer icone&quot;">
          <a:extLst>
            <a:ext uri="{FF2B5EF4-FFF2-40B4-BE49-F238E27FC236}">
              <a16:creationId xmlns:a16="http://schemas.microsoft.com/office/drawing/2014/main" id="{0422AA36-9665-449C-BE07-21942998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335432" y="201073"/>
          <a:ext cx="163340" cy="163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65313</xdr:colOff>
      <xdr:row>1</xdr:row>
      <xdr:rowOff>21771</xdr:rowOff>
    </xdr:from>
    <xdr:to>
      <xdr:col>9</xdr:col>
      <xdr:colOff>223156</xdr:colOff>
      <xdr:row>1</xdr:row>
      <xdr:rowOff>179614</xdr:rowOff>
    </xdr:to>
    <xdr:pic macro="[0]!Ajout_de_ligne">
      <xdr:nvPicPr>
        <xdr:cNvPr id="8" name="Image 7" descr="Résultat de recherche d'images pour &quot;bouton valider vert&quot;">
          <a:extLst>
            <a:ext uri="{FF2B5EF4-FFF2-40B4-BE49-F238E27FC236}">
              <a16:creationId xmlns:a16="http://schemas.microsoft.com/office/drawing/2014/main" id="{A1C8320E-D60E-4D57-B7E8-A4A273BC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8656" y="206828"/>
          <a:ext cx="157843" cy="1578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179615</xdr:colOff>
      <xdr:row>1</xdr:row>
      <xdr:rowOff>0</xdr:rowOff>
    </xdr:from>
    <xdr:to>
      <xdr:col>9</xdr:col>
      <xdr:colOff>342955</xdr:colOff>
      <xdr:row>1</xdr:row>
      <xdr:rowOff>163600</xdr:rowOff>
    </xdr:to>
    <xdr:pic macro="[0]!Suppression_ligne">
      <xdr:nvPicPr>
        <xdr:cNvPr id="3" name="Image 2" descr="Résultat de recherche d'images pour &quot;effacer icone&quot;">
          <a:extLst>
            <a:ext uri="{FF2B5EF4-FFF2-40B4-BE49-F238E27FC236}">
              <a16:creationId xmlns:a16="http://schemas.microsoft.com/office/drawing/2014/main" id="{214EF93F-B8DD-404E-81B4-EB5A0899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242958" y="206828"/>
          <a:ext cx="163340" cy="163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272089</xdr:colOff>
      <xdr:row>1</xdr:row>
      <xdr:rowOff>0</xdr:rowOff>
    </xdr:from>
    <xdr:to>
      <xdr:col>9</xdr:col>
      <xdr:colOff>435429</xdr:colOff>
      <xdr:row>1</xdr:row>
      <xdr:rowOff>163600</xdr:rowOff>
    </xdr:to>
    <xdr:pic macro="[0]!Suppression_ligne">
      <xdr:nvPicPr>
        <xdr:cNvPr id="4" name="Image 3" descr="Résultat de recherche d'images pour &quot;effacer icone&quot;">
          <a:extLst>
            <a:ext uri="{FF2B5EF4-FFF2-40B4-BE49-F238E27FC236}">
              <a16:creationId xmlns:a16="http://schemas.microsoft.com/office/drawing/2014/main" id="{5E343989-F140-48B4-8E69-27618C6C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335432" y="201073"/>
          <a:ext cx="163340" cy="163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272089</xdr:colOff>
      <xdr:row>1</xdr:row>
      <xdr:rowOff>0</xdr:rowOff>
    </xdr:from>
    <xdr:to>
      <xdr:col>9</xdr:col>
      <xdr:colOff>435429</xdr:colOff>
      <xdr:row>1</xdr:row>
      <xdr:rowOff>163600</xdr:rowOff>
    </xdr:to>
    <xdr:pic macro="[0]!Suppression_ligne">
      <xdr:nvPicPr>
        <xdr:cNvPr id="7" name="Image 6" descr="Résultat de recherche d'images pour &quot;effacer icone&quot;">
          <a:extLst>
            <a:ext uri="{FF2B5EF4-FFF2-40B4-BE49-F238E27FC236}">
              <a16:creationId xmlns:a16="http://schemas.microsoft.com/office/drawing/2014/main" id="{F4A34634-DD29-4BB9-8348-C6387882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335432" y="201073"/>
          <a:ext cx="163340" cy="163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65313</xdr:colOff>
      <xdr:row>1</xdr:row>
      <xdr:rowOff>0</xdr:rowOff>
    </xdr:from>
    <xdr:to>
      <xdr:col>9</xdr:col>
      <xdr:colOff>223156</xdr:colOff>
      <xdr:row>1</xdr:row>
      <xdr:rowOff>157843</xdr:rowOff>
    </xdr:to>
    <xdr:pic macro="[0]!Ajout_de_ligne">
      <xdr:nvPicPr>
        <xdr:cNvPr id="8" name="Image 7" descr="Résultat de recherche d'images pour &quot;bouton valider vert&quot;">
          <a:extLst>
            <a:ext uri="{FF2B5EF4-FFF2-40B4-BE49-F238E27FC236}">
              <a16:creationId xmlns:a16="http://schemas.microsoft.com/office/drawing/2014/main" id="{55155DA4-D35D-44F5-B7A9-A771CDFD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8656" y="206828"/>
          <a:ext cx="157843" cy="1578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272089</xdr:colOff>
      <xdr:row>1</xdr:row>
      <xdr:rowOff>0</xdr:rowOff>
    </xdr:from>
    <xdr:to>
      <xdr:col>9</xdr:col>
      <xdr:colOff>435429</xdr:colOff>
      <xdr:row>1</xdr:row>
      <xdr:rowOff>163600</xdr:rowOff>
    </xdr:to>
    <xdr:pic macro="[0]!Suppression_ligne">
      <xdr:nvPicPr>
        <xdr:cNvPr id="9" name="Image 8" descr="Résultat de recherche d'images pour &quot;effacer icone&quot;">
          <a:extLst>
            <a:ext uri="{FF2B5EF4-FFF2-40B4-BE49-F238E27FC236}">
              <a16:creationId xmlns:a16="http://schemas.microsoft.com/office/drawing/2014/main" id="{5C9BD1DF-A308-471A-8898-52131FAB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335432" y="201073"/>
          <a:ext cx="163340" cy="163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65313</xdr:colOff>
      <xdr:row>1</xdr:row>
      <xdr:rowOff>0</xdr:rowOff>
    </xdr:from>
    <xdr:to>
      <xdr:col>9</xdr:col>
      <xdr:colOff>223156</xdr:colOff>
      <xdr:row>1</xdr:row>
      <xdr:rowOff>157843</xdr:rowOff>
    </xdr:to>
    <xdr:pic macro="[0]!Ajout_de_ligne">
      <xdr:nvPicPr>
        <xdr:cNvPr id="10" name="Image 9" descr="Résultat de recherche d'images pour &quot;bouton valider vert&quot;">
          <a:extLst>
            <a:ext uri="{FF2B5EF4-FFF2-40B4-BE49-F238E27FC236}">
              <a16:creationId xmlns:a16="http://schemas.microsoft.com/office/drawing/2014/main" id="{3E5B9C0D-541E-4E5C-8168-AA308CED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8656" y="206828"/>
          <a:ext cx="157843" cy="1578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272089</xdr:colOff>
      <xdr:row>1</xdr:row>
      <xdr:rowOff>0</xdr:rowOff>
    </xdr:from>
    <xdr:to>
      <xdr:col>9</xdr:col>
      <xdr:colOff>435429</xdr:colOff>
      <xdr:row>1</xdr:row>
      <xdr:rowOff>163600</xdr:rowOff>
    </xdr:to>
    <xdr:pic macro="[0]!Suppression_ligne">
      <xdr:nvPicPr>
        <xdr:cNvPr id="11" name="Image 10" descr="Résultat de recherche d'images pour &quot;effacer icone&quot;">
          <a:extLst>
            <a:ext uri="{FF2B5EF4-FFF2-40B4-BE49-F238E27FC236}">
              <a16:creationId xmlns:a16="http://schemas.microsoft.com/office/drawing/2014/main" id="{A9CAEB24-568E-454A-9616-AAF9FA87C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335432" y="201073"/>
          <a:ext cx="163340" cy="163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65313</xdr:colOff>
      <xdr:row>1</xdr:row>
      <xdr:rowOff>0</xdr:rowOff>
    </xdr:from>
    <xdr:to>
      <xdr:col>9</xdr:col>
      <xdr:colOff>223156</xdr:colOff>
      <xdr:row>1</xdr:row>
      <xdr:rowOff>157843</xdr:rowOff>
    </xdr:to>
    <xdr:pic macro="[0]!Ajout_de_ligne">
      <xdr:nvPicPr>
        <xdr:cNvPr id="12" name="Image 11" descr="Résultat de recherche d'images pour &quot;bouton valider vert&quot;">
          <a:extLst>
            <a:ext uri="{FF2B5EF4-FFF2-40B4-BE49-F238E27FC236}">
              <a16:creationId xmlns:a16="http://schemas.microsoft.com/office/drawing/2014/main" id="{405CB7D8-82AD-407D-A2B3-7662ADE6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8656" y="206828"/>
          <a:ext cx="157843" cy="1578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272089</xdr:colOff>
      <xdr:row>1</xdr:row>
      <xdr:rowOff>0</xdr:rowOff>
    </xdr:from>
    <xdr:to>
      <xdr:col>9</xdr:col>
      <xdr:colOff>435429</xdr:colOff>
      <xdr:row>1</xdr:row>
      <xdr:rowOff>163600</xdr:rowOff>
    </xdr:to>
    <xdr:pic macro="[0]!Suppression_ligne">
      <xdr:nvPicPr>
        <xdr:cNvPr id="13" name="Image 12" descr="Résultat de recherche d'images pour &quot;effacer icone&quot;">
          <a:extLst>
            <a:ext uri="{FF2B5EF4-FFF2-40B4-BE49-F238E27FC236}">
              <a16:creationId xmlns:a16="http://schemas.microsoft.com/office/drawing/2014/main" id="{86E32F40-0128-4889-8FBC-7CCB66861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335432" y="201073"/>
          <a:ext cx="163340" cy="163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65313</xdr:colOff>
      <xdr:row>1</xdr:row>
      <xdr:rowOff>0</xdr:rowOff>
    </xdr:from>
    <xdr:to>
      <xdr:col>9</xdr:col>
      <xdr:colOff>223156</xdr:colOff>
      <xdr:row>1</xdr:row>
      <xdr:rowOff>157843</xdr:rowOff>
    </xdr:to>
    <xdr:pic macro="[0]!Ajout_de_ligne">
      <xdr:nvPicPr>
        <xdr:cNvPr id="14" name="Image 13" descr="Résultat de recherche d'images pour &quot;bouton valider vert&quot;">
          <a:extLst>
            <a:ext uri="{FF2B5EF4-FFF2-40B4-BE49-F238E27FC236}">
              <a16:creationId xmlns:a16="http://schemas.microsoft.com/office/drawing/2014/main" id="{A59EAEFA-3378-4DEE-ADC9-1F328BC5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8656" y="206828"/>
          <a:ext cx="157843" cy="1578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272089</xdr:colOff>
      <xdr:row>1</xdr:row>
      <xdr:rowOff>0</xdr:rowOff>
    </xdr:from>
    <xdr:to>
      <xdr:col>9</xdr:col>
      <xdr:colOff>435429</xdr:colOff>
      <xdr:row>1</xdr:row>
      <xdr:rowOff>163600</xdr:rowOff>
    </xdr:to>
    <xdr:pic macro="[0]!Suppression_ligne">
      <xdr:nvPicPr>
        <xdr:cNvPr id="15" name="Image 14" descr="Résultat de recherche d'images pour &quot;effacer icone&quot;">
          <a:extLst>
            <a:ext uri="{FF2B5EF4-FFF2-40B4-BE49-F238E27FC236}">
              <a16:creationId xmlns:a16="http://schemas.microsoft.com/office/drawing/2014/main" id="{F40FDC80-CEE5-45A1-9674-9989981A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335432" y="201073"/>
          <a:ext cx="163340" cy="163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65313</xdr:colOff>
      <xdr:row>1</xdr:row>
      <xdr:rowOff>0</xdr:rowOff>
    </xdr:from>
    <xdr:to>
      <xdr:col>9</xdr:col>
      <xdr:colOff>223156</xdr:colOff>
      <xdr:row>1</xdr:row>
      <xdr:rowOff>157843</xdr:rowOff>
    </xdr:to>
    <xdr:pic macro="[0]!Ajout_de_ligne">
      <xdr:nvPicPr>
        <xdr:cNvPr id="16" name="Image 15" descr="Résultat de recherche d'images pour &quot;bouton valider vert&quot;">
          <a:extLst>
            <a:ext uri="{FF2B5EF4-FFF2-40B4-BE49-F238E27FC236}">
              <a16:creationId xmlns:a16="http://schemas.microsoft.com/office/drawing/2014/main" id="{3C45A140-CD5B-4EC5-8F57-4CCA39DB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8656" y="206828"/>
          <a:ext cx="157843" cy="1578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" refreshedDate="42874.594767129631" createdVersion="6" refreshedVersion="6" minRefreshableVersion="3" recordCount="7">
  <cacheSource type="worksheet">
    <worksheetSource ref="A1:L8" sheet="Simulation"/>
  </cacheSource>
  <cacheFields count="12">
    <cacheField name="Date et heure" numFmtId="165">
      <sharedItems containsSemiMixedTypes="0" containsNonDate="0" containsDate="1" containsString="0" minDate="2017-08-07T19:00:00" maxDate="2017-08-14T14:00:00"/>
    </cacheField>
    <cacheField name="Championnat" numFmtId="0">
      <sharedItems containsBlank="1" count="6">
        <s v="Ligue 1"/>
        <s v="Liga"/>
        <s v="Premier League"/>
        <s v="Bundesliga"/>
        <s v="Serie A"/>
        <m u="1"/>
      </sharedItems>
    </cacheField>
    <cacheField name="Journée" numFmtId="0">
      <sharedItems containsSemiMixedTypes="0" containsString="0" containsNumber="1" containsInteger="1" minValue="1" maxValue="1"/>
    </cacheField>
    <cacheField name="Réf" numFmtId="0">
      <sharedItems containsSemiMixedTypes="0" containsString="0" containsNumber="1" containsInteger="1" minValue="1" maxValue="7"/>
    </cacheField>
    <cacheField name="Home" numFmtId="0">
      <sharedItems/>
    </cacheField>
    <cacheField name="Away" numFmtId="0">
      <sharedItems/>
    </cacheField>
    <cacheField name="Type of bet" numFmtId="0">
      <sharedItems/>
    </cacheField>
    <cacheField name="Bet" numFmtId="0">
      <sharedItems/>
    </cacheField>
    <cacheField name="Odd" numFmtId="2">
      <sharedItems containsSemiMixedTypes="0" containsString="0" containsNumber="1" minValue="1.69" maxValue="2.2000000000000002"/>
    </cacheField>
    <cacheField name="Bouton" numFmtId="0">
      <sharedItems containsNonDate="0" containsString="0" containsBlank="1"/>
    </cacheField>
    <cacheField name="Résultat" numFmtId="0">
      <sharedItems/>
    </cacheField>
    <cacheField name="P&amp;L" numFmtId="164">
      <sharedItems containsSemiMixedTypes="0" containsString="0" containsNumber="1" minValue="-1" maxValue="1.200000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d v="2017-08-14T14:00:00"/>
    <x v="0"/>
    <n v="1"/>
    <n v="1"/>
    <s v="PSG"/>
    <s v="Nice"/>
    <s v="DNB"/>
    <s v="Nice DNB"/>
    <n v="2.2000000000000002"/>
    <m/>
    <s v="Gagnant"/>
    <n v="1.2000000000000002"/>
  </r>
  <r>
    <d v="2017-08-13T14:00:00"/>
    <x v="1"/>
    <n v="1"/>
    <n v="2"/>
    <s v="Villarreal"/>
    <s v="Sevilla"/>
    <s v="1N2"/>
    <s v="Toulouse"/>
    <n v="1.69"/>
    <m/>
    <s v="Gagnant"/>
    <n v="0.69"/>
  </r>
  <r>
    <d v="2017-08-12T14:00:00"/>
    <x v="2"/>
    <n v="1"/>
    <n v="3"/>
    <s v="Tottenham"/>
    <s v="Manchester Utd"/>
    <s v="AH"/>
    <s v="AH-1 Bordeaux"/>
    <n v="1.89"/>
    <m/>
    <s v="Remboursé"/>
    <n v="0"/>
  </r>
  <r>
    <d v="2017-08-09T15:00:00"/>
    <x v="3"/>
    <n v="1"/>
    <n v="4"/>
    <s v="RB Leipzig"/>
    <s v="Hertha Berlin"/>
    <s v="DNB"/>
    <s v="Lille DNB"/>
    <n v="1.7"/>
    <m/>
    <s v="Perdant"/>
    <n v="-1"/>
  </r>
  <r>
    <d v="2017-08-09T15:00:00"/>
    <x v="0"/>
    <n v="1"/>
    <n v="5"/>
    <s v="Sevilla"/>
    <s v="Sevilla"/>
    <s v="AH"/>
    <s v="AH-1 Dijon"/>
    <n v="2.1"/>
    <m/>
    <s v="Remboursé"/>
    <n v="0"/>
  </r>
  <r>
    <d v="2017-08-08T14:00:00"/>
    <x v="4"/>
    <n v="1"/>
    <n v="6"/>
    <s v="AS Roma"/>
    <s v="AC Milan"/>
    <s v="1N2"/>
    <s v="OM"/>
    <n v="2"/>
    <m/>
    <s v="Gagnant"/>
    <n v="1"/>
  </r>
  <r>
    <d v="2017-08-07T19:00:00"/>
    <x v="1"/>
    <n v="1"/>
    <n v="7"/>
    <s v="Sevilla"/>
    <s v="Sevilla"/>
    <s v="DC"/>
    <s v="Nul ou Lyon"/>
    <n v="1.87"/>
    <m/>
    <s v="Perdant"/>
    <n v="-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9" firstHeaderRow="0" firstDataRow="1" firstDataCol="1"/>
  <pivotFields count="12">
    <pivotField numFmtId="165" subtotalTop="0" showAll="0"/>
    <pivotField axis="axisRow" subtotalTop="0" showAll="0">
      <items count="7">
        <item x="3"/>
        <item x="1"/>
        <item x="0"/>
        <item x="2"/>
        <item x="4"/>
        <item m="1" x="5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numFmtId="2" subtotalTop="0" showAll="0"/>
    <pivotField subtotalTop="0" showAll="0"/>
    <pivotField subtotalTop="0" showAll="0"/>
    <pivotField dataField="1" numFmtId="164" subtotalTop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Bet" fld="7" subtotal="count" baseField="0" baseItem="0"/>
    <dataField name="Moyenne de Odd" fld="8" subtotal="average" baseField="1" baseItem="3"/>
    <dataField name="Somme de P&amp;L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workbookViewId="0">
      <selection activeCell="D17" sqref="D17"/>
    </sheetView>
  </sheetViews>
  <sheetFormatPr baseColWidth="10" defaultRowHeight="14.6" x14ac:dyDescent="0.4"/>
  <cols>
    <col min="1" max="1" width="12.3828125" style="3" customWidth="1"/>
    <col min="2" max="2" width="13.53515625" customWidth="1"/>
    <col min="3" max="3" width="7.4609375" customWidth="1"/>
    <col min="4" max="4" width="3.61328125" customWidth="1"/>
    <col min="9" max="9" width="4.3828125" style="5" customWidth="1"/>
    <col min="10" max="10" width="7" bestFit="1" customWidth="1"/>
    <col min="12" max="12" width="6.3828125" style="4" customWidth="1"/>
    <col min="14" max="14" width="5.3046875" customWidth="1"/>
  </cols>
  <sheetData>
    <row r="1" spans="1:15" s="2" customFormat="1" x14ac:dyDescent="0.4">
      <c r="A1" s="6" t="s">
        <v>67</v>
      </c>
      <c r="B1" s="2" t="s">
        <v>66</v>
      </c>
      <c r="C1" s="2" t="s">
        <v>4</v>
      </c>
      <c r="D1" s="2" t="s">
        <v>8</v>
      </c>
      <c r="E1" s="2" t="s">
        <v>2</v>
      </c>
      <c r="F1" s="2" t="s">
        <v>3</v>
      </c>
      <c r="G1" s="2" t="s">
        <v>7</v>
      </c>
      <c r="H1" s="2" t="s">
        <v>0</v>
      </c>
      <c r="I1" s="7" t="s">
        <v>6</v>
      </c>
      <c r="J1" s="2" t="s">
        <v>65</v>
      </c>
      <c r="K1" s="2" t="s">
        <v>1</v>
      </c>
      <c r="L1" s="8" t="s">
        <v>5</v>
      </c>
      <c r="N1" s="2" t="s">
        <v>12</v>
      </c>
      <c r="O1" s="8">
        <v>1</v>
      </c>
    </row>
    <row r="2" spans="1:15" x14ac:dyDescent="0.4">
      <c r="A2" s="3">
        <v>42961.583333333336</v>
      </c>
      <c r="B2" t="s">
        <v>45</v>
      </c>
      <c r="C2">
        <v>1</v>
      </c>
      <c r="D2">
        <v>1</v>
      </c>
      <c r="E2" t="s">
        <v>10</v>
      </c>
      <c r="F2" t="s">
        <v>21</v>
      </c>
      <c r="G2" t="s">
        <v>23</v>
      </c>
      <c r="H2" t="s">
        <v>30</v>
      </c>
      <c r="I2" s="5">
        <v>2.2000000000000002</v>
      </c>
      <c r="K2" t="s">
        <v>31</v>
      </c>
      <c r="L2" s="4">
        <f>IF(K2="Gagnant",$O$1*I2-$O$1,IF(K2="Perdant",-$O$1,IF(K2="Remboursé",0)))</f>
        <v>1.2000000000000002</v>
      </c>
    </row>
    <row r="3" spans="1:15" x14ac:dyDescent="0.4">
      <c r="A3" s="3">
        <v>42960.583333333336</v>
      </c>
      <c r="B3" t="s">
        <v>54</v>
      </c>
      <c r="C3">
        <v>1</v>
      </c>
      <c r="D3">
        <v>2</v>
      </c>
      <c r="E3" t="s">
        <v>56</v>
      </c>
      <c r="F3" t="s">
        <v>42</v>
      </c>
      <c r="G3" t="s">
        <v>11</v>
      </c>
      <c r="H3" t="s">
        <v>20</v>
      </c>
      <c r="I3" s="5">
        <v>1.69</v>
      </c>
      <c r="K3" t="s">
        <v>31</v>
      </c>
      <c r="L3" s="4">
        <f t="shared" ref="L3:L8" si="0">IF(K3="Gagnant",$O$1*I3-$O$1,IF(K3="Perdant",-$O$1,IF(K3="Remboursé",0)))</f>
        <v>0.69</v>
      </c>
    </row>
    <row r="4" spans="1:15" x14ac:dyDescent="0.4">
      <c r="A4" s="3">
        <v>42959.583333333336</v>
      </c>
      <c r="B4" t="s">
        <v>64</v>
      </c>
      <c r="C4">
        <v>1</v>
      </c>
      <c r="D4">
        <v>3</v>
      </c>
      <c r="E4" t="s">
        <v>71</v>
      </c>
      <c r="F4" t="s">
        <v>81</v>
      </c>
      <c r="G4" t="s">
        <v>24</v>
      </c>
      <c r="H4" t="s">
        <v>29</v>
      </c>
      <c r="I4" s="5">
        <v>1.89</v>
      </c>
      <c r="K4" t="s">
        <v>33</v>
      </c>
      <c r="L4" s="4">
        <f t="shared" si="0"/>
        <v>0</v>
      </c>
    </row>
    <row r="5" spans="1:15" x14ac:dyDescent="0.4">
      <c r="A5" s="3">
        <v>42956.625</v>
      </c>
      <c r="B5" t="s">
        <v>68</v>
      </c>
      <c r="C5">
        <v>1</v>
      </c>
      <c r="D5">
        <v>4</v>
      </c>
      <c r="E5" t="s">
        <v>88</v>
      </c>
      <c r="F5" t="s">
        <v>91</v>
      </c>
      <c r="G5" t="s">
        <v>23</v>
      </c>
      <c r="H5" t="s">
        <v>26</v>
      </c>
      <c r="I5" s="5">
        <v>1.7</v>
      </c>
      <c r="K5" t="s">
        <v>32</v>
      </c>
      <c r="L5" s="4">
        <f t="shared" si="0"/>
        <v>-1</v>
      </c>
    </row>
    <row r="6" spans="1:15" x14ac:dyDescent="0.4">
      <c r="A6" s="3">
        <v>42956.625</v>
      </c>
      <c r="B6" t="s">
        <v>45</v>
      </c>
      <c r="C6">
        <v>1</v>
      </c>
      <c r="D6">
        <v>5</v>
      </c>
      <c r="E6" t="s">
        <v>42</v>
      </c>
      <c r="F6" t="s">
        <v>42</v>
      </c>
      <c r="G6" t="s">
        <v>24</v>
      </c>
      <c r="H6" t="s">
        <v>27</v>
      </c>
      <c r="I6" s="5">
        <v>2.1</v>
      </c>
      <c r="K6" t="s">
        <v>33</v>
      </c>
      <c r="L6" s="4">
        <f t="shared" si="0"/>
        <v>0</v>
      </c>
    </row>
    <row r="7" spans="1:15" x14ac:dyDescent="0.4">
      <c r="A7" s="3">
        <v>42955.583333333336</v>
      </c>
      <c r="B7" t="s">
        <v>69</v>
      </c>
      <c r="C7">
        <v>1</v>
      </c>
      <c r="D7">
        <v>6</v>
      </c>
      <c r="E7" t="s">
        <v>104</v>
      </c>
      <c r="F7" t="s">
        <v>108</v>
      </c>
      <c r="G7" t="s">
        <v>11</v>
      </c>
      <c r="H7" t="s">
        <v>9</v>
      </c>
      <c r="I7" s="5">
        <v>2</v>
      </c>
      <c r="K7" t="s">
        <v>31</v>
      </c>
      <c r="L7" s="4">
        <f t="shared" si="0"/>
        <v>1</v>
      </c>
    </row>
    <row r="8" spans="1:15" x14ac:dyDescent="0.4">
      <c r="A8" s="3">
        <v>42954.791666666664</v>
      </c>
      <c r="B8" t="s">
        <v>54</v>
      </c>
      <c r="C8">
        <v>1</v>
      </c>
      <c r="D8">
        <v>7</v>
      </c>
      <c r="E8" t="s">
        <v>42</v>
      </c>
      <c r="F8" t="s">
        <v>42</v>
      </c>
      <c r="G8" t="s">
        <v>25</v>
      </c>
      <c r="H8" t="s">
        <v>28</v>
      </c>
      <c r="I8" s="5">
        <v>1.87</v>
      </c>
      <c r="K8" t="s">
        <v>32</v>
      </c>
      <c r="L8" s="4">
        <f t="shared" si="0"/>
        <v>-1</v>
      </c>
    </row>
  </sheetData>
  <dataValidations count="2">
    <dataValidation type="list" allowBlank="1" showInputMessage="1" showErrorMessage="1" sqref="E2:F8">
      <formula1>IF($B2="Premier League",Equipes_PL,IF($B2="Ligue 1",Equipes_L1,IF($B2="Liga",Equipes_Liga,IF($B2="Bundesliga",Equipes_Bundes,IF($B2="Serie A",Equipes_SerieA)))))</formula1>
    </dataValidation>
    <dataValidation type="list" allowBlank="1" showInputMessage="1" showErrorMessage="1" sqref="B2:B1048576">
      <formula1>Championnat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workbookViewId="0">
      <selection activeCell="J7" sqref="J7"/>
    </sheetView>
  </sheetViews>
  <sheetFormatPr baseColWidth="10" defaultRowHeight="14.6" x14ac:dyDescent="0.4"/>
  <cols>
    <col min="1" max="1" width="12.3828125" style="3" bestFit="1" customWidth="1"/>
    <col min="2" max="2" width="13.53515625" bestFit="1" customWidth="1"/>
    <col min="3" max="3" width="7.4609375" bestFit="1" customWidth="1"/>
    <col min="4" max="4" width="3.61328125" bestFit="1" customWidth="1"/>
    <col min="9" max="9" width="4.3828125" style="5" bestFit="1" customWidth="1"/>
    <col min="10" max="10" width="7" bestFit="1" customWidth="1"/>
    <col min="12" max="12" width="6.3828125" style="4" bestFit="1" customWidth="1"/>
    <col min="14" max="14" width="5.3046875" bestFit="1" customWidth="1"/>
  </cols>
  <sheetData>
    <row r="1" spans="1:15" s="2" customFormat="1" x14ac:dyDescent="0.4">
      <c r="A1" s="6" t="s">
        <v>67</v>
      </c>
      <c r="B1" s="2" t="s">
        <v>66</v>
      </c>
      <c r="C1" s="2" t="s">
        <v>4</v>
      </c>
      <c r="D1" s="2" t="s">
        <v>8</v>
      </c>
      <c r="E1" s="2" t="s">
        <v>2</v>
      </c>
      <c r="F1" s="2" t="s">
        <v>3</v>
      </c>
      <c r="G1" s="2" t="s">
        <v>7</v>
      </c>
      <c r="H1" s="2" t="s">
        <v>0</v>
      </c>
      <c r="I1" s="7" t="s">
        <v>6</v>
      </c>
      <c r="J1" s="2" t="s">
        <v>65</v>
      </c>
      <c r="K1" s="2" t="s">
        <v>1</v>
      </c>
      <c r="L1" s="8" t="s">
        <v>5</v>
      </c>
      <c r="N1" s="2" t="s">
        <v>12</v>
      </c>
      <c r="O1" s="8">
        <v>1</v>
      </c>
    </row>
    <row r="2" spans="1:15" x14ac:dyDescent="0.4">
      <c r="A2" s="3">
        <v>42961.583333333336</v>
      </c>
      <c r="B2" t="s">
        <v>45</v>
      </c>
      <c r="C2">
        <v>1</v>
      </c>
      <c r="D2">
        <v>1</v>
      </c>
      <c r="E2" t="s">
        <v>10</v>
      </c>
      <c r="F2" t="s">
        <v>21</v>
      </c>
      <c r="G2" t="s">
        <v>23</v>
      </c>
      <c r="H2" t="s">
        <v>30</v>
      </c>
      <c r="I2" s="5">
        <v>2.2000000000000002</v>
      </c>
      <c r="K2" t="s">
        <v>31</v>
      </c>
      <c r="L2" s="4">
        <f>IF(K2="Gagnant",$O$1*I2-$O$1,IF(K2="Perdant",-$O$1,IF(K2="Remboursé",0)))</f>
        <v>1.2000000000000002</v>
      </c>
    </row>
    <row r="3" spans="1:15" x14ac:dyDescent="0.4">
      <c r="A3" s="3">
        <v>42960.583333333336</v>
      </c>
      <c r="B3" t="s">
        <v>54</v>
      </c>
      <c r="C3">
        <v>1</v>
      </c>
      <c r="D3">
        <v>2</v>
      </c>
      <c r="E3" t="s">
        <v>56</v>
      </c>
      <c r="F3" t="s">
        <v>42</v>
      </c>
      <c r="G3" t="s">
        <v>11</v>
      </c>
      <c r="H3" t="s">
        <v>20</v>
      </c>
      <c r="I3" s="5">
        <v>1.69</v>
      </c>
      <c r="K3" t="s">
        <v>31</v>
      </c>
      <c r="L3" s="4">
        <f t="shared" ref="L3:L8" si="0">IF(K3="Gagnant",$O$1*I3-$O$1,IF(K3="Perdant",-$O$1,IF(K3="Remboursé",0)))</f>
        <v>0.69</v>
      </c>
    </row>
    <row r="4" spans="1:15" x14ac:dyDescent="0.4">
      <c r="A4" s="3">
        <v>42959.583333333336</v>
      </c>
      <c r="B4" t="s">
        <v>64</v>
      </c>
      <c r="C4">
        <v>1</v>
      </c>
      <c r="D4">
        <v>3</v>
      </c>
      <c r="E4" t="s">
        <v>71</v>
      </c>
      <c r="F4" t="s">
        <v>81</v>
      </c>
      <c r="G4" t="s">
        <v>24</v>
      </c>
      <c r="H4" t="s">
        <v>29</v>
      </c>
      <c r="I4" s="5">
        <v>1.89</v>
      </c>
      <c r="K4" t="s">
        <v>33</v>
      </c>
      <c r="L4" s="4">
        <f t="shared" si="0"/>
        <v>0</v>
      </c>
    </row>
    <row r="5" spans="1:15" x14ac:dyDescent="0.4">
      <c r="A5" s="3">
        <v>42956.625</v>
      </c>
      <c r="B5" t="s">
        <v>68</v>
      </c>
      <c r="C5">
        <v>1</v>
      </c>
      <c r="D5">
        <v>4</v>
      </c>
      <c r="E5" t="s">
        <v>88</v>
      </c>
      <c r="F5" t="s">
        <v>91</v>
      </c>
      <c r="G5" t="s">
        <v>23</v>
      </c>
      <c r="H5" t="s">
        <v>26</v>
      </c>
      <c r="I5" s="5">
        <v>1.7</v>
      </c>
      <c r="K5" t="s">
        <v>32</v>
      </c>
      <c r="L5" s="4">
        <f t="shared" si="0"/>
        <v>-1</v>
      </c>
    </row>
    <row r="6" spans="1:15" x14ac:dyDescent="0.4">
      <c r="A6" s="3">
        <v>42956.625</v>
      </c>
      <c r="B6" t="s">
        <v>45</v>
      </c>
      <c r="C6">
        <v>1</v>
      </c>
      <c r="D6">
        <v>5</v>
      </c>
      <c r="E6" t="s">
        <v>42</v>
      </c>
      <c r="F6" t="s">
        <v>42</v>
      </c>
      <c r="G6" t="s">
        <v>24</v>
      </c>
      <c r="H6" t="s">
        <v>27</v>
      </c>
      <c r="I6" s="5">
        <v>2.1</v>
      </c>
      <c r="K6" t="s">
        <v>33</v>
      </c>
      <c r="L6" s="4">
        <f t="shared" si="0"/>
        <v>0</v>
      </c>
    </row>
    <row r="7" spans="1:15" x14ac:dyDescent="0.4">
      <c r="A7" s="3">
        <v>42955.583333333336</v>
      </c>
      <c r="B7" t="s">
        <v>69</v>
      </c>
      <c r="C7">
        <v>1</v>
      </c>
      <c r="D7">
        <v>6</v>
      </c>
      <c r="E7" t="s">
        <v>104</v>
      </c>
      <c r="F7" t="s">
        <v>108</v>
      </c>
      <c r="G7" t="s">
        <v>11</v>
      </c>
      <c r="H7" t="s">
        <v>9</v>
      </c>
      <c r="I7" s="5">
        <v>2</v>
      </c>
      <c r="K7" t="s">
        <v>31</v>
      </c>
      <c r="L7" s="4">
        <f t="shared" si="0"/>
        <v>1</v>
      </c>
    </row>
    <row r="8" spans="1:15" x14ac:dyDescent="0.4">
      <c r="A8" s="3">
        <v>42954.791666666664</v>
      </c>
      <c r="B8" t="s">
        <v>54</v>
      </c>
      <c r="C8">
        <v>1</v>
      </c>
      <c r="D8">
        <v>7</v>
      </c>
      <c r="E8" t="s">
        <v>42</v>
      </c>
      <c r="F8" t="s">
        <v>42</v>
      </c>
      <c r="G8" t="s">
        <v>25</v>
      </c>
      <c r="H8" t="s">
        <v>28</v>
      </c>
      <c r="I8" s="5">
        <v>1.87</v>
      </c>
      <c r="K8" t="s">
        <v>32</v>
      </c>
      <c r="L8" s="4">
        <f t="shared" si="0"/>
        <v>-1</v>
      </c>
    </row>
  </sheetData>
  <dataValidations count="2">
    <dataValidation type="list" allowBlank="1" showInputMessage="1" showErrorMessage="1" sqref="B2:B1048576">
      <formula1>Championnat</formula1>
    </dataValidation>
    <dataValidation type="list" allowBlank="1" showInputMessage="1" showErrorMessage="1" sqref="E2:F20">
      <formula1>IF($B2="Premier League",Equipes_PL,IF($B2="Ligue 1",Equipes_L1,IF($B2="Liga",Equipes_Liga,IF($B2="Bundesliga",Equipes_Bundes,IF($B2="Serie A",Equipes_SerieA)))))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"/>
  <sheetViews>
    <sheetView workbookViewId="0">
      <selection activeCell="B19" sqref="B19"/>
    </sheetView>
  </sheetViews>
  <sheetFormatPr baseColWidth="10" defaultRowHeight="14.6" x14ac:dyDescent="0.4"/>
  <cols>
    <col min="1" max="1" width="12.3828125" style="3" customWidth="1"/>
    <col min="2" max="2" width="13.53515625" customWidth="1"/>
    <col min="3" max="3" width="7.4609375" customWidth="1"/>
    <col min="4" max="4" width="3.61328125" customWidth="1"/>
    <col min="9" max="9" width="4.3828125" style="5" customWidth="1"/>
    <col min="10" max="10" width="7" customWidth="1"/>
    <col min="12" max="12" width="6.3828125" style="4" customWidth="1"/>
    <col min="14" max="14" width="5.3046875" customWidth="1"/>
  </cols>
  <sheetData>
    <row r="1" spans="1:15" s="2" customFormat="1" x14ac:dyDescent="0.4">
      <c r="A1" s="6" t="s">
        <v>67</v>
      </c>
      <c r="B1" s="2" t="s">
        <v>66</v>
      </c>
      <c r="C1" s="2" t="s">
        <v>4</v>
      </c>
      <c r="D1" s="2" t="s">
        <v>8</v>
      </c>
      <c r="E1" s="2" t="s">
        <v>2</v>
      </c>
      <c r="F1" s="2" t="s">
        <v>3</v>
      </c>
      <c r="G1" s="2" t="s">
        <v>7</v>
      </c>
      <c r="H1" s="2" t="s">
        <v>0</v>
      </c>
      <c r="I1" s="7" t="s">
        <v>6</v>
      </c>
      <c r="J1" s="2" t="s">
        <v>65</v>
      </c>
      <c r="K1" s="2" t="s">
        <v>1</v>
      </c>
      <c r="L1" s="8" t="s">
        <v>5</v>
      </c>
      <c r="N1" s="2" t="s">
        <v>12</v>
      </c>
      <c r="O1" s="8">
        <v>1</v>
      </c>
    </row>
  </sheetData>
  <dataValidations count="1">
    <dataValidation type="list" allowBlank="1" showInputMessage="1" showErrorMessage="1" sqref="B2:B1048576">
      <formula1>Championnat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3:D9"/>
  <sheetViews>
    <sheetView workbookViewId="0">
      <selection activeCell="B12" sqref="B12"/>
    </sheetView>
  </sheetViews>
  <sheetFormatPr baseColWidth="10" defaultRowHeight="14.6" x14ac:dyDescent="0.4"/>
  <cols>
    <col min="1" max="1" width="19.3046875" bestFit="1" customWidth="1"/>
    <col min="2" max="2" width="13.4609375" bestFit="1" customWidth="1"/>
    <col min="3" max="3" width="15.3046875" bestFit="1" customWidth="1"/>
    <col min="4" max="4" width="13.3828125" bestFit="1" customWidth="1"/>
  </cols>
  <sheetData>
    <row r="3" spans="1:4" x14ac:dyDescent="0.4">
      <c r="A3" s="9" t="s">
        <v>121</v>
      </c>
      <c r="B3" t="s">
        <v>123</v>
      </c>
      <c r="C3" t="s">
        <v>124</v>
      </c>
      <c r="D3" t="s">
        <v>125</v>
      </c>
    </row>
    <row r="4" spans="1:4" x14ac:dyDescent="0.4">
      <c r="A4" s="10" t="s">
        <v>68</v>
      </c>
      <c r="B4" s="11">
        <v>1</v>
      </c>
      <c r="C4" s="11">
        <v>1.7</v>
      </c>
      <c r="D4" s="11">
        <v>-1</v>
      </c>
    </row>
    <row r="5" spans="1:4" x14ac:dyDescent="0.4">
      <c r="A5" s="10" t="s">
        <v>54</v>
      </c>
      <c r="B5" s="11">
        <v>2</v>
      </c>
      <c r="C5" s="11">
        <v>1.78</v>
      </c>
      <c r="D5" s="11">
        <v>-0.31000000000000005</v>
      </c>
    </row>
    <row r="6" spans="1:4" x14ac:dyDescent="0.4">
      <c r="A6" s="10" t="s">
        <v>45</v>
      </c>
      <c r="B6" s="11">
        <v>2</v>
      </c>
      <c r="C6" s="11">
        <v>2.1500000000000004</v>
      </c>
      <c r="D6" s="11">
        <v>1.2000000000000002</v>
      </c>
    </row>
    <row r="7" spans="1:4" x14ac:dyDescent="0.4">
      <c r="A7" s="10" t="s">
        <v>64</v>
      </c>
      <c r="B7" s="11">
        <v>1</v>
      </c>
      <c r="C7" s="11">
        <v>1.89</v>
      </c>
      <c r="D7" s="11">
        <v>0</v>
      </c>
    </row>
    <row r="8" spans="1:4" x14ac:dyDescent="0.4">
      <c r="A8" s="10" t="s">
        <v>69</v>
      </c>
      <c r="B8" s="11">
        <v>1</v>
      </c>
      <c r="C8" s="11">
        <v>2</v>
      </c>
      <c r="D8" s="11">
        <v>1</v>
      </c>
    </row>
    <row r="9" spans="1:4" x14ac:dyDescent="0.4">
      <c r="A9" s="10" t="s">
        <v>122</v>
      </c>
      <c r="B9" s="11">
        <v>7</v>
      </c>
      <c r="C9" s="11">
        <v>1.9214285714285715</v>
      </c>
      <c r="D9" s="11">
        <v>0.89000000000000012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21"/>
  <sheetViews>
    <sheetView workbookViewId="0">
      <selection activeCell="F20" sqref="F20"/>
    </sheetView>
  </sheetViews>
  <sheetFormatPr baseColWidth="10" defaultRowHeight="14.6" x14ac:dyDescent="0.4"/>
  <cols>
    <col min="1" max="1" width="13.53515625" bestFit="1" customWidth="1"/>
    <col min="2" max="2" width="4.61328125" customWidth="1"/>
    <col min="3" max="3" width="16.765625" bestFit="1" customWidth="1"/>
    <col min="6" max="6" width="18" bestFit="1" customWidth="1"/>
    <col min="7" max="7" width="13.69140625" bestFit="1" customWidth="1"/>
    <col min="8" max="8" width="4.84375" customWidth="1"/>
  </cols>
  <sheetData>
    <row r="1" spans="1:9" s="2" customFormat="1" x14ac:dyDescent="0.4">
      <c r="A1" s="2" t="s">
        <v>66</v>
      </c>
      <c r="C1" s="2" t="s">
        <v>64</v>
      </c>
      <c r="D1" s="2" t="s">
        <v>45</v>
      </c>
      <c r="E1" s="2" t="s">
        <v>54</v>
      </c>
      <c r="F1" s="2" t="s">
        <v>68</v>
      </c>
      <c r="G1" s="2" t="s">
        <v>69</v>
      </c>
      <c r="I1" s="2" t="s">
        <v>7</v>
      </c>
    </row>
    <row r="2" spans="1:9" x14ac:dyDescent="0.4">
      <c r="A2" t="s">
        <v>64</v>
      </c>
      <c r="C2" t="s">
        <v>70</v>
      </c>
      <c r="D2" t="s">
        <v>46</v>
      </c>
      <c r="E2" t="s">
        <v>34</v>
      </c>
      <c r="F2" t="s">
        <v>87</v>
      </c>
      <c r="G2" t="s">
        <v>103</v>
      </c>
      <c r="I2" s="1" t="s">
        <v>11</v>
      </c>
    </row>
    <row r="3" spans="1:9" x14ac:dyDescent="0.4">
      <c r="A3" t="s">
        <v>45</v>
      </c>
      <c r="C3" t="s">
        <v>71</v>
      </c>
      <c r="D3" t="s">
        <v>10</v>
      </c>
      <c r="E3" t="s">
        <v>36</v>
      </c>
      <c r="F3" t="s">
        <v>88</v>
      </c>
      <c r="G3" t="s">
        <v>104</v>
      </c>
      <c r="I3" s="1" t="s">
        <v>23</v>
      </c>
    </row>
    <row r="4" spans="1:9" x14ac:dyDescent="0.4">
      <c r="A4" t="s">
        <v>54</v>
      </c>
      <c r="C4" t="s">
        <v>72</v>
      </c>
      <c r="D4" t="s">
        <v>21</v>
      </c>
      <c r="E4" t="s">
        <v>55</v>
      </c>
      <c r="F4" t="s">
        <v>89</v>
      </c>
      <c r="G4" t="s">
        <v>105</v>
      </c>
      <c r="I4" s="1" t="s">
        <v>24</v>
      </c>
    </row>
    <row r="5" spans="1:9" x14ac:dyDescent="0.4">
      <c r="A5" t="s">
        <v>68</v>
      </c>
      <c r="C5" t="s">
        <v>73</v>
      </c>
      <c r="D5" t="s">
        <v>16</v>
      </c>
      <c r="E5" t="s">
        <v>42</v>
      </c>
      <c r="F5" t="s">
        <v>90</v>
      </c>
      <c r="G5" t="s">
        <v>106</v>
      </c>
      <c r="I5" s="1" t="s">
        <v>25</v>
      </c>
    </row>
    <row r="6" spans="1:9" x14ac:dyDescent="0.4">
      <c r="A6" t="s">
        <v>69</v>
      </c>
      <c r="C6" t="s">
        <v>74</v>
      </c>
      <c r="D6" t="s">
        <v>9</v>
      </c>
      <c r="E6" t="s">
        <v>56</v>
      </c>
      <c r="F6" t="s">
        <v>91</v>
      </c>
      <c r="G6" t="s">
        <v>107</v>
      </c>
    </row>
    <row r="7" spans="1:9" x14ac:dyDescent="0.4">
      <c r="C7" t="s">
        <v>81</v>
      </c>
      <c r="D7" t="s">
        <v>17</v>
      </c>
      <c r="E7" t="s">
        <v>57</v>
      </c>
      <c r="F7" t="s">
        <v>95</v>
      </c>
      <c r="G7" t="s">
        <v>108</v>
      </c>
    </row>
    <row r="8" spans="1:9" x14ac:dyDescent="0.4">
      <c r="C8" t="s">
        <v>75</v>
      </c>
      <c r="D8" t="s">
        <v>47</v>
      </c>
      <c r="E8" t="s">
        <v>58</v>
      </c>
      <c r="F8" t="s">
        <v>96</v>
      </c>
      <c r="G8" t="s">
        <v>109</v>
      </c>
    </row>
    <row r="9" spans="1:9" x14ac:dyDescent="0.4">
      <c r="C9" t="s">
        <v>76</v>
      </c>
      <c r="D9" t="s">
        <v>48</v>
      </c>
      <c r="E9" t="s">
        <v>44</v>
      </c>
      <c r="F9" t="s">
        <v>97</v>
      </c>
      <c r="G9" t="s">
        <v>110</v>
      </c>
    </row>
    <row r="10" spans="1:9" x14ac:dyDescent="0.4">
      <c r="C10" t="s">
        <v>77</v>
      </c>
      <c r="D10" t="s">
        <v>49</v>
      </c>
      <c r="E10" t="s">
        <v>59</v>
      </c>
      <c r="F10" t="s">
        <v>92</v>
      </c>
      <c r="G10" t="s">
        <v>111</v>
      </c>
    </row>
    <row r="11" spans="1:9" x14ac:dyDescent="0.4">
      <c r="C11" t="s">
        <v>78</v>
      </c>
      <c r="D11" t="s">
        <v>19</v>
      </c>
      <c r="E11" t="s">
        <v>39</v>
      </c>
      <c r="F11" t="s">
        <v>93</v>
      </c>
      <c r="G11" t="s">
        <v>112</v>
      </c>
    </row>
    <row r="12" spans="1:9" x14ac:dyDescent="0.4">
      <c r="C12" t="s">
        <v>79</v>
      </c>
      <c r="D12" t="s">
        <v>14</v>
      </c>
      <c r="E12" t="s">
        <v>40</v>
      </c>
      <c r="F12" t="s">
        <v>94</v>
      </c>
      <c r="G12" t="s">
        <v>113</v>
      </c>
    </row>
    <row r="13" spans="1:9" x14ac:dyDescent="0.4">
      <c r="C13" t="s">
        <v>80</v>
      </c>
      <c r="D13" t="s">
        <v>20</v>
      </c>
      <c r="E13" t="s">
        <v>37</v>
      </c>
      <c r="F13" t="s">
        <v>98</v>
      </c>
      <c r="G13" t="s">
        <v>114</v>
      </c>
    </row>
    <row r="14" spans="1:9" x14ac:dyDescent="0.4">
      <c r="C14" t="s">
        <v>82</v>
      </c>
      <c r="D14" t="s">
        <v>50</v>
      </c>
      <c r="E14" t="s">
        <v>41</v>
      </c>
      <c r="F14" t="s">
        <v>99</v>
      </c>
      <c r="G14" t="s">
        <v>115</v>
      </c>
    </row>
    <row r="15" spans="1:9" x14ac:dyDescent="0.4">
      <c r="C15" t="s">
        <v>83</v>
      </c>
      <c r="D15" t="s">
        <v>51</v>
      </c>
      <c r="E15" t="s">
        <v>35</v>
      </c>
      <c r="F15" t="s">
        <v>100</v>
      </c>
      <c r="G15" t="s">
        <v>116</v>
      </c>
    </row>
    <row r="16" spans="1:9" x14ac:dyDescent="0.4">
      <c r="C16" t="s">
        <v>84</v>
      </c>
      <c r="D16" t="s">
        <v>52</v>
      </c>
      <c r="E16" t="s">
        <v>43</v>
      </c>
      <c r="F16" t="s">
        <v>101</v>
      </c>
      <c r="G16" t="s">
        <v>117</v>
      </c>
    </row>
    <row r="17" spans="3:7" x14ac:dyDescent="0.4">
      <c r="C17" t="s">
        <v>85</v>
      </c>
      <c r="D17" t="s">
        <v>22</v>
      </c>
      <c r="E17" t="s">
        <v>38</v>
      </c>
      <c r="F17" t="s">
        <v>102</v>
      </c>
      <c r="G17" t="s">
        <v>118</v>
      </c>
    </row>
    <row r="18" spans="3:7" x14ac:dyDescent="0.4">
      <c r="C18" t="s">
        <v>86</v>
      </c>
      <c r="D18" t="s">
        <v>13</v>
      </c>
      <c r="E18" t="s">
        <v>60</v>
      </c>
      <c r="G18" t="s">
        <v>119</v>
      </c>
    </row>
    <row r="19" spans="3:7" x14ac:dyDescent="0.4">
      <c r="D19" t="s">
        <v>15</v>
      </c>
      <c r="E19" t="s">
        <v>61</v>
      </c>
      <c r="G19" t="s">
        <v>120</v>
      </c>
    </row>
    <row r="20" spans="3:7" x14ac:dyDescent="0.4">
      <c r="D20" t="s">
        <v>18</v>
      </c>
      <c r="E20" t="s">
        <v>62</v>
      </c>
    </row>
    <row r="21" spans="3:7" x14ac:dyDescent="0.4">
      <c r="D21" t="s">
        <v>53</v>
      </c>
      <c r="E2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Fictif</vt:lpstr>
      <vt:lpstr>Simulation</vt:lpstr>
      <vt:lpstr>Réel</vt:lpstr>
      <vt:lpstr>Stats Simu</vt:lpstr>
      <vt:lpstr>Data</vt:lpstr>
      <vt:lpstr>Championnat</vt:lpstr>
      <vt:lpstr>Equipes_Bundes</vt:lpstr>
      <vt:lpstr>Equipes_Bundesliga</vt:lpstr>
      <vt:lpstr>Equipes_L1</vt:lpstr>
      <vt:lpstr>Equipes_Liga</vt:lpstr>
      <vt:lpstr>Equipes_PL</vt:lpstr>
      <vt:lpstr>Equipes_SerieA</vt:lpstr>
      <vt:lpstr>Premier_League</vt:lpstr>
      <vt:lpstr>Typeofbet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</dc:creator>
  <cp:lastModifiedBy>Antho</cp:lastModifiedBy>
  <dcterms:created xsi:type="dcterms:W3CDTF">2017-05-12T21:29:28Z</dcterms:created>
  <dcterms:modified xsi:type="dcterms:W3CDTF">2017-05-19T12:16:38Z</dcterms:modified>
</cp:coreProperties>
</file>