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hony\YandexDisk-villemer2015\mondogoal\"/>
    </mc:Choice>
  </mc:AlternateContent>
  <bookViews>
    <workbookView xWindow="0" yWindow="0" windowWidth="20490" windowHeight="7755" activeTab="5"/>
  </bookViews>
  <sheets>
    <sheet name="Sheet1" sheetId="1" r:id="rId1"/>
    <sheet name="GK" sheetId="2" r:id="rId2"/>
    <sheet name="DEF" sheetId="3" r:id="rId3"/>
    <sheet name="MIL" sheetId="4" r:id="rId4"/>
    <sheet name="FW" sheetId="5" r:id="rId5"/>
    <sheet name="TEAM" sheetId="6" r:id="rId6"/>
    <sheet name="PROJ" sheetId="8" r:id="rId7"/>
  </sheets>
  <definedNames>
    <definedName name="_xlnm._FilterDatabase" localSheetId="2" hidden="1">DEF!$B$1:$B$115</definedName>
    <definedName name="_xlnm._FilterDatabase" localSheetId="4" hidden="1">FW!$A$1:$E$30</definedName>
    <definedName name="_xlnm._FilterDatabase" localSheetId="1" hidden="1">GK!$B$1:$B$39</definedName>
    <definedName name="_xlnm._FilterDatabase" localSheetId="3" hidden="1">MIL!$A$1:$E$40</definedName>
    <definedName name="Prono">PROJ!$O$3:$Q$26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07" i="8" l="1"/>
  <c r="L607" i="8"/>
  <c r="J607" i="8"/>
  <c r="I607" i="8"/>
  <c r="H607" i="8"/>
  <c r="G607" i="8"/>
  <c r="F607" i="8"/>
  <c r="E607" i="8"/>
  <c r="D607" i="8"/>
  <c r="K607" i="8" s="1"/>
  <c r="M606" i="8"/>
  <c r="L606" i="8"/>
  <c r="J606" i="8"/>
  <c r="I606" i="8"/>
  <c r="H606" i="8"/>
  <c r="G606" i="8"/>
  <c r="F606" i="8"/>
  <c r="E606" i="8"/>
  <c r="D606" i="8"/>
  <c r="K606" i="8" s="1"/>
  <c r="M605" i="8"/>
  <c r="J605" i="8" s="1"/>
  <c r="L605" i="8"/>
  <c r="I605" i="8"/>
  <c r="H605" i="8"/>
  <c r="G605" i="8"/>
  <c r="F605" i="8"/>
  <c r="E605" i="8"/>
  <c r="D605" i="8"/>
  <c r="K605" i="8" s="1"/>
  <c r="M604" i="8"/>
  <c r="J604" i="8" s="1"/>
  <c r="L604" i="8"/>
  <c r="I604" i="8"/>
  <c r="H604" i="8"/>
  <c r="G604" i="8"/>
  <c r="F604" i="8"/>
  <c r="E604" i="8"/>
  <c r="D604" i="8"/>
  <c r="K604" i="8" s="1"/>
  <c r="M603" i="8"/>
  <c r="J603" i="8" s="1"/>
  <c r="L603" i="8"/>
  <c r="I603" i="8"/>
  <c r="H603" i="8"/>
  <c r="G603" i="8"/>
  <c r="F603" i="8"/>
  <c r="E603" i="8"/>
  <c r="K603" i="8" s="1"/>
  <c r="D603" i="8"/>
  <c r="M602" i="8"/>
  <c r="J602" i="8" s="1"/>
  <c r="L602" i="8"/>
  <c r="I602" i="8"/>
  <c r="H602" i="8"/>
  <c r="G602" i="8"/>
  <c r="F602" i="8"/>
  <c r="E602" i="8"/>
  <c r="K602" i="8" s="1"/>
  <c r="D602" i="8"/>
  <c r="M601" i="8"/>
  <c r="J601" i="8" s="1"/>
  <c r="L601" i="8"/>
  <c r="I601" i="8"/>
  <c r="H601" i="8"/>
  <c r="G601" i="8"/>
  <c r="F601" i="8"/>
  <c r="E601" i="8"/>
  <c r="K601" i="8" s="1"/>
  <c r="D601" i="8"/>
  <c r="M600" i="8"/>
  <c r="J600" i="8" s="1"/>
  <c r="L600" i="8"/>
  <c r="I600" i="8"/>
  <c r="H600" i="8"/>
  <c r="G600" i="8"/>
  <c r="F600" i="8"/>
  <c r="E600" i="8"/>
  <c r="K600" i="8" s="1"/>
  <c r="D600" i="8"/>
  <c r="M599" i="8"/>
  <c r="J599" i="8" s="1"/>
  <c r="L599" i="8"/>
  <c r="I599" i="8"/>
  <c r="H599" i="8"/>
  <c r="G599" i="8"/>
  <c r="F599" i="8"/>
  <c r="E599" i="8"/>
  <c r="K599" i="8" s="1"/>
  <c r="D599" i="8"/>
  <c r="M598" i="8"/>
  <c r="J598" i="8" s="1"/>
  <c r="L598" i="8"/>
  <c r="I598" i="8"/>
  <c r="H598" i="8"/>
  <c r="G598" i="8"/>
  <c r="F598" i="8"/>
  <c r="E598" i="8"/>
  <c r="K598" i="8" s="1"/>
  <c r="D598" i="8"/>
  <c r="M597" i="8"/>
  <c r="J597" i="8" s="1"/>
  <c r="L597" i="8"/>
  <c r="I597" i="8"/>
  <c r="H597" i="8"/>
  <c r="G597" i="8"/>
  <c r="F597" i="8"/>
  <c r="E597" i="8"/>
  <c r="K597" i="8" s="1"/>
  <c r="D597" i="8"/>
  <c r="M596" i="8"/>
  <c r="J596" i="8" s="1"/>
  <c r="L596" i="8"/>
  <c r="I596" i="8"/>
  <c r="H596" i="8"/>
  <c r="G596" i="8"/>
  <c r="F596" i="8"/>
  <c r="E596" i="8"/>
  <c r="K596" i="8" s="1"/>
  <c r="D596" i="8"/>
  <c r="M595" i="8"/>
  <c r="J595" i="8" s="1"/>
  <c r="L595" i="8"/>
  <c r="I595" i="8"/>
  <c r="H595" i="8"/>
  <c r="G595" i="8"/>
  <c r="F595" i="8"/>
  <c r="E595" i="8"/>
  <c r="K595" i="8" s="1"/>
  <c r="D595" i="8"/>
  <c r="M594" i="8"/>
  <c r="J594" i="8" s="1"/>
  <c r="L594" i="8"/>
  <c r="I594" i="8"/>
  <c r="H594" i="8"/>
  <c r="G594" i="8"/>
  <c r="F594" i="8"/>
  <c r="E594" i="8"/>
  <c r="K594" i="8" s="1"/>
  <c r="D594" i="8"/>
  <c r="M593" i="8"/>
  <c r="J593" i="8" s="1"/>
  <c r="L593" i="8"/>
  <c r="I593" i="8"/>
  <c r="H593" i="8"/>
  <c r="G593" i="8"/>
  <c r="F593" i="8"/>
  <c r="E593" i="8"/>
  <c r="K593" i="8" s="1"/>
  <c r="D593" i="8"/>
  <c r="M592" i="8"/>
  <c r="J592" i="8" s="1"/>
  <c r="L592" i="8"/>
  <c r="I592" i="8"/>
  <c r="H592" i="8"/>
  <c r="G592" i="8"/>
  <c r="F592" i="8"/>
  <c r="E592" i="8"/>
  <c r="K592" i="8" s="1"/>
  <c r="D592" i="8"/>
  <c r="M591" i="8"/>
  <c r="J591" i="8" s="1"/>
  <c r="L591" i="8"/>
  <c r="I591" i="8"/>
  <c r="H591" i="8"/>
  <c r="G591" i="8"/>
  <c r="F591" i="8"/>
  <c r="E591" i="8"/>
  <c r="K591" i="8" s="1"/>
  <c r="D591" i="8"/>
  <c r="M590" i="8"/>
  <c r="J590" i="8" s="1"/>
  <c r="L590" i="8"/>
  <c r="I590" i="8"/>
  <c r="H590" i="8"/>
  <c r="G590" i="8"/>
  <c r="F590" i="8"/>
  <c r="E590" i="8"/>
  <c r="K590" i="8" s="1"/>
  <c r="D590" i="8"/>
  <c r="M589" i="8"/>
  <c r="J589" i="8" s="1"/>
  <c r="L589" i="8"/>
  <c r="I589" i="8"/>
  <c r="H589" i="8"/>
  <c r="G589" i="8"/>
  <c r="F589" i="8"/>
  <c r="E589" i="8"/>
  <c r="K589" i="8" s="1"/>
  <c r="D589" i="8"/>
  <c r="M588" i="8"/>
  <c r="J588" i="8" s="1"/>
  <c r="L588" i="8"/>
  <c r="I588" i="8"/>
  <c r="H588" i="8"/>
  <c r="G588" i="8"/>
  <c r="F588" i="8"/>
  <c r="E588" i="8"/>
  <c r="K588" i="8" s="1"/>
  <c r="D588" i="8"/>
  <c r="M587" i="8"/>
  <c r="J587" i="8" s="1"/>
  <c r="L587" i="8"/>
  <c r="I587" i="8"/>
  <c r="H587" i="8"/>
  <c r="G587" i="8"/>
  <c r="F587" i="8"/>
  <c r="E587" i="8"/>
  <c r="K587" i="8" s="1"/>
  <c r="D587" i="8"/>
  <c r="M586" i="8"/>
  <c r="J586" i="8" s="1"/>
  <c r="L586" i="8"/>
  <c r="I586" i="8"/>
  <c r="H586" i="8"/>
  <c r="G586" i="8"/>
  <c r="F586" i="8"/>
  <c r="E586" i="8"/>
  <c r="K586" i="8" s="1"/>
  <c r="D586" i="8"/>
  <c r="M585" i="8"/>
  <c r="J585" i="8" s="1"/>
  <c r="L585" i="8"/>
  <c r="I585" i="8"/>
  <c r="H585" i="8"/>
  <c r="G585" i="8"/>
  <c r="F585" i="8"/>
  <c r="E585" i="8"/>
  <c r="K585" i="8" s="1"/>
  <c r="D585" i="8"/>
  <c r="M584" i="8"/>
  <c r="J584" i="8" s="1"/>
  <c r="L584" i="8"/>
  <c r="I584" i="8"/>
  <c r="H584" i="8"/>
  <c r="G584" i="8"/>
  <c r="F584" i="8"/>
  <c r="E584" i="8"/>
  <c r="K584" i="8" s="1"/>
  <c r="D584" i="8"/>
  <c r="M583" i="8"/>
  <c r="J583" i="8" s="1"/>
  <c r="L583" i="8"/>
  <c r="I583" i="8"/>
  <c r="H583" i="8"/>
  <c r="G583" i="8"/>
  <c r="F583" i="8"/>
  <c r="E583" i="8"/>
  <c r="K583" i="8" s="1"/>
  <c r="D583" i="8"/>
  <c r="M582" i="8"/>
  <c r="J582" i="8" s="1"/>
  <c r="L582" i="8"/>
  <c r="I582" i="8"/>
  <c r="H582" i="8"/>
  <c r="G582" i="8"/>
  <c r="F582" i="8"/>
  <c r="E582" i="8"/>
  <c r="K582" i="8" s="1"/>
  <c r="D582" i="8"/>
  <c r="M581" i="8"/>
  <c r="J581" i="8" s="1"/>
  <c r="L581" i="8"/>
  <c r="I581" i="8"/>
  <c r="H581" i="8"/>
  <c r="G581" i="8"/>
  <c r="F581" i="8"/>
  <c r="E581" i="8"/>
  <c r="K581" i="8" s="1"/>
  <c r="D581" i="8"/>
  <c r="M580" i="8"/>
  <c r="J580" i="8" s="1"/>
  <c r="L580" i="8"/>
  <c r="I580" i="8"/>
  <c r="H580" i="8"/>
  <c r="G580" i="8"/>
  <c r="F580" i="8"/>
  <c r="E580" i="8"/>
  <c r="K580" i="8" s="1"/>
  <c r="D580" i="8"/>
  <c r="M579" i="8"/>
  <c r="J579" i="8" s="1"/>
  <c r="L579" i="8"/>
  <c r="I579" i="8"/>
  <c r="H579" i="8"/>
  <c r="G579" i="8"/>
  <c r="F579" i="8"/>
  <c r="E579" i="8"/>
  <c r="K579" i="8" s="1"/>
  <c r="D579" i="8"/>
  <c r="M578" i="8"/>
  <c r="J578" i="8" s="1"/>
  <c r="L578" i="8"/>
  <c r="I578" i="8"/>
  <c r="H578" i="8"/>
  <c r="G578" i="8"/>
  <c r="F578" i="8"/>
  <c r="E578" i="8"/>
  <c r="K578" i="8" s="1"/>
  <c r="D578" i="8"/>
  <c r="M577" i="8"/>
  <c r="J577" i="8" s="1"/>
  <c r="L577" i="8"/>
  <c r="I577" i="8"/>
  <c r="H577" i="8"/>
  <c r="G577" i="8"/>
  <c r="F577" i="8"/>
  <c r="E577" i="8"/>
  <c r="K577" i="8" s="1"/>
  <c r="D577" i="8"/>
  <c r="M576" i="8"/>
  <c r="J576" i="8" s="1"/>
  <c r="L576" i="8"/>
  <c r="I576" i="8"/>
  <c r="H576" i="8"/>
  <c r="G576" i="8"/>
  <c r="F576" i="8"/>
  <c r="E576" i="8"/>
  <c r="K576" i="8" s="1"/>
  <c r="D576" i="8"/>
  <c r="M575" i="8"/>
  <c r="J575" i="8" s="1"/>
  <c r="L575" i="8"/>
  <c r="I575" i="8"/>
  <c r="H575" i="8"/>
  <c r="G575" i="8"/>
  <c r="F575" i="8"/>
  <c r="E575" i="8"/>
  <c r="K575" i="8" s="1"/>
  <c r="D575" i="8"/>
  <c r="M574" i="8"/>
  <c r="J574" i="8" s="1"/>
  <c r="L574" i="8"/>
  <c r="I574" i="8"/>
  <c r="H574" i="8"/>
  <c r="G574" i="8"/>
  <c r="F574" i="8"/>
  <c r="E574" i="8"/>
  <c r="K574" i="8" s="1"/>
  <c r="D574" i="8"/>
  <c r="M573" i="8"/>
  <c r="J573" i="8" s="1"/>
  <c r="L573" i="8"/>
  <c r="I573" i="8"/>
  <c r="H573" i="8"/>
  <c r="G573" i="8"/>
  <c r="F573" i="8"/>
  <c r="E573" i="8"/>
  <c r="K573" i="8" s="1"/>
  <c r="D573" i="8"/>
  <c r="M572" i="8"/>
  <c r="J572" i="8" s="1"/>
  <c r="L572" i="8"/>
  <c r="I572" i="8"/>
  <c r="H572" i="8"/>
  <c r="G572" i="8"/>
  <c r="F572" i="8"/>
  <c r="E572" i="8"/>
  <c r="K572" i="8" s="1"/>
  <c r="D572" i="8"/>
  <c r="M571" i="8"/>
  <c r="J571" i="8" s="1"/>
  <c r="L571" i="8"/>
  <c r="I571" i="8"/>
  <c r="H571" i="8"/>
  <c r="G571" i="8"/>
  <c r="F571" i="8"/>
  <c r="E571" i="8"/>
  <c r="K571" i="8" s="1"/>
  <c r="D571" i="8"/>
  <c r="M570" i="8"/>
  <c r="J570" i="8" s="1"/>
  <c r="L570" i="8"/>
  <c r="I570" i="8"/>
  <c r="H570" i="8"/>
  <c r="G570" i="8"/>
  <c r="F570" i="8"/>
  <c r="E570" i="8"/>
  <c r="K570" i="8" s="1"/>
  <c r="D570" i="8"/>
  <c r="M569" i="8"/>
  <c r="J569" i="8" s="1"/>
  <c r="L569" i="8"/>
  <c r="I569" i="8"/>
  <c r="H569" i="8"/>
  <c r="G569" i="8"/>
  <c r="F569" i="8"/>
  <c r="E569" i="8"/>
  <c r="K569" i="8" s="1"/>
  <c r="D569" i="8"/>
  <c r="M568" i="8"/>
  <c r="J568" i="8" s="1"/>
  <c r="L568" i="8"/>
  <c r="I568" i="8"/>
  <c r="H568" i="8"/>
  <c r="G568" i="8"/>
  <c r="F568" i="8"/>
  <c r="E568" i="8"/>
  <c r="K568" i="8" s="1"/>
  <c r="D568" i="8"/>
  <c r="M567" i="8"/>
  <c r="J567" i="8" s="1"/>
  <c r="L567" i="8"/>
  <c r="I567" i="8"/>
  <c r="H567" i="8"/>
  <c r="G567" i="8"/>
  <c r="F567" i="8"/>
  <c r="E567" i="8"/>
  <c r="K567" i="8" s="1"/>
  <c r="D567" i="8"/>
  <c r="M566" i="8"/>
  <c r="J566" i="8" s="1"/>
  <c r="L566" i="8"/>
  <c r="I566" i="8"/>
  <c r="H566" i="8"/>
  <c r="G566" i="8"/>
  <c r="F566" i="8"/>
  <c r="E566" i="8"/>
  <c r="K566" i="8" s="1"/>
  <c r="D566" i="8"/>
  <c r="M565" i="8"/>
  <c r="J565" i="8" s="1"/>
  <c r="L565" i="8"/>
  <c r="I565" i="8"/>
  <c r="H565" i="8"/>
  <c r="G565" i="8"/>
  <c r="F565" i="8"/>
  <c r="E565" i="8"/>
  <c r="K565" i="8" s="1"/>
  <c r="D565" i="8"/>
  <c r="M564" i="8"/>
  <c r="J564" i="8" s="1"/>
  <c r="L564" i="8"/>
  <c r="I564" i="8"/>
  <c r="H564" i="8"/>
  <c r="G564" i="8"/>
  <c r="F564" i="8"/>
  <c r="E564" i="8"/>
  <c r="K564" i="8" s="1"/>
  <c r="D564" i="8"/>
  <c r="M563" i="8"/>
  <c r="J563" i="8" s="1"/>
  <c r="L563" i="8"/>
  <c r="I563" i="8"/>
  <c r="H563" i="8"/>
  <c r="G563" i="8"/>
  <c r="F563" i="8"/>
  <c r="E563" i="8"/>
  <c r="K563" i="8" s="1"/>
  <c r="D563" i="8"/>
  <c r="M562" i="8"/>
  <c r="J562" i="8" s="1"/>
  <c r="L562" i="8"/>
  <c r="I562" i="8"/>
  <c r="H562" i="8"/>
  <c r="G562" i="8"/>
  <c r="F562" i="8"/>
  <c r="E562" i="8"/>
  <c r="K562" i="8" s="1"/>
  <c r="D562" i="8"/>
  <c r="M561" i="8"/>
  <c r="J561" i="8" s="1"/>
  <c r="L561" i="8"/>
  <c r="I561" i="8"/>
  <c r="H561" i="8"/>
  <c r="G561" i="8"/>
  <c r="F561" i="8"/>
  <c r="E561" i="8"/>
  <c r="K561" i="8" s="1"/>
  <c r="D561" i="8"/>
  <c r="M560" i="8"/>
  <c r="J560" i="8" s="1"/>
  <c r="L560" i="8"/>
  <c r="I560" i="8"/>
  <c r="H560" i="8"/>
  <c r="G560" i="8"/>
  <c r="F560" i="8"/>
  <c r="E560" i="8"/>
  <c r="K560" i="8" s="1"/>
  <c r="D560" i="8"/>
  <c r="M559" i="8"/>
  <c r="J559" i="8" s="1"/>
  <c r="L559" i="8"/>
  <c r="I559" i="8"/>
  <c r="H559" i="8"/>
  <c r="G559" i="8"/>
  <c r="F559" i="8"/>
  <c r="E559" i="8"/>
  <c r="K559" i="8" s="1"/>
  <c r="D559" i="8"/>
  <c r="M558" i="8"/>
  <c r="J558" i="8" s="1"/>
  <c r="L558" i="8"/>
  <c r="I558" i="8"/>
  <c r="H558" i="8"/>
  <c r="G558" i="8"/>
  <c r="F558" i="8"/>
  <c r="E558" i="8"/>
  <c r="K558" i="8" s="1"/>
  <c r="D558" i="8"/>
  <c r="M557" i="8"/>
  <c r="J557" i="8" s="1"/>
  <c r="L557" i="8"/>
  <c r="I557" i="8"/>
  <c r="H557" i="8"/>
  <c r="G557" i="8"/>
  <c r="F557" i="8"/>
  <c r="E557" i="8"/>
  <c r="K557" i="8" s="1"/>
  <c r="D557" i="8"/>
  <c r="M556" i="8"/>
  <c r="J556" i="8" s="1"/>
  <c r="L556" i="8"/>
  <c r="I556" i="8"/>
  <c r="H556" i="8"/>
  <c r="G556" i="8"/>
  <c r="F556" i="8"/>
  <c r="E556" i="8"/>
  <c r="K556" i="8" s="1"/>
  <c r="D556" i="8"/>
  <c r="M555" i="8"/>
  <c r="J555" i="8" s="1"/>
  <c r="L555" i="8"/>
  <c r="I555" i="8"/>
  <c r="H555" i="8"/>
  <c r="G555" i="8"/>
  <c r="F555" i="8"/>
  <c r="E555" i="8"/>
  <c r="K555" i="8" s="1"/>
  <c r="D555" i="8"/>
  <c r="M554" i="8"/>
  <c r="J554" i="8" s="1"/>
  <c r="L554" i="8"/>
  <c r="I554" i="8"/>
  <c r="H554" i="8"/>
  <c r="G554" i="8"/>
  <c r="F554" i="8"/>
  <c r="E554" i="8"/>
  <c r="K554" i="8" s="1"/>
  <c r="D554" i="8"/>
  <c r="M553" i="8"/>
  <c r="J553" i="8" s="1"/>
  <c r="L553" i="8"/>
  <c r="I553" i="8"/>
  <c r="H553" i="8"/>
  <c r="G553" i="8"/>
  <c r="F553" i="8"/>
  <c r="E553" i="8"/>
  <c r="K553" i="8" s="1"/>
  <c r="D553" i="8"/>
  <c r="M552" i="8"/>
  <c r="J552" i="8" s="1"/>
  <c r="L552" i="8"/>
  <c r="I552" i="8"/>
  <c r="H552" i="8"/>
  <c r="G552" i="8"/>
  <c r="F552" i="8"/>
  <c r="E552" i="8"/>
  <c r="K552" i="8" s="1"/>
  <c r="D552" i="8"/>
  <c r="M551" i="8"/>
  <c r="J551" i="8" s="1"/>
  <c r="L551" i="8"/>
  <c r="I551" i="8"/>
  <c r="H551" i="8"/>
  <c r="G551" i="8"/>
  <c r="F551" i="8"/>
  <c r="E551" i="8"/>
  <c r="K551" i="8" s="1"/>
  <c r="D551" i="8"/>
  <c r="M550" i="8"/>
  <c r="J550" i="8" s="1"/>
  <c r="L550" i="8"/>
  <c r="I550" i="8"/>
  <c r="H550" i="8"/>
  <c r="G550" i="8"/>
  <c r="F550" i="8"/>
  <c r="E550" i="8"/>
  <c r="K550" i="8" s="1"/>
  <c r="D550" i="8"/>
  <c r="M549" i="8"/>
  <c r="J549" i="8" s="1"/>
  <c r="L549" i="8"/>
  <c r="I549" i="8"/>
  <c r="H549" i="8"/>
  <c r="G549" i="8"/>
  <c r="F549" i="8"/>
  <c r="E549" i="8"/>
  <c r="K549" i="8" s="1"/>
  <c r="D549" i="8"/>
  <c r="M548" i="8"/>
  <c r="J548" i="8" s="1"/>
  <c r="L548" i="8"/>
  <c r="I548" i="8"/>
  <c r="H548" i="8"/>
  <c r="G548" i="8"/>
  <c r="F548" i="8"/>
  <c r="E548" i="8"/>
  <c r="K548" i="8" s="1"/>
  <c r="D548" i="8"/>
  <c r="M547" i="8"/>
  <c r="J547" i="8" s="1"/>
  <c r="L547" i="8"/>
  <c r="I547" i="8"/>
  <c r="H547" i="8"/>
  <c r="G547" i="8"/>
  <c r="F547" i="8"/>
  <c r="E547" i="8"/>
  <c r="K547" i="8" s="1"/>
  <c r="D547" i="8"/>
  <c r="M546" i="8"/>
  <c r="J546" i="8" s="1"/>
  <c r="L546" i="8"/>
  <c r="I546" i="8"/>
  <c r="H546" i="8"/>
  <c r="G546" i="8"/>
  <c r="F546" i="8"/>
  <c r="E546" i="8"/>
  <c r="K546" i="8" s="1"/>
  <c r="D546" i="8"/>
  <c r="M545" i="8"/>
  <c r="J545" i="8" s="1"/>
  <c r="L545" i="8"/>
  <c r="K545" i="8"/>
  <c r="I545" i="8"/>
  <c r="H545" i="8"/>
  <c r="G545" i="8"/>
  <c r="F545" i="8"/>
  <c r="E545" i="8"/>
  <c r="D545" i="8"/>
  <c r="M544" i="8"/>
  <c r="J544" i="8" s="1"/>
  <c r="L544" i="8"/>
  <c r="I544" i="8"/>
  <c r="H544" i="8"/>
  <c r="G544" i="8"/>
  <c r="F544" i="8"/>
  <c r="E544" i="8"/>
  <c r="K544" i="8" s="1"/>
  <c r="D544" i="8"/>
  <c r="M543" i="8"/>
  <c r="J543" i="8" s="1"/>
  <c r="L543" i="8"/>
  <c r="K543" i="8"/>
  <c r="I543" i="8"/>
  <c r="H543" i="8"/>
  <c r="G543" i="8"/>
  <c r="F543" i="8"/>
  <c r="E543" i="8"/>
  <c r="D543" i="8"/>
  <c r="M542" i="8"/>
  <c r="J542" i="8" s="1"/>
  <c r="L542" i="8"/>
  <c r="I542" i="8"/>
  <c r="H542" i="8"/>
  <c r="G542" i="8"/>
  <c r="F542" i="8"/>
  <c r="E542" i="8"/>
  <c r="K542" i="8" s="1"/>
  <c r="D542" i="8"/>
  <c r="M541" i="8"/>
  <c r="J541" i="8" s="1"/>
  <c r="L541" i="8"/>
  <c r="K541" i="8"/>
  <c r="I541" i="8"/>
  <c r="H541" i="8"/>
  <c r="G541" i="8"/>
  <c r="F541" i="8"/>
  <c r="E541" i="8"/>
  <c r="D541" i="8"/>
  <c r="M540" i="8"/>
  <c r="J540" i="8" s="1"/>
  <c r="L540" i="8"/>
  <c r="I540" i="8"/>
  <c r="H540" i="8"/>
  <c r="G540" i="8"/>
  <c r="F540" i="8"/>
  <c r="E540" i="8"/>
  <c r="K540" i="8" s="1"/>
  <c r="D540" i="8"/>
  <c r="M539" i="8"/>
  <c r="J539" i="8" s="1"/>
  <c r="L539" i="8"/>
  <c r="K539" i="8"/>
  <c r="I539" i="8"/>
  <c r="H539" i="8"/>
  <c r="G539" i="8"/>
  <c r="F539" i="8"/>
  <c r="E539" i="8"/>
  <c r="D539" i="8"/>
  <c r="M538" i="8"/>
  <c r="J538" i="8" s="1"/>
  <c r="L538" i="8"/>
  <c r="I538" i="8"/>
  <c r="H538" i="8"/>
  <c r="G538" i="8"/>
  <c r="F538" i="8"/>
  <c r="E538" i="8"/>
  <c r="K538" i="8" s="1"/>
  <c r="D538" i="8"/>
  <c r="M537" i="8"/>
  <c r="J537" i="8" s="1"/>
  <c r="L537" i="8"/>
  <c r="K537" i="8"/>
  <c r="I537" i="8"/>
  <c r="H537" i="8"/>
  <c r="G537" i="8"/>
  <c r="F537" i="8"/>
  <c r="E537" i="8"/>
  <c r="D537" i="8"/>
  <c r="M536" i="8"/>
  <c r="J536" i="8" s="1"/>
  <c r="L536" i="8"/>
  <c r="I536" i="8"/>
  <c r="H536" i="8"/>
  <c r="G536" i="8"/>
  <c r="F536" i="8"/>
  <c r="E536" i="8"/>
  <c r="K536" i="8" s="1"/>
  <c r="D536" i="8"/>
  <c r="M535" i="8"/>
  <c r="J535" i="8" s="1"/>
  <c r="L535" i="8"/>
  <c r="K535" i="8"/>
  <c r="I535" i="8"/>
  <c r="H535" i="8"/>
  <c r="G535" i="8"/>
  <c r="F535" i="8"/>
  <c r="E535" i="8"/>
  <c r="D535" i="8"/>
  <c r="M534" i="8"/>
  <c r="J534" i="8" s="1"/>
  <c r="L534" i="8"/>
  <c r="I534" i="8"/>
  <c r="H534" i="8"/>
  <c r="G534" i="8"/>
  <c r="F534" i="8"/>
  <c r="E534" i="8"/>
  <c r="K534" i="8" s="1"/>
  <c r="D534" i="8"/>
  <c r="M533" i="8"/>
  <c r="J533" i="8" s="1"/>
  <c r="L533" i="8"/>
  <c r="K533" i="8"/>
  <c r="I533" i="8"/>
  <c r="H533" i="8"/>
  <c r="G533" i="8"/>
  <c r="F533" i="8"/>
  <c r="E533" i="8"/>
  <c r="D533" i="8"/>
  <c r="M532" i="8"/>
  <c r="J532" i="8" s="1"/>
  <c r="L532" i="8"/>
  <c r="I532" i="8"/>
  <c r="H532" i="8"/>
  <c r="G532" i="8"/>
  <c r="F532" i="8"/>
  <c r="E532" i="8"/>
  <c r="K532" i="8" s="1"/>
  <c r="D532" i="8"/>
  <c r="M531" i="8"/>
  <c r="J531" i="8" s="1"/>
  <c r="L531" i="8"/>
  <c r="K531" i="8"/>
  <c r="I531" i="8"/>
  <c r="H531" i="8"/>
  <c r="G531" i="8"/>
  <c r="F531" i="8"/>
  <c r="E531" i="8"/>
  <c r="D531" i="8"/>
  <c r="M530" i="8"/>
  <c r="J530" i="8" s="1"/>
  <c r="L530" i="8"/>
  <c r="I530" i="8"/>
  <c r="H530" i="8"/>
  <c r="G530" i="8"/>
  <c r="F530" i="8"/>
  <c r="E530" i="8"/>
  <c r="K530" i="8" s="1"/>
  <c r="D530" i="8"/>
  <c r="M529" i="8"/>
  <c r="J529" i="8" s="1"/>
  <c r="L529" i="8"/>
  <c r="K529" i="8"/>
  <c r="I529" i="8"/>
  <c r="H529" i="8"/>
  <c r="G529" i="8"/>
  <c r="F529" i="8"/>
  <c r="E529" i="8"/>
  <c r="D529" i="8"/>
  <c r="M528" i="8"/>
  <c r="J528" i="8" s="1"/>
  <c r="L528" i="8"/>
  <c r="I528" i="8"/>
  <c r="H528" i="8"/>
  <c r="G528" i="8"/>
  <c r="F528" i="8"/>
  <c r="E528" i="8"/>
  <c r="K528" i="8" s="1"/>
  <c r="D528" i="8"/>
  <c r="M527" i="8"/>
  <c r="J527" i="8" s="1"/>
  <c r="L527" i="8"/>
  <c r="K527" i="8"/>
  <c r="I527" i="8"/>
  <c r="H527" i="8"/>
  <c r="G527" i="8"/>
  <c r="F527" i="8"/>
  <c r="E527" i="8"/>
  <c r="D527" i="8"/>
  <c r="M526" i="8"/>
  <c r="J526" i="8" s="1"/>
  <c r="L526" i="8"/>
  <c r="I526" i="8"/>
  <c r="H526" i="8"/>
  <c r="G526" i="8"/>
  <c r="F526" i="8"/>
  <c r="E526" i="8"/>
  <c r="K526" i="8" s="1"/>
  <c r="D526" i="8"/>
  <c r="M525" i="8"/>
  <c r="J525" i="8" s="1"/>
  <c r="L525" i="8"/>
  <c r="K525" i="8"/>
  <c r="I525" i="8"/>
  <c r="H525" i="8"/>
  <c r="G525" i="8"/>
  <c r="F525" i="8"/>
  <c r="E525" i="8"/>
  <c r="D525" i="8"/>
  <c r="M524" i="8"/>
  <c r="J524" i="8" s="1"/>
  <c r="L524" i="8"/>
  <c r="I524" i="8"/>
  <c r="H524" i="8"/>
  <c r="G524" i="8"/>
  <c r="F524" i="8"/>
  <c r="E524" i="8"/>
  <c r="K524" i="8" s="1"/>
  <c r="D524" i="8"/>
  <c r="M523" i="8"/>
  <c r="J523" i="8" s="1"/>
  <c r="L523" i="8"/>
  <c r="K523" i="8"/>
  <c r="I523" i="8"/>
  <c r="H523" i="8"/>
  <c r="G523" i="8"/>
  <c r="F523" i="8"/>
  <c r="E523" i="8"/>
  <c r="D523" i="8"/>
  <c r="M522" i="8"/>
  <c r="J522" i="8" s="1"/>
  <c r="L522" i="8"/>
  <c r="I522" i="8"/>
  <c r="H522" i="8"/>
  <c r="G522" i="8"/>
  <c r="F522" i="8"/>
  <c r="E522" i="8"/>
  <c r="K522" i="8" s="1"/>
  <c r="D522" i="8"/>
  <c r="M521" i="8"/>
  <c r="J521" i="8" s="1"/>
  <c r="L521" i="8"/>
  <c r="I521" i="8"/>
  <c r="H521" i="8"/>
  <c r="G521" i="8"/>
  <c r="F521" i="8"/>
  <c r="E521" i="8"/>
  <c r="D521" i="8"/>
  <c r="K521" i="8" s="1"/>
  <c r="M520" i="8"/>
  <c r="L520" i="8"/>
  <c r="I520" i="8" s="1"/>
  <c r="J520" i="8"/>
  <c r="H520" i="8"/>
  <c r="G520" i="8"/>
  <c r="F520" i="8"/>
  <c r="E520" i="8"/>
  <c r="D520" i="8"/>
  <c r="K520" i="8" s="1"/>
  <c r="M519" i="8"/>
  <c r="L519" i="8"/>
  <c r="I519" i="8" s="1"/>
  <c r="J519" i="8"/>
  <c r="H519" i="8"/>
  <c r="G519" i="8"/>
  <c r="F519" i="8"/>
  <c r="E519" i="8"/>
  <c r="D519" i="8"/>
  <c r="K519" i="8" s="1"/>
  <c r="M518" i="8"/>
  <c r="L518" i="8"/>
  <c r="I518" i="8" s="1"/>
  <c r="J518" i="8"/>
  <c r="H518" i="8"/>
  <c r="G518" i="8"/>
  <c r="F518" i="8"/>
  <c r="E518" i="8"/>
  <c r="D518" i="8"/>
  <c r="K518" i="8" s="1"/>
  <c r="M517" i="8"/>
  <c r="L517" i="8"/>
  <c r="I517" i="8" s="1"/>
  <c r="J517" i="8"/>
  <c r="H517" i="8"/>
  <c r="G517" i="8"/>
  <c r="F517" i="8"/>
  <c r="E517" i="8"/>
  <c r="D517" i="8"/>
  <c r="K517" i="8" s="1"/>
  <c r="M516" i="8"/>
  <c r="L516" i="8"/>
  <c r="I516" i="8" s="1"/>
  <c r="J516" i="8"/>
  <c r="H516" i="8"/>
  <c r="G516" i="8"/>
  <c r="F516" i="8"/>
  <c r="E516" i="8"/>
  <c r="D516" i="8"/>
  <c r="K516" i="8" s="1"/>
  <c r="M515" i="8"/>
  <c r="L515" i="8"/>
  <c r="I515" i="8" s="1"/>
  <c r="J515" i="8"/>
  <c r="H515" i="8"/>
  <c r="G515" i="8"/>
  <c r="F515" i="8"/>
  <c r="E515" i="8"/>
  <c r="D515" i="8"/>
  <c r="K515" i="8" s="1"/>
  <c r="M514" i="8"/>
  <c r="L514" i="8"/>
  <c r="I514" i="8" s="1"/>
  <c r="J514" i="8"/>
  <c r="H514" i="8"/>
  <c r="G514" i="8"/>
  <c r="F514" i="8"/>
  <c r="E514" i="8"/>
  <c r="D514" i="8"/>
  <c r="K514" i="8" s="1"/>
  <c r="M513" i="8"/>
  <c r="L513" i="8"/>
  <c r="I513" i="8" s="1"/>
  <c r="J513" i="8"/>
  <c r="H513" i="8"/>
  <c r="G513" i="8"/>
  <c r="F513" i="8"/>
  <c r="E513" i="8"/>
  <c r="D513" i="8"/>
  <c r="K513" i="8" s="1"/>
  <c r="M512" i="8"/>
  <c r="L512" i="8"/>
  <c r="I512" i="8" s="1"/>
  <c r="J512" i="8"/>
  <c r="H512" i="8"/>
  <c r="G512" i="8"/>
  <c r="F512" i="8"/>
  <c r="E512" i="8"/>
  <c r="D512" i="8"/>
  <c r="K512" i="8" s="1"/>
  <c r="M511" i="8"/>
  <c r="L511" i="8"/>
  <c r="I511" i="8" s="1"/>
  <c r="J511" i="8"/>
  <c r="H511" i="8"/>
  <c r="G511" i="8"/>
  <c r="F511" i="8"/>
  <c r="E511" i="8"/>
  <c r="D511" i="8"/>
  <c r="K511" i="8" s="1"/>
  <c r="M510" i="8"/>
  <c r="L510" i="8"/>
  <c r="I510" i="8" s="1"/>
  <c r="J510" i="8"/>
  <c r="H510" i="8"/>
  <c r="G510" i="8"/>
  <c r="F510" i="8"/>
  <c r="E510" i="8"/>
  <c r="D510" i="8"/>
  <c r="K510" i="8" s="1"/>
  <c r="M509" i="8"/>
  <c r="L509" i="8"/>
  <c r="I509" i="8" s="1"/>
  <c r="J509" i="8"/>
  <c r="H509" i="8"/>
  <c r="G509" i="8"/>
  <c r="F509" i="8"/>
  <c r="E509" i="8"/>
  <c r="D509" i="8"/>
  <c r="K509" i="8" s="1"/>
  <c r="M508" i="8"/>
  <c r="L508" i="8"/>
  <c r="I508" i="8" s="1"/>
  <c r="J508" i="8"/>
  <c r="H508" i="8"/>
  <c r="G508" i="8"/>
  <c r="F508" i="8"/>
  <c r="E508" i="8"/>
  <c r="D508" i="8"/>
  <c r="K508" i="8" s="1"/>
  <c r="M507" i="8"/>
  <c r="L507" i="8"/>
  <c r="I507" i="8" s="1"/>
  <c r="J507" i="8"/>
  <c r="H507" i="8"/>
  <c r="G507" i="8"/>
  <c r="F507" i="8"/>
  <c r="E507" i="8"/>
  <c r="D507" i="8"/>
  <c r="K507" i="8" s="1"/>
  <c r="M506" i="8"/>
  <c r="L506" i="8"/>
  <c r="I506" i="8" s="1"/>
  <c r="J506" i="8"/>
  <c r="H506" i="8"/>
  <c r="G506" i="8"/>
  <c r="F506" i="8"/>
  <c r="E506" i="8"/>
  <c r="D506" i="8"/>
  <c r="K506" i="8" s="1"/>
  <c r="M505" i="8"/>
  <c r="L505" i="8"/>
  <c r="I505" i="8" s="1"/>
  <c r="J505" i="8"/>
  <c r="H505" i="8"/>
  <c r="G505" i="8"/>
  <c r="F505" i="8"/>
  <c r="E505" i="8"/>
  <c r="D505" i="8"/>
  <c r="K505" i="8" s="1"/>
  <c r="M504" i="8"/>
  <c r="L504" i="8"/>
  <c r="I504" i="8" s="1"/>
  <c r="J504" i="8"/>
  <c r="H504" i="8"/>
  <c r="G504" i="8"/>
  <c r="F504" i="8"/>
  <c r="E504" i="8"/>
  <c r="D504" i="8"/>
  <c r="K504" i="8" s="1"/>
  <c r="M503" i="8"/>
  <c r="L503" i="8"/>
  <c r="I503" i="8" s="1"/>
  <c r="J503" i="8"/>
  <c r="H503" i="8"/>
  <c r="G503" i="8"/>
  <c r="F503" i="8"/>
  <c r="E503" i="8"/>
  <c r="D503" i="8"/>
  <c r="K503" i="8" s="1"/>
  <c r="M502" i="8"/>
  <c r="L502" i="8"/>
  <c r="I502" i="8" s="1"/>
  <c r="J502" i="8"/>
  <c r="H502" i="8"/>
  <c r="G502" i="8"/>
  <c r="F502" i="8"/>
  <c r="E502" i="8"/>
  <c r="D502" i="8"/>
  <c r="K502" i="8" s="1"/>
  <c r="M501" i="8"/>
  <c r="L501" i="8"/>
  <c r="I501" i="8" s="1"/>
  <c r="J501" i="8"/>
  <c r="H501" i="8"/>
  <c r="G501" i="8"/>
  <c r="F501" i="8"/>
  <c r="E501" i="8"/>
  <c r="D501" i="8"/>
  <c r="K501" i="8" s="1"/>
  <c r="M500" i="8"/>
  <c r="L500" i="8"/>
  <c r="I500" i="8" s="1"/>
  <c r="J500" i="8"/>
  <c r="H500" i="8"/>
  <c r="G500" i="8"/>
  <c r="F500" i="8"/>
  <c r="E500" i="8"/>
  <c r="D500" i="8"/>
  <c r="K500" i="8" s="1"/>
  <c r="M499" i="8"/>
  <c r="L499" i="8"/>
  <c r="I499" i="8" s="1"/>
  <c r="J499" i="8"/>
  <c r="H499" i="8"/>
  <c r="G499" i="8"/>
  <c r="F499" i="8"/>
  <c r="E499" i="8"/>
  <c r="D499" i="8"/>
  <c r="K499" i="8" s="1"/>
  <c r="M498" i="8"/>
  <c r="L498" i="8"/>
  <c r="I498" i="8" s="1"/>
  <c r="J498" i="8"/>
  <c r="H498" i="8"/>
  <c r="G498" i="8"/>
  <c r="F498" i="8"/>
  <c r="E498" i="8"/>
  <c r="D498" i="8"/>
  <c r="K498" i="8" s="1"/>
  <c r="M497" i="8"/>
  <c r="L497" i="8"/>
  <c r="I497" i="8" s="1"/>
  <c r="J497" i="8"/>
  <c r="H497" i="8"/>
  <c r="G497" i="8"/>
  <c r="F497" i="8"/>
  <c r="E497" i="8"/>
  <c r="D497" i="8"/>
  <c r="K497" i="8" s="1"/>
  <c r="M496" i="8"/>
  <c r="L496" i="8"/>
  <c r="I496" i="8" s="1"/>
  <c r="J496" i="8"/>
  <c r="H496" i="8"/>
  <c r="G496" i="8"/>
  <c r="F496" i="8"/>
  <c r="E496" i="8"/>
  <c r="D496" i="8"/>
  <c r="K496" i="8" s="1"/>
  <c r="M495" i="8"/>
  <c r="L495" i="8"/>
  <c r="I495" i="8" s="1"/>
  <c r="J495" i="8"/>
  <c r="H495" i="8"/>
  <c r="G495" i="8"/>
  <c r="F495" i="8"/>
  <c r="E495" i="8"/>
  <c r="D495" i="8"/>
  <c r="K495" i="8" s="1"/>
  <c r="M494" i="8"/>
  <c r="L494" i="8"/>
  <c r="I494" i="8" s="1"/>
  <c r="J494" i="8"/>
  <c r="H494" i="8"/>
  <c r="G494" i="8"/>
  <c r="F494" i="8"/>
  <c r="E494" i="8"/>
  <c r="D494" i="8"/>
  <c r="K494" i="8" s="1"/>
  <c r="M493" i="8"/>
  <c r="L493" i="8"/>
  <c r="I493" i="8" s="1"/>
  <c r="J493" i="8"/>
  <c r="H493" i="8"/>
  <c r="G493" i="8"/>
  <c r="F493" i="8"/>
  <c r="E493" i="8"/>
  <c r="D493" i="8"/>
  <c r="K493" i="8" s="1"/>
  <c r="M492" i="8"/>
  <c r="L492" i="8"/>
  <c r="I492" i="8" s="1"/>
  <c r="J492" i="8"/>
  <c r="H492" i="8"/>
  <c r="G492" i="8"/>
  <c r="F492" i="8"/>
  <c r="E492" i="8"/>
  <c r="D492" i="8"/>
  <c r="K492" i="8" s="1"/>
  <c r="M491" i="8"/>
  <c r="L491" i="8"/>
  <c r="I491" i="8" s="1"/>
  <c r="J491" i="8"/>
  <c r="H491" i="8"/>
  <c r="G491" i="8"/>
  <c r="F491" i="8"/>
  <c r="E491" i="8"/>
  <c r="D491" i="8"/>
  <c r="K491" i="8" s="1"/>
  <c r="M490" i="8"/>
  <c r="L490" i="8"/>
  <c r="I490" i="8" s="1"/>
  <c r="J490" i="8"/>
  <c r="H490" i="8"/>
  <c r="G490" i="8"/>
  <c r="F490" i="8"/>
  <c r="E490" i="8"/>
  <c r="D490" i="8"/>
  <c r="K490" i="8" s="1"/>
  <c r="M489" i="8"/>
  <c r="L489" i="8"/>
  <c r="I489" i="8" s="1"/>
  <c r="J489" i="8"/>
  <c r="H489" i="8"/>
  <c r="G489" i="8"/>
  <c r="F489" i="8"/>
  <c r="E489" i="8"/>
  <c r="D489" i="8"/>
  <c r="K489" i="8" s="1"/>
  <c r="M488" i="8"/>
  <c r="L488" i="8"/>
  <c r="I488" i="8" s="1"/>
  <c r="J488" i="8"/>
  <c r="H488" i="8"/>
  <c r="G488" i="8"/>
  <c r="F488" i="8"/>
  <c r="E488" i="8"/>
  <c r="D488" i="8"/>
  <c r="K488" i="8" s="1"/>
  <c r="M487" i="8"/>
  <c r="L487" i="8"/>
  <c r="I487" i="8" s="1"/>
  <c r="J487" i="8"/>
  <c r="H487" i="8"/>
  <c r="G487" i="8"/>
  <c r="F487" i="8"/>
  <c r="E487" i="8"/>
  <c r="D487" i="8"/>
  <c r="K487" i="8" s="1"/>
  <c r="M486" i="8"/>
  <c r="L486" i="8"/>
  <c r="I486" i="8" s="1"/>
  <c r="J486" i="8"/>
  <c r="H486" i="8"/>
  <c r="G486" i="8"/>
  <c r="F486" i="8"/>
  <c r="E486" i="8"/>
  <c r="D486" i="8"/>
  <c r="K486" i="8" s="1"/>
  <c r="M485" i="8"/>
  <c r="L485" i="8"/>
  <c r="I485" i="8" s="1"/>
  <c r="J485" i="8"/>
  <c r="H485" i="8"/>
  <c r="G485" i="8"/>
  <c r="F485" i="8"/>
  <c r="E485" i="8"/>
  <c r="D485" i="8"/>
  <c r="K485" i="8" s="1"/>
  <c r="M484" i="8"/>
  <c r="L484" i="8"/>
  <c r="I484" i="8" s="1"/>
  <c r="J484" i="8"/>
  <c r="H484" i="8"/>
  <c r="G484" i="8"/>
  <c r="F484" i="8"/>
  <c r="E484" i="8"/>
  <c r="D484" i="8"/>
  <c r="K484" i="8" s="1"/>
  <c r="M483" i="8"/>
  <c r="L483" i="8"/>
  <c r="I483" i="8" s="1"/>
  <c r="J483" i="8"/>
  <c r="H483" i="8"/>
  <c r="G483" i="8"/>
  <c r="F483" i="8"/>
  <c r="E483" i="8"/>
  <c r="D483" i="8"/>
  <c r="K483" i="8" s="1"/>
  <c r="M482" i="8"/>
  <c r="L482" i="8"/>
  <c r="I482" i="8" s="1"/>
  <c r="J482" i="8"/>
  <c r="H482" i="8"/>
  <c r="G482" i="8"/>
  <c r="F482" i="8"/>
  <c r="E482" i="8"/>
  <c r="D482" i="8"/>
  <c r="K482" i="8" s="1"/>
  <c r="M481" i="8"/>
  <c r="L481" i="8"/>
  <c r="I481" i="8" s="1"/>
  <c r="J481" i="8"/>
  <c r="H481" i="8"/>
  <c r="G481" i="8"/>
  <c r="F481" i="8"/>
  <c r="E481" i="8"/>
  <c r="D481" i="8"/>
  <c r="K481" i="8" s="1"/>
  <c r="M480" i="8"/>
  <c r="L480" i="8"/>
  <c r="I480" i="8" s="1"/>
  <c r="J480" i="8"/>
  <c r="H480" i="8"/>
  <c r="G480" i="8"/>
  <c r="F480" i="8"/>
  <c r="E480" i="8"/>
  <c r="D480" i="8"/>
  <c r="K480" i="8" s="1"/>
  <c r="M479" i="8"/>
  <c r="L479" i="8"/>
  <c r="I479" i="8" s="1"/>
  <c r="J479" i="8"/>
  <c r="H479" i="8"/>
  <c r="G479" i="8"/>
  <c r="F479" i="8"/>
  <c r="E479" i="8"/>
  <c r="D479" i="8"/>
  <c r="K479" i="8" s="1"/>
  <c r="M478" i="8"/>
  <c r="L478" i="8"/>
  <c r="I478" i="8" s="1"/>
  <c r="J478" i="8"/>
  <c r="H478" i="8"/>
  <c r="G478" i="8"/>
  <c r="F478" i="8"/>
  <c r="E478" i="8"/>
  <c r="D478" i="8"/>
  <c r="K478" i="8" s="1"/>
  <c r="M477" i="8"/>
  <c r="L477" i="8"/>
  <c r="I477" i="8" s="1"/>
  <c r="J477" i="8"/>
  <c r="H477" i="8"/>
  <c r="G477" i="8"/>
  <c r="F477" i="8"/>
  <c r="E477" i="8"/>
  <c r="D477" i="8"/>
  <c r="K477" i="8" s="1"/>
  <c r="M476" i="8"/>
  <c r="L476" i="8"/>
  <c r="I476" i="8" s="1"/>
  <c r="J476" i="8"/>
  <c r="H476" i="8"/>
  <c r="G476" i="8"/>
  <c r="F476" i="8"/>
  <c r="E476" i="8"/>
  <c r="D476" i="8"/>
  <c r="K476" i="8" s="1"/>
  <c r="M475" i="8"/>
  <c r="L475" i="8"/>
  <c r="I475" i="8" s="1"/>
  <c r="J475" i="8"/>
  <c r="H475" i="8"/>
  <c r="G475" i="8"/>
  <c r="F475" i="8"/>
  <c r="E475" i="8"/>
  <c r="D475" i="8"/>
  <c r="K475" i="8" s="1"/>
  <c r="M474" i="8"/>
  <c r="L474" i="8"/>
  <c r="I474" i="8" s="1"/>
  <c r="J474" i="8"/>
  <c r="H474" i="8"/>
  <c r="G474" i="8"/>
  <c r="F474" i="8"/>
  <c r="E474" i="8"/>
  <c r="D474" i="8"/>
  <c r="K474" i="8" s="1"/>
  <c r="M473" i="8"/>
  <c r="L473" i="8"/>
  <c r="I473" i="8" s="1"/>
  <c r="J473" i="8"/>
  <c r="H473" i="8"/>
  <c r="G473" i="8"/>
  <c r="F473" i="8"/>
  <c r="E473" i="8"/>
  <c r="D473" i="8"/>
  <c r="K473" i="8" s="1"/>
  <c r="M472" i="8"/>
  <c r="L472" i="8"/>
  <c r="I472" i="8" s="1"/>
  <c r="J472" i="8"/>
  <c r="H472" i="8"/>
  <c r="G472" i="8"/>
  <c r="F472" i="8"/>
  <c r="E472" i="8"/>
  <c r="D472" i="8"/>
  <c r="K472" i="8" s="1"/>
  <c r="M471" i="8"/>
  <c r="L471" i="8"/>
  <c r="I471" i="8" s="1"/>
  <c r="J471" i="8"/>
  <c r="H471" i="8"/>
  <c r="G471" i="8"/>
  <c r="F471" i="8"/>
  <c r="E471" i="8"/>
  <c r="D471" i="8"/>
  <c r="K471" i="8" s="1"/>
  <c r="M470" i="8"/>
  <c r="L470" i="8"/>
  <c r="I470" i="8" s="1"/>
  <c r="J470" i="8"/>
  <c r="H470" i="8"/>
  <c r="G470" i="8"/>
  <c r="F470" i="8"/>
  <c r="E470" i="8"/>
  <c r="D470" i="8"/>
  <c r="K470" i="8" s="1"/>
  <c r="M469" i="8"/>
  <c r="L469" i="8"/>
  <c r="I469" i="8" s="1"/>
  <c r="J469" i="8"/>
  <c r="H469" i="8"/>
  <c r="G469" i="8"/>
  <c r="F469" i="8"/>
  <c r="E469" i="8"/>
  <c r="D469" i="8"/>
  <c r="K469" i="8" s="1"/>
  <c r="M468" i="8"/>
  <c r="L468" i="8"/>
  <c r="I468" i="8" s="1"/>
  <c r="J468" i="8"/>
  <c r="H468" i="8"/>
  <c r="G468" i="8"/>
  <c r="F468" i="8"/>
  <c r="E468" i="8"/>
  <c r="D468" i="8"/>
  <c r="K468" i="8" s="1"/>
  <c r="M467" i="8"/>
  <c r="L467" i="8"/>
  <c r="I467" i="8" s="1"/>
  <c r="J467" i="8"/>
  <c r="H467" i="8"/>
  <c r="G467" i="8"/>
  <c r="F467" i="8"/>
  <c r="E467" i="8"/>
  <c r="D467" i="8"/>
  <c r="K467" i="8" s="1"/>
  <c r="M466" i="8"/>
  <c r="L466" i="8"/>
  <c r="I466" i="8" s="1"/>
  <c r="J466" i="8"/>
  <c r="H466" i="8"/>
  <c r="G466" i="8"/>
  <c r="F466" i="8"/>
  <c r="E466" i="8"/>
  <c r="D466" i="8"/>
  <c r="K466" i="8" s="1"/>
  <c r="M465" i="8"/>
  <c r="L465" i="8"/>
  <c r="I465" i="8" s="1"/>
  <c r="J465" i="8"/>
  <c r="H465" i="8"/>
  <c r="G465" i="8"/>
  <c r="F465" i="8"/>
  <c r="E465" i="8"/>
  <c r="D465" i="8"/>
  <c r="K465" i="8" s="1"/>
  <c r="M464" i="8"/>
  <c r="L464" i="8"/>
  <c r="I464" i="8" s="1"/>
  <c r="J464" i="8"/>
  <c r="H464" i="8"/>
  <c r="G464" i="8"/>
  <c r="F464" i="8"/>
  <c r="E464" i="8"/>
  <c r="D464" i="8"/>
  <c r="K464" i="8" s="1"/>
  <c r="M463" i="8"/>
  <c r="L463" i="8"/>
  <c r="I463" i="8" s="1"/>
  <c r="J463" i="8"/>
  <c r="H463" i="8"/>
  <c r="G463" i="8"/>
  <c r="F463" i="8"/>
  <c r="E463" i="8"/>
  <c r="D463" i="8"/>
  <c r="K463" i="8" s="1"/>
  <c r="M462" i="8"/>
  <c r="L462" i="8"/>
  <c r="I462" i="8" s="1"/>
  <c r="J462" i="8"/>
  <c r="H462" i="8"/>
  <c r="G462" i="8"/>
  <c r="F462" i="8"/>
  <c r="E462" i="8"/>
  <c r="D462" i="8"/>
  <c r="K462" i="8" s="1"/>
  <c r="M461" i="8"/>
  <c r="L461" i="8"/>
  <c r="I461" i="8" s="1"/>
  <c r="J461" i="8"/>
  <c r="H461" i="8"/>
  <c r="G461" i="8"/>
  <c r="F461" i="8"/>
  <c r="E461" i="8"/>
  <c r="D461" i="8"/>
  <c r="K461" i="8" s="1"/>
  <c r="M460" i="8"/>
  <c r="L460" i="8"/>
  <c r="I460" i="8" s="1"/>
  <c r="J460" i="8"/>
  <c r="H460" i="8"/>
  <c r="G460" i="8"/>
  <c r="F460" i="8"/>
  <c r="E460" i="8"/>
  <c r="D460" i="8"/>
  <c r="K460" i="8" s="1"/>
  <c r="M459" i="8"/>
  <c r="L459" i="8"/>
  <c r="I459" i="8" s="1"/>
  <c r="J459" i="8"/>
  <c r="H459" i="8"/>
  <c r="G459" i="8"/>
  <c r="F459" i="8"/>
  <c r="E459" i="8"/>
  <c r="D459" i="8"/>
  <c r="K459" i="8" s="1"/>
  <c r="M458" i="8"/>
  <c r="L458" i="8"/>
  <c r="I458" i="8" s="1"/>
  <c r="J458" i="8"/>
  <c r="H458" i="8"/>
  <c r="G458" i="8"/>
  <c r="F458" i="8"/>
  <c r="E458" i="8"/>
  <c r="D458" i="8"/>
  <c r="K458" i="8" s="1"/>
  <c r="M457" i="8"/>
  <c r="L457" i="8"/>
  <c r="I457" i="8" s="1"/>
  <c r="J457" i="8"/>
  <c r="H457" i="8"/>
  <c r="G457" i="8"/>
  <c r="F457" i="8"/>
  <c r="E457" i="8"/>
  <c r="D457" i="8"/>
  <c r="K457" i="8" s="1"/>
  <c r="M456" i="8"/>
  <c r="L456" i="8"/>
  <c r="I456" i="8" s="1"/>
  <c r="J456" i="8"/>
  <c r="H456" i="8"/>
  <c r="G456" i="8"/>
  <c r="F456" i="8"/>
  <c r="E456" i="8"/>
  <c r="D456" i="8"/>
  <c r="K456" i="8" s="1"/>
  <c r="M455" i="8"/>
  <c r="L455" i="8"/>
  <c r="I455" i="8" s="1"/>
  <c r="J455" i="8"/>
  <c r="H455" i="8"/>
  <c r="G455" i="8"/>
  <c r="F455" i="8"/>
  <c r="E455" i="8"/>
  <c r="D455" i="8"/>
  <c r="K455" i="8" s="1"/>
  <c r="M454" i="8"/>
  <c r="L454" i="8"/>
  <c r="I454" i="8" s="1"/>
  <c r="J454" i="8"/>
  <c r="H454" i="8"/>
  <c r="G454" i="8"/>
  <c r="F454" i="8"/>
  <c r="E454" i="8"/>
  <c r="D454" i="8"/>
  <c r="K454" i="8" s="1"/>
  <c r="M453" i="8"/>
  <c r="L453" i="8"/>
  <c r="I453" i="8" s="1"/>
  <c r="J453" i="8"/>
  <c r="H453" i="8"/>
  <c r="G453" i="8"/>
  <c r="F453" i="8"/>
  <c r="E453" i="8"/>
  <c r="D453" i="8"/>
  <c r="K453" i="8" s="1"/>
  <c r="M452" i="8"/>
  <c r="L452" i="8"/>
  <c r="I452" i="8" s="1"/>
  <c r="J452" i="8"/>
  <c r="H452" i="8"/>
  <c r="G452" i="8"/>
  <c r="F452" i="8"/>
  <c r="E452" i="8"/>
  <c r="D452" i="8"/>
  <c r="K452" i="8" s="1"/>
  <c r="M451" i="8"/>
  <c r="L451" i="8"/>
  <c r="I451" i="8" s="1"/>
  <c r="J451" i="8"/>
  <c r="H451" i="8"/>
  <c r="G451" i="8"/>
  <c r="F451" i="8"/>
  <c r="E451" i="8"/>
  <c r="D451" i="8"/>
  <c r="K451" i="8" s="1"/>
  <c r="M450" i="8"/>
  <c r="L450" i="8"/>
  <c r="I450" i="8" s="1"/>
  <c r="J450" i="8"/>
  <c r="H450" i="8"/>
  <c r="G450" i="8"/>
  <c r="F450" i="8"/>
  <c r="E450" i="8"/>
  <c r="D450" i="8"/>
  <c r="K450" i="8" s="1"/>
  <c r="M449" i="8"/>
  <c r="L449" i="8"/>
  <c r="I449" i="8" s="1"/>
  <c r="J449" i="8"/>
  <c r="H449" i="8"/>
  <c r="G449" i="8"/>
  <c r="F449" i="8"/>
  <c r="E449" i="8"/>
  <c r="D449" i="8"/>
  <c r="K449" i="8" s="1"/>
  <c r="M448" i="8"/>
  <c r="L448" i="8"/>
  <c r="I448" i="8" s="1"/>
  <c r="J448" i="8"/>
  <c r="H448" i="8"/>
  <c r="G448" i="8"/>
  <c r="F448" i="8"/>
  <c r="E448" i="8"/>
  <c r="D448" i="8"/>
  <c r="K448" i="8" s="1"/>
  <c r="M447" i="8"/>
  <c r="L447" i="8"/>
  <c r="I447" i="8" s="1"/>
  <c r="J447" i="8"/>
  <c r="H447" i="8"/>
  <c r="G447" i="8"/>
  <c r="F447" i="8"/>
  <c r="E447" i="8"/>
  <c r="D447" i="8"/>
  <c r="K447" i="8" s="1"/>
  <c r="M446" i="8"/>
  <c r="L446" i="8"/>
  <c r="I446" i="8" s="1"/>
  <c r="J446" i="8"/>
  <c r="H446" i="8"/>
  <c r="G446" i="8"/>
  <c r="F446" i="8"/>
  <c r="E446" i="8"/>
  <c r="D446" i="8"/>
  <c r="K446" i="8" s="1"/>
  <c r="M445" i="8"/>
  <c r="L445" i="8"/>
  <c r="I445" i="8" s="1"/>
  <c r="J445" i="8"/>
  <c r="H445" i="8"/>
  <c r="G445" i="8"/>
  <c r="F445" i="8"/>
  <c r="E445" i="8"/>
  <c r="D445" i="8"/>
  <c r="K445" i="8" s="1"/>
  <c r="M444" i="8"/>
  <c r="L444" i="8"/>
  <c r="I444" i="8" s="1"/>
  <c r="J444" i="8"/>
  <c r="H444" i="8"/>
  <c r="G444" i="8"/>
  <c r="F444" i="8"/>
  <c r="E444" i="8"/>
  <c r="D444" i="8"/>
  <c r="K444" i="8" s="1"/>
  <c r="M443" i="8"/>
  <c r="L443" i="8"/>
  <c r="I443" i="8" s="1"/>
  <c r="J443" i="8"/>
  <c r="H443" i="8"/>
  <c r="G443" i="8"/>
  <c r="F443" i="8"/>
  <c r="E443" i="8"/>
  <c r="D443" i="8"/>
  <c r="K443" i="8" s="1"/>
  <c r="M442" i="8"/>
  <c r="L442" i="8"/>
  <c r="I442" i="8" s="1"/>
  <c r="J442" i="8"/>
  <c r="H442" i="8"/>
  <c r="G442" i="8"/>
  <c r="F442" i="8"/>
  <c r="E442" i="8"/>
  <c r="D442" i="8"/>
  <c r="K442" i="8" s="1"/>
  <c r="M441" i="8"/>
  <c r="L441" i="8"/>
  <c r="I441" i="8" s="1"/>
  <c r="J441" i="8"/>
  <c r="H441" i="8"/>
  <c r="G441" i="8"/>
  <c r="F441" i="8"/>
  <c r="E441" i="8"/>
  <c r="D441" i="8"/>
  <c r="K441" i="8" s="1"/>
  <c r="M440" i="8"/>
  <c r="L440" i="8"/>
  <c r="I440" i="8" s="1"/>
  <c r="J440" i="8"/>
  <c r="H440" i="8"/>
  <c r="G440" i="8"/>
  <c r="F440" i="8"/>
  <c r="E440" i="8"/>
  <c r="D440" i="8"/>
  <c r="K440" i="8" s="1"/>
  <c r="M439" i="8"/>
  <c r="L439" i="8"/>
  <c r="I439" i="8" s="1"/>
  <c r="J439" i="8"/>
  <c r="H439" i="8"/>
  <c r="G439" i="8"/>
  <c r="F439" i="8"/>
  <c r="E439" i="8"/>
  <c r="D439" i="8"/>
  <c r="K439" i="8" s="1"/>
  <c r="M438" i="8"/>
  <c r="L438" i="8"/>
  <c r="I438" i="8" s="1"/>
  <c r="J438" i="8"/>
  <c r="H438" i="8"/>
  <c r="G438" i="8"/>
  <c r="F438" i="8"/>
  <c r="E438" i="8"/>
  <c r="D438" i="8"/>
  <c r="K438" i="8" s="1"/>
  <c r="M437" i="8"/>
  <c r="L437" i="8"/>
  <c r="I437" i="8" s="1"/>
  <c r="J437" i="8"/>
  <c r="H437" i="8"/>
  <c r="G437" i="8"/>
  <c r="F437" i="8"/>
  <c r="E437" i="8"/>
  <c r="D437" i="8"/>
  <c r="K437" i="8" s="1"/>
  <c r="M436" i="8"/>
  <c r="L436" i="8"/>
  <c r="I436" i="8" s="1"/>
  <c r="J436" i="8"/>
  <c r="H436" i="8"/>
  <c r="G436" i="8"/>
  <c r="F436" i="8"/>
  <c r="E436" i="8"/>
  <c r="D436" i="8"/>
  <c r="K436" i="8" s="1"/>
  <c r="M435" i="8"/>
  <c r="L435" i="8"/>
  <c r="I435" i="8" s="1"/>
  <c r="J435" i="8"/>
  <c r="H435" i="8"/>
  <c r="G435" i="8"/>
  <c r="F435" i="8"/>
  <c r="E435" i="8"/>
  <c r="D435" i="8"/>
  <c r="K435" i="8" s="1"/>
  <c r="M434" i="8"/>
  <c r="L434" i="8"/>
  <c r="I434" i="8" s="1"/>
  <c r="J434" i="8"/>
  <c r="H434" i="8"/>
  <c r="G434" i="8"/>
  <c r="F434" i="8"/>
  <c r="E434" i="8"/>
  <c r="D434" i="8"/>
  <c r="K434" i="8" s="1"/>
  <c r="M433" i="8"/>
  <c r="L433" i="8"/>
  <c r="I433" i="8" s="1"/>
  <c r="J433" i="8"/>
  <c r="H433" i="8"/>
  <c r="G433" i="8"/>
  <c r="F433" i="8"/>
  <c r="E433" i="8"/>
  <c r="D433" i="8"/>
  <c r="K433" i="8" s="1"/>
  <c r="M432" i="8"/>
  <c r="L432" i="8"/>
  <c r="I432" i="8" s="1"/>
  <c r="J432" i="8"/>
  <c r="H432" i="8"/>
  <c r="G432" i="8"/>
  <c r="F432" i="8"/>
  <c r="E432" i="8"/>
  <c r="D432" i="8"/>
  <c r="K432" i="8" s="1"/>
  <c r="M431" i="8"/>
  <c r="L431" i="8"/>
  <c r="I431" i="8" s="1"/>
  <c r="J431" i="8"/>
  <c r="H431" i="8"/>
  <c r="G431" i="8"/>
  <c r="F431" i="8"/>
  <c r="E431" i="8"/>
  <c r="D431" i="8"/>
  <c r="K431" i="8" s="1"/>
  <c r="M430" i="8"/>
  <c r="L430" i="8"/>
  <c r="I430" i="8" s="1"/>
  <c r="J430" i="8"/>
  <c r="H430" i="8"/>
  <c r="G430" i="8"/>
  <c r="F430" i="8"/>
  <c r="E430" i="8"/>
  <c r="D430" i="8"/>
  <c r="K430" i="8" s="1"/>
  <c r="M429" i="8"/>
  <c r="L429" i="8"/>
  <c r="I429" i="8" s="1"/>
  <c r="J429" i="8"/>
  <c r="H429" i="8"/>
  <c r="G429" i="8"/>
  <c r="F429" i="8"/>
  <c r="E429" i="8"/>
  <c r="D429" i="8"/>
  <c r="K429" i="8" s="1"/>
  <c r="M428" i="8"/>
  <c r="L428" i="8"/>
  <c r="I428" i="8" s="1"/>
  <c r="J428" i="8"/>
  <c r="H428" i="8"/>
  <c r="G428" i="8"/>
  <c r="F428" i="8"/>
  <c r="E428" i="8"/>
  <c r="D428" i="8"/>
  <c r="K428" i="8" s="1"/>
  <c r="M427" i="8"/>
  <c r="L427" i="8"/>
  <c r="I427" i="8" s="1"/>
  <c r="J427" i="8"/>
  <c r="H427" i="8"/>
  <c r="G427" i="8"/>
  <c r="F427" i="8"/>
  <c r="E427" i="8"/>
  <c r="D427" i="8"/>
  <c r="K427" i="8" s="1"/>
  <c r="M426" i="8"/>
  <c r="L426" i="8"/>
  <c r="I426" i="8" s="1"/>
  <c r="J426" i="8"/>
  <c r="H426" i="8"/>
  <c r="G426" i="8"/>
  <c r="F426" i="8"/>
  <c r="E426" i="8"/>
  <c r="D426" i="8"/>
  <c r="K426" i="8" s="1"/>
  <c r="M425" i="8"/>
  <c r="L425" i="8"/>
  <c r="I425" i="8" s="1"/>
  <c r="J425" i="8"/>
  <c r="H425" i="8"/>
  <c r="G425" i="8"/>
  <c r="F425" i="8"/>
  <c r="E425" i="8"/>
  <c r="D425" i="8"/>
  <c r="K425" i="8" s="1"/>
  <c r="M424" i="8"/>
  <c r="L424" i="8"/>
  <c r="I424" i="8" s="1"/>
  <c r="J424" i="8"/>
  <c r="H424" i="8"/>
  <c r="G424" i="8"/>
  <c r="F424" i="8"/>
  <c r="E424" i="8"/>
  <c r="D424" i="8"/>
  <c r="K424" i="8" s="1"/>
  <c r="M423" i="8"/>
  <c r="L423" i="8"/>
  <c r="I423" i="8" s="1"/>
  <c r="J423" i="8"/>
  <c r="H423" i="8"/>
  <c r="G423" i="8"/>
  <c r="F423" i="8"/>
  <c r="E423" i="8"/>
  <c r="D423" i="8"/>
  <c r="K423" i="8" s="1"/>
  <c r="M422" i="8"/>
  <c r="L422" i="8"/>
  <c r="I422" i="8" s="1"/>
  <c r="J422" i="8"/>
  <c r="H422" i="8"/>
  <c r="G422" i="8"/>
  <c r="F422" i="8"/>
  <c r="E422" i="8"/>
  <c r="D422" i="8"/>
  <c r="K422" i="8" s="1"/>
  <c r="M421" i="8"/>
  <c r="L421" i="8"/>
  <c r="I421" i="8" s="1"/>
  <c r="J421" i="8"/>
  <c r="H421" i="8"/>
  <c r="G421" i="8"/>
  <c r="F421" i="8"/>
  <c r="E421" i="8"/>
  <c r="D421" i="8"/>
  <c r="K421" i="8" s="1"/>
  <c r="M420" i="8"/>
  <c r="L420" i="8"/>
  <c r="I420" i="8" s="1"/>
  <c r="J420" i="8"/>
  <c r="H420" i="8"/>
  <c r="G420" i="8"/>
  <c r="F420" i="8"/>
  <c r="E420" i="8"/>
  <c r="D420" i="8"/>
  <c r="K420" i="8" s="1"/>
  <c r="M419" i="8"/>
  <c r="L419" i="8"/>
  <c r="I419" i="8" s="1"/>
  <c r="J419" i="8"/>
  <c r="H419" i="8"/>
  <c r="G419" i="8"/>
  <c r="F419" i="8"/>
  <c r="E419" i="8"/>
  <c r="D419" i="8"/>
  <c r="K419" i="8" s="1"/>
  <c r="M418" i="8"/>
  <c r="L418" i="8"/>
  <c r="I418" i="8" s="1"/>
  <c r="J418" i="8"/>
  <c r="H418" i="8"/>
  <c r="G418" i="8"/>
  <c r="F418" i="8"/>
  <c r="E418" i="8"/>
  <c r="D418" i="8"/>
  <c r="K418" i="8" s="1"/>
  <c r="M417" i="8"/>
  <c r="L417" i="8"/>
  <c r="I417" i="8" s="1"/>
  <c r="J417" i="8"/>
  <c r="H417" i="8"/>
  <c r="G417" i="8"/>
  <c r="F417" i="8"/>
  <c r="E417" i="8"/>
  <c r="D417" i="8"/>
  <c r="K417" i="8" s="1"/>
  <c r="M416" i="8"/>
  <c r="L416" i="8"/>
  <c r="I416" i="8" s="1"/>
  <c r="J416" i="8"/>
  <c r="H416" i="8"/>
  <c r="G416" i="8"/>
  <c r="F416" i="8"/>
  <c r="E416" i="8"/>
  <c r="D416" i="8"/>
  <c r="K416" i="8" s="1"/>
  <c r="M415" i="8"/>
  <c r="L415" i="8"/>
  <c r="I415" i="8" s="1"/>
  <c r="J415" i="8"/>
  <c r="H415" i="8"/>
  <c r="G415" i="8"/>
  <c r="F415" i="8"/>
  <c r="E415" i="8"/>
  <c r="D415" i="8"/>
  <c r="K415" i="8" s="1"/>
  <c r="M414" i="8"/>
  <c r="L414" i="8"/>
  <c r="I414" i="8" s="1"/>
  <c r="J414" i="8"/>
  <c r="H414" i="8"/>
  <c r="G414" i="8"/>
  <c r="F414" i="8"/>
  <c r="E414" i="8"/>
  <c r="D414" i="8"/>
  <c r="K414" i="8" s="1"/>
  <c r="M413" i="8"/>
  <c r="L413" i="8"/>
  <c r="I413" i="8" s="1"/>
  <c r="J413" i="8"/>
  <c r="H413" i="8"/>
  <c r="G413" i="8"/>
  <c r="F413" i="8"/>
  <c r="E413" i="8"/>
  <c r="D413" i="8"/>
  <c r="K413" i="8" s="1"/>
  <c r="M412" i="8"/>
  <c r="L412" i="8"/>
  <c r="I412" i="8" s="1"/>
  <c r="J412" i="8"/>
  <c r="H412" i="8"/>
  <c r="G412" i="8"/>
  <c r="F412" i="8"/>
  <c r="E412" i="8"/>
  <c r="D412" i="8"/>
  <c r="K412" i="8" s="1"/>
  <c r="M411" i="8"/>
  <c r="L411" i="8"/>
  <c r="I411" i="8" s="1"/>
  <c r="J411" i="8"/>
  <c r="H411" i="8"/>
  <c r="G411" i="8"/>
  <c r="F411" i="8"/>
  <c r="E411" i="8"/>
  <c r="D411" i="8"/>
  <c r="K411" i="8" s="1"/>
  <c r="M410" i="8"/>
  <c r="L410" i="8"/>
  <c r="I410" i="8" s="1"/>
  <c r="J410" i="8"/>
  <c r="H410" i="8"/>
  <c r="G410" i="8"/>
  <c r="F410" i="8"/>
  <c r="E410" i="8"/>
  <c r="D410" i="8"/>
  <c r="K410" i="8" s="1"/>
  <c r="M409" i="8"/>
  <c r="L409" i="8"/>
  <c r="I409" i="8" s="1"/>
  <c r="J409" i="8"/>
  <c r="H409" i="8"/>
  <c r="G409" i="8"/>
  <c r="F409" i="8"/>
  <c r="E409" i="8"/>
  <c r="D409" i="8"/>
  <c r="K409" i="8" s="1"/>
  <c r="M408" i="8"/>
  <c r="L408" i="8"/>
  <c r="I408" i="8" s="1"/>
  <c r="J408" i="8"/>
  <c r="H408" i="8"/>
  <c r="G408" i="8"/>
  <c r="F408" i="8"/>
  <c r="E408" i="8"/>
  <c r="D408" i="8"/>
  <c r="K408" i="8" s="1"/>
  <c r="M407" i="8"/>
  <c r="L407" i="8"/>
  <c r="I407" i="8" s="1"/>
  <c r="J407" i="8"/>
  <c r="H407" i="8"/>
  <c r="G407" i="8"/>
  <c r="F407" i="8"/>
  <c r="E407" i="8"/>
  <c r="D407" i="8"/>
  <c r="K407" i="8" s="1"/>
  <c r="M406" i="8"/>
  <c r="L406" i="8"/>
  <c r="I406" i="8" s="1"/>
  <c r="J406" i="8"/>
  <c r="H406" i="8"/>
  <c r="G406" i="8"/>
  <c r="F406" i="8"/>
  <c r="E406" i="8"/>
  <c r="D406" i="8"/>
  <c r="K406" i="8" s="1"/>
  <c r="M405" i="8"/>
  <c r="L405" i="8"/>
  <c r="I405" i="8" s="1"/>
  <c r="J405" i="8"/>
  <c r="H405" i="8"/>
  <c r="G405" i="8"/>
  <c r="F405" i="8"/>
  <c r="E405" i="8"/>
  <c r="D405" i="8"/>
  <c r="K405" i="8" s="1"/>
  <c r="M404" i="8"/>
  <c r="L404" i="8"/>
  <c r="I404" i="8" s="1"/>
  <c r="J404" i="8"/>
  <c r="H404" i="8"/>
  <c r="G404" i="8"/>
  <c r="F404" i="8"/>
  <c r="E404" i="8"/>
  <c r="D404" i="8"/>
  <c r="K404" i="8" s="1"/>
  <c r="M403" i="8"/>
  <c r="L403" i="8"/>
  <c r="I403" i="8" s="1"/>
  <c r="J403" i="8"/>
  <c r="H403" i="8"/>
  <c r="G403" i="8"/>
  <c r="F403" i="8"/>
  <c r="E403" i="8"/>
  <c r="D403" i="8"/>
  <c r="K403" i="8" s="1"/>
  <c r="M402" i="8"/>
  <c r="L402" i="8"/>
  <c r="I402" i="8" s="1"/>
  <c r="J402" i="8"/>
  <c r="H402" i="8"/>
  <c r="G402" i="8"/>
  <c r="F402" i="8"/>
  <c r="E402" i="8"/>
  <c r="D402" i="8"/>
  <c r="K402" i="8" s="1"/>
  <c r="M401" i="8"/>
  <c r="L401" i="8"/>
  <c r="I401" i="8" s="1"/>
  <c r="J401" i="8"/>
  <c r="H401" i="8"/>
  <c r="G401" i="8"/>
  <c r="F401" i="8"/>
  <c r="E401" i="8"/>
  <c r="D401" i="8"/>
  <c r="K401" i="8" s="1"/>
  <c r="M400" i="8"/>
  <c r="L400" i="8"/>
  <c r="I400" i="8" s="1"/>
  <c r="J400" i="8"/>
  <c r="H400" i="8"/>
  <c r="G400" i="8"/>
  <c r="F400" i="8"/>
  <c r="E400" i="8"/>
  <c r="D400" i="8"/>
  <c r="K400" i="8" s="1"/>
  <c r="M399" i="8"/>
  <c r="L399" i="8"/>
  <c r="J399" i="8"/>
  <c r="I399" i="8"/>
  <c r="H399" i="8"/>
  <c r="G399" i="8"/>
  <c r="F399" i="8"/>
  <c r="E399" i="8"/>
  <c r="D399" i="8"/>
  <c r="M398" i="8"/>
  <c r="J398" i="8" s="1"/>
  <c r="L398" i="8"/>
  <c r="I398" i="8"/>
  <c r="H398" i="8"/>
  <c r="G398" i="8"/>
  <c r="F398" i="8"/>
  <c r="E398" i="8"/>
  <c r="K398" i="8" s="1"/>
  <c r="D398" i="8"/>
  <c r="M397" i="8"/>
  <c r="J397" i="8" s="1"/>
  <c r="L397" i="8"/>
  <c r="I397" i="8"/>
  <c r="H397" i="8"/>
  <c r="G397" i="8"/>
  <c r="F397" i="8"/>
  <c r="E397" i="8"/>
  <c r="K397" i="8" s="1"/>
  <c r="D397" i="8"/>
  <c r="M396" i="8"/>
  <c r="J396" i="8" s="1"/>
  <c r="L396" i="8"/>
  <c r="I396" i="8"/>
  <c r="H396" i="8"/>
  <c r="G396" i="8"/>
  <c r="F396" i="8"/>
  <c r="E396" i="8"/>
  <c r="K396" i="8" s="1"/>
  <c r="D396" i="8"/>
  <c r="M395" i="8"/>
  <c r="J395" i="8" s="1"/>
  <c r="L395" i="8"/>
  <c r="I395" i="8"/>
  <c r="H395" i="8"/>
  <c r="G395" i="8"/>
  <c r="F395" i="8"/>
  <c r="E395" i="8"/>
  <c r="K395" i="8" s="1"/>
  <c r="D395" i="8"/>
  <c r="M394" i="8"/>
  <c r="J394" i="8" s="1"/>
  <c r="L394" i="8"/>
  <c r="I394" i="8"/>
  <c r="H394" i="8"/>
  <c r="G394" i="8"/>
  <c r="F394" i="8"/>
  <c r="E394" i="8"/>
  <c r="K394" i="8" s="1"/>
  <c r="D394" i="8"/>
  <c r="M393" i="8"/>
  <c r="J393" i="8" s="1"/>
  <c r="L393" i="8"/>
  <c r="I393" i="8"/>
  <c r="H393" i="8"/>
  <c r="G393" i="8"/>
  <c r="F393" i="8"/>
  <c r="E393" i="8"/>
  <c r="K393" i="8" s="1"/>
  <c r="D393" i="8"/>
  <c r="M392" i="8"/>
  <c r="J392" i="8" s="1"/>
  <c r="L392" i="8"/>
  <c r="I392" i="8"/>
  <c r="H392" i="8"/>
  <c r="G392" i="8"/>
  <c r="F392" i="8"/>
  <c r="E392" i="8"/>
  <c r="K392" i="8" s="1"/>
  <c r="D392" i="8"/>
  <c r="M391" i="8"/>
  <c r="J391" i="8" s="1"/>
  <c r="L391" i="8"/>
  <c r="I391" i="8"/>
  <c r="H391" i="8"/>
  <c r="G391" i="8"/>
  <c r="F391" i="8"/>
  <c r="E391" i="8"/>
  <c r="K391" i="8" s="1"/>
  <c r="D391" i="8"/>
  <c r="M390" i="8"/>
  <c r="J390" i="8" s="1"/>
  <c r="L390" i="8"/>
  <c r="I390" i="8"/>
  <c r="H390" i="8"/>
  <c r="G390" i="8"/>
  <c r="F390" i="8"/>
  <c r="E390" i="8"/>
  <c r="K390" i="8" s="1"/>
  <c r="D390" i="8"/>
  <c r="M389" i="8"/>
  <c r="J389" i="8" s="1"/>
  <c r="L389" i="8"/>
  <c r="I389" i="8"/>
  <c r="H389" i="8"/>
  <c r="G389" i="8"/>
  <c r="F389" i="8"/>
  <c r="E389" i="8"/>
  <c r="K389" i="8" s="1"/>
  <c r="D389" i="8"/>
  <c r="M388" i="8"/>
  <c r="J388" i="8" s="1"/>
  <c r="L388" i="8"/>
  <c r="I388" i="8"/>
  <c r="H388" i="8"/>
  <c r="G388" i="8"/>
  <c r="F388" i="8"/>
  <c r="E388" i="8"/>
  <c r="K388" i="8" s="1"/>
  <c r="D388" i="8"/>
  <c r="M387" i="8"/>
  <c r="J387" i="8" s="1"/>
  <c r="L387" i="8"/>
  <c r="I387" i="8"/>
  <c r="H387" i="8"/>
  <c r="G387" i="8"/>
  <c r="F387" i="8"/>
  <c r="E387" i="8"/>
  <c r="K387" i="8" s="1"/>
  <c r="D387" i="8"/>
  <c r="M386" i="8"/>
  <c r="J386" i="8" s="1"/>
  <c r="L386" i="8"/>
  <c r="I386" i="8"/>
  <c r="H386" i="8"/>
  <c r="G386" i="8"/>
  <c r="F386" i="8"/>
  <c r="E386" i="8"/>
  <c r="K386" i="8" s="1"/>
  <c r="D386" i="8"/>
  <c r="M385" i="8"/>
  <c r="J385" i="8" s="1"/>
  <c r="L385" i="8"/>
  <c r="I385" i="8"/>
  <c r="H385" i="8"/>
  <c r="G385" i="8"/>
  <c r="F385" i="8"/>
  <c r="E385" i="8"/>
  <c r="K385" i="8" s="1"/>
  <c r="D385" i="8"/>
  <c r="M384" i="8"/>
  <c r="J384" i="8" s="1"/>
  <c r="L384" i="8"/>
  <c r="I384" i="8"/>
  <c r="H384" i="8"/>
  <c r="G384" i="8"/>
  <c r="F384" i="8"/>
  <c r="E384" i="8"/>
  <c r="K384" i="8" s="1"/>
  <c r="D384" i="8"/>
  <c r="M383" i="8"/>
  <c r="J383" i="8" s="1"/>
  <c r="L383" i="8"/>
  <c r="I383" i="8"/>
  <c r="H383" i="8"/>
  <c r="G383" i="8"/>
  <c r="F383" i="8"/>
  <c r="E383" i="8"/>
  <c r="K383" i="8" s="1"/>
  <c r="D383" i="8"/>
  <c r="M382" i="8"/>
  <c r="J382" i="8" s="1"/>
  <c r="L382" i="8"/>
  <c r="I382" i="8"/>
  <c r="H382" i="8"/>
  <c r="G382" i="8"/>
  <c r="F382" i="8"/>
  <c r="E382" i="8"/>
  <c r="K382" i="8" s="1"/>
  <c r="D382" i="8"/>
  <c r="M381" i="8"/>
  <c r="J381" i="8" s="1"/>
  <c r="L381" i="8"/>
  <c r="I381" i="8"/>
  <c r="H381" i="8"/>
  <c r="G381" i="8"/>
  <c r="F381" i="8"/>
  <c r="E381" i="8"/>
  <c r="K381" i="8" s="1"/>
  <c r="D381" i="8"/>
  <c r="M380" i="8"/>
  <c r="J380" i="8" s="1"/>
  <c r="L380" i="8"/>
  <c r="I380" i="8"/>
  <c r="H380" i="8"/>
  <c r="G380" i="8"/>
  <c r="F380" i="8"/>
  <c r="E380" i="8"/>
  <c r="K380" i="8" s="1"/>
  <c r="D380" i="8"/>
  <c r="M379" i="8"/>
  <c r="J379" i="8" s="1"/>
  <c r="L379" i="8"/>
  <c r="I379" i="8"/>
  <c r="H379" i="8"/>
  <c r="G379" i="8"/>
  <c r="F379" i="8"/>
  <c r="E379" i="8"/>
  <c r="K379" i="8" s="1"/>
  <c r="D379" i="8"/>
  <c r="M378" i="8"/>
  <c r="J378" i="8" s="1"/>
  <c r="L378" i="8"/>
  <c r="I378" i="8"/>
  <c r="H378" i="8"/>
  <c r="G378" i="8"/>
  <c r="F378" i="8"/>
  <c r="E378" i="8"/>
  <c r="K378" i="8" s="1"/>
  <c r="D378" i="8"/>
  <c r="M377" i="8"/>
  <c r="J377" i="8" s="1"/>
  <c r="L377" i="8"/>
  <c r="I377" i="8"/>
  <c r="H377" i="8"/>
  <c r="G377" i="8"/>
  <c r="F377" i="8"/>
  <c r="E377" i="8"/>
  <c r="K377" i="8" s="1"/>
  <c r="D377" i="8"/>
  <c r="M376" i="8"/>
  <c r="J376" i="8" s="1"/>
  <c r="L376" i="8"/>
  <c r="I376" i="8"/>
  <c r="H376" i="8"/>
  <c r="G376" i="8"/>
  <c r="F376" i="8"/>
  <c r="E376" i="8"/>
  <c r="K376" i="8" s="1"/>
  <c r="D376" i="8"/>
  <c r="M375" i="8"/>
  <c r="J375" i="8" s="1"/>
  <c r="L375" i="8"/>
  <c r="I375" i="8"/>
  <c r="H375" i="8"/>
  <c r="G375" i="8"/>
  <c r="F375" i="8"/>
  <c r="E375" i="8"/>
  <c r="K375" i="8" s="1"/>
  <c r="D375" i="8"/>
  <c r="M374" i="8"/>
  <c r="J374" i="8" s="1"/>
  <c r="L374" i="8"/>
  <c r="I374" i="8"/>
  <c r="H374" i="8"/>
  <c r="G374" i="8"/>
  <c r="F374" i="8"/>
  <c r="E374" i="8"/>
  <c r="K374" i="8" s="1"/>
  <c r="D374" i="8"/>
  <c r="M373" i="8"/>
  <c r="J373" i="8" s="1"/>
  <c r="L373" i="8"/>
  <c r="I373" i="8"/>
  <c r="H373" i="8"/>
  <c r="G373" i="8"/>
  <c r="F373" i="8"/>
  <c r="E373" i="8"/>
  <c r="K373" i="8" s="1"/>
  <c r="D373" i="8"/>
  <c r="M372" i="8"/>
  <c r="J372" i="8" s="1"/>
  <c r="L372" i="8"/>
  <c r="I372" i="8"/>
  <c r="H372" i="8"/>
  <c r="G372" i="8"/>
  <c r="F372" i="8"/>
  <c r="E372" i="8"/>
  <c r="K372" i="8" s="1"/>
  <c r="D372" i="8"/>
  <c r="M371" i="8"/>
  <c r="J371" i="8" s="1"/>
  <c r="L371" i="8"/>
  <c r="I371" i="8"/>
  <c r="H371" i="8"/>
  <c r="G371" i="8"/>
  <c r="F371" i="8"/>
  <c r="E371" i="8"/>
  <c r="K371" i="8" s="1"/>
  <c r="D371" i="8"/>
  <c r="M370" i="8"/>
  <c r="J370" i="8" s="1"/>
  <c r="L370" i="8"/>
  <c r="I370" i="8"/>
  <c r="H370" i="8"/>
  <c r="G370" i="8"/>
  <c r="F370" i="8"/>
  <c r="E370" i="8"/>
  <c r="K370" i="8" s="1"/>
  <c r="D370" i="8"/>
  <c r="M369" i="8"/>
  <c r="J369" i="8" s="1"/>
  <c r="L369" i="8"/>
  <c r="I369" i="8"/>
  <c r="H369" i="8"/>
  <c r="G369" i="8"/>
  <c r="F369" i="8"/>
  <c r="E369" i="8"/>
  <c r="K369" i="8" s="1"/>
  <c r="D369" i="8"/>
  <c r="M368" i="8"/>
  <c r="J368" i="8" s="1"/>
  <c r="L368" i="8"/>
  <c r="I368" i="8"/>
  <c r="H368" i="8"/>
  <c r="G368" i="8"/>
  <c r="F368" i="8"/>
  <c r="E368" i="8"/>
  <c r="K368" i="8" s="1"/>
  <c r="D368" i="8"/>
  <c r="M367" i="8"/>
  <c r="J367" i="8" s="1"/>
  <c r="L367" i="8"/>
  <c r="I367" i="8"/>
  <c r="H367" i="8"/>
  <c r="G367" i="8"/>
  <c r="F367" i="8"/>
  <c r="E367" i="8"/>
  <c r="K367" i="8" s="1"/>
  <c r="D367" i="8"/>
  <c r="M366" i="8"/>
  <c r="J366" i="8" s="1"/>
  <c r="L366" i="8"/>
  <c r="I366" i="8"/>
  <c r="H366" i="8"/>
  <c r="G366" i="8"/>
  <c r="F366" i="8"/>
  <c r="E366" i="8"/>
  <c r="K366" i="8" s="1"/>
  <c r="D366" i="8"/>
  <c r="M365" i="8"/>
  <c r="J365" i="8" s="1"/>
  <c r="L365" i="8"/>
  <c r="I365" i="8"/>
  <c r="H365" i="8"/>
  <c r="G365" i="8"/>
  <c r="F365" i="8"/>
  <c r="E365" i="8"/>
  <c r="K365" i="8" s="1"/>
  <c r="D365" i="8"/>
  <c r="M364" i="8"/>
  <c r="J364" i="8" s="1"/>
  <c r="L364" i="8"/>
  <c r="I364" i="8"/>
  <c r="H364" i="8"/>
  <c r="G364" i="8"/>
  <c r="F364" i="8"/>
  <c r="E364" i="8"/>
  <c r="K364" i="8" s="1"/>
  <c r="D364" i="8"/>
  <c r="M363" i="8"/>
  <c r="J363" i="8" s="1"/>
  <c r="L363" i="8"/>
  <c r="I363" i="8"/>
  <c r="H363" i="8"/>
  <c r="G363" i="8"/>
  <c r="F363" i="8"/>
  <c r="E363" i="8"/>
  <c r="K363" i="8" s="1"/>
  <c r="D363" i="8"/>
  <c r="M362" i="8"/>
  <c r="J362" i="8" s="1"/>
  <c r="L362" i="8"/>
  <c r="I362" i="8"/>
  <c r="H362" i="8"/>
  <c r="G362" i="8"/>
  <c r="F362" i="8"/>
  <c r="E362" i="8"/>
  <c r="K362" i="8" s="1"/>
  <c r="D362" i="8"/>
  <c r="M361" i="8"/>
  <c r="J361" i="8" s="1"/>
  <c r="L361" i="8"/>
  <c r="I361" i="8"/>
  <c r="H361" i="8"/>
  <c r="G361" i="8"/>
  <c r="F361" i="8"/>
  <c r="E361" i="8"/>
  <c r="K361" i="8" s="1"/>
  <c r="D361" i="8"/>
  <c r="M360" i="8"/>
  <c r="J360" i="8" s="1"/>
  <c r="L360" i="8"/>
  <c r="I360" i="8"/>
  <c r="H360" i="8"/>
  <c r="G360" i="8"/>
  <c r="F360" i="8"/>
  <c r="E360" i="8"/>
  <c r="K360" i="8" s="1"/>
  <c r="D360" i="8"/>
  <c r="M359" i="8"/>
  <c r="J359" i="8" s="1"/>
  <c r="L359" i="8"/>
  <c r="I359" i="8"/>
  <c r="H359" i="8"/>
  <c r="G359" i="8"/>
  <c r="F359" i="8"/>
  <c r="E359" i="8"/>
  <c r="K359" i="8" s="1"/>
  <c r="D359" i="8"/>
  <c r="M358" i="8"/>
  <c r="J358" i="8" s="1"/>
  <c r="L358" i="8"/>
  <c r="I358" i="8"/>
  <c r="H358" i="8"/>
  <c r="G358" i="8"/>
  <c r="F358" i="8"/>
  <c r="E358" i="8"/>
  <c r="K358" i="8" s="1"/>
  <c r="D358" i="8"/>
  <c r="M357" i="8"/>
  <c r="J357" i="8" s="1"/>
  <c r="L357" i="8"/>
  <c r="I357" i="8"/>
  <c r="H357" i="8"/>
  <c r="G357" i="8"/>
  <c r="F357" i="8"/>
  <c r="E357" i="8"/>
  <c r="K357" i="8" s="1"/>
  <c r="D357" i="8"/>
  <c r="M356" i="8"/>
  <c r="J356" i="8" s="1"/>
  <c r="L356" i="8"/>
  <c r="I356" i="8"/>
  <c r="H356" i="8"/>
  <c r="G356" i="8"/>
  <c r="F356" i="8"/>
  <c r="E356" i="8"/>
  <c r="K356" i="8" s="1"/>
  <c r="D356" i="8"/>
  <c r="M355" i="8"/>
  <c r="J355" i="8" s="1"/>
  <c r="L355" i="8"/>
  <c r="I355" i="8"/>
  <c r="H355" i="8"/>
  <c r="G355" i="8"/>
  <c r="F355" i="8"/>
  <c r="E355" i="8"/>
  <c r="K355" i="8" s="1"/>
  <c r="D355" i="8"/>
  <c r="M354" i="8"/>
  <c r="J354" i="8" s="1"/>
  <c r="L354" i="8"/>
  <c r="I354" i="8"/>
  <c r="H354" i="8"/>
  <c r="G354" i="8"/>
  <c r="F354" i="8"/>
  <c r="E354" i="8"/>
  <c r="K354" i="8" s="1"/>
  <c r="D354" i="8"/>
  <c r="M353" i="8"/>
  <c r="J353" i="8" s="1"/>
  <c r="L353" i="8"/>
  <c r="I353" i="8"/>
  <c r="H353" i="8"/>
  <c r="G353" i="8"/>
  <c r="F353" i="8"/>
  <c r="E353" i="8"/>
  <c r="K353" i="8" s="1"/>
  <c r="D353" i="8"/>
  <c r="M352" i="8"/>
  <c r="J352" i="8" s="1"/>
  <c r="L352" i="8"/>
  <c r="I352" i="8"/>
  <c r="H352" i="8"/>
  <c r="G352" i="8"/>
  <c r="F352" i="8"/>
  <c r="E352" i="8"/>
  <c r="K352" i="8" s="1"/>
  <c r="D352" i="8"/>
  <c r="M351" i="8"/>
  <c r="J351" i="8" s="1"/>
  <c r="L351" i="8"/>
  <c r="I351" i="8"/>
  <c r="H351" i="8"/>
  <c r="G351" i="8"/>
  <c r="F351" i="8"/>
  <c r="E351" i="8"/>
  <c r="K351" i="8" s="1"/>
  <c r="D351" i="8"/>
  <c r="M350" i="8"/>
  <c r="J350" i="8" s="1"/>
  <c r="L350" i="8"/>
  <c r="I350" i="8"/>
  <c r="H350" i="8"/>
  <c r="G350" i="8"/>
  <c r="F350" i="8"/>
  <c r="E350" i="8"/>
  <c r="K350" i="8" s="1"/>
  <c r="D350" i="8"/>
  <c r="M349" i="8"/>
  <c r="J349" i="8" s="1"/>
  <c r="L349" i="8"/>
  <c r="I349" i="8"/>
  <c r="H349" i="8"/>
  <c r="G349" i="8"/>
  <c r="F349" i="8"/>
  <c r="E349" i="8"/>
  <c r="K349" i="8" s="1"/>
  <c r="D349" i="8"/>
  <c r="M348" i="8"/>
  <c r="J348" i="8" s="1"/>
  <c r="L348" i="8"/>
  <c r="I348" i="8"/>
  <c r="H348" i="8"/>
  <c r="G348" i="8"/>
  <c r="F348" i="8"/>
  <c r="E348" i="8"/>
  <c r="K348" i="8" s="1"/>
  <c r="D348" i="8"/>
  <c r="M347" i="8"/>
  <c r="J347" i="8" s="1"/>
  <c r="L347" i="8"/>
  <c r="I347" i="8"/>
  <c r="H347" i="8"/>
  <c r="G347" i="8"/>
  <c r="F347" i="8"/>
  <c r="E347" i="8"/>
  <c r="K347" i="8" s="1"/>
  <c r="D347" i="8"/>
  <c r="M346" i="8"/>
  <c r="J346" i="8" s="1"/>
  <c r="L346" i="8"/>
  <c r="I346" i="8"/>
  <c r="H346" i="8"/>
  <c r="G346" i="8"/>
  <c r="F346" i="8"/>
  <c r="E346" i="8"/>
  <c r="K346" i="8" s="1"/>
  <c r="D346" i="8"/>
  <c r="M345" i="8"/>
  <c r="J345" i="8" s="1"/>
  <c r="L345" i="8"/>
  <c r="I345" i="8"/>
  <c r="H345" i="8"/>
  <c r="G345" i="8"/>
  <c r="F345" i="8"/>
  <c r="E345" i="8"/>
  <c r="K345" i="8" s="1"/>
  <c r="D345" i="8"/>
  <c r="M344" i="8"/>
  <c r="J344" i="8" s="1"/>
  <c r="L344" i="8"/>
  <c r="I344" i="8"/>
  <c r="H344" i="8"/>
  <c r="G344" i="8"/>
  <c r="F344" i="8"/>
  <c r="E344" i="8"/>
  <c r="K344" i="8" s="1"/>
  <c r="D344" i="8"/>
  <c r="M343" i="8"/>
  <c r="J343" i="8" s="1"/>
  <c r="L343" i="8"/>
  <c r="I343" i="8"/>
  <c r="H343" i="8"/>
  <c r="G343" i="8"/>
  <c r="F343" i="8"/>
  <c r="E343" i="8"/>
  <c r="K343" i="8" s="1"/>
  <c r="D343" i="8"/>
  <c r="M342" i="8"/>
  <c r="J342" i="8" s="1"/>
  <c r="L342" i="8"/>
  <c r="I342" i="8"/>
  <c r="H342" i="8"/>
  <c r="G342" i="8"/>
  <c r="F342" i="8"/>
  <c r="E342" i="8"/>
  <c r="K342" i="8" s="1"/>
  <c r="D342" i="8"/>
  <c r="M341" i="8"/>
  <c r="J341" i="8" s="1"/>
  <c r="L341" i="8"/>
  <c r="I341" i="8"/>
  <c r="H341" i="8"/>
  <c r="G341" i="8"/>
  <c r="F341" i="8"/>
  <c r="E341" i="8"/>
  <c r="K341" i="8" s="1"/>
  <c r="D341" i="8"/>
  <c r="M340" i="8"/>
  <c r="J340" i="8" s="1"/>
  <c r="L340" i="8"/>
  <c r="I340" i="8"/>
  <c r="H340" i="8"/>
  <c r="G340" i="8"/>
  <c r="F340" i="8"/>
  <c r="E340" i="8"/>
  <c r="K340" i="8" s="1"/>
  <c r="D340" i="8"/>
  <c r="M339" i="8"/>
  <c r="J339" i="8" s="1"/>
  <c r="L339" i="8"/>
  <c r="I339" i="8"/>
  <c r="H339" i="8"/>
  <c r="G339" i="8"/>
  <c r="F339" i="8"/>
  <c r="E339" i="8"/>
  <c r="K339" i="8" s="1"/>
  <c r="D339" i="8"/>
  <c r="M338" i="8"/>
  <c r="J338" i="8" s="1"/>
  <c r="L338" i="8"/>
  <c r="I338" i="8"/>
  <c r="H338" i="8"/>
  <c r="G338" i="8"/>
  <c r="F338" i="8"/>
  <c r="E338" i="8"/>
  <c r="K338" i="8" s="1"/>
  <c r="D338" i="8"/>
  <c r="M337" i="8"/>
  <c r="J337" i="8" s="1"/>
  <c r="L337" i="8"/>
  <c r="I337" i="8"/>
  <c r="H337" i="8"/>
  <c r="G337" i="8"/>
  <c r="F337" i="8"/>
  <c r="E337" i="8"/>
  <c r="K337" i="8" s="1"/>
  <c r="D337" i="8"/>
  <c r="M336" i="8"/>
  <c r="J336" i="8" s="1"/>
  <c r="L336" i="8"/>
  <c r="I336" i="8"/>
  <c r="H336" i="8"/>
  <c r="G336" i="8"/>
  <c r="F336" i="8"/>
  <c r="E336" i="8"/>
  <c r="K336" i="8" s="1"/>
  <c r="D336" i="8"/>
  <c r="M335" i="8"/>
  <c r="J335" i="8" s="1"/>
  <c r="L335" i="8"/>
  <c r="I335" i="8"/>
  <c r="H335" i="8"/>
  <c r="G335" i="8"/>
  <c r="F335" i="8"/>
  <c r="E335" i="8"/>
  <c r="K335" i="8" s="1"/>
  <c r="D335" i="8"/>
  <c r="M334" i="8"/>
  <c r="J334" i="8" s="1"/>
  <c r="L334" i="8"/>
  <c r="I334" i="8"/>
  <c r="H334" i="8"/>
  <c r="G334" i="8"/>
  <c r="F334" i="8"/>
  <c r="E334" i="8"/>
  <c r="K334" i="8" s="1"/>
  <c r="D334" i="8"/>
  <c r="M333" i="8"/>
  <c r="J333" i="8" s="1"/>
  <c r="L333" i="8"/>
  <c r="I333" i="8"/>
  <c r="H333" i="8"/>
  <c r="G333" i="8"/>
  <c r="F333" i="8"/>
  <c r="E333" i="8"/>
  <c r="K333" i="8" s="1"/>
  <c r="D333" i="8"/>
  <c r="M332" i="8"/>
  <c r="J332" i="8" s="1"/>
  <c r="L332" i="8"/>
  <c r="I332" i="8"/>
  <c r="H332" i="8"/>
  <c r="G332" i="8"/>
  <c r="F332" i="8"/>
  <c r="E332" i="8"/>
  <c r="K332" i="8" s="1"/>
  <c r="D332" i="8"/>
  <c r="M331" i="8"/>
  <c r="J331" i="8" s="1"/>
  <c r="L331" i="8"/>
  <c r="I331" i="8"/>
  <c r="H331" i="8"/>
  <c r="G331" i="8"/>
  <c r="F331" i="8"/>
  <c r="E331" i="8"/>
  <c r="K331" i="8" s="1"/>
  <c r="D331" i="8"/>
  <c r="M330" i="8"/>
  <c r="J330" i="8" s="1"/>
  <c r="L330" i="8"/>
  <c r="I330" i="8"/>
  <c r="H330" i="8"/>
  <c r="G330" i="8"/>
  <c r="F330" i="8"/>
  <c r="E330" i="8"/>
  <c r="K330" i="8" s="1"/>
  <c r="D330" i="8"/>
  <c r="M329" i="8"/>
  <c r="J329" i="8" s="1"/>
  <c r="L329" i="8"/>
  <c r="I329" i="8"/>
  <c r="H329" i="8"/>
  <c r="G329" i="8"/>
  <c r="F329" i="8"/>
  <c r="E329" i="8"/>
  <c r="K329" i="8" s="1"/>
  <c r="D329" i="8"/>
  <c r="M328" i="8"/>
  <c r="J328" i="8" s="1"/>
  <c r="L328" i="8"/>
  <c r="I328" i="8"/>
  <c r="H328" i="8"/>
  <c r="G328" i="8"/>
  <c r="F328" i="8"/>
  <c r="E328" i="8"/>
  <c r="K328" i="8" s="1"/>
  <c r="D328" i="8"/>
  <c r="M327" i="8"/>
  <c r="J327" i="8" s="1"/>
  <c r="L327" i="8"/>
  <c r="I327" i="8"/>
  <c r="H327" i="8"/>
  <c r="G327" i="8"/>
  <c r="F327" i="8"/>
  <c r="E327" i="8"/>
  <c r="K327" i="8" s="1"/>
  <c r="D327" i="8"/>
  <c r="M326" i="8"/>
  <c r="J326" i="8" s="1"/>
  <c r="L326" i="8"/>
  <c r="I326" i="8"/>
  <c r="H326" i="8"/>
  <c r="G326" i="8"/>
  <c r="F326" i="8"/>
  <c r="E326" i="8"/>
  <c r="K326" i="8" s="1"/>
  <c r="D326" i="8"/>
  <c r="M325" i="8"/>
  <c r="J325" i="8" s="1"/>
  <c r="L325" i="8"/>
  <c r="I325" i="8"/>
  <c r="H325" i="8"/>
  <c r="G325" i="8"/>
  <c r="F325" i="8"/>
  <c r="E325" i="8"/>
  <c r="K325" i="8" s="1"/>
  <c r="D325" i="8"/>
  <c r="M324" i="8"/>
  <c r="J324" i="8" s="1"/>
  <c r="L324" i="8"/>
  <c r="I324" i="8"/>
  <c r="H324" i="8"/>
  <c r="G324" i="8"/>
  <c r="F324" i="8"/>
  <c r="E324" i="8"/>
  <c r="K324" i="8" s="1"/>
  <c r="D324" i="8"/>
  <c r="M323" i="8"/>
  <c r="J323" i="8" s="1"/>
  <c r="L323" i="8"/>
  <c r="I323" i="8"/>
  <c r="H323" i="8"/>
  <c r="G323" i="8"/>
  <c r="F323" i="8"/>
  <c r="E323" i="8"/>
  <c r="K323" i="8" s="1"/>
  <c r="D323" i="8"/>
  <c r="M322" i="8"/>
  <c r="J322" i="8" s="1"/>
  <c r="L322" i="8"/>
  <c r="I322" i="8"/>
  <c r="H322" i="8"/>
  <c r="G322" i="8"/>
  <c r="F322" i="8"/>
  <c r="E322" i="8"/>
  <c r="K322" i="8" s="1"/>
  <c r="D322" i="8"/>
  <c r="M321" i="8"/>
  <c r="J321" i="8" s="1"/>
  <c r="L321" i="8"/>
  <c r="I321" i="8"/>
  <c r="H321" i="8"/>
  <c r="G321" i="8"/>
  <c r="F321" i="8"/>
  <c r="E321" i="8"/>
  <c r="K321" i="8" s="1"/>
  <c r="D321" i="8"/>
  <c r="M320" i="8"/>
  <c r="J320" i="8" s="1"/>
  <c r="L320" i="8"/>
  <c r="I320" i="8"/>
  <c r="H320" i="8"/>
  <c r="G320" i="8"/>
  <c r="F320" i="8"/>
  <c r="E320" i="8"/>
  <c r="K320" i="8" s="1"/>
  <c r="D320" i="8"/>
  <c r="M319" i="8"/>
  <c r="J319" i="8" s="1"/>
  <c r="L319" i="8"/>
  <c r="I319" i="8"/>
  <c r="H319" i="8"/>
  <c r="G319" i="8"/>
  <c r="F319" i="8"/>
  <c r="E319" i="8"/>
  <c r="K319" i="8" s="1"/>
  <c r="D319" i="8"/>
  <c r="M318" i="8"/>
  <c r="J318" i="8" s="1"/>
  <c r="L318" i="8"/>
  <c r="I318" i="8"/>
  <c r="H318" i="8"/>
  <c r="G318" i="8"/>
  <c r="F318" i="8"/>
  <c r="E318" i="8"/>
  <c r="K318" i="8" s="1"/>
  <c r="D318" i="8"/>
  <c r="M317" i="8"/>
  <c r="J317" i="8" s="1"/>
  <c r="L317" i="8"/>
  <c r="I317" i="8"/>
  <c r="H317" i="8"/>
  <c r="G317" i="8"/>
  <c r="F317" i="8"/>
  <c r="E317" i="8"/>
  <c r="K317" i="8" s="1"/>
  <c r="D317" i="8"/>
  <c r="M316" i="8"/>
  <c r="J316" i="8" s="1"/>
  <c r="L316" i="8"/>
  <c r="I316" i="8"/>
  <c r="H316" i="8"/>
  <c r="G316" i="8"/>
  <c r="F316" i="8"/>
  <c r="E316" i="8"/>
  <c r="K316" i="8" s="1"/>
  <c r="D316" i="8"/>
  <c r="M315" i="8"/>
  <c r="J315" i="8" s="1"/>
  <c r="L315" i="8"/>
  <c r="I315" i="8"/>
  <c r="H315" i="8"/>
  <c r="G315" i="8"/>
  <c r="F315" i="8"/>
  <c r="E315" i="8"/>
  <c r="K315" i="8" s="1"/>
  <c r="D315" i="8"/>
  <c r="M314" i="8"/>
  <c r="J314" i="8" s="1"/>
  <c r="L314" i="8"/>
  <c r="I314" i="8"/>
  <c r="H314" i="8"/>
  <c r="G314" i="8"/>
  <c r="F314" i="8"/>
  <c r="E314" i="8"/>
  <c r="K314" i="8" s="1"/>
  <c r="D314" i="8"/>
  <c r="M313" i="8"/>
  <c r="J313" i="8" s="1"/>
  <c r="L313" i="8"/>
  <c r="I313" i="8"/>
  <c r="H313" i="8"/>
  <c r="G313" i="8"/>
  <c r="F313" i="8"/>
  <c r="E313" i="8"/>
  <c r="K313" i="8" s="1"/>
  <c r="D313" i="8"/>
  <c r="M312" i="8"/>
  <c r="J312" i="8" s="1"/>
  <c r="L312" i="8"/>
  <c r="I312" i="8"/>
  <c r="H312" i="8"/>
  <c r="G312" i="8"/>
  <c r="F312" i="8"/>
  <c r="E312" i="8"/>
  <c r="K312" i="8" s="1"/>
  <c r="D312" i="8"/>
  <c r="M311" i="8"/>
  <c r="J311" i="8" s="1"/>
  <c r="L311" i="8"/>
  <c r="I311" i="8"/>
  <c r="H311" i="8"/>
  <c r="G311" i="8"/>
  <c r="F311" i="8"/>
  <c r="E311" i="8"/>
  <c r="K311" i="8" s="1"/>
  <c r="D311" i="8"/>
  <c r="M310" i="8"/>
  <c r="J310" i="8" s="1"/>
  <c r="L310" i="8"/>
  <c r="I310" i="8"/>
  <c r="H310" i="8"/>
  <c r="G310" i="8"/>
  <c r="F310" i="8"/>
  <c r="E310" i="8"/>
  <c r="K310" i="8" s="1"/>
  <c r="D310" i="8"/>
  <c r="M309" i="8"/>
  <c r="J309" i="8" s="1"/>
  <c r="L309" i="8"/>
  <c r="I309" i="8"/>
  <c r="H309" i="8"/>
  <c r="G309" i="8"/>
  <c r="F309" i="8"/>
  <c r="E309" i="8"/>
  <c r="K309" i="8" s="1"/>
  <c r="D309" i="8"/>
  <c r="M308" i="8"/>
  <c r="J308" i="8" s="1"/>
  <c r="L308" i="8"/>
  <c r="I308" i="8"/>
  <c r="H308" i="8"/>
  <c r="G308" i="8"/>
  <c r="F308" i="8"/>
  <c r="E308" i="8"/>
  <c r="K308" i="8" s="1"/>
  <c r="D308" i="8"/>
  <c r="M307" i="8"/>
  <c r="J307" i="8" s="1"/>
  <c r="L307" i="8"/>
  <c r="I307" i="8"/>
  <c r="H307" i="8"/>
  <c r="G307" i="8"/>
  <c r="F307" i="8"/>
  <c r="E307" i="8"/>
  <c r="K307" i="8" s="1"/>
  <c r="D307" i="8"/>
  <c r="M306" i="8"/>
  <c r="J306" i="8" s="1"/>
  <c r="L306" i="8"/>
  <c r="I306" i="8"/>
  <c r="H306" i="8"/>
  <c r="G306" i="8"/>
  <c r="F306" i="8"/>
  <c r="E306" i="8"/>
  <c r="K306" i="8" s="1"/>
  <c r="D306" i="8"/>
  <c r="M305" i="8"/>
  <c r="J305" i="8" s="1"/>
  <c r="L305" i="8"/>
  <c r="K305" i="8"/>
  <c r="I305" i="8"/>
  <c r="H305" i="8"/>
  <c r="G305" i="8"/>
  <c r="F305" i="8"/>
  <c r="E305" i="8"/>
  <c r="D305" i="8"/>
  <c r="M304" i="8"/>
  <c r="J304" i="8" s="1"/>
  <c r="L304" i="8"/>
  <c r="I304" i="8"/>
  <c r="H304" i="8"/>
  <c r="G304" i="8"/>
  <c r="F304" i="8"/>
  <c r="E304" i="8"/>
  <c r="K304" i="8" s="1"/>
  <c r="D304" i="8"/>
  <c r="M303" i="8"/>
  <c r="J303" i="8" s="1"/>
  <c r="L303" i="8"/>
  <c r="K303" i="8"/>
  <c r="I303" i="8"/>
  <c r="H303" i="8"/>
  <c r="G303" i="8"/>
  <c r="F303" i="8"/>
  <c r="E303" i="8"/>
  <c r="D303" i="8"/>
  <c r="M302" i="8"/>
  <c r="J302" i="8" s="1"/>
  <c r="L302" i="8"/>
  <c r="I302" i="8"/>
  <c r="H302" i="8"/>
  <c r="G302" i="8"/>
  <c r="F302" i="8"/>
  <c r="E302" i="8"/>
  <c r="K302" i="8" s="1"/>
  <c r="D302" i="8"/>
  <c r="M301" i="8"/>
  <c r="J301" i="8" s="1"/>
  <c r="L301" i="8"/>
  <c r="K301" i="8"/>
  <c r="I301" i="8"/>
  <c r="H301" i="8"/>
  <c r="G301" i="8"/>
  <c r="F301" i="8"/>
  <c r="E301" i="8"/>
  <c r="D301" i="8"/>
  <c r="M300" i="8"/>
  <c r="J300" i="8" s="1"/>
  <c r="L300" i="8"/>
  <c r="I300" i="8"/>
  <c r="H300" i="8"/>
  <c r="G300" i="8"/>
  <c r="F300" i="8"/>
  <c r="E300" i="8"/>
  <c r="K300" i="8" s="1"/>
  <c r="D300" i="8"/>
  <c r="M299" i="8"/>
  <c r="J299" i="8" s="1"/>
  <c r="L299" i="8"/>
  <c r="I299" i="8"/>
  <c r="H299" i="8"/>
  <c r="G299" i="8"/>
  <c r="F299" i="8"/>
  <c r="E299" i="8"/>
  <c r="K299" i="8" s="1"/>
  <c r="D299" i="8"/>
  <c r="M298" i="8"/>
  <c r="J298" i="8" s="1"/>
  <c r="L298" i="8"/>
  <c r="K298" i="8"/>
  <c r="I298" i="8"/>
  <c r="H298" i="8"/>
  <c r="G298" i="8"/>
  <c r="F298" i="8"/>
  <c r="E298" i="8"/>
  <c r="D298" i="8"/>
  <c r="M297" i="8"/>
  <c r="J297" i="8" s="1"/>
  <c r="L297" i="8"/>
  <c r="I297" i="8"/>
  <c r="H297" i="8"/>
  <c r="G297" i="8"/>
  <c r="F297" i="8"/>
  <c r="E297" i="8"/>
  <c r="K297" i="8" s="1"/>
  <c r="D297" i="8"/>
  <c r="M296" i="8"/>
  <c r="J296" i="8" s="1"/>
  <c r="L296" i="8"/>
  <c r="K296" i="8"/>
  <c r="I296" i="8"/>
  <c r="H296" i="8"/>
  <c r="G296" i="8"/>
  <c r="F296" i="8"/>
  <c r="E296" i="8"/>
  <c r="D296" i="8"/>
  <c r="M295" i="8"/>
  <c r="J295" i="8" s="1"/>
  <c r="L295" i="8"/>
  <c r="I295" i="8"/>
  <c r="H295" i="8"/>
  <c r="G295" i="8"/>
  <c r="F295" i="8"/>
  <c r="E295" i="8"/>
  <c r="K295" i="8" s="1"/>
  <c r="D295" i="8"/>
  <c r="M294" i="8"/>
  <c r="J294" i="8" s="1"/>
  <c r="L294" i="8"/>
  <c r="K294" i="8"/>
  <c r="I294" i="8"/>
  <c r="H294" i="8"/>
  <c r="G294" i="8"/>
  <c r="F294" i="8"/>
  <c r="E294" i="8"/>
  <c r="D294" i="8"/>
  <c r="M293" i="8"/>
  <c r="J293" i="8" s="1"/>
  <c r="L293" i="8"/>
  <c r="I293" i="8"/>
  <c r="H293" i="8"/>
  <c r="G293" i="8"/>
  <c r="F293" i="8"/>
  <c r="E293" i="8"/>
  <c r="K293" i="8" s="1"/>
  <c r="D293" i="8"/>
  <c r="M292" i="8"/>
  <c r="J292" i="8" s="1"/>
  <c r="L292" i="8"/>
  <c r="K292" i="8"/>
  <c r="I292" i="8"/>
  <c r="H292" i="8"/>
  <c r="G292" i="8"/>
  <c r="F292" i="8"/>
  <c r="E292" i="8"/>
  <c r="D292" i="8"/>
  <c r="M291" i="8"/>
  <c r="J291" i="8" s="1"/>
  <c r="L291" i="8"/>
  <c r="I291" i="8"/>
  <c r="H291" i="8"/>
  <c r="G291" i="8"/>
  <c r="F291" i="8"/>
  <c r="E291" i="8"/>
  <c r="K291" i="8" s="1"/>
  <c r="D291" i="8"/>
  <c r="M290" i="8"/>
  <c r="J290" i="8" s="1"/>
  <c r="L290" i="8"/>
  <c r="K290" i="8"/>
  <c r="I290" i="8"/>
  <c r="H290" i="8"/>
  <c r="G290" i="8"/>
  <c r="F290" i="8"/>
  <c r="E290" i="8"/>
  <c r="D290" i="8"/>
  <c r="M289" i="8"/>
  <c r="J289" i="8" s="1"/>
  <c r="L289" i="8"/>
  <c r="I289" i="8"/>
  <c r="H289" i="8"/>
  <c r="G289" i="8"/>
  <c r="F289" i="8"/>
  <c r="E289" i="8"/>
  <c r="K289" i="8" s="1"/>
  <c r="D289" i="8"/>
  <c r="M288" i="8"/>
  <c r="J288" i="8" s="1"/>
  <c r="L288" i="8"/>
  <c r="K288" i="8"/>
  <c r="I288" i="8"/>
  <c r="H288" i="8"/>
  <c r="G288" i="8"/>
  <c r="F288" i="8"/>
  <c r="E288" i="8"/>
  <c r="D288" i="8"/>
  <c r="M287" i="8"/>
  <c r="J287" i="8" s="1"/>
  <c r="L287" i="8"/>
  <c r="I287" i="8"/>
  <c r="H287" i="8"/>
  <c r="G287" i="8"/>
  <c r="F287" i="8"/>
  <c r="E287" i="8"/>
  <c r="K287" i="8" s="1"/>
  <c r="D287" i="8"/>
  <c r="M286" i="8"/>
  <c r="J286" i="8" s="1"/>
  <c r="L286" i="8"/>
  <c r="K286" i="8"/>
  <c r="I286" i="8"/>
  <c r="H286" i="8"/>
  <c r="G286" i="8"/>
  <c r="F286" i="8"/>
  <c r="E286" i="8"/>
  <c r="D286" i="8"/>
  <c r="M285" i="8"/>
  <c r="J285" i="8" s="1"/>
  <c r="L285" i="8"/>
  <c r="I285" i="8"/>
  <c r="H285" i="8"/>
  <c r="G285" i="8"/>
  <c r="F285" i="8"/>
  <c r="E285" i="8"/>
  <c r="K285" i="8" s="1"/>
  <c r="D285" i="8"/>
  <c r="M284" i="8"/>
  <c r="J284" i="8" s="1"/>
  <c r="L284" i="8"/>
  <c r="K284" i="8"/>
  <c r="I284" i="8"/>
  <c r="H284" i="8"/>
  <c r="G284" i="8"/>
  <c r="F284" i="8"/>
  <c r="E284" i="8"/>
  <c r="D284" i="8"/>
  <c r="M283" i="8"/>
  <c r="J283" i="8" s="1"/>
  <c r="L283" i="8"/>
  <c r="I283" i="8"/>
  <c r="H283" i="8"/>
  <c r="G283" i="8"/>
  <c r="F283" i="8"/>
  <c r="E283" i="8"/>
  <c r="K283" i="8" s="1"/>
  <c r="D283" i="8"/>
  <c r="M282" i="8"/>
  <c r="J282" i="8" s="1"/>
  <c r="L282" i="8"/>
  <c r="K282" i="8"/>
  <c r="I282" i="8"/>
  <c r="H282" i="8"/>
  <c r="G282" i="8"/>
  <c r="F282" i="8"/>
  <c r="E282" i="8"/>
  <c r="D282" i="8"/>
  <c r="M281" i="8"/>
  <c r="J281" i="8" s="1"/>
  <c r="L281" i="8"/>
  <c r="I281" i="8"/>
  <c r="H281" i="8"/>
  <c r="G281" i="8"/>
  <c r="F281" i="8"/>
  <c r="E281" i="8"/>
  <c r="K281" i="8" s="1"/>
  <c r="D281" i="8"/>
  <c r="M280" i="8"/>
  <c r="J280" i="8" s="1"/>
  <c r="L280" i="8"/>
  <c r="K280" i="8"/>
  <c r="I280" i="8"/>
  <c r="H280" i="8"/>
  <c r="G280" i="8"/>
  <c r="F280" i="8"/>
  <c r="E280" i="8"/>
  <c r="D280" i="8"/>
  <c r="M279" i="8"/>
  <c r="J279" i="8" s="1"/>
  <c r="L279" i="8"/>
  <c r="I279" i="8"/>
  <c r="H279" i="8"/>
  <c r="G279" i="8"/>
  <c r="F279" i="8"/>
  <c r="E279" i="8"/>
  <c r="K279" i="8" s="1"/>
  <c r="D279" i="8"/>
  <c r="M278" i="8"/>
  <c r="J278" i="8" s="1"/>
  <c r="L278" i="8"/>
  <c r="K278" i="8"/>
  <c r="I278" i="8"/>
  <c r="H278" i="8"/>
  <c r="G278" i="8"/>
  <c r="F278" i="8"/>
  <c r="E278" i="8"/>
  <c r="D278" i="8"/>
  <c r="M277" i="8"/>
  <c r="J277" i="8" s="1"/>
  <c r="L277" i="8"/>
  <c r="I277" i="8"/>
  <c r="H277" i="8"/>
  <c r="G277" i="8"/>
  <c r="F277" i="8"/>
  <c r="E277" i="8"/>
  <c r="K277" i="8" s="1"/>
  <c r="D277" i="8"/>
  <c r="M276" i="8"/>
  <c r="J276" i="8" s="1"/>
  <c r="L276" i="8"/>
  <c r="K276" i="8"/>
  <c r="I276" i="8"/>
  <c r="H276" i="8"/>
  <c r="G276" i="8"/>
  <c r="F276" i="8"/>
  <c r="E276" i="8"/>
  <c r="D276" i="8"/>
  <c r="M275" i="8"/>
  <c r="J275" i="8" s="1"/>
  <c r="L275" i="8"/>
  <c r="I275" i="8"/>
  <c r="H275" i="8"/>
  <c r="G275" i="8"/>
  <c r="F275" i="8"/>
  <c r="E275" i="8"/>
  <c r="K275" i="8" s="1"/>
  <c r="D275" i="8"/>
  <c r="M274" i="8"/>
  <c r="J274" i="8" s="1"/>
  <c r="L274" i="8"/>
  <c r="K274" i="8"/>
  <c r="I274" i="8"/>
  <c r="H274" i="8"/>
  <c r="G274" i="8"/>
  <c r="F274" i="8"/>
  <c r="E274" i="8"/>
  <c r="D274" i="8"/>
  <c r="M273" i="8"/>
  <c r="J273" i="8" s="1"/>
  <c r="L273" i="8"/>
  <c r="I273" i="8"/>
  <c r="H273" i="8"/>
  <c r="G273" i="8"/>
  <c r="F273" i="8"/>
  <c r="E273" i="8"/>
  <c r="K273" i="8" s="1"/>
  <c r="D273" i="8"/>
  <c r="M272" i="8"/>
  <c r="J272" i="8" s="1"/>
  <c r="L272" i="8"/>
  <c r="K272" i="8"/>
  <c r="I272" i="8"/>
  <c r="H272" i="8"/>
  <c r="G272" i="8"/>
  <c r="F272" i="8"/>
  <c r="E272" i="8"/>
  <c r="D272" i="8"/>
  <c r="M271" i="8"/>
  <c r="J271" i="8" s="1"/>
  <c r="L271" i="8"/>
  <c r="I271" i="8"/>
  <c r="H271" i="8"/>
  <c r="G271" i="8"/>
  <c r="F271" i="8"/>
  <c r="E271" i="8"/>
  <c r="K271" i="8" s="1"/>
  <c r="D271" i="8"/>
  <c r="M270" i="8"/>
  <c r="J270" i="8" s="1"/>
  <c r="L270" i="8"/>
  <c r="K270" i="8"/>
  <c r="I270" i="8"/>
  <c r="H270" i="8"/>
  <c r="G270" i="8"/>
  <c r="F270" i="8"/>
  <c r="E270" i="8"/>
  <c r="D270" i="8"/>
  <c r="M269" i="8"/>
  <c r="J269" i="8" s="1"/>
  <c r="L269" i="8"/>
  <c r="I269" i="8"/>
  <c r="H269" i="8"/>
  <c r="G269" i="8"/>
  <c r="F269" i="8"/>
  <c r="E269" i="8"/>
  <c r="K269" i="8" s="1"/>
  <c r="D269" i="8"/>
  <c r="M268" i="8"/>
  <c r="J268" i="8" s="1"/>
  <c r="L268" i="8"/>
  <c r="K268" i="8"/>
  <c r="I268" i="8"/>
  <c r="H268" i="8"/>
  <c r="G268" i="8"/>
  <c r="F268" i="8"/>
  <c r="E268" i="8"/>
  <c r="D268" i="8"/>
  <c r="M267" i="8"/>
  <c r="J267" i="8" s="1"/>
  <c r="L267" i="8"/>
  <c r="I267" i="8"/>
  <c r="H267" i="8"/>
  <c r="G267" i="8"/>
  <c r="F267" i="8"/>
  <c r="E267" i="8"/>
  <c r="K267" i="8" s="1"/>
  <c r="D267" i="8"/>
  <c r="M266" i="8"/>
  <c r="J266" i="8" s="1"/>
  <c r="L266" i="8"/>
  <c r="K266" i="8"/>
  <c r="I266" i="8"/>
  <c r="H266" i="8"/>
  <c r="G266" i="8"/>
  <c r="F266" i="8"/>
  <c r="E266" i="8"/>
  <c r="D266" i="8"/>
  <c r="M265" i="8"/>
  <c r="J265" i="8" s="1"/>
  <c r="L265" i="8"/>
  <c r="I265" i="8"/>
  <c r="H265" i="8"/>
  <c r="G265" i="8"/>
  <c r="F265" i="8"/>
  <c r="E265" i="8"/>
  <c r="K265" i="8" s="1"/>
  <c r="D265" i="8"/>
  <c r="M264" i="8"/>
  <c r="J264" i="8" s="1"/>
  <c r="L264" i="8"/>
  <c r="K264" i="8"/>
  <c r="I264" i="8"/>
  <c r="H264" i="8"/>
  <c r="G264" i="8"/>
  <c r="F264" i="8"/>
  <c r="E264" i="8"/>
  <c r="D264" i="8"/>
  <c r="M263" i="8"/>
  <c r="J263" i="8" s="1"/>
  <c r="L263" i="8"/>
  <c r="I263" i="8"/>
  <c r="H263" i="8"/>
  <c r="G263" i="8"/>
  <c r="F263" i="8"/>
  <c r="E263" i="8"/>
  <c r="K263" i="8" s="1"/>
  <c r="D263" i="8"/>
  <c r="M262" i="8"/>
  <c r="J262" i="8" s="1"/>
  <c r="L262" i="8"/>
  <c r="K262" i="8"/>
  <c r="I262" i="8"/>
  <c r="H262" i="8"/>
  <c r="G262" i="8"/>
  <c r="F262" i="8"/>
  <c r="E262" i="8"/>
  <c r="D262" i="8"/>
  <c r="M261" i="8"/>
  <c r="J261" i="8" s="1"/>
  <c r="L261" i="8"/>
  <c r="I261" i="8"/>
  <c r="H261" i="8"/>
  <c r="G261" i="8"/>
  <c r="F261" i="8"/>
  <c r="E261" i="8"/>
  <c r="K261" i="8" s="1"/>
  <c r="D261" i="8"/>
  <c r="M260" i="8"/>
  <c r="J260" i="8" s="1"/>
  <c r="L260" i="8"/>
  <c r="K260" i="8"/>
  <c r="I260" i="8"/>
  <c r="H260" i="8"/>
  <c r="G260" i="8"/>
  <c r="F260" i="8"/>
  <c r="E260" i="8"/>
  <c r="D260" i="8"/>
  <c r="M259" i="8"/>
  <c r="J259" i="8" s="1"/>
  <c r="L259" i="8"/>
  <c r="I259" i="8"/>
  <c r="H259" i="8"/>
  <c r="G259" i="8"/>
  <c r="F259" i="8"/>
  <c r="E259" i="8"/>
  <c r="K259" i="8" s="1"/>
  <c r="D259" i="8"/>
  <c r="M258" i="8"/>
  <c r="J258" i="8" s="1"/>
  <c r="L258" i="8"/>
  <c r="K258" i="8"/>
  <c r="I258" i="8"/>
  <c r="H258" i="8"/>
  <c r="G258" i="8"/>
  <c r="F258" i="8"/>
  <c r="E258" i="8"/>
  <c r="D258" i="8"/>
  <c r="M257" i="8"/>
  <c r="J257" i="8" s="1"/>
  <c r="L257" i="8"/>
  <c r="I257" i="8"/>
  <c r="H257" i="8"/>
  <c r="G257" i="8"/>
  <c r="F257" i="8"/>
  <c r="E257" i="8"/>
  <c r="K257" i="8" s="1"/>
  <c r="D257" i="8"/>
  <c r="M256" i="8"/>
  <c r="J256" i="8" s="1"/>
  <c r="L256" i="8"/>
  <c r="I256" i="8"/>
  <c r="H256" i="8"/>
  <c r="G256" i="8"/>
  <c r="F256" i="8"/>
  <c r="E256" i="8"/>
  <c r="D256" i="8"/>
  <c r="K256" i="8" s="1"/>
  <c r="M255" i="8"/>
  <c r="J255" i="8" s="1"/>
  <c r="L255" i="8"/>
  <c r="I255" i="8"/>
  <c r="H255" i="8"/>
  <c r="G255" i="8"/>
  <c r="F255" i="8"/>
  <c r="E255" i="8"/>
  <c r="D255" i="8"/>
  <c r="M254" i="8"/>
  <c r="J254" i="8" s="1"/>
  <c r="L254" i="8"/>
  <c r="I254" i="8"/>
  <c r="H254" i="8"/>
  <c r="G254" i="8"/>
  <c r="F254" i="8"/>
  <c r="E254" i="8"/>
  <c r="D254" i="8"/>
  <c r="K254" i="8" s="1"/>
  <c r="M253" i="8"/>
  <c r="J253" i="8" s="1"/>
  <c r="L253" i="8"/>
  <c r="I253" i="8"/>
  <c r="H253" i="8"/>
  <c r="G253" i="8"/>
  <c r="F253" i="8"/>
  <c r="E253" i="8"/>
  <c r="K253" i="8" s="1"/>
  <c r="D253" i="8"/>
  <c r="M252" i="8"/>
  <c r="J252" i="8" s="1"/>
  <c r="L252" i="8"/>
  <c r="I252" i="8"/>
  <c r="H252" i="8"/>
  <c r="G252" i="8"/>
  <c r="F252" i="8"/>
  <c r="E252" i="8"/>
  <c r="D252" i="8"/>
  <c r="K252" i="8" s="1"/>
  <c r="M251" i="8"/>
  <c r="J251" i="8" s="1"/>
  <c r="L251" i="8"/>
  <c r="I251" i="8"/>
  <c r="H251" i="8"/>
  <c r="G251" i="8"/>
  <c r="F251" i="8"/>
  <c r="E251" i="8"/>
  <c r="D251" i="8"/>
  <c r="M250" i="8"/>
  <c r="J250" i="8" s="1"/>
  <c r="L250" i="8"/>
  <c r="I250" i="8"/>
  <c r="H250" i="8"/>
  <c r="G250" i="8"/>
  <c r="F250" i="8"/>
  <c r="E250" i="8"/>
  <c r="D250" i="8"/>
  <c r="K250" i="8" s="1"/>
  <c r="M249" i="8"/>
  <c r="J249" i="8" s="1"/>
  <c r="L249" i="8"/>
  <c r="I249" i="8"/>
  <c r="H249" i="8"/>
  <c r="G249" i="8"/>
  <c r="F249" i="8"/>
  <c r="E249" i="8"/>
  <c r="K249" i="8" s="1"/>
  <c r="D249" i="8"/>
  <c r="M248" i="8"/>
  <c r="J248" i="8" s="1"/>
  <c r="L248" i="8"/>
  <c r="I248" i="8"/>
  <c r="H248" i="8"/>
  <c r="G248" i="8"/>
  <c r="F248" i="8"/>
  <c r="E248" i="8"/>
  <c r="D248" i="8"/>
  <c r="K248" i="8" s="1"/>
  <c r="M247" i="8"/>
  <c r="J247" i="8" s="1"/>
  <c r="L247" i="8"/>
  <c r="I247" i="8"/>
  <c r="H247" i="8"/>
  <c r="G247" i="8"/>
  <c r="F247" i="8"/>
  <c r="E247" i="8"/>
  <c r="D247" i="8"/>
  <c r="M246" i="8"/>
  <c r="J246" i="8" s="1"/>
  <c r="L246" i="8"/>
  <c r="I246" i="8"/>
  <c r="H246" i="8"/>
  <c r="G246" i="8"/>
  <c r="F246" i="8"/>
  <c r="E246" i="8"/>
  <c r="D246" i="8"/>
  <c r="K246" i="8" s="1"/>
  <c r="M245" i="8"/>
  <c r="J245" i="8" s="1"/>
  <c r="L245" i="8"/>
  <c r="I245" i="8"/>
  <c r="H245" i="8"/>
  <c r="G245" i="8"/>
  <c r="F245" i="8"/>
  <c r="E245" i="8"/>
  <c r="K245" i="8" s="1"/>
  <c r="D245" i="8"/>
  <c r="M244" i="8"/>
  <c r="J244" i="8" s="1"/>
  <c r="L244" i="8"/>
  <c r="I244" i="8"/>
  <c r="H244" i="8"/>
  <c r="G244" i="8"/>
  <c r="F244" i="8"/>
  <c r="E244" i="8"/>
  <c r="D244" i="8"/>
  <c r="K244" i="8" s="1"/>
  <c r="M243" i="8"/>
  <c r="J243" i="8" s="1"/>
  <c r="L243" i="8"/>
  <c r="I243" i="8"/>
  <c r="H243" i="8"/>
  <c r="G243" i="8"/>
  <c r="F243" i="8"/>
  <c r="E243" i="8"/>
  <c r="D243" i="8"/>
  <c r="M242" i="8"/>
  <c r="J242" i="8" s="1"/>
  <c r="L242" i="8"/>
  <c r="I242" i="8"/>
  <c r="H242" i="8"/>
  <c r="G242" i="8"/>
  <c r="F242" i="8"/>
  <c r="E242" i="8"/>
  <c r="D242" i="8"/>
  <c r="K242" i="8" s="1"/>
  <c r="M241" i="8"/>
  <c r="J241" i="8" s="1"/>
  <c r="L241" i="8"/>
  <c r="I241" i="8"/>
  <c r="H241" i="8"/>
  <c r="G241" i="8"/>
  <c r="F241" i="8"/>
  <c r="E241" i="8"/>
  <c r="K241" i="8" s="1"/>
  <c r="D241" i="8"/>
  <c r="M240" i="8"/>
  <c r="J240" i="8" s="1"/>
  <c r="L240" i="8"/>
  <c r="I240" i="8"/>
  <c r="H240" i="8"/>
  <c r="G240" i="8"/>
  <c r="F240" i="8"/>
  <c r="E240" i="8"/>
  <c r="D240" i="8"/>
  <c r="K240" i="8" s="1"/>
  <c r="M239" i="8"/>
  <c r="J239" i="8" s="1"/>
  <c r="L239" i="8"/>
  <c r="I239" i="8"/>
  <c r="H239" i="8"/>
  <c r="G239" i="8"/>
  <c r="F239" i="8"/>
  <c r="E239" i="8"/>
  <c r="D239" i="8"/>
  <c r="M238" i="8"/>
  <c r="J238" i="8" s="1"/>
  <c r="L238" i="8"/>
  <c r="I238" i="8"/>
  <c r="H238" i="8"/>
  <c r="G238" i="8"/>
  <c r="F238" i="8"/>
  <c r="E238" i="8"/>
  <c r="D238" i="8"/>
  <c r="K238" i="8" s="1"/>
  <c r="M237" i="8"/>
  <c r="J237" i="8" s="1"/>
  <c r="L237" i="8"/>
  <c r="I237" i="8"/>
  <c r="H237" i="8"/>
  <c r="G237" i="8"/>
  <c r="F237" i="8"/>
  <c r="E237" i="8"/>
  <c r="K237" i="8" s="1"/>
  <c r="D237" i="8"/>
  <c r="M236" i="8"/>
  <c r="J236" i="8" s="1"/>
  <c r="L236" i="8"/>
  <c r="I236" i="8"/>
  <c r="H236" i="8"/>
  <c r="G236" i="8"/>
  <c r="F236" i="8"/>
  <c r="E236" i="8"/>
  <c r="D236" i="8"/>
  <c r="K236" i="8" s="1"/>
  <c r="M235" i="8"/>
  <c r="J235" i="8" s="1"/>
  <c r="L235" i="8"/>
  <c r="I235" i="8"/>
  <c r="H235" i="8"/>
  <c r="G235" i="8"/>
  <c r="F235" i="8"/>
  <c r="E235" i="8"/>
  <c r="D235" i="8"/>
  <c r="M234" i="8"/>
  <c r="J234" i="8" s="1"/>
  <c r="L234" i="8"/>
  <c r="I234" i="8"/>
  <c r="H234" i="8"/>
  <c r="G234" i="8"/>
  <c r="F234" i="8"/>
  <c r="E234" i="8"/>
  <c r="D234" i="8"/>
  <c r="K234" i="8" s="1"/>
  <c r="M233" i="8"/>
  <c r="J233" i="8" s="1"/>
  <c r="L233" i="8"/>
  <c r="I233" i="8"/>
  <c r="H233" i="8"/>
  <c r="G233" i="8"/>
  <c r="F233" i="8"/>
  <c r="E233" i="8"/>
  <c r="K233" i="8" s="1"/>
  <c r="D233" i="8"/>
  <c r="M232" i="8"/>
  <c r="J232" i="8" s="1"/>
  <c r="L232" i="8"/>
  <c r="I232" i="8"/>
  <c r="H232" i="8"/>
  <c r="G232" i="8"/>
  <c r="F232" i="8"/>
  <c r="E232" i="8"/>
  <c r="D232" i="8"/>
  <c r="K232" i="8" s="1"/>
  <c r="M231" i="8"/>
  <c r="J231" i="8" s="1"/>
  <c r="L231" i="8"/>
  <c r="I231" i="8"/>
  <c r="H231" i="8"/>
  <c r="G231" i="8"/>
  <c r="F231" i="8"/>
  <c r="E231" i="8"/>
  <c r="D231" i="8"/>
  <c r="M230" i="8"/>
  <c r="J230" i="8" s="1"/>
  <c r="L230" i="8"/>
  <c r="I230" i="8"/>
  <c r="H230" i="8"/>
  <c r="G230" i="8"/>
  <c r="F230" i="8"/>
  <c r="E230" i="8"/>
  <c r="D230" i="8"/>
  <c r="K230" i="8" s="1"/>
  <c r="M229" i="8"/>
  <c r="L229" i="8"/>
  <c r="I229" i="8" s="1"/>
  <c r="J229" i="8"/>
  <c r="H229" i="8"/>
  <c r="G229" i="8"/>
  <c r="F229" i="8"/>
  <c r="E229" i="8"/>
  <c r="D229" i="8"/>
  <c r="K229" i="8" s="1"/>
  <c r="M228" i="8"/>
  <c r="L228" i="8"/>
  <c r="I228" i="8" s="1"/>
  <c r="J228" i="8"/>
  <c r="H228" i="8"/>
  <c r="G228" i="8"/>
  <c r="F228" i="8"/>
  <c r="E228" i="8"/>
  <c r="D228" i="8"/>
  <c r="K228" i="8" s="1"/>
  <c r="M227" i="8"/>
  <c r="L227" i="8"/>
  <c r="I227" i="8" s="1"/>
  <c r="J227" i="8"/>
  <c r="H227" i="8"/>
  <c r="G227" i="8"/>
  <c r="F227" i="8"/>
  <c r="E227" i="8"/>
  <c r="D227" i="8"/>
  <c r="K227" i="8" s="1"/>
  <c r="M226" i="8"/>
  <c r="L226" i="8"/>
  <c r="I226" i="8" s="1"/>
  <c r="J226" i="8"/>
  <c r="H226" i="8"/>
  <c r="G226" i="8"/>
  <c r="F226" i="8"/>
  <c r="E226" i="8"/>
  <c r="D226" i="8"/>
  <c r="K226" i="8" s="1"/>
  <c r="M225" i="8"/>
  <c r="L225" i="8"/>
  <c r="I225" i="8" s="1"/>
  <c r="J225" i="8"/>
  <c r="H225" i="8"/>
  <c r="G225" i="8"/>
  <c r="F225" i="8"/>
  <c r="E225" i="8"/>
  <c r="D225" i="8"/>
  <c r="K225" i="8" s="1"/>
  <c r="M224" i="8"/>
  <c r="L224" i="8"/>
  <c r="I224" i="8" s="1"/>
  <c r="J224" i="8"/>
  <c r="H224" i="8"/>
  <c r="G224" i="8"/>
  <c r="F224" i="8"/>
  <c r="E224" i="8"/>
  <c r="D224" i="8"/>
  <c r="K224" i="8" s="1"/>
  <c r="M223" i="8"/>
  <c r="L223" i="8"/>
  <c r="I223" i="8" s="1"/>
  <c r="J223" i="8"/>
  <c r="H223" i="8"/>
  <c r="G223" i="8"/>
  <c r="F223" i="8"/>
  <c r="E223" i="8"/>
  <c r="D223" i="8"/>
  <c r="K223" i="8" s="1"/>
  <c r="M222" i="8"/>
  <c r="L222" i="8"/>
  <c r="I222" i="8" s="1"/>
  <c r="J222" i="8"/>
  <c r="H222" i="8"/>
  <c r="G222" i="8"/>
  <c r="F222" i="8"/>
  <c r="E222" i="8"/>
  <c r="D222" i="8"/>
  <c r="K222" i="8" s="1"/>
  <c r="M221" i="8"/>
  <c r="L221" i="8"/>
  <c r="I221" i="8" s="1"/>
  <c r="J221" i="8"/>
  <c r="H221" i="8"/>
  <c r="G221" i="8"/>
  <c r="F221" i="8"/>
  <c r="E221" i="8"/>
  <c r="D221" i="8"/>
  <c r="K221" i="8" s="1"/>
  <c r="M220" i="8"/>
  <c r="L220" i="8"/>
  <c r="I220" i="8" s="1"/>
  <c r="J220" i="8"/>
  <c r="H220" i="8"/>
  <c r="G220" i="8"/>
  <c r="F220" i="8"/>
  <c r="E220" i="8"/>
  <c r="D220" i="8"/>
  <c r="K220" i="8" s="1"/>
  <c r="M219" i="8"/>
  <c r="L219" i="8"/>
  <c r="I219" i="8" s="1"/>
  <c r="J219" i="8"/>
  <c r="H219" i="8"/>
  <c r="G219" i="8"/>
  <c r="F219" i="8"/>
  <c r="E219" i="8"/>
  <c r="D219" i="8"/>
  <c r="K219" i="8" s="1"/>
  <c r="M218" i="8"/>
  <c r="L218" i="8"/>
  <c r="I218" i="8" s="1"/>
  <c r="J218" i="8"/>
  <c r="H218" i="8"/>
  <c r="G218" i="8"/>
  <c r="F218" i="8"/>
  <c r="E218" i="8"/>
  <c r="D218" i="8"/>
  <c r="K218" i="8" s="1"/>
  <c r="M217" i="8"/>
  <c r="L217" i="8"/>
  <c r="I217" i="8" s="1"/>
  <c r="J217" i="8"/>
  <c r="H217" i="8"/>
  <c r="G217" i="8"/>
  <c r="F217" i="8"/>
  <c r="E217" i="8"/>
  <c r="D217" i="8"/>
  <c r="K217" i="8" s="1"/>
  <c r="M216" i="8"/>
  <c r="L216" i="8"/>
  <c r="I216" i="8" s="1"/>
  <c r="J216" i="8"/>
  <c r="H216" i="8"/>
  <c r="G216" i="8"/>
  <c r="F216" i="8"/>
  <c r="E216" i="8"/>
  <c r="D216" i="8"/>
  <c r="K216" i="8" s="1"/>
  <c r="M215" i="8"/>
  <c r="L215" i="8"/>
  <c r="I215" i="8" s="1"/>
  <c r="J215" i="8"/>
  <c r="H215" i="8"/>
  <c r="G215" i="8"/>
  <c r="F215" i="8"/>
  <c r="E215" i="8"/>
  <c r="D215" i="8"/>
  <c r="K215" i="8" s="1"/>
  <c r="M214" i="8"/>
  <c r="L214" i="8"/>
  <c r="I214" i="8" s="1"/>
  <c r="J214" i="8"/>
  <c r="H214" i="8"/>
  <c r="G214" i="8"/>
  <c r="F214" i="8"/>
  <c r="E214" i="8"/>
  <c r="D214" i="8"/>
  <c r="K214" i="8" s="1"/>
  <c r="M213" i="8"/>
  <c r="L213" i="8"/>
  <c r="I213" i="8" s="1"/>
  <c r="J213" i="8"/>
  <c r="H213" i="8"/>
  <c r="G213" i="8"/>
  <c r="F213" i="8"/>
  <c r="E213" i="8"/>
  <c r="D213" i="8"/>
  <c r="K213" i="8" s="1"/>
  <c r="M212" i="8"/>
  <c r="L212" i="8"/>
  <c r="I212" i="8" s="1"/>
  <c r="J212" i="8"/>
  <c r="H212" i="8"/>
  <c r="G212" i="8"/>
  <c r="F212" i="8"/>
  <c r="E212" i="8"/>
  <c r="D212" i="8"/>
  <c r="K212" i="8" s="1"/>
  <c r="M211" i="8"/>
  <c r="L211" i="8"/>
  <c r="I211" i="8" s="1"/>
  <c r="J211" i="8"/>
  <c r="H211" i="8"/>
  <c r="G211" i="8"/>
  <c r="F211" i="8"/>
  <c r="E211" i="8"/>
  <c r="D211" i="8"/>
  <c r="K211" i="8" s="1"/>
  <c r="M210" i="8"/>
  <c r="L210" i="8"/>
  <c r="I210" i="8" s="1"/>
  <c r="J210" i="8"/>
  <c r="H210" i="8"/>
  <c r="G210" i="8"/>
  <c r="F210" i="8"/>
  <c r="E210" i="8"/>
  <c r="D210" i="8"/>
  <c r="K210" i="8" s="1"/>
  <c r="M209" i="8"/>
  <c r="L209" i="8"/>
  <c r="I209" i="8" s="1"/>
  <c r="J209" i="8"/>
  <c r="H209" i="8"/>
  <c r="G209" i="8"/>
  <c r="F209" i="8"/>
  <c r="E209" i="8"/>
  <c r="D209" i="8"/>
  <c r="K209" i="8" s="1"/>
  <c r="M208" i="8"/>
  <c r="L208" i="8"/>
  <c r="I208" i="8" s="1"/>
  <c r="J208" i="8"/>
  <c r="H208" i="8"/>
  <c r="G208" i="8"/>
  <c r="F208" i="8"/>
  <c r="E208" i="8"/>
  <c r="D208" i="8"/>
  <c r="K208" i="8" s="1"/>
  <c r="M207" i="8"/>
  <c r="L207" i="8"/>
  <c r="I207" i="8" s="1"/>
  <c r="J207" i="8"/>
  <c r="H207" i="8"/>
  <c r="G207" i="8"/>
  <c r="F207" i="8"/>
  <c r="E207" i="8"/>
  <c r="D207" i="8"/>
  <c r="K207" i="8" s="1"/>
  <c r="M206" i="8"/>
  <c r="L206" i="8"/>
  <c r="I206" i="8" s="1"/>
  <c r="J206" i="8"/>
  <c r="H206" i="8"/>
  <c r="G206" i="8"/>
  <c r="F206" i="8"/>
  <c r="E206" i="8"/>
  <c r="D206" i="8"/>
  <c r="K206" i="8" s="1"/>
  <c r="M205" i="8"/>
  <c r="L205" i="8"/>
  <c r="I205" i="8" s="1"/>
  <c r="J205" i="8"/>
  <c r="H205" i="8"/>
  <c r="G205" i="8"/>
  <c r="F205" i="8"/>
  <c r="E205" i="8"/>
  <c r="D205" i="8"/>
  <c r="K205" i="8" s="1"/>
  <c r="M204" i="8"/>
  <c r="L204" i="8"/>
  <c r="I204" i="8" s="1"/>
  <c r="J204" i="8"/>
  <c r="H204" i="8"/>
  <c r="G204" i="8"/>
  <c r="F204" i="8"/>
  <c r="E204" i="8"/>
  <c r="D204" i="8"/>
  <c r="K204" i="8" s="1"/>
  <c r="M203" i="8"/>
  <c r="L203" i="8"/>
  <c r="I203" i="8" s="1"/>
  <c r="J203" i="8"/>
  <c r="H203" i="8"/>
  <c r="G203" i="8"/>
  <c r="F203" i="8"/>
  <c r="E203" i="8"/>
  <c r="D203" i="8"/>
  <c r="K203" i="8" s="1"/>
  <c r="M202" i="8"/>
  <c r="L202" i="8"/>
  <c r="I202" i="8" s="1"/>
  <c r="J202" i="8"/>
  <c r="H202" i="8"/>
  <c r="G202" i="8"/>
  <c r="F202" i="8"/>
  <c r="E202" i="8"/>
  <c r="D202" i="8"/>
  <c r="K202" i="8" s="1"/>
  <c r="M201" i="8"/>
  <c r="L201" i="8"/>
  <c r="I201" i="8" s="1"/>
  <c r="J201" i="8"/>
  <c r="H201" i="8"/>
  <c r="G201" i="8"/>
  <c r="F201" i="8"/>
  <c r="E201" i="8"/>
  <c r="D201" i="8"/>
  <c r="K201" i="8" s="1"/>
  <c r="M200" i="8"/>
  <c r="L200" i="8"/>
  <c r="I200" i="8" s="1"/>
  <c r="J200" i="8"/>
  <c r="H200" i="8"/>
  <c r="G200" i="8"/>
  <c r="F200" i="8"/>
  <c r="E200" i="8"/>
  <c r="D200" i="8"/>
  <c r="K200" i="8" s="1"/>
  <c r="M199" i="8"/>
  <c r="L199" i="8"/>
  <c r="I199" i="8" s="1"/>
  <c r="J199" i="8"/>
  <c r="H199" i="8"/>
  <c r="G199" i="8"/>
  <c r="F199" i="8"/>
  <c r="E199" i="8"/>
  <c r="D199" i="8"/>
  <c r="K199" i="8" s="1"/>
  <c r="M198" i="8"/>
  <c r="L198" i="8"/>
  <c r="I198" i="8" s="1"/>
  <c r="J198" i="8"/>
  <c r="H198" i="8"/>
  <c r="G198" i="8"/>
  <c r="F198" i="8"/>
  <c r="E198" i="8"/>
  <c r="D198" i="8"/>
  <c r="K198" i="8" s="1"/>
  <c r="M197" i="8"/>
  <c r="L197" i="8"/>
  <c r="I197" i="8" s="1"/>
  <c r="J197" i="8"/>
  <c r="H197" i="8"/>
  <c r="G197" i="8"/>
  <c r="F197" i="8"/>
  <c r="E197" i="8"/>
  <c r="D197" i="8"/>
  <c r="K197" i="8" s="1"/>
  <c r="M196" i="8"/>
  <c r="L196" i="8"/>
  <c r="I196" i="8" s="1"/>
  <c r="J196" i="8"/>
  <c r="H196" i="8"/>
  <c r="G196" i="8"/>
  <c r="F196" i="8"/>
  <c r="E196" i="8"/>
  <c r="D196" i="8"/>
  <c r="K196" i="8" s="1"/>
  <c r="M195" i="8"/>
  <c r="L195" i="8"/>
  <c r="I195" i="8" s="1"/>
  <c r="J195" i="8"/>
  <c r="H195" i="8"/>
  <c r="G195" i="8"/>
  <c r="F195" i="8"/>
  <c r="E195" i="8"/>
  <c r="D195" i="8"/>
  <c r="K195" i="8" s="1"/>
  <c r="M194" i="8"/>
  <c r="L194" i="8"/>
  <c r="I194" i="8" s="1"/>
  <c r="J194" i="8"/>
  <c r="H194" i="8"/>
  <c r="G194" i="8"/>
  <c r="F194" i="8"/>
  <c r="E194" i="8"/>
  <c r="D194" i="8"/>
  <c r="K194" i="8" s="1"/>
  <c r="M193" i="8"/>
  <c r="L193" i="8"/>
  <c r="I193" i="8" s="1"/>
  <c r="J193" i="8"/>
  <c r="H193" i="8"/>
  <c r="G193" i="8"/>
  <c r="F193" i="8"/>
  <c r="E193" i="8"/>
  <c r="D193" i="8"/>
  <c r="K193" i="8" s="1"/>
  <c r="M192" i="8"/>
  <c r="L192" i="8"/>
  <c r="I192" i="8" s="1"/>
  <c r="J192" i="8"/>
  <c r="H192" i="8"/>
  <c r="G192" i="8"/>
  <c r="F192" i="8"/>
  <c r="E192" i="8"/>
  <c r="D192" i="8"/>
  <c r="K192" i="8" s="1"/>
  <c r="M191" i="8"/>
  <c r="L191" i="8"/>
  <c r="I191" i="8" s="1"/>
  <c r="J191" i="8"/>
  <c r="H191" i="8"/>
  <c r="G191" i="8"/>
  <c r="F191" i="8"/>
  <c r="E191" i="8"/>
  <c r="D191" i="8"/>
  <c r="K191" i="8" s="1"/>
  <c r="M190" i="8"/>
  <c r="L190" i="8"/>
  <c r="I190" i="8" s="1"/>
  <c r="J190" i="8"/>
  <c r="H190" i="8"/>
  <c r="G190" i="8"/>
  <c r="F190" i="8"/>
  <c r="E190" i="8"/>
  <c r="D190" i="8"/>
  <c r="K190" i="8" s="1"/>
  <c r="M189" i="8"/>
  <c r="L189" i="8"/>
  <c r="I189" i="8" s="1"/>
  <c r="J189" i="8"/>
  <c r="H189" i="8"/>
  <c r="G189" i="8"/>
  <c r="F189" i="8"/>
  <c r="E189" i="8"/>
  <c r="D189" i="8"/>
  <c r="K189" i="8" s="1"/>
  <c r="M188" i="8"/>
  <c r="L188" i="8"/>
  <c r="I188" i="8" s="1"/>
  <c r="J188" i="8"/>
  <c r="H188" i="8"/>
  <c r="G188" i="8"/>
  <c r="F188" i="8"/>
  <c r="E188" i="8"/>
  <c r="D188" i="8"/>
  <c r="K188" i="8" s="1"/>
  <c r="M187" i="8"/>
  <c r="L187" i="8"/>
  <c r="I187" i="8" s="1"/>
  <c r="J187" i="8"/>
  <c r="H187" i="8"/>
  <c r="G187" i="8"/>
  <c r="F187" i="8"/>
  <c r="E187" i="8"/>
  <c r="D187" i="8"/>
  <c r="K187" i="8" s="1"/>
  <c r="M186" i="8"/>
  <c r="L186" i="8"/>
  <c r="I186" i="8" s="1"/>
  <c r="J186" i="8"/>
  <c r="H186" i="8"/>
  <c r="G186" i="8"/>
  <c r="F186" i="8"/>
  <c r="E186" i="8"/>
  <c r="D186" i="8"/>
  <c r="K186" i="8" s="1"/>
  <c r="M185" i="8"/>
  <c r="L185" i="8"/>
  <c r="I185" i="8" s="1"/>
  <c r="J185" i="8"/>
  <c r="H185" i="8"/>
  <c r="G185" i="8"/>
  <c r="F185" i="8"/>
  <c r="E185" i="8"/>
  <c r="D185" i="8"/>
  <c r="K185" i="8" s="1"/>
  <c r="M184" i="8"/>
  <c r="L184" i="8"/>
  <c r="I184" i="8" s="1"/>
  <c r="J184" i="8"/>
  <c r="H184" i="8"/>
  <c r="G184" i="8"/>
  <c r="F184" i="8"/>
  <c r="E184" i="8"/>
  <c r="D184" i="8"/>
  <c r="K184" i="8" s="1"/>
  <c r="M183" i="8"/>
  <c r="L183" i="8"/>
  <c r="I183" i="8" s="1"/>
  <c r="J183" i="8"/>
  <c r="H183" i="8"/>
  <c r="G183" i="8"/>
  <c r="F183" i="8"/>
  <c r="E183" i="8"/>
  <c r="D183" i="8"/>
  <c r="K183" i="8" s="1"/>
  <c r="M182" i="8"/>
  <c r="L182" i="8"/>
  <c r="I182" i="8" s="1"/>
  <c r="J182" i="8"/>
  <c r="H182" i="8"/>
  <c r="G182" i="8"/>
  <c r="F182" i="8"/>
  <c r="E182" i="8"/>
  <c r="D182" i="8"/>
  <c r="K182" i="8" s="1"/>
  <c r="M181" i="8"/>
  <c r="L181" i="8"/>
  <c r="I181" i="8" s="1"/>
  <c r="J181" i="8"/>
  <c r="H181" i="8"/>
  <c r="G181" i="8"/>
  <c r="F181" i="8"/>
  <c r="E181" i="8"/>
  <c r="D181" i="8"/>
  <c r="K181" i="8" s="1"/>
  <c r="M180" i="8"/>
  <c r="L180" i="8"/>
  <c r="I180" i="8" s="1"/>
  <c r="J180" i="8"/>
  <c r="H180" i="8"/>
  <c r="G180" i="8"/>
  <c r="F180" i="8"/>
  <c r="E180" i="8"/>
  <c r="D180" i="8"/>
  <c r="K180" i="8" s="1"/>
  <c r="M179" i="8"/>
  <c r="L179" i="8"/>
  <c r="I179" i="8" s="1"/>
  <c r="J179" i="8"/>
  <c r="H179" i="8"/>
  <c r="G179" i="8"/>
  <c r="F179" i="8"/>
  <c r="E179" i="8"/>
  <c r="D179" i="8"/>
  <c r="K179" i="8" s="1"/>
  <c r="M178" i="8"/>
  <c r="L178" i="8"/>
  <c r="I178" i="8" s="1"/>
  <c r="J178" i="8"/>
  <c r="H178" i="8"/>
  <c r="G178" i="8"/>
  <c r="F178" i="8"/>
  <c r="E178" i="8"/>
  <c r="D178" i="8"/>
  <c r="K178" i="8" s="1"/>
  <c r="M177" i="8"/>
  <c r="L177" i="8"/>
  <c r="I177" i="8" s="1"/>
  <c r="J177" i="8"/>
  <c r="H177" i="8"/>
  <c r="G177" i="8"/>
  <c r="F177" i="8"/>
  <c r="E177" i="8"/>
  <c r="D177" i="8"/>
  <c r="K177" i="8" s="1"/>
  <c r="M176" i="8"/>
  <c r="L176" i="8"/>
  <c r="I176" i="8" s="1"/>
  <c r="J176" i="8"/>
  <c r="H176" i="8"/>
  <c r="G176" i="8"/>
  <c r="F176" i="8"/>
  <c r="E176" i="8"/>
  <c r="D176" i="8"/>
  <c r="K176" i="8" s="1"/>
  <c r="M175" i="8"/>
  <c r="L175" i="8"/>
  <c r="I175" i="8" s="1"/>
  <c r="J175" i="8"/>
  <c r="H175" i="8"/>
  <c r="G175" i="8"/>
  <c r="F175" i="8"/>
  <c r="E175" i="8"/>
  <c r="D175" i="8"/>
  <c r="K175" i="8" s="1"/>
  <c r="M174" i="8"/>
  <c r="L174" i="8"/>
  <c r="I174" i="8" s="1"/>
  <c r="J174" i="8"/>
  <c r="H174" i="8"/>
  <c r="G174" i="8"/>
  <c r="F174" i="8"/>
  <c r="E174" i="8"/>
  <c r="D174" i="8"/>
  <c r="K174" i="8" s="1"/>
  <c r="M173" i="8"/>
  <c r="L173" i="8"/>
  <c r="I173" i="8" s="1"/>
  <c r="J173" i="8"/>
  <c r="H173" i="8"/>
  <c r="G173" i="8"/>
  <c r="F173" i="8"/>
  <c r="E173" i="8"/>
  <c r="D173" i="8"/>
  <c r="K173" i="8" s="1"/>
  <c r="M172" i="8"/>
  <c r="L172" i="8"/>
  <c r="I172" i="8" s="1"/>
  <c r="J172" i="8"/>
  <c r="H172" i="8"/>
  <c r="G172" i="8"/>
  <c r="F172" i="8"/>
  <c r="E172" i="8"/>
  <c r="D172" i="8"/>
  <c r="K172" i="8" s="1"/>
  <c r="M171" i="8"/>
  <c r="L171" i="8"/>
  <c r="I171" i="8" s="1"/>
  <c r="J171" i="8"/>
  <c r="H171" i="8"/>
  <c r="G171" i="8"/>
  <c r="F171" i="8"/>
  <c r="E171" i="8"/>
  <c r="D171" i="8"/>
  <c r="K171" i="8" s="1"/>
  <c r="M170" i="8"/>
  <c r="L170" i="8"/>
  <c r="I170" i="8" s="1"/>
  <c r="J170" i="8"/>
  <c r="H170" i="8"/>
  <c r="G170" i="8"/>
  <c r="F170" i="8"/>
  <c r="E170" i="8"/>
  <c r="D170" i="8"/>
  <c r="K170" i="8" s="1"/>
  <c r="M169" i="8"/>
  <c r="L169" i="8"/>
  <c r="I169" i="8" s="1"/>
  <c r="J169" i="8"/>
  <c r="H169" i="8"/>
  <c r="G169" i="8"/>
  <c r="F169" i="8"/>
  <c r="E169" i="8"/>
  <c r="D169" i="8"/>
  <c r="K169" i="8" s="1"/>
  <c r="M168" i="8"/>
  <c r="L168" i="8"/>
  <c r="I168" i="8" s="1"/>
  <c r="J168" i="8"/>
  <c r="H168" i="8"/>
  <c r="G168" i="8"/>
  <c r="F168" i="8"/>
  <c r="E168" i="8"/>
  <c r="D168" i="8"/>
  <c r="K168" i="8" s="1"/>
  <c r="M167" i="8"/>
  <c r="L167" i="8"/>
  <c r="I167" i="8" s="1"/>
  <c r="J167" i="8"/>
  <c r="H167" i="8"/>
  <c r="G167" i="8"/>
  <c r="F167" i="8"/>
  <c r="E167" i="8"/>
  <c r="D167" i="8"/>
  <c r="K167" i="8" s="1"/>
  <c r="M166" i="8"/>
  <c r="L166" i="8"/>
  <c r="I166" i="8" s="1"/>
  <c r="J166" i="8"/>
  <c r="H166" i="8"/>
  <c r="G166" i="8"/>
  <c r="F166" i="8"/>
  <c r="E166" i="8"/>
  <c r="D166" i="8"/>
  <c r="K166" i="8" s="1"/>
  <c r="M165" i="8"/>
  <c r="L165" i="8"/>
  <c r="I165" i="8" s="1"/>
  <c r="J165" i="8"/>
  <c r="H165" i="8"/>
  <c r="G165" i="8"/>
  <c r="F165" i="8"/>
  <c r="E165" i="8"/>
  <c r="D165" i="8"/>
  <c r="K165" i="8" s="1"/>
  <c r="M164" i="8"/>
  <c r="L164" i="8"/>
  <c r="I164" i="8" s="1"/>
  <c r="J164" i="8"/>
  <c r="H164" i="8"/>
  <c r="G164" i="8"/>
  <c r="F164" i="8"/>
  <c r="E164" i="8"/>
  <c r="D164" i="8"/>
  <c r="K164" i="8" s="1"/>
  <c r="M163" i="8"/>
  <c r="L163" i="8"/>
  <c r="I163" i="8" s="1"/>
  <c r="J163" i="8"/>
  <c r="H163" i="8"/>
  <c r="G163" i="8"/>
  <c r="F163" i="8"/>
  <c r="E163" i="8"/>
  <c r="D163" i="8"/>
  <c r="K163" i="8" s="1"/>
  <c r="M162" i="8"/>
  <c r="L162" i="8"/>
  <c r="I162" i="8" s="1"/>
  <c r="J162" i="8"/>
  <c r="H162" i="8"/>
  <c r="G162" i="8"/>
  <c r="F162" i="8"/>
  <c r="E162" i="8"/>
  <c r="D162" i="8"/>
  <c r="K162" i="8" s="1"/>
  <c r="M161" i="8"/>
  <c r="L161" i="8"/>
  <c r="I161" i="8" s="1"/>
  <c r="J161" i="8"/>
  <c r="H161" i="8"/>
  <c r="G161" i="8"/>
  <c r="F161" i="8"/>
  <c r="E161" i="8"/>
  <c r="D161" i="8"/>
  <c r="K161" i="8" s="1"/>
  <c r="M160" i="8"/>
  <c r="L160" i="8"/>
  <c r="I160" i="8" s="1"/>
  <c r="J160" i="8"/>
  <c r="H160" i="8"/>
  <c r="G160" i="8"/>
  <c r="F160" i="8"/>
  <c r="E160" i="8"/>
  <c r="D160" i="8"/>
  <c r="K160" i="8" s="1"/>
  <c r="M159" i="8"/>
  <c r="L159" i="8"/>
  <c r="I159" i="8" s="1"/>
  <c r="J159" i="8"/>
  <c r="H159" i="8"/>
  <c r="G159" i="8"/>
  <c r="F159" i="8"/>
  <c r="E159" i="8"/>
  <c r="D159" i="8"/>
  <c r="K159" i="8" s="1"/>
  <c r="M158" i="8"/>
  <c r="L158" i="8"/>
  <c r="I158" i="8" s="1"/>
  <c r="J158" i="8"/>
  <c r="H158" i="8"/>
  <c r="G158" i="8"/>
  <c r="F158" i="8"/>
  <c r="E158" i="8"/>
  <c r="D158" i="8"/>
  <c r="K158" i="8" s="1"/>
  <c r="M157" i="8"/>
  <c r="L157" i="8"/>
  <c r="I157" i="8" s="1"/>
  <c r="J157" i="8"/>
  <c r="H157" i="8"/>
  <c r="G157" i="8"/>
  <c r="F157" i="8"/>
  <c r="E157" i="8"/>
  <c r="D157" i="8"/>
  <c r="K157" i="8" s="1"/>
  <c r="M156" i="8"/>
  <c r="L156" i="8"/>
  <c r="I156" i="8" s="1"/>
  <c r="J156" i="8"/>
  <c r="H156" i="8"/>
  <c r="G156" i="8"/>
  <c r="F156" i="8"/>
  <c r="E156" i="8"/>
  <c r="D156" i="8"/>
  <c r="K156" i="8" s="1"/>
  <c r="M155" i="8"/>
  <c r="L155" i="8"/>
  <c r="I155" i="8" s="1"/>
  <c r="J155" i="8"/>
  <c r="H155" i="8"/>
  <c r="G155" i="8"/>
  <c r="F155" i="8"/>
  <c r="E155" i="8"/>
  <c r="D155" i="8"/>
  <c r="K155" i="8" s="1"/>
  <c r="M154" i="8"/>
  <c r="L154" i="8"/>
  <c r="I154" i="8" s="1"/>
  <c r="J154" i="8"/>
  <c r="H154" i="8"/>
  <c r="G154" i="8"/>
  <c r="F154" i="8"/>
  <c r="E154" i="8"/>
  <c r="D154" i="8"/>
  <c r="K154" i="8" s="1"/>
  <c r="M153" i="8"/>
  <c r="L153" i="8"/>
  <c r="I153" i="8" s="1"/>
  <c r="J153" i="8"/>
  <c r="H153" i="8"/>
  <c r="G153" i="8"/>
  <c r="F153" i="8"/>
  <c r="E153" i="8"/>
  <c r="D153" i="8"/>
  <c r="K153" i="8" s="1"/>
  <c r="M152" i="8"/>
  <c r="L152" i="8"/>
  <c r="I152" i="8" s="1"/>
  <c r="J152" i="8"/>
  <c r="H152" i="8"/>
  <c r="G152" i="8"/>
  <c r="F152" i="8"/>
  <c r="E152" i="8"/>
  <c r="D152" i="8"/>
  <c r="K152" i="8" s="1"/>
  <c r="M151" i="8"/>
  <c r="L151" i="8"/>
  <c r="I151" i="8" s="1"/>
  <c r="J151" i="8"/>
  <c r="H151" i="8"/>
  <c r="G151" i="8"/>
  <c r="F151" i="8"/>
  <c r="E151" i="8"/>
  <c r="D151" i="8"/>
  <c r="K151" i="8" s="1"/>
  <c r="M150" i="8"/>
  <c r="L150" i="8"/>
  <c r="I150" i="8" s="1"/>
  <c r="J150" i="8"/>
  <c r="H150" i="8"/>
  <c r="G150" i="8"/>
  <c r="F150" i="8"/>
  <c r="E150" i="8"/>
  <c r="D150" i="8"/>
  <c r="K150" i="8" s="1"/>
  <c r="M149" i="8"/>
  <c r="L149" i="8"/>
  <c r="I149" i="8" s="1"/>
  <c r="J149" i="8"/>
  <c r="H149" i="8"/>
  <c r="G149" i="8"/>
  <c r="F149" i="8"/>
  <c r="E149" i="8"/>
  <c r="D149" i="8"/>
  <c r="K149" i="8" s="1"/>
  <c r="M148" i="8"/>
  <c r="L148" i="8"/>
  <c r="I148" i="8" s="1"/>
  <c r="J148" i="8"/>
  <c r="H148" i="8"/>
  <c r="G148" i="8"/>
  <c r="F148" i="8"/>
  <c r="E148" i="8"/>
  <c r="D148" i="8"/>
  <c r="K148" i="8" s="1"/>
  <c r="M147" i="8"/>
  <c r="L147" i="8"/>
  <c r="I147" i="8" s="1"/>
  <c r="J147" i="8"/>
  <c r="H147" i="8"/>
  <c r="G147" i="8"/>
  <c r="F147" i="8"/>
  <c r="E147" i="8"/>
  <c r="D147" i="8"/>
  <c r="K147" i="8" s="1"/>
  <c r="M146" i="8"/>
  <c r="L146" i="8"/>
  <c r="I146" i="8" s="1"/>
  <c r="J146" i="8"/>
  <c r="H146" i="8"/>
  <c r="G146" i="8"/>
  <c r="F146" i="8"/>
  <c r="E146" i="8"/>
  <c r="D146" i="8"/>
  <c r="K146" i="8" s="1"/>
  <c r="M145" i="8"/>
  <c r="L145" i="8"/>
  <c r="I145" i="8" s="1"/>
  <c r="J145" i="8"/>
  <c r="H145" i="8"/>
  <c r="G145" i="8"/>
  <c r="F145" i="8"/>
  <c r="E145" i="8"/>
  <c r="D145" i="8"/>
  <c r="K145" i="8" s="1"/>
  <c r="M144" i="8"/>
  <c r="L144" i="8"/>
  <c r="I144" i="8" s="1"/>
  <c r="J144" i="8"/>
  <c r="H144" i="8"/>
  <c r="G144" i="8"/>
  <c r="F144" i="8"/>
  <c r="E144" i="8"/>
  <c r="D144" i="8"/>
  <c r="K144" i="8" s="1"/>
  <c r="M143" i="8"/>
  <c r="L143" i="8"/>
  <c r="I143" i="8" s="1"/>
  <c r="J143" i="8"/>
  <c r="H143" i="8"/>
  <c r="G143" i="8"/>
  <c r="F143" i="8"/>
  <c r="E143" i="8"/>
  <c r="D143" i="8"/>
  <c r="K143" i="8" s="1"/>
  <c r="M142" i="8"/>
  <c r="L142" i="8"/>
  <c r="I142" i="8" s="1"/>
  <c r="J142" i="8"/>
  <c r="H142" i="8"/>
  <c r="G142" i="8"/>
  <c r="F142" i="8"/>
  <c r="E142" i="8"/>
  <c r="D142" i="8"/>
  <c r="K142" i="8" s="1"/>
  <c r="M141" i="8"/>
  <c r="L141" i="8"/>
  <c r="I141" i="8" s="1"/>
  <c r="J141" i="8"/>
  <c r="H141" i="8"/>
  <c r="G141" i="8"/>
  <c r="F141" i="8"/>
  <c r="E141" i="8"/>
  <c r="D141" i="8"/>
  <c r="K141" i="8" s="1"/>
  <c r="M140" i="8"/>
  <c r="L140" i="8"/>
  <c r="I140" i="8" s="1"/>
  <c r="J140" i="8"/>
  <c r="H140" i="8"/>
  <c r="G140" i="8"/>
  <c r="F140" i="8"/>
  <c r="E140" i="8"/>
  <c r="D140" i="8"/>
  <c r="K140" i="8" s="1"/>
  <c r="M139" i="8"/>
  <c r="L139" i="8"/>
  <c r="I139" i="8" s="1"/>
  <c r="J139" i="8"/>
  <c r="H139" i="8"/>
  <c r="G139" i="8"/>
  <c r="F139" i="8"/>
  <c r="E139" i="8"/>
  <c r="D139" i="8"/>
  <c r="K139" i="8" s="1"/>
  <c r="M138" i="8"/>
  <c r="L138" i="8"/>
  <c r="I138" i="8" s="1"/>
  <c r="J138" i="8"/>
  <c r="H138" i="8"/>
  <c r="G138" i="8"/>
  <c r="F138" i="8"/>
  <c r="E138" i="8"/>
  <c r="D138" i="8"/>
  <c r="K138" i="8" s="1"/>
  <c r="M137" i="8"/>
  <c r="L137" i="8"/>
  <c r="I137" i="8" s="1"/>
  <c r="J137" i="8"/>
  <c r="H137" i="8"/>
  <c r="G137" i="8"/>
  <c r="F137" i="8"/>
  <c r="E137" i="8"/>
  <c r="D137" i="8"/>
  <c r="K137" i="8" s="1"/>
  <c r="M136" i="8"/>
  <c r="L136" i="8"/>
  <c r="I136" i="8" s="1"/>
  <c r="J136" i="8"/>
  <c r="H136" i="8"/>
  <c r="G136" i="8"/>
  <c r="F136" i="8"/>
  <c r="E136" i="8"/>
  <c r="D136" i="8"/>
  <c r="K136" i="8" s="1"/>
  <c r="M135" i="8"/>
  <c r="L135" i="8"/>
  <c r="I135" i="8" s="1"/>
  <c r="J135" i="8"/>
  <c r="H135" i="8"/>
  <c r="G135" i="8"/>
  <c r="F135" i="8"/>
  <c r="E135" i="8"/>
  <c r="D135" i="8"/>
  <c r="K135" i="8" s="1"/>
  <c r="M134" i="8"/>
  <c r="L134" i="8"/>
  <c r="I134" i="8" s="1"/>
  <c r="J134" i="8"/>
  <c r="H134" i="8"/>
  <c r="G134" i="8"/>
  <c r="F134" i="8"/>
  <c r="E134" i="8"/>
  <c r="D134" i="8"/>
  <c r="K134" i="8" s="1"/>
  <c r="M133" i="8"/>
  <c r="L133" i="8"/>
  <c r="I133" i="8" s="1"/>
  <c r="J133" i="8"/>
  <c r="H133" i="8"/>
  <c r="G133" i="8"/>
  <c r="F133" i="8"/>
  <c r="E133" i="8"/>
  <c r="D133" i="8"/>
  <c r="K133" i="8" s="1"/>
  <c r="M132" i="8"/>
  <c r="L132" i="8"/>
  <c r="I132" i="8" s="1"/>
  <c r="J132" i="8"/>
  <c r="H132" i="8"/>
  <c r="G132" i="8"/>
  <c r="F132" i="8"/>
  <c r="E132" i="8"/>
  <c r="D132" i="8"/>
  <c r="K132" i="8" s="1"/>
  <c r="M131" i="8"/>
  <c r="L131" i="8"/>
  <c r="I131" i="8" s="1"/>
  <c r="J131" i="8"/>
  <c r="H131" i="8"/>
  <c r="G131" i="8"/>
  <c r="F131" i="8"/>
  <c r="E131" i="8"/>
  <c r="D131" i="8"/>
  <c r="K131" i="8" s="1"/>
  <c r="M130" i="8"/>
  <c r="L130" i="8"/>
  <c r="I130" i="8" s="1"/>
  <c r="J130" i="8"/>
  <c r="H130" i="8"/>
  <c r="G130" i="8"/>
  <c r="F130" i="8"/>
  <c r="E130" i="8"/>
  <c r="D130" i="8"/>
  <c r="K130" i="8" s="1"/>
  <c r="M129" i="8"/>
  <c r="L129" i="8"/>
  <c r="I129" i="8" s="1"/>
  <c r="J129" i="8"/>
  <c r="H129" i="8"/>
  <c r="G129" i="8"/>
  <c r="F129" i="8"/>
  <c r="E129" i="8"/>
  <c r="D129" i="8"/>
  <c r="K129" i="8" s="1"/>
  <c r="M128" i="8"/>
  <c r="L128" i="8"/>
  <c r="I128" i="8" s="1"/>
  <c r="J128" i="8"/>
  <c r="H128" i="8"/>
  <c r="G128" i="8"/>
  <c r="F128" i="8"/>
  <c r="E128" i="8"/>
  <c r="D128" i="8"/>
  <c r="K128" i="8" s="1"/>
  <c r="M127" i="8"/>
  <c r="L127" i="8"/>
  <c r="I127" i="8" s="1"/>
  <c r="J127" i="8"/>
  <c r="H127" i="8"/>
  <c r="G127" i="8"/>
  <c r="F127" i="8"/>
  <c r="E127" i="8"/>
  <c r="D127" i="8"/>
  <c r="K127" i="8" s="1"/>
  <c r="M126" i="8"/>
  <c r="L126" i="8"/>
  <c r="I126" i="8" s="1"/>
  <c r="J126" i="8"/>
  <c r="H126" i="8"/>
  <c r="G126" i="8"/>
  <c r="F126" i="8"/>
  <c r="E126" i="8"/>
  <c r="D126" i="8"/>
  <c r="K126" i="8" s="1"/>
  <c r="M125" i="8"/>
  <c r="L125" i="8"/>
  <c r="I125" i="8" s="1"/>
  <c r="J125" i="8"/>
  <c r="H125" i="8"/>
  <c r="G125" i="8"/>
  <c r="F125" i="8"/>
  <c r="E125" i="8"/>
  <c r="D125" i="8"/>
  <c r="K125" i="8" s="1"/>
  <c r="M124" i="8"/>
  <c r="L124" i="8"/>
  <c r="I124" i="8" s="1"/>
  <c r="J124" i="8"/>
  <c r="H124" i="8"/>
  <c r="G124" i="8"/>
  <c r="F124" i="8"/>
  <c r="E124" i="8"/>
  <c r="D124" i="8"/>
  <c r="K124" i="8" s="1"/>
  <c r="M123" i="8"/>
  <c r="L123" i="8"/>
  <c r="I123" i="8" s="1"/>
  <c r="J123" i="8"/>
  <c r="H123" i="8"/>
  <c r="G123" i="8"/>
  <c r="F123" i="8"/>
  <c r="E123" i="8"/>
  <c r="D123" i="8"/>
  <c r="K123" i="8" s="1"/>
  <c r="M122" i="8"/>
  <c r="L122" i="8"/>
  <c r="I122" i="8" s="1"/>
  <c r="J122" i="8"/>
  <c r="H122" i="8"/>
  <c r="G122" i="8"/>
  <c r="F122" i="8"/>
  <c r="E122" i="8"/>
  <c r="D122" i="8"/>
  <c r="K122" i="8" s="1"/>
  <c r="M121" i="8"/>
  <c r="L121" i="8"/>
  <c r="I121" i="8" s="1"/>
  <c r="J121" i="8"/>
  <c r="H121" i="8"/>
  <c r="G121" i="8"/>
  <c r="F121" i="8"/>
  <c r="E121" i="8"/>
  <c r="D121" i="8"/>
  <c r="K121" i="8" s="1"/>
  <c r="M120" i="8"/>
  <c r="L120" i="8"/>
  <c r="I120" i="8" s="1"/>
  <c r="J120" i="8"/>
  <c r="H120" i="8"/>
  <c r="G120" i="8"/>
  <c r="F120" i="8"/>
  <c r="E120" i="8"/>
  <c r="D120" i="8"/>
  <c r="K120" i="8" s="1"/>
  <c r="M119" i="8"/>
  <c r="L119" i="8"/>
  <c r="I119" i="8" s="1"/>
  <c r="J119" i="8"/>
  <c r="H119" i="8"/>
  <c r="G119" i="8"/>
  <c r="F119" i="8"/>
  <c r="E119" i="8"/>
  <c r="D119" i="8"/>
  <c r="K119" i="8" s="1"/>
  <c r="M118" i="8"/>
  <c r="L118" i="8"/>
  <c r="I118" i="8" s="1"/>
  <c r="J118" i="8"/>
  <c r="H118" i="8"/>
  <c r="G118" i="8"/>
  <c r="F118" i="8"/>
  <c r="E118" i="8"/>
  <c r="D118" i="8"/>
  <c r="K118" i="8" s="1"/>
  <c r="M117" i="8"/>
  <c r="L117" i="8"/>
  <c r="I117" i="8" s="1"/>
  <c r="J117" i="8"/>
  <c r="H117" i="8"/>
  <c r="G117" i="8"/>
  <c r="F117" i="8"/>
  <c r="E117" i="8"/>
  <c r="D117" i="8"/>
  <c r="K117" i="8" s="1"/>
  <c r="M116" i="8"/>
  <c r="L116" i="8"/>
  <c r="I116" i="8" s="1"/>
  <c r="J116" i="8"/>
  <c r="H116" i="8"/>
  <c r="G116" i="8"/>
  <c r="F116" i="8"/>
  <c r="E116" i="8"/>
  <c r="D116" i="8"/>
  <c r="K116" i="8" s="1"/>
  <c r="M115" i="8"/>
  <c r="L115" i="8"/>
  <c r="I115" i="8" s="1"/>
  <c r="J115" i="8"/>
  <c r="H115" i="8"/>
  <c r="G115" i="8"/>
  <c r="F115" i="8"/>
  <c r="E115" i="8"/>
  <c r="D115" i="8"/>
  <c r="K115" i="8" s="1"/>
  <c r="M114" i="8"/>
  <c r="L114" i="8"/>
  <c r="I114" i="8" s="1"/>
  <c r="J114" i="8"/>
  <c r="H114" i="8"/>
  <c r="G114" i="8"/>
  <c r="F114" i="8"/>
  <c r="E114" i="8"/>
  <c r="D114" i="8"/>
  <c r="K114" i="8" s="1"/>
  <c r="M113" i="8"/>
  <c r="L113" i="8"/>
  <c r="I113" i="8" s="1"/>
  <c r="J113" i="8"/>
  <c r="H113" i="8"/>
  <c r="G113" i="8"/>
  <c r="F113" i="8"/>
  <c r="E113" i="8"/>
  <c r="D113" i="8"/>
  <c r="K113" i="8" s="1"/>
  <c r="M112" i="8"/>
  <c r="L112" i="8"/>
  <c r="I112" i="8" s="1"/>
  <c r="J112" i="8"/>
  <c r="H112" i="8"/>
  <c r="G112" i="8"/>
  <c r="F112" i="8"/>
  <c r="E112" i="8"/>
  <c r="D112" i="8"/>
  <c r="K112" i="8" s="1"/>
  <c r="M111" i="8"/>
  <c r="L111" i="8"/>
  <c r="I111" i="8" s="1"/>
  <c r="J111" i="8"/>
  <c r="H111" i="8"/>
  <c r="G111" i="8"/>
  <c r="F111" i="8"/>
  <c r="E111" i="8"/>
  <c r="D111" i="8"/>
  <c r="K111" i="8" s="1"/>
  <c r="M110" i="8"/>
  <c r="L110" i="8"/>
  <c r="I110" i="8" s="1"/>
  <c r="J110" i="8"/>
  <c r="H110" i="8"/>
  <c r="G110" i="8"/>
  <c r="F110" i="8"/>
  <c r="E110" i="8"/>
  <c r="D110" i="8"/>
  <c r="K110" i="8" s="1"/>
  <c r="M109" i="8"/>
  <c r="L109" i="8"/>
  <c r="I109" i="8" s="1"/>
  <c r="J109" i="8"/>
  <c r="H109" i="8"/>
  <c r="G109" i="8"/>
  <c r="F109" i="8"/>
  <c r="E109" i="8"/>
  <c r="D109" i="8"/>
  <c r="K109" i="8" s="1"/>
  <c r="M108" i="8"/>
  <c r="L108" i="8"/>
  <c r="I108" i="8" s="1"/>
  <c r="J108" i="8"/>
  <c r="H108" i="8"/>
  <c r="G108" i="8"/>
  <c r="F108" i="8"/>
  <c r="E108" i="8"/>
  <c r="D108" i="8"/>
  <c r="K108" i="8" s="1"/>
  <c r="M107" i="8"/>
  <c r="L107" i="8"/>
  <c r="I107" i="8" s="1"/>
  <c r="J107" i="8"/>
  <c r="H107" i="8"/>
  <c r="G107" i="8"/>
  <c r="F107" i="8"/>
  <c r="E107" i="8"/>
  <c r="D107" i="8"/>
  <c r="K107" i="8" s="1"/>
  <c r="M106" i="8"/>
  <c r="L106" i="8"/>
  <c r="I106" i="8" s="1"/>
  <c r="J106" i="8"/>
  <c r="H106" i="8"/>
  <c r="G106" i="8"/>
  <c r="F106" i="8"/>
  <c r="E106" i="8"/>
  <c r="D106" i="8"/>
  <c r="K106" i="8" s="1"/>
  <c r="M105" i="8"/>
  <c r="L105" i="8"/>
  <c r="I105" i="8" s="1"/>
  <c r="J105" i="8"/>
  <c r="H105" i="8"/>
  <c r="G105" i="8"/>
  <c r="F105" i="8"/>
  <c r="E105" i="8"/>
  <c r="D105" i="8"/>
  <c r="K105" i="8" s="1"/>
  <c r="M104" i="8"/>
  <c r="L104" i="8"/>
  <c r="I104" i="8" s="1"/>
  <c r="J104" i="8"/>
  <c r="H104" i="8"/>
  <c r="G104" i="8"/>
  <c r="F104" i="8"/>
  <c r="E104" i="8"/>
  <c r="D104" i="8"/>
  <c r="K104" i="8" s="1"/>
  <c r="M103" i="8"/>
  <c r="L103" i="8"/>
  <c r="I103" i="8" s="1"/>
  <c r="J103" i="8"/>
  <c r="H103" i="8"/>
  <c r="G103" i="8"/>
  <c r="F103" i="8"/>
  <c r="E103" i="8"/>
  <c r="D103" i="8"/>
  <c r="K103" i="8" s="1"/>
  <c r="M102" i="8"/>
  <c r="L102" i="8"/>
  <c r="I102" i="8" s="1"/>
  <c r="J102" i="8"/>
  <c r="H102" i="8"/>
  <c r="G102" i="8"/>
  <c r="F102" i="8"/>
  <c r="E102" i="8"/>
  <c r="D102" i="8"/>
  <c r="K102" i="8" s="1"/>
  <c r="M101" i="8"/>
  <c r="L101" i="8"/>
  <c r="I101" i="8" s="1"/>
  <c r="J101" i="8"/>
  <c r="H101" i="8"/>
  <c r="G101" i="8"/>
  <c r="F101" i="8"/>
  <c r="E101" i="8"/>
  <c r="D101" i="8"/>
  <c r="K101" i="8" s="1"/>
  <c r="K231" i="8" l="1"/>
  <c r="K235" i="8"/>
  <c r="K239" i="8"/>
  <c r="K243" i="8"/>
  <c r="K247" i="8"/>
  <c r="K251" i="8"/>
  <c r="K255" i="8"/>
  <c r="K399" i="8"/>
  <c r="M100" i="8"/>
  <c r="J100" i="8" s="1"/>
  <c r="H100" i="8"/>
  <c r="G100" i="8"/>
  <c r="F100" i="8"/>
  <c r="E100" i="8"/>
  <c r="D100" i="8"/>
  <c r="M99" i="8"/>
  <c r="L99" i="8"/>
  <c r="I99" i="8" s="1"/>
  <c r="J99" i="8"/>
  <c r="H99" i="8"/>
  <c r="G99" i="8"/>
  <c r="F99" i="8"/>
  <c r="E99" i="8"/>
  <c r="D99" i="8"/>
  <c r="M98" i="8"/>
  <c r="H98" i="8"/>
  <c r="G98" i="8"/>
  <c r="J98" i="8" s="1"/>
  <c r="F98" i="8"/>
  <c r="E98" i="8"/>
  <c r="D98" i="8"/>
  <c r="M97" i="8"/>
  <c r="J97" i="8" s="1"/>
  <c r="H97" i="8"/>
  <c r="G97" i="8"/>
  <c r="F97" i="8"/>
  <c r="E97" i="8"/>
  <c r="D97" i="8"/>
  <c r="M96" i="8"/>
  <c r="L96" i="8"/>
  <c r="I96" i="8" s="1"/>
  <c r="H96" i="8"/>
  <c r="G96" i="8"/>
  <c r="F96" i="8"/>
  <c r="E96" i="8"/>
  <c r="D96" i="8"/>
  <c r="M95" i="8"/>
  <c r="H95" i="8"/>
  <c r="G95" i="8"/>
  <c r="F95" i="8"/>
  <c r="E95" i="8"/>
  <c r="D95" i="8"/>
  <c r="M94" i="8"/>
  <c r="J94" i="8" s="1"/>
  <c r="H94" i="8"/>
  <c r="G94" i="8"/>
  <c r="F94" i="8"/>
  <c r="E94" i="8"/>
  <c r="D94" i="8"/>
  <c r="M93" i="8"/>
  <c r="J93" i="8" s="1"/>
  <c r="H93" i="8"/>
  <c r="G93" i="8"/>
  <c r="F93" i="8"/>
  <c r="E93" i="8"/>
  <c r="D93" i="8"/>
  <c r="M92" i="8"/>
  <c r="J92" i="8" s="1"/>
  <c r="H92" i="8"/>
  <c r="G92" i="8"/>
  <c r="F92" i="8"/>
  <c r="E92" i="8"/>
  <c r="D92" i="8"/>
  <c r="M91" i="8"/>
  <c r="H91" i="8"/>
  <c r="G91" i="8"/>
  <c r="F91" i="8"/>
  <c r="E91" i="8"/>
  <c r="D91" i="8"/>
  <c r="M90" i="8"/>
  <c r="H90" i="8"/>
  <c r="G90" i="8"/>
  <c r="F90" i="8"/>
  <c r="E90" i="8"/>
  <c r="D90" i="8"/>
  <c r="M89" i="8"/>
  <c r="L89" i="8"/>
  <c r="I89" i="8" s="1"/>
  <c r="H89" i="8"/>
  <c r="G89" i="8"/>
  <c r="F89" i="8"/>
  <c r="J89" i="8" s="1"/>
  <c r="E89" i="8"/>
  <c r="D89" i="8"/>
  <c r="M88" i="8"/>
  <c r="J88" i="8" s="1"/>
  <c r="H88" i="8"/>
  <c r="G88" i="8"/>
  <c r="F88" i="8"/>
  <c r="E88" i="8"/>
  <c r="D88" i="8"/>
  <c r="M87" i="8"/>
  <c r="L87" i="8"/>
  <c r="I87" i="8" s="1"/>
  <c r="H87" i="8"/>
  <c r="G87" i="8"/>
  <c r="F87" i="8"/>
  <c r="E87" i="8"/>
  <c r="D87" i="8"/>
  <c r="M86" i="8"/>
  <c r="L86" i="8"/>
  <c r="I86" i="8" s="1"/>
  <c r="J86" i="8"/>
  <c r="H86" i="8"/>
  <c r="G86" i="8"/>
  <c r="F86" i="8"/>
  <c r="E86" i="8"/>
  <c r="D86" i="8"/>
  <c r="M85" i="8"/>
  <c r="L85" i="8"/>
  <c r="I85" i="8" s="1"/>
  <c r="H85" i="8"/>
  <c r="J85" i="8" s="1"/>
  <c r="G85" i="8"/>
  <c r="F85" i="8"/>
  <c r="E85" i="8"/>
  <c r="D85" i="8"/>
  <c r="M84" i="8"/>
  <c r="J84" i="8" s="1"/>
  <c r="H84" i="8"/>
  <c r="G84" i="8"/>
  <c r="F84" i="8"/>
  <c r="E84" i="8"/>
  <c r="D84" i="8"/>
  <c r="M83" i="8"/>
  <c r="H83" i="8"/>
  <c r="G83" i="8"/>
  <c r="J83" i="8" s="1"/>
  <c r="F83" i="8"/>
  <c r="E83" i="8"/>
  <c r="D83" i="8"/>
  <c r="M82" i="8"/>
  <c r="H82" i="8"/>
  <c r="G82" i="8"/>
  <c r="F82" i="8"/>
  <c r="E82" i="8"/>
  <c r="D82" i="8"/>
  <c r="M81" i="8"/>
  <c r="J81" i="8" s="1"/>
  <c r="H81" i="8"/>
  <c r="G81" i="8"/>
  <c r="F81" i="8"/>
  <c r="E81" i="8"/>
  <c r="D81" i="8"/>
  <c r="M80" i="8"/>
  <c r="L80" i="8"/>
  <c r="I80" i="8" s="1"/>
  <c r="H80" i="8"/>
  <c r="G80" i="8"/>
  <c r="F80" i="8"/>
  <c r="J80" i="8" s="1"/>
  <c r="E80" i="8"/>
  <c r="D80" i="8"/>
  <c r="M79" i="8"/>
  <c r="L79" i="8"/>
  <c r="I79" i="8" s="1"/>
  <c r="J79" i="8"/>
  <c r="H79" i="8"/>
  <c r="G79" i="8"/>
  <c r="F79" i="8"/>
  <c r="E79" i="8"/>
  <c r="D79" i="8"/>
  <c r="M78" i="8"/>
  <c r="L78" i="8"/>
  <c r="I78" i="8" s="1"/>
  <c r="H78" i="8"/>
  <c r="G78" i="8"/>
  <c r="F78" i="8"/>
  <c r="J78" i="8" s="1"/>
  <c r="E78" i="8"/>
  <c r="D78" i="8"/>
  <c r="M77" i="8"/>
  <c r="J77" i="8" s="1"/>
  <c r="H77" i="8"/>
  <c r="G77" i="8"/>
  <c r="F77" i="8"/>
  <c r="E77" i="8"/>
  <c r="D77" i="8"/>
  <c r="M76" i="8"/>
  <c r="L76" i="8"/>
  <c r="I76" i="8" s="1"/>
  <c r="H76" i="8"/>
  <c r="G76" i="8"/>
  <c r="F76" i="8"/>
  <c r="E76" i="8"/>
  <c r="D76" i="8"/>
  <c r="M75" i="8"/>
  <c r="J75" i="8" s="1"/>
  <c r="H75" i="8"/>
  <c r="G75" i="8"/>
  <c r="F75" i="8"/>
  <c r="E75" i="8"/>
  <c r="D75" i="8"/>
  <c r="M74" i="8"/>
  <c r="L74" i="8"/>
  <c r="I74" i="8" s="1"/>
  <c r="J74" i="8"/>
  <c r="H74" i="8"/>
  <c r="G74" i="8"/>
  <c r="F74" i="8"/>
  <c r="E74" i="8"/>
  <c r="D74" i="8"/>
  <c r="M73" i="8"/>
  <c r="H73" i="8"/>
  <c r="G73" i="8"/>
  <c r="F73" i="8"/>
  <c r="E73" i="8"/>
  <c r="D73" i="8"/>
  <c r="M72" i="8"/>
  <c r="J72" i="8" s="1"/>
  <c r="H72" i="8"/>
  <c r="G72" i="8"/>
  <c r="F72" i="8"/>
  <c r="E72" i="8"/>
  <c r="D72" i="8"/>
  <c r="M71" i="8"/>
  <c r="H71" i="8"/>
  <c r="G71" i="8"/>
  <c r="F71" i="8"/>
  <c r="E71" i="8"/>
  <c r="D71" i="8"/>
  <c r="M70" i="8"/>
  <c r="L70" i="8"/>
  <c r="I70" i="8" s="1"/>
  <c r="J70" i="8"/>
  <c r="H70" i="8"/>
  <c r="G70" i="8"/>
  <c r="F70" i="8"/>
  <c r="E70" i="8"/>
  <c r="D70" i="8"/>
  <c r="M69" i="8"/>
  <c r="L69" i="8"/>
  <c r="I69" i="8" s="1"/>
  <c r="H69" i="8"/>
  <c r="G69" i="8"/>
  <c r="F69" i="8"/>
  <c r="J69" i="8" s="1"/>
  <c r="E69" i="8"/>
  <c r="D69" i="8"/>
  <c r="M68" i="8"/>
  <c r="J68" i="8" s="1"/>
  <c r="L68" i="8"/>
  <c r="I68" i="8" s="1"/>
  <c r="H68" i="8"/>
  <c r="G68" i="8"/>
  <c r="F68" i="8"/>
  <c r="E68" i="8"/>
  <c r="D68" i="8"/>
  <c r="M67" i="8"/>
  <c r="J67" i="8" s="1"/>
  <c r="H67" i="8"/>
  <c r="G67" i="8"/>
  <c r="F67" i="8"/>
  <c r="E67" i="8"/>
  <c r="D67" i="8"/>
  <c r="M66" i="8"/>
  <c r="L66" i="8"/>
  <c r="I66" i="8" s="1"/>
  <c r="H66" i="8"/>
  <c r="G66" i="8"/>
  <c r="F66" i="8"/>
  <c r="E66" i="8"/>
  <c r="D66" i="8"/>
  <c r="M65" i="8"/>
  <c r="H65" i="8"/>
  <c r="G65" i="8"/>
  <c r="F65" i="8"/>
  <c r="E65" i="8"/>
  <c r="D65" i="8"/>
  <c r="M64" i="8"/>
  <c r="J64" i="8" s="1"/>
  <c r="H64" i="8"/>
  <c r="G64" i="8"/>
  <c r="F64" i="8"/>
  <c r="E64" i="8"/>
  <c r="D64" i="8"/>
  <c r="M63" i="8"/>
  <c r="L63" i="8"/>
  <c r="I63" i="8" s="1"/>
  <c r="H63" i="8"/>
  <c r="G63" i="8"/>
  <c r="F63" i="8"/>
  <c r="J63" i="8" s="1"/>
  <c r="E63" i="8"/>
  <c r="D63" i="8"/>
  <c r="M62" i="8"/>
  <c r="J62" i="8" s="1"/>
  <c r="L62" i="8"/>
  <c r="I62" i="8" s="1"/>
  <c r="H62" i="8"/>
  <c r="G62" i="8"/>
  <c r="F62" i="8"/>
  <c r="E62" i="8"/>
  <c r="D62" i="8"/>
  <c r="M61" i="8"/>
  <c r="J61" i="8" s="1"/>
  <c r="H61" i="8"/>
  <c r="G61" i="8"/>
  <c r="F61" i="8"/>
  <c r="E61" i="8"/>
  <c r="D61" i="8"/>
  <c r="M60" i="8"/>
  <c r="L60" i="8"/>
  <c r="I60" i="8" s="1"/>
  <c r="H60" i="8"/>
  <c r="G60" i="8"/>
  <c r="F60" i="8"/>
  <c r="E60" i="8"/>
  <c r="D60" i="8"/>
  <c r="M59" i="8"/>
  <c r="J59" i="8" s="1"/>
  <c r="H59" i="8"/>
  <c r="G59" i="8"/>
  <c r="F59" i="8"/>
  <c r="E59" i="8"/>
  <c r="D59" i="8"/>
  <c r="M58" i="8"/>
  <c r="J58" i="8" s="1"/>
  <c r="H58" i="8"/>
  <c r="G58" i="8"/>
  <c r="F58" i="8"/>
  <c r="E58" i="8"/>
  <c r="D58" i="8"/>
  <c r="M57" i="8"/>
  <c r="L57" i="8"/>
  <c r="I57" i="8" s="1"/>
  <c r="H57" i="8"/>
  <c r="G57" i="8"/>
  <c r="F57" i="8"/>
  <c r="E57" i="8"/>
  <c r="D57" i="8"/>
  <c r="M56" i="8"/>
  <c r="H56" i="8"/>
  <c r="G56" i="8"/>
  <c r="F56" i="8"/>
  <c r="E56" i="8"/>
  <c r="D56" i="8"/>
  <c r="M55" i="8"/>
  <c r="H55" i="8"/>
  <c r="G55" i="8"/>
  <c r="F55" i="8"/>
  <c r="E55" i="8"/>
  <c r="D55" i="8"/>
  <c r="M54" i="8"/>
  <c r="H54" i="8"/>
  <c r="G54" i="8"/>
  <c r="F54" i="8"/>
  <c r="E54" i="8"/>
  <c r="D54" i="8"/>
  <c r="M53" i="8"/>
  <c r="J53" i="8" s="1"/>
  <c r="H53" i="8"/>
  <c r="G53" i="8"/>
  <c r="F53" i="8"/>
  <c r="E53" i="8"/>
  <c r="D53" i="8"/>
  <c r="M52" i="8"/>
  <c r="J52" i="8" s="1"/>
  <c r="H52" i="8"/>
  <c r="G52" i="8"/>
  <c r="F52" i="8"/>
  <c r="E52" i="8"/>
  <c r="D52" i="8"/>
  <c r="M51" i="8"/>
  <c r="J51" i="8" s="1"/>
  <c r="H51" i="8"/>
  <c r="G51" i="8"/>
  <c r="F51" i="8"/>
  <c r="E51" i="8"/>
  <c r="D51" i="8"/>
  <c r="M50" i="8"/>
  <c r="H50" i="8"/>
  <c r="G50" i="8"/>
  <c r="F50" i="8"/>
  <c r="E50" i="8"/>
  <c r="D50" i="8"/>
  <c r="M49" i="8"/>
  <c r="H49" i="8"/>
  <c r="G49" i="8"/>
  <c r="F49" i="8"/>
  <c r="E49" i="8"/>
  <c r="D49" i="8"/>
  <c r="M48" i="8"/>
  <c r="H48" i="8"/>
  <c r="G48" i="8"/>
  <c r="F48" i="8"/>
  <c r="E48" i="8"/>
  <c r="D48" i="8"/>
  <c r="M47" i="8"/>
  <c r="J47" i="8" s="1"/>
  <c r="H47" i="8"/>
  <c r="G47" i="8"/>
  <c r="F47" i="8"/>
  <c r="E47" i="8"/>
  <c r="D47" i="8"/>
  <c r="M46" i="8"/>
  <c r="L46" i="8"/>
  <c r="I46" i="8" s="1"/>
  <c r="H46" i="8"/>
  <c r="G46" i="8"/>
  <c r="F46" i="8"/>
  <c r="J46" i="8" s="1"/>
  <c r="E46" i="8"/>
  <c r="D46" i="8"/>
  <c r="M45" i="8"/>
  <c r="L45" i="8"/>
  <c r="I45" i="8" s="1"/>
  <c r="J45" i="8"/>
  <c r="H45" i="8"/>
  <c r="G45" i="8"/>
  <c r="F45" i="8"/>
  <c r="E45" i="8"/>
  <c r="D45" i="8"/>
  <c r="M44" i="8"/>
  <c r="H44" i="8"/>
  <c r="G44" i="8"/>
  <c r="J44" i="8" s="1"/>
  <c r="F44" i="8"/>
  <c r="E44" i="8"/>
  <c r="D44" i="8"/>
  <c r="M43" i="8"/>
  <c r="H43" i="8"/>
  <c r="G43" i="8"/>
  <c r="F43" i="8"/>
  <c r="E43" i="8"/>
  <c r="D43" i="8"/>
  <c r="M42" i="8"/>
  <c r="H42" i="8"/>
  <c r="G42" i="8"/>
  <c r="F42" i="8"/>
  <c r="E42" i="8"/>
  <c r="D42" i="8"/>
  <c r="M41" i="8"/>
  <c r="J41" i="8" s="1"/>
  <c r="L41" i="8"/>
  <c r="I41" i="8" s="1"/>
  <c r="H41" i="8"/>
  <c r="G41" i="8"/>
  <c r="F41" i="8"/>
  <c r="E41" i="8"/>
  <c r="D41" i="8"/>
  <c r="M40" i="8"/>
  <c r="J40" i="8" s="1"/>
  <c r="L40" i="8"/>
  <c r="I40" i="8" s="1"/>
  <c r="H40" i="8"/>
  <c r="G40" i="8"/>
  <c r="F40" i="8"/>
  <c r="E40" i="8"/>
  <c r="D40" i="8"/>
  <c r="M39" i="8"/>
  <c r="J39" i="8" s="1"/>
  <c r="H39" i="8"/>
  <c r="G39" i="8"/>
  <c r="F39" i="8"/>
  <c r="E39" i="8"/>
  <c r="D39" i="8"/>
  <c r="M38" i="8"/>
  <c r="H38" i="8"/>
  <c r="G38" i="8"/>
  <c r="F38" i="8"/>
  <c r="E38" i="8"/>
  <c r="D38" i="8"/>
  <c r="M37" i="8"/>
  <c r="H37" i="8"/>
  <c r="G37" i="8"/>
  <c r="F37" i="8"/>
  <c r="E37" i="8"/>
  <c r="D37" i="8"/>
  <c r="M36" i="8"/>
  <c r="J36" i="8" s="1"/>
  <c r="H36" i="8"/>
  <c r="G36" i="8"/>
  <c r="F36" i="8"/>
  <c r="E36" i="8"/>
  <c r="D36" i="8"/>
  <c r="M35" i="8"/>
  <c r="L35" i="8"/>
  <c r="I35" i="8" s="1"/>
  <c r="H35" i="8"/>
  <c r="G35" i="8"/>
  <c r="F35" i="8"/>
  <c r="E35" i="8"/>
  <c r="D35" i="8"/>
  <c r="M34" i="8"/>
  <c r="H34" i="8"/>
  <c r="G34" i="8"/>
  <c r="F34" i="8"/>
  <c r="E34" i="8"/>
  <c r="D34" i="8"/>
  <c r="M33" i="8"/>
  <c r="J33" i="8" s="1"/>
  <c r="H33" i="8"/>
  <c r="G33" i="8"/>
  <c r="F33" i="8"/>
  <c r="E33" i="8"/>
  <c r="D33" i="8"/>
  <c r="M32" i="8"/>
  <c r="H32" i="8"/>
  <c r="G32" i="8"/>
  <c r="F32" i="8"/>
  <c r="E32" i="8"/>
  <c r="D32" i="8"/>
  <c r="M31" i="8"/>
  <c r="H31" i="8"/>
  <c r="G31" i="8"/>
  <c r="F31" i="8"/>
  <c r="E31" i="8"/>
  <c r="D31" i="8"/>
  <c r="M30" i="8"/>
  <c r="H30" i="8"/>
  <c r="G30" i="8"/>
  <c r="F30" i="8"/>
  <c r="E30" i="8"/>
  <c r="D30" i="8"/>
  <c r="M29" i="8"/>
  <c r="L29" i="8"/>
  <c r="I29" i="8" s="1"/>
  <c r="H29" i="8"/>
  <c r="G29" i="8"/>
  <c r="F29" i="8"/>
  <c r="E29" i="8"/>
  <c r="D29" i="8"/>
  <c r="M28" i="8"/>
  <c r="H28" i="8"/>
  <c r="G28" i="8"/>
  <c r="F28" i="8"/>
  <c r="E28" i="8"/>
  <c r="D28" i="8"/>
  <c r="M27" i="8"/>
  <c r="H27" i="8"/>
  <c r="G27" i="8"/>
  <c r="F27" i="8"/>
  <c r="E27" i="8"/>
  <c r="D27" i="8"/>
  <c r="Q26" i="8"/>
  <c r="M26" i="8"/>
  <c r="H26" i="8"/>
  <c r="G26" i="8"/>
  <c r="F26" i="8"/>
  <c r="E26" i="8"/>
  <c r="D26" i="8"/>
  <c r="Q25" i="8"/>
  <c r="M25" i="8"/>
  <c r="H25" i="8"/>
  <c r="G25" i="8"/>
  <c r="F25" i="8"/>
  <c r="E25" i="8"/>
  <c r="D25" i="8"/>
  <c r="Q24" i="8"/>
  <c r="M24" i="8"/>
  <c r="H24" i="8"/>
  <c r="G24" i="8"/>
  <c r="F24" i="8"/>
  <c r="E24" i="8"/>
  <c r="D24" i="8"/>
  <c r="Q23" i="8"/>
  <c r="M23" i="8"/>
  <c r="J23" i="8" s="1"/>
  <c r="H23" i="8"/>
  <c r="G23" i="8"/>
  <c r="F23" i="8"/>
  <c r="E23" i="8"/>
  <c r="D23" i="8"/>
  <c r="Q22" i="8"/>
  <c r="M22" i="8"/>
  <c r="H22" i="8"/>
  <c r="G22" i="8"/>
  <c r="F22" i="8"/>
  <c r="E22" i="8"/>
  <c r="D22" i="8"/>
  <c r="Q21" i="8"/>
  <c r="M21" i="8"/>
  <c r="H21" i="8"/>
  <c r="G21" i="8"/>
  <c r="F21" i="8"/>
  <c r="E21" i="8"/>
  <c r="D21" i="8"/>
  <c r="Q20" i="8"/>
  <c r="M20" i="8"/>
  <c r="J20" i="8" s="1"/>
  <c r="H20" i="8"/>
  <c r="G20" i="8"/>
  <c r="F20" i="8"/>
  <c r="E20" i="8"/>
  <c r="D20" i="8"/>
  <c r="Q19" i="8"/>
  <c r="M19" i="8"/>
  <c r="H19" i="8"/>
  <c r="G19" i="8"/>
  <c r="F19" i="8"/>
  <c r="E19" i="8"/>
  <c r="D19" i="8"/>
  <c r="Q18" i="8"/>
  <c r="M18" i="8"/>
  <c r="H18" i="8"/>
  <c r="G18" i="8"/>
  <c r="F18" i="8"/>
  <c r="E18" i="8"/>
  <c r="D18" i="8"/>
  <c r="Q17" i="8"/>
  <c r="M17" i="8"/>
  <c r="H17" i="8"/>
  <c r="G17" i="8"/>
  <c r="F17" i="8"/>
  <c r="E17" i="8"/>
  <c r="D17" i="8"/>
  <c r="Q16" i="8"/>
  <c r="M16" i="8"/>
  <c r="J16" i="8" s="1"/>
  <c r="H16" i="8"/>
  <c r="G16" i="8"/>
  <c r="F16" i="8"/>
  <c r="E16" i="8"/>
  <c r="D16" i="8"/>
  <c r="Q15" i="8"/>
  <c r="M15" i="8"/>
  <c r="H15" i="8"/>
  <c r="G15" i="8"/>
  <c r="F15" i="8"/>
  <c r="E15" i="8"/>
  <c r="D15" i="8"/>
  <c r="Q14" i="8"/>
  <c r="M14" i="8"/>
  <c r="J14" i="8" s="1"/>
  <c r="H14" i="8"/>
  <c r="G14" i="8"/>
  <c r="F14" i="8"/>
  <c r="E14" i="8"/>
  <c r="D14" i="8"/>
  <c r="Q13" i="8"/>
  <c r="M13" i="8"/>
  <c r="L13" i="8"/>
  <c r="I13" i="8" s="1"/>
  <c r="H13" i="8"/>
  <c r="G13" i="8"/>
  <c r="F13" i="8"/>
  <c r="E13" i="8"/>
  <c r="D13" i="8"/>
  <c r="Q12" i="8"/>
  <c r="M12" i="8"/>
  <c r="J12" i="8" s="1"/>
  <c r="H12" i="8"/>
  <c r="G12" i="8"/>
  <c r="F12" i="8"/>
  <c r="E12" i="8"/>
  <c r="D12" i="8"/>
  <c r="Q11" i="8"/>
  <c r="M11" i="8"/>
  <c r="L11" i="8"/>
  <c r="I11" i="8" s="1"/>
  <c r="H11" i="8"/>
  <c r="G11" i="8"/>
  <c r="F11" i="8"/>
  <c r="E11" i="8"/>
  <c r="D11" i="8"/>
  <c r="Q10" i="8"/>
  <c r="M10" i="8"/>
  <c r="H10" i="8"/>
  <c r="G10" i="8"/>
  <c r="F10" i="8"/>
  <c r="E10" i="8"/>
  <c r="D10" i="8"/>
  <c r="Q9" i="8"/>
  <c r="M9" i="8"/>
  <c r="J9" i="8" s="1"/>
  <c r="L9" i="8"/>
  <c r="I9" i="8" s="1"/>
  <c r="H9" i="8"/>
  <c r="G9" i="8"/>
  <c r="F9" i="8"/>
  <c r="E9" i="8"/>
  <c r="D9" i="8"/>
  <c r="Q8" i="8"/>
  <c r="M8" i="8"/>
  <c r="H8" i="8"/>
  <c r="G8" i="8"/>
  <c r="F8" i="8"/>
  <c r="E8" i="8"/>
  <c r="D8" i="8"/>
  <c r="Q7" i="8"/>
  <c r="M7" i="8"/>
  <c r="L7" i="8"/>
  <c r="I7" i="8" s="1"/>
  <c r="H7" i="8"/>
  <c r="G7" i="8"/>
  <c r="F7" i="8"/>
  <c r="E7" i="8"/>
  <c r="D7" i="8"/>
  <c r="Q6" i="8"/>
  <c r="L77" i="8" s="1"/>
  <c r="I77" i="8" s="1"/>
  <c r="M6" i="8"/>
  <c r="H6" i="8"/>
  <c r="G6" i="8"/>
  <c r="F6" i="8"/>
  <c r="E6" i="8"/>
  <c r="D6" i="8"/>
  <c r="Q5" i="8"/>
  <c r="M5" i="8"/>
  <c r="L5" i="8"/>
  <c r="I5" i="8" s="1"/>
  <c r="H5" i="8"/>
  <c r="G5" i="8"/>
  <c r="F5" i="8"/>
  <c r="E5" i="8"/>
  <c r="D5" i="8"/>
  <c r="Q4" i="8"/>
  <c r="L95" i="8" s="1"/>
  <c r="I95" i="8" s="1"/>
  <c r="M4" i="8"/>
  <c r="J4" i="8" s="1"/>
  <c r="H4" i="8"/>
  <c r="G4" i="8"/>
  <c r="F4" i="8"/>
  <c r="E4" i="8"/>
  <c r="D4" i="8"/>
  <c r="Q3" i="8"/>
  <c r="M3" i="8"/>
  <c r="L3" i="8"/>
  <c r="I3" i="8" s="1"/>
  <c r="H3" i="8"/>
  <c r="G3" i="8"/>
  <c r="F3" i="8"/>
  <c r="E3" i="8"/>
  <c r="D3" i="8"/>
  <c r="M2" i="8"/>
  <c r="H2" i="8"/>
  <c r="G2" i="8"/>
  <c r="F2" i="8"/>
  <c r="E2" i="8"/>
  <c r="D2" i="8"/>
  <c r="J17" i="8" l="1"/>
  <c r="J27" i="8"/>
  <c r="J54" i="8"/>
  <c r="K70" i="8"/>
  <c r="J48" i="8"/>
  <c r="J50" i="8"/>
  <c r="J19" i="8"/>
  <c r="L36" i="8"/>
  <c r="I36" i="8" s="1"/>
  <c r="L39" i="8"/>
  <c r="I39" i="8" s="1"/>
  <c r="L58" i="8"/>
  <c r="I58" i="8" s="1"/>
  <c r="L59" i="8"/>
  <c r="I59" i="8" s="1"/>
  <c r="L61" i="8"/>
  <c r="I61" i="8" s="1"/>
  <c r="K61" i="8" s="1"/>
  <c r="L81" i="8"/>
  <c r="I81" i="8" s="1"/>
  <c r="J82" i="8"/>
  <c r="J90" i="8"/>
  <c r="L19" i="8"/>
  <c r="I19" i="8" s="1"/>
  <c r="K19" i="8" s="1"/>
  <c r="L50" i="8"/>
  <c r="I50" i="8" s="1"/>
  <c r="L75" i="8"/>
  <c r="I75" i="8" s="1"/>
  <c r="K75" i="8" s="1"/>
  <c r="L82" i="8"/>
  <c r="I82" i="8" s="1"/>
  <c r="L84" i="8"/>
  <c r="I84" i="8" s="1"/>
  <c r="K84" i="8" s="1"/>
  <c r="L90" i="8"/>
  <c r="I90" i="8" s="1"/>
  <c r="K90" i="8" s="1"/>
  <c r="L93" i="8"/>
  <c r="I93" i="8" s="1"/>
  <c r="K93" i="8" s="1"/>
  <c r="L2" i="8"/>
  <c r="I2" i="8" s="1"/>
  <c r="L38" i="8"/>
  <c r="I38" i="8" s="1"/>
  <c r="K38" i="8" s="1"/>
  <c r="L48" i="8"/>
  <c r="I48" i="8" s="1"/>
  <c r="J7" i="8"/>
  <c r="K7" i="8" s="1"/>
  <c r="J15" i="8"/>
  <c r="J29" i="8"/>
  <c r="K29" i="8" s="1"/>
  <c r="J66" i="8"/>
  <c r="J71" i="8"/>
  <c r="J22" i="8"/>
  <c r="J96" i="8"/>
  <c r="K96" i="8" s="1"/>
  <c r="J21" i="8"/>
  <c r="J91" i="8"/>
  <c r="K89" i="8"/>
  <c r="J76" i="8"/>
  <c r="K76" i="8" s="1"/>
  <c r="K59" i="8"/>
  <c r="K58" i="8"/>
  <c r="J57" i="8"/>
  <c r="J49" i="8"/>
  <c r="J43" i="8"/>
  <c r="J42" i="8"/>
  <c r="K41" i="8"/>
  <c r="K40" i="8"/>
  <c r="K39" i="8"/>
  <c r="J38" i="8"/>
  <c r="J34" i="8"/>
  <c r="J28" i="8"/>
  <c r="J25" i="8"/>
  <c r="J13" i="8"/>
  <c r="K13" i="8" s="1"/>
  <c r="K9" i="8"/>
  <c r="J3" i="8"/>
  <c r="K3" i="8" s="1"/>
  <c r="J2" i="8"/>
  <c r="J5" i="8"/>
  <c r="K5" i="8" s="1"/>
  <c r="J11" i="8"/>
  <c r="K11" i="8" s="1"/>
  <c r="J30" i="8"/>
  <c r="J31" i="8"/>
  <c r="J32" i="8"/>
  <c r="J35" i="8"/>
  <c r="K35" i="8" s="1"/>
  <c r="K36" i="8"/>
  <c r="J37" i="8"/>
  <c r="J55" i="8"/>
  <c r="J56" i="8"/>
  <c r="J60" i="8"/>
  <c r="K60" i="8" s="1"/>
  <c r="K62" i="8"/>
  <c r="J65" i="8"/>
  <c r="J73" i="8"/>
  <c r="K79" i="8"/>
  <c r="J87" i="8"/>
  <c r="K87" i="8" s="1"/>
  <c r="J95" i="8"/>
  <c r="K95" i="8" s="1"/>
  <c r="K99" i="8"/>
  <c r="K57" i="8"/>
  <c r="K66" i="8"/>
  <c r="K2" i="8"/>
  <c r="K45" i="8"/>
  <c r="K68" i="8"/>
  <c r="K74" i="8"/>
  <c r="K77" i="8"/>
  <c r="K81" i="8"/>
  <c r="K86" i="8"/>
  <c r="L26" i="8"/>
  <c r="I26" i="8" s="1"/>
  <c r="L20" i="8"/>
  <c r="I20" i="8" s="1"/>
  <c r="K20" i="8" s="1"/>
  <c r="L10" i="8"/>
  <c r="I10" i="8" s="1"/>
  <c r="L98" i="8"/>
  <c r="I98" i="8" s="1"/>
  <c r="K98" i="8" s="1"/>
  <c r="L12" i="8"/>
  <c r="I12" i="8" s="1"/>
  <c r="K12" i="8" s="1"/>
  <c r="L4" i="8"/>
  <c r="I4" i="8" s="1"/>
  <c r="K4" i="8" s="1"/>
  <c r="L100" i="8"/>
  <c r="I100" i="8" s="1"/>
  <c r="K100" i="8" s="1"/>
  <c r="L97" i="8"/>
  <c r="I97" i="8" s="1"/>
  <c r="K97" i="8" s="1"/>
  <c r="L94" i="8"/>
  <c r="I94" i="8" s="1"/>
  <c r="K94" i="8" s="1"/>
  <c r="J6" i="8"/>
  <c r="L22" i="8"/>
  <c r="I22" i="8" s="1"/>
  <c r="L16" i="8"/>
  <c r="I16" i="8" s="1"/>
  <c r="K16" i="8" s="1"/>
  <c r="L6" i="8"/>
  <c r="I6" i="8" s="1"/>
  <c r="K6" i="8" s="1"/>
  <c r="L92" i="8"/>
  <c r="I92" i="8" s="1"/>
  <c r="K92" i="8" s="1"/>
  <c r="J8" i="8"/>
  <c r="J10" i="8"/>
  <c r="L15" i="8"/>
  <c r="I15" i="8" s="1"/>
  <c r="L17" i="8"/>
  <c r="I17" i="8" s="1"/>
  <c r="K17" i="8" s="1"/>
  <c r="J18" i="8"/>
  <c r="L21" i="8"/>
  <c r="I21" i="8" s="1"/>
  <c r="L23" i="8"/>
  <c r="I23" i="8" s="1"/>
  <c r="K23" i="8" s="1"/>
  <c r="J24" i="8"/>
  <c r="L25" i="8"/>
  <c r="I25" i="8" s="1"/>
  <c r="K25" i="8" s="1"/>
  <c r="J26" i="8"/>
  <c r="L27" i="8"/>
  <c r="I27" i="8" s="1"/>
  <c r="K27" i="8" s="1"/>
  <c r="L28" i="8"/>
  <c r="I28" i="8" s="1"/>
  <c r="L30" i="8"/>
  <c r="I30" i="8" s="1"/>
  <c r="K30" i="8" s="1"/>
  <c r="L31" i="8"/>
  <c r="I31" i="8" s="1"/>
  <c r="K31" i="8" s="1"/>
  <c r="L32" i="8"/>
  <c r="I32" i="8" s="1"/>
  <c r="K32" i="8" s="1"/>
  <c r="L33" i="8"/>
  <c r="I33" i="8" s="1"/>
  <c r="K33" i="8" s="1"/>
  <c r="L34" i="8"/>
  <c r="I34" i="8" s="1"/>
  <c r="L37" i="8"/>
  <c r="I37" i="8" s="1"/>
  <c r="K37" i="8" s="1"/>
  <c r="L42" i="8"/>
  <c r="I42" i="8" s="1"/>
  <c r="K42" i="8" s="1"/>
  <c r="L43" i="8"/>
  <c r="I43" i="8" s="1"/>
  <c r="K43" i="8" s="1"/>
  <c r="L44" i="8"/>
  <c r="I44" i="8" s="1"/>
  <c r="K44" i="8" s="1"/>
  <c r="K46" i="8"/>
  <c r="L47" i="8"/>
  <c r="I47" i="8" s="1"/>
  <c r="K47" i="8" s="1"/>
  <c r="K48" i="8"/>
  <c r="L49" i="8"/>
  <c r="I49" i="8" s="1"/>
  <c r="K49" i="8" s="1"/>
  <c r="L51" i="8"/>
  <c r="I51" i="8" s="1"/>
  <c r="K51" i="8" s="1"/>
  <c r="L52" i="8"/>
  <c r="I52" i="8" s="1"/>
  <c r="K52" i="8" s="1"/>
  <c r="L53" i="8"/>
  <c r="I53" i="8" s="1"/>
  <c r="K53" i="8" s="1"/>
  <c r="L54" i="8"/>
  <c r="I54" i="8" s="1"/>
  <c r="K54" i="8" s="1"/>
  <c r="L55" i="8"/>
  <c r="I55" i="8" s="1"/>
  <c r="L56" i="8"/>
  <c r="I56" i="8" s="1"/>
  <c r="K56" i="8" s="1"/>
  <c r="K63" i="8"/>
  <c r="L64" i="8"/>
  <c r="I64" i="8" s="1"/>
  <c r="K64" i="8" s="1"/>
  <c r="L65" i="8"/>
  <c r="I65" i="8" s="1"/>
  <c r="L67" i="8"/>
  <c r="I67" i="8" s="1"/>
  <c r="K67" i="8" s="1"/>
  <c r="K69" i="8"/>
  <c r="L71" i="8"/>
  <c r="I71" i="8" s="1"/>
  <c r="L72" i="8"/>
  <c r="I72" i="8" s="1"/>
  <c r="K72" i="8" s="1"/>
  <c r="L73" i="8"/>
  <c r="I73" i="8" s="1"/>
  <c r="K78" i="8"/>
  <c r="K80" i="8"/>
  <c r="L88" i="8"/>
  <c r="I88" i="8" s="1"/>
  <c r="K88" i="8" s="1"/>
  <c r="L83" i="8"/>
  <c r="I83" i="8" s="1"/>
  <c r="K83" i="8" s="1"/>
  <c r="K85" i="8"/>
  <c r="L91" i="8"/>
  <c r="I91" i="8" s="1"/>
  <c r="L8" i="8"/>
  <c r="I8" i="8" s="1"/>
  <c r="L14" i="8"/>
  <c r="I14" i="8" s="1"/>
  <c r="K14" i="8" s="1"/>
  <c r="L18" i="8"/>
  <c r="I18" i="8" s="1"/>
  <c r="L24" i="8"/>
  <c r="I24" i="8" s="1"/>
  <c r="K50" i="8" l="1"/>
  <c r="K55" i="8"/>
  <c r="K28" i="8"/>
  <c r="K71" i="8"/>
  <c r="K82" i="8"/>
  <c r="K65" i="8"/>
  <c r="K21" i="8"/>
  <c r="K34" i="8"/>
  <c r="K15" i="8"/>
  <c r="K22" i="8"/>
  <c r="K24" i="8"/>
  <c r="K8" i="8"/>
  <c r="K91" i="8"/>
  <c r="K10" i="8"/>
  <c r="K73" i="8"/>
  <c r="K26" i="8"/>
  <c r="K18" i="8"/>
  <c r="D17" i="6"/>
  <c r="C17" i="6"/>
</calcChain>
</file>

<file path=xl/sharedStrings.xml><?xml version="1.0" encoding="utf-8"?>
<sst xmlns="http://schemas.openxmlformats.org/spreadsheetml/2006/main" count="1520" uniqueCount="319">
  <si>
    <t>First Name</t>
  </si>
  <si>
    <t>M</t>
  </si>
  <si>
    <t>G</t>
  </si>
  <si>
    <t>D</t>
  </si>
  <si>
    <t>F</t>
  </si>
  <si>
    <t>Salary</t>
  </si>
  <si>
    <t>PPG</t>
  </si>
  <si>
    <t>Club</t>
  </si>
  <si>
    <t>Name</t>
  </si>
  <si>
    <t>Position</t>
  </si>
  <si>
    <t>Team</t>
  </si>
  <si>
    <t>Games</t>
  </si>
  <si>
    <t>FPPG</t>
  </si>
  <si>
    <t>GK</t>
  </si>
  <si>
    <t>DEF</t>
  </si>
  <si>
    <t>MIL</t>
  </si>
  <si>
    <t>FW</t>
  </si>
  <si>
    <t>x</t>
  </si>
  <si>
    <t>All</t>
  </si>
  <si>
    <t>Bonus D</t>
  </si>
  <si>
    <t>Bonus Off</t>
  </si>
  <si>
    <t>Total</t>
  </si>
  <si>
    <t>Buts enc</t>
  </si>
  <si>
    <t>Buts M</t>
  </si>
  <si>
    <t>Pronos</t>
  </si>
  <si>
    <t>Robbie Keane</t>
  </si>
  <si>
    <t>Republic of Ireland</t>
  </si>
  <si>
    <t>Bosnia-Herzegovina</t>
  </si>
  <si>
    <t>Norway</t>
  </si>
  <si>
    <t>Edin Dzeko</t>
  </si>
  <si>
    <t>Even Hovland</t>
  </si>
  <si>
    <t>Hungary</t>
  </si>
  <si>
    <t>Wes Hoolahan</t>
  </si>
  <si>
    <t>David Meyler</t>
  </si>
  <si>
    <t>BalÃ¡zs DzsudzsÃ¡k</t>
  </si>
  <si>
    <t>Ermin Bicakcic</t>
  </si>
  <si>
    <t>RichÃ¡rd Guzmics</t>
  </si>
  <si>
    <t>DÃ©nes Dibusz</t>
  </si>
  <si>
    <t>Aiden McGeady</t>
  </si>
  <si>
    <t>Joshua King</t>
  </si>
  <si>
    <t>Min.</t>
  </si>
  <si>
    <t>YC</t>
  </si>
  <si>
    <t>RC</t>
  </si>
  <si>
    <t>FC</t>
  </si>
  <si>
    <t>Ass</t>
  </si>
  <si>
    <t>CS</t>
  </si>
  <si>
    <t>SGM</t>
  </si>
  <si>
    <t>SoT</t>
  </si>
  <si>
    <t>Pmiss</t>
  </si>
  <si>
    <t>PC</t>
  </si>
  <si>
    <t>Pint</t>
  </si>
  <si>
    <t>TW</t>
  </si>
  <si>
    <t>SV</t>
  </si>
  <si>
    <t>Gall</t>
  </si>
  <si>
    <t>PKS</t>
  </si>
  <si>
    <t>Neymar</t>
  </si>
  <si>
    <t>Barcelona</t>
  </si>
  <si>
    <t>Lionel Messi</t>
  </si>
  <si>
    <t>Luis SuÃ¡rez</t>
  </si>
  <si>
    <t>Cristiano Ronaldo</t>
  </si>
  <si>
    <t>Real Madrid</t>
  </si>
  <si>
    <t>James RodrÃ­guez</t>
  </si>
  <si>
    <t>Keylor Navas</t>
  </si>
  <si>
    <t>Marcelo</t>
  </si>
  <si>
    <t>Nolito</t>
  </si>
  <si>
    <t>Celta de Vigo</t>
  </si>
  <si>
    <t>Karim Benzema</t>
  </si>
  <si>
    <t>Gareth Bale</t>
  </si>
  <si>
    <t>Daniel Parejo</t>
  </si>
  <si>
    <t>Valencia CF</t>
  </si>
  <si>
    <t>Marc Bartra</t>
  </si>
  <si>
    <t>Toni Kroos</t>
  </si>
  <si>
    <t>Danilo</t>
  </si>
  <si>
    <t>Isco</t>
  </si>
  <si>
    <t>FabiÃ¡n Orellana</t>
  </si>
  <si>
    <t>Imanol Agirretxe</t>
  </si>
  <si>
    <t>Real Sociedad</t>
  </si>
  <si>
    <t>Lucas PÃ©rez</t>
  </si>
  <si>
    <t>Deportivo de La CoruÃ±a</t>
  </si>
  <si>
    <t>Jonathan Viera</t>
  </si>
  <si>
    <t>Las Palmas</t>
  </si>
  <si>
    <t>Jordi Alba</t>
  </si>
  <si>
    <t>Dani Alves</t>
  </si>
  <si>
    <t>Yevhen Konoplyanka</t>
  </si>
  <si>
    <t>Sevilla</t>
  </si>
  <si>
    <t>Claudio Bravo</t>
  </si>
  <si>
    <t>Ivan Rakitic</t>
  </si>
  <si>
    <t>Sergio Busquets</t>
  </si>
  <si>
    <t>AndrÃ©s Iniesta</t>
  </si>
  <si>
    <t>Sergio Ramos</t>
  </si>
  <si>
    <t>Paco AlcÃ¡cer</t>
  </si>
  <si>
    <t>Juan Carlos ValerÃ³n</t>
  </si>
  <si>
    <t>Javier Mascherano</t>
  </si>
  <si>
    <t>Rafinha</t>
  </si>
  <si>
    <t>Luka Modric</t>
  </si>
  <si>
    <t>Daniel Carvajal</t>
  </si>
  <si>
    <t>Aleix Vidal</t>
  </si>
  <si>
    <t>Marc-AndrÃ© ter Stegen</t>
  </si>
  <si>
    <t>Aymen Abdennour</t>
  </si>
  <si>
    <t>Arda Turan</t>
  </si>
  <si>
    <t>Gerard PiquÃ©</t>
  </si>
  <si>
    <t>Roberto Rosales</t>
  </si>
  <si>
    <t>Malaga</t>
  </si>
  <si>
    <t>Fede Cartabia</t>
  </si>
  <si>
    <t>Lucas VÃ¡zquez</t>
  </si>
  <si>
    <t>JosÃ© GayÃ¡</t>
  </si>
  <si>
    <t>Adriano</t>
  </si>
  <si>
    <t>Iago Aspas</t>
  </si>
  <si>
    <t>Shkodran Mustafi</t>
  </si>
  <si>
    <t>Sofiane Feghouli</t>
  </si>
  <si>
    <t>Andreu FontÃ¡s</t>
  </si>
  <si>
    <t>Thomas Vermaelen</t>
  </si>
  <si>
    <t>Jaume</t>
  </si>
  <si>
    <t>Mat Ryan</t>
  </si>
  <si>
    <t>Adnane Tighadouini</t>
  </si>
  <si>
    <t>Juanfran</t>
  </si>
  <si>
    <t>Diego Alves</t>
  </si>
  <si>
    <t>Daniel Wass</t>
  </si>
  <si>
    <t>Nacho</t>
  </si>
  <si>
    <t>Sergi Roberto</t>
  </si>
  <si>
    <t>Ã‰ver Banega</t>
  </si>
  <si>
    <t>RÃºben Vezo</t>
  </si>
  <si>
    <t>Douglas</t>
  </si>
  <si>
    <t>Mariano</t>
  </si>
  <si>
    <t>Gustavo Cabral</t>
  </si>
  <si>
    <t>Raphael Varane</t>
  </si>
  <si>
    <t>Faycal Fajr</t>
  </si>
  <si>
    <t>Pepe</t>
  </si>
  <si>
    <t>Aderlan Santos</t>
  </si>
  <si>
    <t>Manuel Pablo</t>
  </si>
  <si>
    <t>Gonzalo Castro</t>
  </si>
  <si>
    <t>Sergio Escudero</t>
  </si>
  <si>
    <t>Juan Emmanuel Culio</t>
  </si>
  <si>
    <t>Mateo Kovacic</t>
  </si>
  <si>
    <t>Lucas Orban</t>
  </si>
  <si>
    <t>Yuri</t>
  </si>
  <si>
    <t>Xabi Prieto</t>
  </si>
  <si>
    <t>JoÃ£o Cancelo</t>
  </si>
  <si>
    <t>Antolin Alcaraz</t>
  </si>
  <si>
    <t>GaÃ«l Kakuta</t>
  </si>
  <si>
    <t>Aritz Elustondo</t>
  </si>
  <si>
    <t>Sidnei</t>
  </si>
  <si>
    <t>Fernando Navarro</t>
  </si>
  <si>
    <t>Ãlvaro Arbeloa</t>
  </si>
  <si>
    <t>ZaldÃºa</t>
  </si>
  <si>
    <t>IÃ±igo MartÃ­nez</t>
  </si>
  <si>
    <t>Javi Varas</t>
  </si>
  <si>
    <t>Gerard Moreno</t>
  </si>
  <si>
    <t>Espanyol</t>
  </si>
  <si>
    <t>Marco Asensio</t>
  </si>
  <si>
    <t>BenoÃ®t TrÃ©moulinas</t>
  </si>
  <si>
    <t>Casemiro</t>
  </si>
  <si>
    <t>Luisinho</t>
  </si>
  <si>
    <t>John Guidetti</t>
  </si>
  <si>
    <t>Beto</t>
  </si>
  <si>
    <t>Kevin Gameiro</t>
  </si>
  <si>
    <t>Carlos Vela</t>
  </si>
  <si>
    <t>Weligton</t>
  </si>
  <si>
    <t>Carlos MartÃ­nez</t>
  </si>
  <si>
    <t>Carlos Kameni</t>
  </si>
  <si>
    <t>David SimÃ³n</t>
  </si>
  <si>
    <t>Jeremy Mathieu</t>
  </si>
  <si>
    <t>Igor Filipenko</t>
  </si>
  <si>
    <t>Reyes</t>
  </si>
  <si>
    <t>Pedro Bigas</t>
  </si>
  <si>
    <t>Arthur Boka</t>
  </si>
  <si>
    <t>Antonio BarragÃ¡n</t>
  </si>
  <si>
    <t>Jonny</t>
  </si>
  <si>
    <t>Hugo Mallo</t>
  </si>
  <si>
    <t>Anaitz Arbilla</t>
  </si>
  <si>
    <t>Augusto FernÃ¡ndez</t>
  </si>
  <si>
    <t>Grzegorz Krychowiak</t>
  </si>
  <si>
    <t>TimothÃ©e Kolodziejczak</t>
  </si>
  <si>
    <t>Juan Carlos</t>
  </si>
  <si>
    <t>Roque</t>
  </si>
  <si>
    <t>Sergio Canales</t>
  </si>
  <si>
    <t>Duda</t>
  </si>
  <si>
    <t>Tana</t>
  </si>
  <si>
    <t>Pedro Mosquera</t>
  </si>
  <si>
    <t>Aythami</t>
  </si>
  <si>
    <t>Alberto De la Bella</t>
  </si>
  <si>
    <t>RaÃºl Lizoain</t>
  </si>
  <si>
    <t>Fabricio</t>
  </si>
  <si>
    <t>David Zurutuza</t>
  </si>
  <si>
    <t>Coke</t>
  </si>
  <si>
    <t>Diego Reyes</t>
  </si>
  <si>
    <t>Nico Pareja</t>
  </si>
  <si>
    <t>Marco Andreolli</t>
  </si>
  <si>
    <t>RubÃ©n Blanco</t>
  </si>
  <si>
    <t>Pablo Fornals</t>
  </si>
  <si>
    <t>AndrÃ© Gomes</t>
  </si>
  <si>
    <t>Alejandro Arribas</t>
  </si>
  <si>
    <t>Asier Illarramendi</t>
  </si>
  <si>
    <t>JesÃ©</t>
  </si>
  <si>
    <t>Denis Cheryshev</t>
  </si>
  <si>
    <t>Vicente GÃ³mez</t>
  </si>
  <si>
    <t>Javi Castellano</t>
  </si>
  <si>
    <t>Luis Alberto</t>
  </si>
  <si>
    <t>Rodrigo de Paul</t>
  </si>
  <si>
    <t>Sergi Samper</t>
  </si>
  <si>
    <t>Ãlvaro GonzÃ¡lez</t>
  </si>
  <si>
    <t>Steven N'Zonzi</t>
  </si>
  <si>
    <t>Sergio Rico</t>
  </si>
  <si>
    <t>Adil Rami</t>
  </si>
  <si>
    <t>Salva Sevilla</t>
  </si>
  <si>
    <t>Alberto Lopo</t>
  </si>
  <si>
    <t>David GarcÃ­a</t>
  </si>
  <si>
    <t>Borja Mayoral</t>
  </si>
  <si>
    <t>Cardoso</t>
  </si>
  <si>
    <t>SaÃºl GarcÃ­a</t>
  </si>
  <si>
    <t>Vitolo</t>
  </si>
  <si>
    <t>Luismi</t>
  </si>
  <si>
    <t>Hachim Mastour</t>
  </si>
  <si>
    <t>David GÃ³mez</t>
  </si>
  <si>
    <t>Laure</t>
  </si>
  <si>
    <t>Oiartzun</t>
  </si>
  <si>
    <t>Dani Lorenzo</t>
  </si>
  <si>
    <t>Mikel Oyarzabal</t>
  </si>
  <si>
    <t>Marcos Angeleri</t>
  </si>
  <si>
    <t>Marcos Llorente</t>
  </si>
  <si>
    <t>SeÃ±Ã©</t>
  </si>
  <si>
    <t>Dejan Drazic</t>
  </si>
  <si>
    <t>NÃ©stor</t>
  </si>
  <si>
    <t>RaÃºl Albentosa</t>
  </si>
  <si>
    <t>RubÃ©n YÃ¡Ã±ez</t>
  </si>
  <si>
    <t>David Soria</t>
  </si>
  <si>
    <t>Aitor Cantalapiedra</t>
  </si>
  <si>
    <t>AsdrÃºbal</t>
  </si>
  <si>
    <t>Wilfrid Kaptoum</t>
  </si>
  <si>
    <t>Javi Fuego</t>
  </si>
  <si>
    <t>Javi LÃ³pez</t>
  </si>
  <si>
    <t>Manu</t>
  </si>
  <si>
    <t>FÃ¡bio Espinho</t>
  </si>
  <si>
    <t>RubÃ©n Duarte</t>
  </si>
  <si>
    <t>RaÃ­llo</t>
  </si>
  <si>
    <t>Sandro RamÃ­rez</t>
  </si>
  <si>
    <t>Pablo HernÃ¡ndez</t>
  </si>
  <si>
    <t>Javier Garrido</t>
  </si>
  <si>
    <t>Sergi GÃ³mez</t>
  </si>
  <si>
    <t>Ciro Immobile</t>
  </si>
  <si>
    <t>Michael Krohn-Dehli</t>
  </si>
  <si>
    <t>Sergio Ãlvarez</t>
  </si>
  <si>
    <t>HernÃ¡n</t>
  </si>
  <si>
    <t>Abraham</t>
  </si>
  <si>
    <t>Carles Planas</t>
  </si>
  <si>
    <t>Jonathas</t>
  </si>
  <si>
    <t>Ãngel</t>
  </si>
  <si>
    <t>Kiko Casilla</t>
  </si>
  <si>
    <t>JonÃ¡s GutiÃ©rrez</t>
  </si>
  <si>
    <t>Flavio Ferreira</t>
  </si>
  <si>
    <t>Dani Castellano</t>
  </si>
  <si>
    <t>Recio</t>
  </si>
  <si>
    <t>Daniel CarriÃ§o</t>
  </si>
  <si>
    <t>Ion Ansotegi</t>
  </si>
  <si>
    <t>Enzo Roco</t>
  </si>
  <si>
    <t>Celso Borges</t>
  </si>
  <si>
    <t>Sergio Araujo</t>
  </si>
  <si>
    <t>Haris Medunjanin</t>
  </si>
  <si>
    <t>SebastiÃ¡n CristÃ³foro</t>
  </si>
  <si>
    <t>Jordi Masip</t>
  </si>
  <si>
    <t>Roque Santa Cruz</t>
  </si>
  <si>
    <t>HÃ©ctor</t>
  </si>
  <si>
    <t>Gerard Gumbau</t>
  </si>
  <si>
    <t>Cani</t>
  </si>
  <si>
    <t>Michael Ciani</t>
  </si>
  <si>
    <t>GermÃ¡n Lux</t>
  </si>
  <si>
    <t>Nauzet AlemÃ¡n</t>
  </si>
  <si>
    <t>RaÃºl Navas</t>
  </si>
  <si>
    <t>Ignacio Camacho</t>
  </si>
  <si>
    <t>Momo</t>
  </si>
  <si>
    <t>Joan JordÃ¡n</t>
  </si>
  <si>
    <t>GerÃ³nimo Rulli</t>
  </si>
  <si>
    <t>RubÃ©n Pardo</t>
  </si>
  <si>
    <t>Mamadou Sylla</t>
  </si>
  <si>
    <t>Zakaria Bakkali</t>
  </si>
  <si>
    <t>Theo Bongonda</t>
  </si>
  <si>
    <t>Fuentes</t>
  </si>
  <si>
    <t>Mikel GonzÃ¡lez</t>
  </si>
  <si>
    <t>Munir El Haddadi</t>
  </si>
  <si>
    <t>Charles</t>
  </si>
  <si>
    <t>Bruma</t>
  </si>
  <si>
    <t>Oier</t>
  </si>
  <si>
    <t>Rober Correa</t>
  </si>
  <si>
    <t>VÃ­ctor Ãlvarez</t>
  </si>
  <si>
    <t>Burgui</t>
  </si>
  <si>
    <t>Juanpi</t>
  </si>
  <si>
    <t>Enzo PÃ©rez</t>
  </si>
  <si>
    <t>Miguel Torres</t>
  </si>
  <si>
    <t>Ãlvaro Negredo</t>
  </si>
  <si>
    <t>Paco MontaÃ±Ã©s</t>
  </si>
  <si>
    <t>Ãlex BergantiÃ±os</t>
  </si>
  <si>
    <t>Pablo Piatti</t>
  </si>
  <si>
    <t>Esteban Granero</t>
  </si>
  <si>
    <t>Nemanja Radoja</t>
  </si>
  <si>
    <t>Juan DomÃ­nguez</t>
  </si>
  <si>
    <t>LÃ©vy Madinda</t>
  </si>
  <si>
    <t>Santi Mina</t>
  </si>
  <si>
    <t>Jonathan RodrÃ­guez</t>
  </si>
  <si>
    <t>HernÃ¡n PÃ©rez</t>
  </si>
  <si>
    <t>Nordin Amrabat</t>
  </si>
  <si>
    <t>Vicente Iborra</t>
  </si>
  <si>
    <t>Fernando Tissone</t>
  </si>
  <si>
    <t>Oriol Riera</t>
  </si>
  <si>
    <t>Mubarak Wakaso</t>
  </si>
  <si>
    <t>Yoel</t>
  </si>
  <si>
    <t>VÃ­ctor SÃ¡nchez</t>
  </si>
  <si>
    <t>Guillermo Ochoa</t>
  </si>
  <si>
    <t>Nabil El Zhar</t>
  </si>
  <si>
    <t>JosÃ© CaÃ±as</t>
  </si>
  <si>
    <t>Pau</t>
  </si>
  <si>
    <t>Pape Diop</t>
  </si>
  <si>
    <t>Rodrigo</t>
  </si>
  <si>
    <t>Felipe Caicedo</t>
  </si>
  <si>
    <t>Duje Cop</t>
  </si>
  <si>
    <t>Ricardo Horta</t>
  </si>
  <si>
    <t>Markel Bergara</t>
  </si>
  <si>
    <t>Willian JosÃ©</t>
  </si>
  <si>
    <t>Fernando Llorente</t>
  </si>
  <si>
    <t>Francesco Bardi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</si>
</sst>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\.00"/>
    <numFmt numFmtId="165" formatCode="0.00_ ;\-0.00\ "/>
    <numFmt numFmtId="166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/>
    <xf numFmtId="164" fontId="1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600075</xdr:colOff>
          <xdr:row>4</xdr:row>
          <xdr:rowOff>9525</xdr:rowOff>
        </xdr:from>
        <xdr:to>
          <xdr:col>26</xdr:col>
          <xdr:colOff>57150</xdr:colOff>
          <xdr:row>7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POSITION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0</xdr:row>
          <xdr:rowOff>95250</xdr:rowOff>
        </xdr:from>
        <xdr:to>
          <xdr:col>25</xdr:col>
          <xdr:colOff>28575</xdr:colOff>
          <xdr:row>2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</xdr:row>
          <xdr:rowOff>180975</xdr:rowOff>
        </xdr:from>
        <xdr:to>
          <xdr:col>13</xdr:col>
          <xdr:colOff>28575</xdr:colOff>
          <xdr:row>4</xdr:row>
          <xdr:rowOff>57150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team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876300</xdr:colOff>
          <xdr:row>3</xdr:row>
          <xdr:rowOff>152400</xdr:rowOff>
        </xdr:from>
        <xdr:to>
          <xdr:col>20</xdr:col>
          <xdr:colOff>19050</xdr:colOff>
          <xdr:row>5</xdr:row>
          <xdr:rowOff>114300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0</xdr:row>
          <xdr:rowOff>171450</xdr:rowOff>
        </xdr:from>
        <xdr:to>
          <xdr:col>19</xdr:col>
          <xdr:colOff>304800</xdr:colOff>
          <xdr:row>2</xdr:row>
          <xdr:rowOff>123825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256"/>
  <sheetViews>
    <sheetView workbookViewId="0"/>
  </sheetViews>
  <sheetFormatPr baseColWidth="10" defaultColWidth="9.140625" defaultRowHeight="15" x14ac:dyDescent="0.25"/>
  <cols>
    <col min="1" max="1" width="22.7109375" customWidth="1"/>
    <col min="2" max="2" width="7.42578125" style="19" customWidth="1"/>
    <col min="3" max="3" width="17.7109375" customWidth="1"/>
    <col min="4" max="4" width="14.140625" style="5" bestFit="1" customWidth="1"/>
    <col min="5" max="5" width="6.7109375" style="19" customWidth="1"/>
    <col min="6" max="6" width="5.7109375" customWidth="1"/>
    <col min="7" max="10" width="4.7109375" customWidth="1"/>
    <col min="11" max="15" width="5.7109375" customWidth="1"/>
    <col min="16" max="16" width="4.7109375" customWidth="1"/>
    <col min="17" max="17" width="5.7109375" customWidth="1"/>
    <col min="18" max="22" width="4.7109375" customWidth="1"/>
    <col min="23" max="23" width="7.7109375" style="14" customWidth="1"/>
  </cols>
  <sheetData>
    <row r="1" spans="1:24" s="19" customFormat="1" x14ac:dyDescent="0.25">
      <c r="A1" s="3" t="s">
        <v>8</v>
      </c>
      <c r="B1" s="3" t="s">
        <v>9</v>
      </c>
      <c r="C1" s="3" t="s">
        <v>10</v>
      </c>
      <c r="D1" s="12" t="s">
        <v>5</v>
      </c>
      <c r="E1" s="3" t="s">
        <v>11</v>
      </c>
      <c r="F1" s="3" t="s">
        <v>40</v>
      </c>
      <c r="G1" s="3" t="s">
        <v>41</v>
      </c>
      <c r="H1" s="3" t="s">
        <v>42</v>
      </c>
      <c r="I1" s="3" t="s">
        <v>16</v>
      </c>
      <c r="J1" s="3" t="s">
        <v>43</v>
      </c>
      <c r="K1" s="26" t="s">
        <v>2</v>
      </c>
      <c r="L1" s="26" t="s">
        <v>44</v>
      </c>
      <c r="M1" s="27" t="s">
        <v>45</v>
      </c>
      <c r="N1" s="27" t="s">
        <v>46</v>
      </c>
      <c r="O1" s="28" t="s">
        <v>47</v>
      </c>
      <c r="P1" s="3" t="s">
        <v>48</v>
      </c>
      <c r="Q1" s="3" t="s">
        <v>49</v>
      </c>
      <c r="R1" s="3" t="s">
        <v>50</v>
      </c>
      <c r="S1" s="3" t="s">
        <v>51</v>
      </c>
      <c r="T1" s="29" t="s">
        <v>52</v>
      </c>
      <c r="U1" s="29" t="s">
        <v>53</v>
      </c>
      <c r="V1" s="29" t="s">
        <v>54</v>
      </c>
      <c r="W1" s="13" t="s">
        <v>12</v>
      </c>
      <c r="X1" s="3"/>
    </row>
    <row r="2" spans="1:24" x14ac:dyDescent="0.25">
      <c r="A2" t="s">
        <v>55</v>
      </c>
      <c r="B2" s="19" t="s">
        <v>4</v>
      </c>
      <c r="C2" t="s">
        <v>56</v>
      </c>
      <c r="D2" s="5">
        <v>19800000</v>
      </c>
      <c r="E2" s="19">
        <v>10</v>
      </c>
      <c r="F2">
        <v>897</v>
      </c>
      <c r="G2">
        <v>3</v>
      </c>
      <c r="H2">
        <v>0</v>
      </c>
      <c r="I2">
        <v>42</v>
      </c>
      <c r="J2">
        <v>12</v>
      </c>
      <c r="K2">
        <v>11</v>
      </c>
      <c r="L2">
        <v>3</v>
      </c>
      <c r="M2">
        <v>3</v>
      </c>
      <c r="N2">
        <v>4</v>
      </c>
      <c r="O2">
        <v>22</v>
      </c>
      <c r="P2">
        <v>1</v>
      </c>
      <c r="Q2">
        <v>417</v>
      </c>
      <c r="R2">
        <v>4</v>
      </c>
      <c r="S2">
        <v>7</v>
      </c>
      <c r="T2">
        <v>0</v>
      </c>
      <c r="U2">
        <v>12</v>
      </c>
      <c r="V2">
        <v>0</v>
      </c>
      <c r="W2" s="15">
        <v>16.745000000000001</v>
      </c>
    </row>
    <row r="3" spans="1:24" x14ac:dyDescent="0.25">
      <c r="A3" t="s">
        <v>57</v>
      </c>
      <c r="B3" s="19" t="s">
        <v>4</v>
      </c>
      <c r="C3" t="s">
        <v>56</v>
      </c>
      <c r="D3" s="5">
        <v>19500000</v>
      </c>
      <c r="E3" s="19">
        <v>6</v>
      </c>
      <c r="F3">
        <v>400</v>
      </c>
      <c r="G3">
        <v>0</v>
      </c>
      <c r="H3">
        <v>0</v>
      </c>
      <c r="I3">
        <v>6</v>
      </c>
      <c r="J3">
        <v>2</v>
      </c>
      <c r="K3">
        <v>3</v>
      </c>
      <c r="L3">
        <v>2</v>
      </c>
      <c r="M3">
        <v>2</v>
      </c>
      <c r="N3">
        <v>1</v>
      </c>
      <c r="O3">
        <v>15</v>
      </c>
      <c r="P3">
        <v>2</v>
      </c>
      <c r="Q3">
        <v>227</v>
      </c>
      <c r="R3">
        <v>1</v>
      </c>
      <c r="S3">
        <v>2</v>
      </c>
      <c r="T3">
        <v>0</v>
      </c>
      <c r="U3">
        <v>5</v>
      </c>
      <c r="V3">
        <v>0</v>
      </c>
      <c r="W3" s="14">
        <v>10.968</v>
      </c>
    </row>
    <row r="4" spans="1:24" x14ac:dyDescent="0.25">
      <c r="A4" t="s">
        <v>58</v>
      </c>
      <c r="B4" s="19" t="s">
        <v>4</v>
      </c>
      <c r="C4" t="s">
        <v>56</v>
      </c>
      <c r="D4" s="5">
        <v>17900000</v>
      </c>
      <c r="E4" s="19">
        <v>10</v>
      </c>
      <c r="F4">
        <v>900</v>
      </c>
      <c r="G4">
        <v>3</v>
      </c>
      <c r="H4">
        <v>0</v>
      </c>
      <c r="I4">
        <v>22</v>
      </c>
      <c r="J4">
        <v>12</v>
      </c>
      <c r="K4">
        <v>9</v>
      </c>
      <c r="L4">
        <v>3</v>
      </c>
      <c r="M4">
        <v>4</v>
      </c>
      <c r="N4">
        <v>3</v>
      </c>
      <c r="O4">
        <v>20</v>
      </c>
      <c r="P4">
        <v>0</v>
      </c>
      <c r="Q4">
        <v>168</v>
      </c>
      <c r="R4">
        <v>4</v>
      </c>
      <c r="S4">
        <v>5</v>
      </c>
      <c r="T4">
        <v>0</v>
      </c>
      <c r="U4">
        <v>11</v>
      </c>
      <c r="V4">
        <v>0</v>
      </c>
      <c r="W4" s="14">
        <v>13.704000000000001</v>
      </c>
    </row>
    <row r="5" spans="1:24" x14ac:dyDescent="0.25">
      <c r="A5" t="s">
        <v>59</v>
      </c>
      <c r="B5" s="19" t="s">
        <v>4</v>
      </c>
      <c r="C5" t="s">
        <v>60</v>
      </c>
      <c r="D5" s="5">
        <v>17200000</v>
      </c>
      <c r="E5" s="19">
        <v>11</v>
      </c>
      <c r="F5">
        <v>990</v>
      </c>
      <c r="G5">
        <v>2</v>
      </c>
      <c r="H5">
        <v>0</v>
      </c>
      <c r="I5">
        <v>11</v>
      </c>
      <c r="J5">
        <v>6</v>
      </c>
      <c r="K5">
        <v>8</v>
      </c>
      <c r="L5">
        <v>2</v>
      </c>
      <c r="M5">
        <v>6</v>
      </c>
      <c r="N5">
        <v>4</v>
      </c>
      <c r="O5">
        <v>33</v>
      </c>
      <c r="P5">
        <v>0</v>
      </c>
      <c r="Q5">
        <v>272</v>
      </c>
      <c r="R5">
        <v>2</v>
      </c>
      <c r="S5">
        <v>3</v>
      </c>
      <c r="T5">
        <v>0</v>
      </c>
      <c r="U5">
        <v>7</v>
      </c>
      <c r="V5">
        <v>0</v>
      </c>
      <c r="W5" s="14">
        <v>14.224</v>
      </c>
    </row>
    <row r="6" spans="1:24" x14ac:dyDescent="0.25">
      <c r="A6" t="s">
        <v>61</v>
      </c>
      <c r="B6" s="19" t="s">
        <v>1</v>
      </c>
      <c r="C6" t="s">
        <v>60</v>
      </c>
      <c r="D6" s="5">
        <v>14500000</v>
      </c>
      <c r="E6" s="19">
        <v>3</v>
      </c>
      <c r="F6">
        <v>151</v>
      </c>
      <c r="G6">
        <v>0</v>
      </c>
      <c r="H6">
        <v>0</v>
      </c>
      <c r="I6">
        <v>2</v>
      </c>
      <c r="J6">
        <v>2</v>
      </c>
      <c r="K6">
        <v>3</v>
      </c>
      <c r="L6">
        <v>1</v>
      </c>
      <c r="M6">
        <v>1</v>
      </c>
      <c r="N6">
        <v>0</v>
      </c>
      <c r="O6">
        <v>4</v>
      </c>
      <c r="P6">
        <v>0</v>
      </c>
      <c r="Q6">
        <v>124</v>
      </c>
      <c r="R6">
        <v>1</v>
      </c>
      <c r="S6">
        <v>1</v>
      </c>
      <c r="T6">
        <v>0</v>
      </c>
      <c r="U6">
        <v>1</v>
      </c>
      <c r="V6">
        <v>0</v>
      </c>
      <c r="W6" s="14">
        <v>14.74</v>
      </c>
    </row>
    <row r="7" spans="1:24" x14ac:dyDescent="0.25">
      <c r="A7" t="s">
        <v>62</v>
      </c>
      <c r="B7" s="19" t="s">
        <v>2</v>
      </c>
      <c r="C7" t="s">
        <v>60</v>
      </c>
      <c r="D7" s="5">
        <v>13100000</v>
      </c>
      <c r="E7" s="19">
        <v>9</v>
      </c>
      <c r="F7">
        <v>810</v>
      </c>
      <c r="G7">
        <v>0</v>
      </c>
      <c r="H7">
        <v>0</v>
      </c>
      <c r="I7">
        <v>3</v>
      </c>
      <c r="J7">
        <v>0</v>
      </c>
      <c r="K7">
        <v>0</v>
      </c>
      <c r="L7">
        <v>0</v>
      </c>
      <c r="M7">
        <v>6</v>
      </c>
      <c r="N7">
        <v>3</v>
      </c>
      <c r="O7">
        <v>0</v>
      </c>
      <c r="P7">
        <v>0</v>
      </c>
      <c r="Q7">
        <v>122</v>
      </c>
      <c r="R7">
        <v>0</v>
      </c>
      <c r="S7">
        <v>0</v>
      </c>
      <c r="T7">
        <v>27</v>
      </c>
      <c r="U7">
        <v>3</v>
      </c>
      <c r="V7">
        <v>2</v>
      </c>
      <c r="W7" s="14">
        <v>10.856</v>
      </c>
    </row>
    <row r="8" spans="1:24" x14ac:dyDescent="0.25">
      <c r="A8" t="s">
        <v>63</v>
      </c>
      <c r="B8" s="19" t="s">
        <v>3</v>
      </c>
      <c r="C8" t="s">
        <v>60</v>
      </c>
      <c r="D8" s="5">
        <v>13000000</v>
      </c>
      <c r="E8" s="19">
        <v>10</v>
      </c>
      <c r="F8">
        <v>900</v>
      </c>
      <c r="G8">
        <v>0</v>
      </c>
      <c r="H8">
        <v>0</v>
      </c>
      <c r="I8">
        <v>16</v>
      </c>
      <c r="J8">
        <v>6</v>
      </c>
      <c r="K8">
        <v>2</v>
      </c>
      <c r="L8">
        <v>1</v>
      </c>
      <c r="M8">
        <v>6</v>
      </c>
      <c r="N8">
        <v>4</v>
      </c>
      <c r="O8">
        <v>2</v>
      </c>
      <c r="P8">
        <v>0</v>
      </c>
      <c r="Q8">
        <v>571</v>
      </c>
      <c r="R8">
        <v>22</v>
      </c>
      <c r="S8">
        <v>26</v>
      </c>
      <c r="T8">
        <v>0</v>
      </c>
      <c r="U8">
        <v>4</v>
      </c>
      <c r="V8">
        <v>0</v>
      </c>
      <c r="W8" s="14">
        <v>10.863</v>
      </c>
    </row>
    <row r="9" spans="1:24" x14ac:dyDescent="0.25">
      <c r="A9" t="s">
        <v>64</v>
      </c>
      <c r="B9" s="19" t="s">
        <v>4</v>
      </c>
      <c r="C9" t="s">
        <v>65</v>
      </c>
      <c r="D9" s="5">
        <v>12800000</v>
      </c>
      <c r="E9" s="19">
        <v>11</v>
      </c>
      <c r="F9">
        <v>989</v>
      </c>
      <c r="G9">
        <v>2</v>
      </c>
      <c r="H9">
        <v>0</v>
      </c>
      <c r="I9">
        <v>26</v>
      </c>
      <c r="J9">
        <v>16</v>
      </c>
      <c r="K9">
        <v>7</v>
      </c>
      <c r="L9">
        <v>4</v>
      </c>
      <c r="M9">
        <v>2</v>
      </c>
      <c r="N9">
        <v>5</v>
      </c>
      <c r="O9">
        <v>18</v>
      </c>
      <c r="P9">
        <v>0</v>
      </c>
      <c r="Q9">
        <v>337</v>
      </c>
      <c r="R9">
        <v>7</v>
      </c>
      <c r="S9">
        <v>8</v>
      </c>
      <c r="T9">
        <v>0</v>
      </c>
      <c r="U9">
        <v>18</v>
      </c>
      <c r="V9">
        <v>0</v>
      </c>
      <c r="W9" s="14">
        <v>11.99</v>
      </c>
    </row>
    <row r="10" spans="1:24" x14ac:dyDescent="0.25">
      <c r="A10" t="s">
        <v>66</v>
      </c>
      <c r="B10" s="19" t="s">
        <v>4</v>
      </c>
      <c r="C10" t="s">
        <v>60</v>
      </c>
      <c r="D10" s="5">
        <v>12000000</v>
      </c>
      <c r="E10" s="19">
        <v>6</v>
      </c>
      <c r="F10">
        <v>440</v>
      </c>
      <c r="G10">
        <v>1</v>
      </c>
      <c r="H10">
        <v>0</v>
      </c>
      <c r="I10">
        <v>5</v>
      </c>
      <c r="J10">
        <v>9</v>
      </c>
      <c r="K10">
        <v>6</v>
      </c>
      <c r="L10">
        <v>0</v>
      </c>
      <c r="M10">
        <v>4</v>
      </c>
      <c r="N10">
        <v>2</v>
      </c>
      <c r="O10">
        <v>11</v>
      </c>
      <c r="P10">
        <v>0</v>
      </c>
      <c r="Q10">
        <v>106</v>
      </c>
      <c r="R10">
        <v>1</v>
      </c>
      <c r="S10">
        <v>2</v>
      </c>
      <c r="T10">
        <v>0</v>
      </c>
      <c r="U10">
        <v>1</v>
      </c>
      <c r="V10">
        <v>0</v>
      </c>
      <c r="W10" s="14">
        <v>11.997</v>
      </c>
    </row>
    <row r="11" spans="1:24" x14ac:dyDescent="0.25">
      <c r="A11" t="s">
        <v>67</v>
      </c>
      <c r="B11" s="19" t="s">
        <v>4</v>
      </c>
      <c r="C11" t="s">
        <v>60</v>
      </c>
      <c r="D11" s="5">
        <v>11700000</v>
      </c>
      <c r="E11" s="19">
        <v>6</v>
      </c>
      <c r="F11">
        <v>429</v>
      </c>
      <c r="G11">
        <v>0</v>
      </c>
      <c r="H11">
        <v>0</v>
      </c>
      <c r="I11">
        <v>9</v>
      </c>
      <c r="J11">
        <v>3</v>
      </c>
      <c r="K11">
        <v>2</v>
      </c>
      <c r="L11">
        <v>4</v>
      </c>
      <c r="M11">
        <v>4</v>
      </c>
      <c r="N11">
        <v>0</v>
      </c>
      <c r="O11">
        <v>7</v>
      </c>
      <c r="P11">
        <v>0</v>
      </c>
      <c r="Q11">
        <v>150</v>
      </c>
      <c r="R11">
        <v>2</v>
      </c>
      <c r="S11">
        <v>2</v>
      </c>
      <c r="T11">
        <v>0</v>
      </c>
      <c r="U11">
        <v>4</v>
      </c>
      <c r="V11">
        <v>0</v>
      </c>
      <c r="W11" s="14">
        <v>10.013</v>
      </c>
    </row>
    <row r="12" spans="1:24" x14ac:dyDescent="0.25">
      <c r="A12" t="s">
        <v>68</v>
      </c>
      <c r="B12" s="19" t="s">
        <v>1</v>
      </c>
      <c r="C12" t="s">
        <v>69</v>
      </c>
      <c r="D12" s="5">
        <v>11300000</v>
      </c>
      <c r="E12" s="19">
        <v>9</v>
      </c>
      <c r="F12">
        <v>635</v>
      </c>
      <c r="G12">
        <v>3</v>
      </c>
      <c r="H12">
        <v>0</v>
      </c>
      <c r="I12">
        <v>22</v>
      </c>
      <c r="J12">
        <v>15</v>
      </c>
      <c r="K12">
        <v>4</v>
      </c>
      <c r="L12">
        <v>2</v>
      </c>
      <c r="M12">
        <v>4</v>
      </c>
      <c r="N12">
        <v>1</v>
      </c>
      <c r="O12">
        <v>6</v>
      </c>
      <c r="P12">
        <v>0</v>
      </c>
      <c r="Q12">
        <v>331</v>
      </c>
      <c r="R12">
        <v>11</v>
      </c>
      <c r="S12">
        <v>14</v>
      </c>
      <c r="T12">
        <v>0</v>
      </c>
      <c r="U12">
        <v>6</v>
      </c>
      <c r="V12">
        <v>0</v>
      </c>
      <c r="W12" s="14">
        <v>9.3059999999999992</v>
      </c>
    </row>
    <row r="13" spans="1:24" x14ac:dyDescent="0.25">
      <c r="A13" t="s">
        <v>70</v>
      </c>
      <c r="B13" s="19" t="s">
        <v>3</v>
      </c>
      <c r="C13" t="s">
        <v>56</v>
      </c>
      <c r="D13" s="5">
        <v>11300000</v>
      </c>
      <c r="E13" s="19">
        <v>5</v>
      </c>
      <c r="F13">
        <v>266</v>
      </c>
      <c r="G13">
        <v>0</v>
      </c>
      <c r="H13">
        <v>0</v>
      </c>
      <c r="I13">
        <v>4</v>
      </c>
      <c r="J13">
        <v>2</v>
      </c>
      <c r="K13">
        <v>1</v>
      </c>
      <c r="L13">
        <v>1</v>
      </c>
      <c r="M13">
        <v>0</v>
      </c>
      <c r="N13">
        <v>3</v>
      </c>
      <c r="O13">
        <v>1</v>
      </c>
      <c r="P13">
        <v>0</v>
      </c>
      <c r="Q13">
        <v>205</v>
      </c>
      <c r="R13">
        <v>8</v>
      </c>
      <c r="S13">
        <v>6</v>
      </c>
      <c r="T13">
        <v>0</v>
      </c>
      <c r="U13">
        <v>3</v>
      </c>
      <c r="V13">
        <v>0</v>
      </c>
      <c r="W13" s="14">
        <v>6.8940000000000001</v>
      </c>
    </row>
    <row r="14" spans="1:24" x14ac:dyDescent="0.25">
      <c r="A14" t="s">
        <v>71</v>
      </c>
      <c r="B14" s="19" t="s">
        <v>1</v>
      </c>
      <c r="C14" t="s">
        <v>60</v>
      </c>
      <c r="D14" s="5">
        <v>11200000</v>
      </c>
      <c r="E14" s="19">
        <v>10</v>
      </c>
      <c r="F14">
        <v>831</v>
      </c>
      <c r="G14">
        <v>2</v>
      </c>
      <c r="H14">
        <v>0</v>
      </c>
      <c r="I14">
        <v>11</v>
      </c>
      <c r="J14">
        <v>13</v>
      </c>
      <c r="K14">
        <v>0</v>
      </c>
      <c r="L14">
        <v>3</v>
      </c>
      <c r="M14">
        <v>5</v>
      </c>
      <c r="N14">
        <v>4</v>
      </c>
      <c r="O14">
        <v>2</v>
      </c>
      <c r="P14">
        <v>0</v>
      </c>
      <c r="Q14">
        <v>696</v>
      </c>
      <c r="R14">
        <v>12</v>
      </c>
      <c r="S14">
        <v>15</v>
      </c>
      <c r="T14">
        <v>0</v>
      </c>
      <c r="U14">
        <v>7</v>
      </c>
      <c r="V14">
        <v>0</v>
      </c>
      <c r="W14" s="14">
        <v>7.6420000000000003</v>
      </c>
    </row>
    <row r="15" spans="1:24" x14ac:dyDescent="0.25">
      <c r="A15" t="s">
        <v>72</v>
      </c>
      <c r="B15" s="19" t="s">
        <v>3</v>
      </c>
      <c r="C15" t="s">
        <v>60</v>
      </c>
      <c r="D15" s="5">
        <v>11200000</v>
      </c>
      <c r="E15" s="19">
        <v>6</v>
      </c>
      <c r="F15">
        <v>534</v>
      </c>
      <c r="G15">
        <v>0</v>
      </c>
      <c r="H15">
        <v>0</v>
      </c>
      <c r="I15">
        <v>4</v>
      </c>
      <c r="J15">
        <v>8</v>
      </c>
      <c r="K15">
        <v>1</v>
      </c>
      <c r="L15">
        <v>0</v>
      </c>
      <c r="M15">
        <v>3</v>
      </c>
      <c r="N15">
        <v>2</v>
      </c>
      <c r="O15">
        <v>2</v>
      </c>
      <c r="P15">
        <v>0</v>
      </c>
      <c r="Q15">
        <v>307</v>
      </c>
      <c r="R15">
        <v>17</v>
      </c>
      <c r="S15">
        <v>11</v>
      </c>
      <c r="T15">
        <v>0</v>
      </c>
      <c r="U15">
        <v>5</v>
      </c>
      <c r="V15">
        <v>0</v>
      </c>
      <c r="W15" s="14">
        <v>8.44</v>
      </c>
    </row>
    <row r="16" spans="1:24" x14ac:dyDescent="0.25">
      <c r="A16" t="s">
        <v>73</v>
      </c>
      <c r="B16" s="19" t="s">
        <v>1</v>
      </c>
      <c r="C16" t="s">
        <v>60</v>
      </c>
      <c r="D16" s="5">
        <v>10800000</v>
      </c>
      <c r="E16" s="19">
        <v>11</v>
      </c>
      <c r="F16">
        <v>761</v>
      </c>
      <c r="G16">
        <v>1</v>
      </c>
      <c r="H16">
        <v>0</v>
      </c>
      <c r="I16">
        <v>20</v>
      </c>
      <c r="J16">
        <v>11</v>
      </c>
      <c r="K16">
        <v>1</v>
      </c>
      <c r="L16">
        <v>3</v>
      </c>
      <c r="M16">
        <v>5</v>
      </c>
      <c r="N16">
        <v>3</v>
      </c>
      <c r="O16">
        <v>7</v>
      </c>
      <c r="P16">
        <v>0</v>
      </c>
      <c r="Q16">
        <v>370</v>
      </c>
      <c r="R16">
        <v>10</v>
      </c>
      <c r="S16">
        <v>7</v>
      </c>
      <c r="T16">
        <v>0</v>
      </c>
      <c r="U16">
        <v>5</v>
      </c>
      <c r="V16">
        <v>0</v>
      </c>
      <c r="W16" s="14">
        <v>7.2380000000000004</v>
      </c>
    </row>
    <row r="17" spans="1:23" x14ac:dyDescent="0.25">
      <c r="A17" t="s">
        <v>74</v>
      </c>
      <c r="B17" s="19" t="s">
        <v>1</v>
      </c>
      <c r="C17" t="s">
        <v>65</v>
      </c>
      <c r="D17" s="5">
        <v>10700000</v>
      </c>
      <c r="E17" s="19">
        <v>11</v>
      </c>
      <c r="F17">
        <v>974</v>
      </c>
      <c r="G17">
        <v>2</v>
      </c>
      <c r="H17">
        <v>0</v>
      </c>
      <c r="I17">
        <v>29</v>
      </c>
      <c r="J17">
        <v>7</v>
      </c>
      <c r="K17">
        <v>3</v>
      </c>
      <c r="L17">
        <v>2</v>
      </c>
      <c r="M17">
        <v>2</v>
      </c>
      <c r="N17">
        <v>5</v>
      </c>
      <c r="O17">
        <v>12</v>
      </c>
      <c r="P17">
        <v>0</v>
      </c>
      <c r="Q17">
        <v>398</v>
      </c>
      <c r="R17">
        <v>11</v>
      </c>
      <c r="S17">
        <v>7</v>
      </c>
      <c r="T17">
        <v>0</v>
      </c>
      <c r="U17">
        <v>17</v>
      </c>
      <c r="V17">
        <v>0</v>
      </c>
      <c r="W17" s="14">
        <v>9.6549999999999994</v>
      </c>
    </row>
    <row r="18" spans="1:23" x14ac:dyDescent="0.25">
      <c r="A18" t="s">
        <v>75</v>
      </c>
      <c r="B18" s="19" t="s">
        <v>4</v>
      </c>
      <c r="C18" t="s">
        <v>76</v>
      </c>
      <c r="D18" s="5">
        <v>10600000</v>
      </c>
      <c r="E18" s="19">
        <v>9</v>
      </c>
      <c r="F18">
        <v>707</v>
      </c>
      <c r="G18">
        <v>0</v>
      </c>
      <c r="H18">
        <v>0</v>
      </c>
      <c r="I18">
        <v>14</v>
      </c>
      <c r="J18">
        <v>6</v>
      </c>
      <c r="K18">
        <v>8</v>
      </c>
      <c r="L18">
        <v>0</v>
      </c>
      <c r="M18">
        <v>3</v>
      </c>
      <c r="N18">
        <v>0</v>
      </c>
      <c r="O18">
        <v>15</v>
      </c>
      <c r="P18">
        <v>0</v>
      </c>
      <c r="Q18">
        <v>128</v>
      </c>
      <c r="R18">
        <v>2</v>
      </c>
      <c r="S18">
        <v>3</v>
      </c>
      <c r="T18">
        <v>0</v>
      </c>
      <c r="U18">
        <v>11</v>
      </c>
      <c r="V18">
        <v>0</v>
      </c>
      <c r="W18" s="14">
        <v>11.997999999999999</v>
      </c>
    </row>
    <row r="19" spans="1:23" x14ac:dyDescent="0.25">
      <c r="A19" t="s">
        <v>77</v>
      </c>
      <c r="B19" s="19" t="s">
        <v>4</v>
      </c>
      <c r="C19" t="s">
        <v>78</v>
      </c>
      <c r="D19" s="5">
        <v>10400000</v>
      </c>
      <c r="E19" s="19">
        <v>11</v>
      </c>
      <c r="F19">
        <v>904</v>
      </c>
      <c r="G19">
        <v>2</v>
      </c>
      <c r="H19">
        <v>0</v>
      </c>
      <c r="I19">
        <v>16</v>
      </c>
      <c r="J19">
        <v>9</v>
      </c>
      <c r="K19">
        <v>7</v>
      </c>
      <c r="L19">
        <v>1</v>
      </c>
      <c r="M19">
        <v>2</v>
      </c>
      <c r="N19">
        <v>5</v>
      </c>
      <c r="O19">
        <v>14</v>
      </c>
      <c r="P19">
        <v>0</v>
      </c>
      <c r="Q19">
        <v>187</v>
      </c>
      <c r="R19">
        <v>3</v>
      </c>
      <c r="S19">
        <v>5</v>
      </c>
      <c r="T19">
        <v>0</v>
      </c>
      <c r="U19">
        <v>12</v>
      </c>
      <c r="V19">
        <v>0</v>
      </c>
      <c r="W19" s="14">
        <v>9.4719999999999995</v>
      </c>
    </row>
    <row r="20" spans="1:23" x14ac:dyDescent="0.25">
      <c r="A20" t="s">
        <v>79</v>
      </c>
      <c r="B20" s="19" t="s">
        <v>1</v>
      </c>
      <c r="C20" t="s">
        <v>80</v>
      </c>
      <c r="D20" s="5">
        <v>10300000</v>
      </c>
      <c r="E20" s="19">
        <v>11</v>
      </c>
      <c r="F20">
        <v>945</v>
      </c>
      <c r="G20">
        <v>0</v>
      </c>
      <c r="H20">
        <v>0</v>
      </c>
      <c r="I20">
        <v>31</v>
      </c>
      <c r="J20">
        <v>6</v>
      </c>
      <c r="K20">
        <v>2</v>
      </c>
      <c r="L20">
        <v>0</v>
      </c>
      <c r="M20">
        <v>4</v>
      </c>
      <c r="N20">
        <v>2</v>
      </c>
      <c r="O20">
        <v>9</v>
      </c>
      <c r="P20">
        <v>0</v>
      </c>
      <c r="Q20">
        <v>340</v>
      </c>
      <c r="R20">
        <v>7</v>
      </c>
      <c r="S20">
        <v>7</v>
      </c>
      <c r="T20">
        <v>0</v>
      </c>
      <c r="U20">
        <v>16</v>
      </c>
      <c r="V20">
        <v>0</v>
      </c>
      <c r="W20" s="14">
        <v>8.218</v>
      </c>
    </row>
    <row r="21" spans="1:23" x14ac:dyDescent="0.25">
      <c r="A21" t="s">
        <v>81</v>
      </c>
      <c r="B21" s="19" t="s">
        <v>3</v>
      </c>
      <c r="C21" t="s">
        <v>56</v>
      </c>
      <c r="D21" s="5">
        <v>10300000</v>
      </c>
      <c r="E21" s="19">
        <v>8</v>
      </c>
      <c r="F21">
        <v>720</v>
      </c>
      <c r="G21">
        <v>1</v>
      </c>
      <c r="H21">
        <v>0</v>
      </c>
      <c r="I21">
        <v>3</v>
      </c>
      <c r="J21">
        <v>5</v>
      </c>
      <c r="K21">
        <v>0</v>
      </c>
      <c r="L21">
        <v>1</v>
      </c>
      <c r="M21">
        <v>4</v>
      </c>
      <c r="N21">
        <v>2</v>
      </c>
      <c r="O21">
        <v>1</v>
      </c>
      <c r="P21">
        <v>0</v>
      </c>
      <c r="Q21">
        <v>485</v>
      </c>
      <c r="R21">
        <v>14</v>
      </c>
      <c r="S21">
        <v>10</v>
      </c>
      <c r="T21">
        <v>0</v>
      </c>
      <c r="U21">
        <v>6</v>
      </c>
      <c r="V21">
        <v>0</v>
      </c>
      <c r="W21" s="14">
        <v>7.306</v>
      </c>
    </row>
    <row r="22" spans="1:23" x14ac:dyDescent="0.25">
      <c r="A22" t="s">
        <v>82</v>
      </c>
      <c r="B22" s="19" t="s">
        <v>3</v>
      </c>
      <c r="C22" t="s">
        <v>56</v>
      </c>
      <c r="D22" s="5">
        <v>9900000</v>
      </c>
      <c r="E22" s="19">
        <v>8</v>
      </c>
      <c r="F22">
        <v>577</v>
      </c>
      <c r="G22">
        <v>0</v>
      </c>
      <c r="H22">
        <v>0</v>
      </c>
      <c r="I22">
        <v>9</v>
      </c>
      <c r="J22">
        <v>6</v>
      </c>
      <c r="K22">
        <v>0</v>
      </c>
      <c r="L22">
        <v>0</v>
      </c>
      <c r="M22">
        <v>2</v>
      </c>
      <c r="N22">
        <v>2</v>
      </c>
      <c r="O22">
        <v>2</v>
      </c>
      <c r="P22">
        <v>0</v>
      </c>
      <c r="Q22">
        <v>371</v>
      </c>
      <c r="R22">
        <v>15</v>
      </c>
      <c r="S22">
        <v>9</v>
      </c>
      <c r="T22">
        <v>0</v>
      </c>
      <c r="U22">
        <v>7</v>
      </c>
      <c r="V22">
        <v>0</v>
      </c>
      <c r="W22" s="14">
        <v>5.5529999999999999</v>
      </c>
    </row>
    <row r="23" spans="1:23" x14ac:dyDescent="0.25">
      <c r="A23" t="s">
        <v>83</v>
      </c>
      <c r="B23" s="19" t="s">
        <v>4</v>
      </c>
      <c r="C23" t="s">
        <v>84</v>
      </c>
      <c r="D23" s="5">
        <v>9900000</v>
      </c>
      <c r="E23" s="19">
        <v>9</v>
      </c>
      <c r="F23">
        <v>456</v>
      </c>
      <c r="G23">
        <v>3</v>
      </c>
      <c r="H23">
        <v>0</v>
      </c>
      <c r="I23">
        <v>7</v>
      </c>
      <c r="J23">
        <v>8</v>
      </c>
      <c r="K23">
        <v>2</v>
      </c>
      <c r="L23">
        <v>3</v>
      </c>
      <c r="M23">
        <v>1</v>
      </c>
      <c r="N23">
        <v>1</v>
      </c>
      <c r="O23">
        <v>7</v>
      </c>
      <c r="P23">
        <v>0</v>
      </c>
      <c r="Q23">
        <v>106</v>
      </c>
      <c r="R23">
        <v>10</v>
      </c>
      <c r="S23">
        <v>5</v>
      </c>
      <c r="T23">
        <v>0</v>
      </c>
      <c r="U23">
        <v>8</v>
      </c>
      <c r="V23">
        <v>0</v>
      </c>
      <c r="W23" s="14">
        <v>5.0890000000000004</v>
      </c>
    </row>
    <row r="24" spans="1:23" x14ac:dyDescent="0.25">
      <c r="A24" t="s">
        <v>85</v>
      </c>
      <c r="B24" s="19" t="s">
        <v>2</v>
      </c>
      <c r="C24" t="s">
        <v>56</v>
      </c>
      <c r="D24" s="5">
        <v>9900000</v>
      </c>
      <c r="E24" s="19">
        <v>7</v>
      </c>
      <c r="F24">
        <v>630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4</v>
      </c>
      <c r="N24">
        <v>1</v>
      </c>
      <c r="O24">
        <v>0</v>
      </c>
      <c r="P24">
        <v>0</v>
      </c>
      <c r="Q24">
        <v>196</v>
      </c>
      <c r="R24">
        <v>1</v>
      </c>
      <c r="S24">
        <v>0</v>
      </c>
      <c r="T24">
        <v>17</v>
      </c>
      <c r="U24">
        <v>5</v>
      </c>
      <c r="V24">
        <v>0</v>
      </c>
      <c r="W24" s="14">
        <v>6.657</v>
      </c>
    </row>
    <row r="25" spans="1:23" x14ac:dyDescent="0.25">
      <c r="A25" t="s">
        <v>86</v>
      </c>
      <c r="B25" s="19" t="s">
        <v>1</v>
      </c>
      <c r="C25" t="s">
        <v>56</v>
      </c>
      <c r="D25" s="5">
        <v>9800000</v>
      </c>
      <c r="E25" s="19">
        <v>10</v>
      </c>
      <c r="F25">
        <v>777</v>
      </c>
      <c r="G25">
        <v>2</v>
      </c>
      <c r="H25">
        <v>0</v>
      </c>
      <c r="I25">
        <v>12</v>
      </c>
      <c r="J25">
        <v>11</v>
      </c>
      <c r="K25">
        <v>0</v>
      </c>
      <c r="L25">
        <v>0</v>
      </c>
      <c r="M25">
        <v>3</v>
      </c>
      <c r="N25">
        <v>4</v>
      </c>
      <c r="O25">
        <v>3</v>
      </c>
      <c r="P25">
        <v>0</v>
      </c>
      <c r="Q25">
        <v>492</v>
      </c>
      <c r="R25">
        <v>13</v>
      </c>
      <c r="S25">
        <v>8</v>
      </c>
      <c r="T25">
        <v>0</v>
      </c>
      <c r="U25">
        <v>9</v>
      </c>
      <c r="V25">
        <v>0</v>
      </c>
      <c r="W25" s="14">
        <v>5.2640000000000002</v>
      </c>
    </row>
    <row r="26" spans="1:23" x14ac:dyDescent="0.25">
      <c r="A26" t="s">
        <v>87</v>
      </c>
      <c r="B26" s="19" t="s">
        <v>1</v>
      </c>
      <c r="C26" t="s">
        <v>56</v>
      </c>
      <c r="D26" s="5">
        <v>9800000</v>
      </c>
      <c r="E26" s="19">
        <v>11</v>
      </c>
      <c r="F26">
        <v>902</v>
      </c>
      <c r="G26">
        <v>2</v>
      </c>
      <c r="H26">
        <v>0</v>
      </c>
      <c r="I26">
        <v>26</v>
      </c>
      <c r="J26">
        <v>5</v>
      </c>
      <c r="K26">
        <v>0</v>
      </c>
      <c r="L26">
        <v>1</v>
      </c>
      <c r="M26">
        <v>4</v>
      </c>
      <c r="N26">
        <v>4</v>
      </c>
      <c r="O26">
        <v>1</v>
      </c>
      <c r="P26">
        <v>0</v>
      </c>
      <c r="Q26">
        <v>598</v>
      </c>
      <c r="R26">
        <v>19</v>
      </c>
      <c r="S26">
        <v>16</v>
      </c>
      <c r="T26">
        <v>0</v>
      </c>
      <c r="U26">
        <v>9</v>
      </c>
      <c r="V26">
        <v>0</v>
      </c>
      <c r="W26" s="14">
        <v>6.585</v>
      </c>
    </row>
    <row r="27" spans="1:23" x14ac:dyDescent="0.25">
      <c r="A27" t="s">
        <v>88</v>
      </c>
      <c r="B27" s="19" t="s">
        <v>1</v>
      </c>
      <c r="C27" t="s">
        <v>56</v>
      </c>
      <c r="D27" s="5">
        <v>9600000</v>
      </c>
      <c r="E27" s="19">
        <v>6</v>
      </c>
      <c r="F27">
        <v>479</v>
      </c>
      <c r="G27">
        <v>2</v>
      </c>
      <c r="H27">
        <v>0</v>
      </c>
      <c r="I27">
        <v>15</v>
      </c>
      <c r="J27">
        <v>4</v>
      </c>
      <c r="K27">
        <v>0</v>
      </c>
      <c r="L27">
        <v>0</v>
      </c>
      <c r="M27">
        <v>3</v>
      </c>
      <c r="N27">
        <v>1</v>
      </c>
      <c r="O27">
        <v>1</v>
      </c>
      <c r="P27">
        <v>0</v>
      </c>
      <c r="Q27">
        <v>325</v>
      </c>
      <c r="R27">
        <v>3</v>
      </c>
      <c r="S27">
        <v>11</v>
      </c>
      <c r="T27">
        <v>0</v>
      </c>
      <c r="U27">
        <v>5</v>
      </c>
      <c r="V27">
        <v>0</v>
      </c>
      <c r="W27" s="14">
        <v>6.0549999999999997</v>
      </c>
    </row>
    <row r="28" spans="1:23" x14ac:dyDescent="0.25">
      <c r="A28" t="s">
        <v>89</v>
      </c>
      <c r="B28" s="19" t="s">
        <v>3</v>
      </c>
      <c r="C28" t="s">
        <v>60</v>
      </c>
      <c r="D28" s="5">
        <v>9500000</v>
      </c>
      <c r="E28" s="19">
        <v>6</v>
      </c>
      <c r="F28">
        <v>467</v>
      </c>
      <c r="G28">
        <v>1</v>
      </c>
      <c r="H28">
        <v>0</v>
      </c>
      <c r="I28">
        <v>9</v>
      </c>
      <c r="J28">
        <v>5</v>
      </c>
      <c r="K28">
        <v>1</v>
      </c>
      <c r="L28">
        <v>0</v>
      </c>
      <c r="M28">
        <v>3</v>
      </c>
      <c r="N28">
        <v>2</v>
      </c>
      <c r="O28">
        <v>1</v>
      </c>
      <c r="P28">
        <v>0</v>
      </c>
      <c r="Q28">
        <v>280</v>
      </c>
      <c r="R28">
        <v>22</v>
      </c>
      <c r="S28">
        <v>6</v>
      </c>
      <c r="T28">
        <v>0</v>
      </c>
      <c r="U28">
        <v>2</v>
      </c>
      <c r="V28">
        <v>0</v>
      </c>
      <c r="W28" s="14">
        <v>8.2070000000000007</v>
      </c>
    </row>
    <row r="29" spans="1:23" x14ac:dyDescent="0.25">
      <c r="A29" t="s">
        <v>90</v>
      </c>
      <c r="B29" s="19" t="s">
        <v>4</v>
      </c>
      <c r="C29" t="s">
        <v>69</v>
      </c>
      <c r="D29" s="5">
        <v>9500000</v>
      </c>
      <c r="E29" s="19">
        <v>10</v>
      </c>
      <c r="F29">
        <v>574</v>
      </c>
      <c r="G29">
        <v>0</v>
      </c>
      <c r="H29">
        <v>0</v>
      </c>
      <c r="I29">
        <v>5</v>
      </c>
      <c r="J29">
        <v>2</v>
      </c>
      <c r="K29">
        <v>5</v>
      </c>
      <c r="L29">
        <v>2</v>
      </c>
      <c r="M29">
        <v>4</v>
      </c>
      <c r="N29">
        <v>1</v>
      </c>
      <c r="O29">
        <v>8</v>
      </c>
      <c r="P29">
        <v>0</v>
      </c>
      <c r="Q29">
        <v>82</v>
      </c>
      <c r="R29">
        <v>2</v>
      </c>
      <c r="S29">
        <v>2</v>
      </c>
      <c r="T29">
        <v>0</v>
      </c>
      <c r="U29">
        <v>4</v>
      </c>
      <c r="V29">
        <v>0</v>
      </c>
      <c r="W29" s="14">
        <v>7.444</v>
      </c>
    </row>
    <row r="30" spans="1:23" x14ac:dyDescent="0.25">
      <c r="A30" t="s">
        <v>91</v>
      </c>
      <c r="B30" s="19" t="s">
        <v>1</v>
      </c>
      <c r="C30" t="s">
        <v>80</v>
      </c>
      <c r="D30" s="5">
        <v>9400000</v>
      </c>
      <c r="E30" s="19">
        <v>4</v>
      </c>
      <c r="F30">
        <v>73</v>
      </c>
      <c r="G30">
        <v>0</v>
      </c>
      <c r="H30">
        <v>0</v>
      </c>
      <c r="I30">
        <v>5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74</v>
      </c>
      <c r="R30">
        <v>0</v>
      </c>
      <c r="S30">
        <v>0</v>
      </c>
      <c r="T30">
        <v>0</v>
      </c>
      <c r="U30">
        <v>2</v>
      </c>
      <c r="V30">
        <v>0</v>
      </c>
      <c r="W30" s="14">
        <v>1.915</v>
      </c>
    </row>
    <row r="31" spans="1:23" x14ac:dyDescent="0.25">
      <c r="A31" t="s">
        <v>92</v>
      </c>
      <c r="B31" s="19" t="s">
        <v>3</v>
      </c>
      <c r="C31" t="s">
        <v>56</v>
      </c>
      <c r="D31" s="5">
        <v>9400000</v>
      </c>
      <c r="E31" s="19">
        <v>8</v>
      </c>
      <c r="F31">
        <v>713</v>
      </c>
      <c r="G31">
        <v>1</v>
      </c>
      <c r="H31">
        <v>1</v>
      </c>
      <c r="I31">
        <v>12</v>
      </c>
      <c r="J31">
        <v>8</v>
      </c>
      <c r="K31">
        <v>0</v>
      </c>
      <c r="L31">
        <v>0</v>
      </c>
      <c r="M31">
        <v>2</v>
      </c>
      <c r="N31">
        <v>4</v>
      </c>
      <c r="O31">
        <v>1</v>
      </c>
      <c r="P31">
        <v>0</v>
      </c>
      <c r="Q31">
        <v>531</v>
      </c>
      <c r="R31">
        <v>19</v>
      </c>
      <c r="S31">
        <v>19</v>
      </c>
      <c r="T31">
        <v>0</v>
      </c>
      <c r="U31">
        <v>10</v>
      </c>
      <c r="V31">
        <v>0</v>
      </c>
      <c r="W31" s="14">
        <v>6.93</v>
      </c>
    </row>
    <row r="32" spans="1:23" x14ac:dyDescent="0.25">
      <c r="A32" t="s">
        <v>93</v>
      </c>
      <c r="B32" s="19" t="s">
        <v>1</v>
      </c>
      <c r="C32" t="s">
        <v>56</v>
      </c>
      <c r="D32" s="5">
        <v>9300000</v>
      </c>
      <c r="E32" s="19">
        <v>3</v>
      </c>
      <c r="F32">
        <v>199</v>
      </c>
      <c r="G32">
        <v>0</v>
      </c>
      <c r="H32">
        <v>0</v>
      </c>
      <c r="I32">
        <v>3</v>
      </c>
      <c r="J32">
        <v>1</v>
      </c>
      <c r="K32">
        <v>0</v>
      </c>
      <c r="L32">
        <v>0</v>
      </c>
      <c r="M32">
        <v>1</v>
      </c>
      <c r="N32">
        <v>1</v>
      </c>
      <c r="O32">
        <v>1</v>
      </c>
      <c r="P32">
        <v>0</v>
      </c>
      <c r="Q32">
        <v>88</v>
      </c>
      <c r="R32">
        <v>2</v>
      </c>
      <c r="S32">
        <v>3</v>
      </c>
      <c r="T32">
        <v>0</v>
      </c>
      <c r="U32">
        <v>1</v>
      </c>
      <c r="V32">
        <v>0</v>
      </c>
      <c r="W32" s="14">
        <v>4.7930000000000001</v>
      </c>
    </row>
    <row r="33" spans="1:23" x14ac:dyDescent="0.25">
      <c r="A33" t="s">
        <v>94</v>
      </c>
      <c r="B33" s="19" t="s">
        <v>1</v>
      </c>
      <c r="C33" t="s">
        <v>60</v>
      </c>
      <c r="D33" s="5">
        <v>9300000</v>
      </c>
      <c r="E33" s="19">
        <v>10</v>
      </c>
      <c r="F33">
        <v>796</v>
      </c>
      <c r="G33">
        <v>0</v>
      </c>
      <c r="H33">
        <v>0</v>
      </c>
      <c r="I33">
        <v>13</v>
      </c>
      <c r="J33">
        <v>5</v>
      </c>
      <c r="K33">
        <v>0</v>
      </c>
      <c r="L33">
        <v>1</v>
      </c>
      <c r="M33">
        <v>5</v>
      </c>
      <c r="N33">
        <v>4</v>
      </c>
      <c r="O33">
        <v>4</v>
      </c>
      <c r="P33">
        <v>0</v>
      </c>
      <c r="Q33">
        <v>614</v>
      </c>
      <c r="R33">
        <v>20</v>
      </c>
      <c r="S33">
        <v>14</v>
      </c>
      <c r="T33">
        <v>0</v>
      </c>
      <c r="U33">
        <v>6</v>
      </c>
      <c r="V33">
        <v>0</v>
      </c>
      <c r="W33" s="14">
        <v>7.6619999999999999</v>
      </c>
    </row>
    <row r="34" spans="1:23" x14ac:dyDescent="0.25">
      <c r="A34" t="s">
        <v>95</v>
      </c>
      <c r="B34" s="19" t="s">
        <v>3</v>
      </c>
      <c r="C34" t="s">
        <v>60</v>
      </c>
      <c r="D34" s="5">
        <v>9300000</v>
      </c>
      <c r="E34" s="19">
        <v>6</v>
      </c>
      <c r="F34">
        <v>408</v>
      </c>
      <c r="G34">
        <v>1</v>
      </c>
      <c r="H34">
        <v>0</v>
      </c>
      <c r="I34">
        <v>9</v>
      </c>
      <c r="J34">
        <v>4</v>
      </c>
      <c r="K34">
        <v>0</v>
      </c>
      <c r="L34">
        <v>1</v>
      </c>
      <c r="M34">
        <v>3</v>
      </c>
      <c r="N34">
        <v>1</v>
      </c>
      <c r="O34">
        <v>0</v>
      </c>
      <c r="P34">
        <v>0</v>
      </c>
      <c r="Q34">
        <v>217</v>
      </c>
      <c r="R34">
        <v>12</v>
      </c>
      <c r="S34">
        <v>8</v>
      </c>
      <c r="T34">
        <v>0</v>
      </c>
      <c r="U34">
        <v>1</v>
      </c>
      <c r="V34">
        <v>0</v>
      </c>
      <c r="W34" s="14">
        <v>6.6950000000000003</v>
      </c>
    </row>
    <row r="35" spans="1:23" x14ac:dyDescent="0.25">
      <c r="A35" t="s">
        <v>96</v>
      </c>
      <c r="B35" s="19" t="s">
        <v>3</v>
      </c>
      <c r="C35" t="s">
        <v>56</v>
      </c>
      <c r="D35" s="5">
        <v>8800000</v>
      </c>
      <c r="E35" s="19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 s="14">
        <v>0</v>
      </c>
    </row>
    <row r="36" spans="1:23" x14ac:dyDescent="0.25">
      <c r="A36" t="s">
        <v>97</v>
      </c>
      <c r="B36" s="19" t="s">
        <v>2</v>
      </c>
      <c r="C36" t="s">
        <v>56</v>
      </c>
      <c r="D36" s="5">
        <v>8700000</v>
      </c>
      <c r="E36" s="19">
        <v>4</v>
      </c>
      <c r="F36">
        <v>360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3</v>
      </c>
      <c r="O36">
        <v>0</v>
      </c>
      <c r="P36">
        <v>0</v>
      </c>
      <c r="Q36">
        <v>92</v>
      </c>
      <c r="R36">
        <v>0</v>
      </c>
      <c r="S36">
        <v>0</v>
      </c>
      <c r="T36">
        <v>11</v>
      </c>
      <c r="U36">
        <v>7</v>
      </c>
      <c r="V36">
        <v>0</v>
      </c>
      <c r="W36" s="14">
        <v>3.3</v>
      </c>
    </row>
    <row r="37" spans="1:23" x14ac:dyDescent="0.25">
      <c r="A37" t="s">
        <v>98</v>
      </c>
      <c r="B37" s="19" t="s">
        <v>3</v>
      </c>
      <c r="C37" t="s">
        <v>69</v>
      </c>
      <c r="D37" s="5">
        <v>8700000</v>
      </c>
      <c r="E37" s="19">
        <v>3</v>
      </c>
      <c r="F37">
        <v>270</v>
      </c>
      <c r="G37">
        <v>0</v>
      </c>
      <c r="H37">
        <v>0</v>
      </c>
      <c r="I37">
        <v>3</v>
      </c>
      <c r="J37">
        <v>2</v>
      </c>
      <c r="K37">
        <v>0</v>
      </c>
      <c r="L37">
        <v>0</v>
      </c>
      <c r="M37">
        <v>2</v>
      </c>
      <c r="N37">
        <v>1</v>
      </c>
      <c r="O37">
        <v>2</v>
      </c>
      <c r="P37">
        <v>0</v>
      </c>
      <c r="Q37">
        <v>133</v>
      </c>
      <c r="R37">
        <v>12</v>
      </c>
      <c r="S37">
        <v>6</v>
      </c>
      <c r="T37">
        <v>0</v>
      </c>
      <c r="U37">
        <v>1</v>
      </c>
      <c r="V37">
        <v>0</v>
      </c>
      <c r="W37" s="14">
        <v>8.6300000000000008</v>
      </c>
    </row>
    <row r="38" spans="1:23" x14ac:dyDescent="0.25">
      <c r="A38" t="s">
        <v>99</v>
      </c>
      <c r="B38" s="19" t="s">
        <v>1</v>
      </c>
      <c r="C38" t="s">
        <v>56</v>
      </c>
      <c r="D38" s="5">
        <v>8700000</v>
      </c>
      <c r="E38" s="19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 s="14">
        <v>0</v>
      </c>
    </row>
    <row r="39" spans="1:23" x14ac:dyDescent="0.25">
      <c r="A39" t="s">
        <v>100</v>
      </c>
      <c r="B39" s="19" t="s">
        <v>3</v>
      </c>
      <c r="C39" t="s">
        <v>56</v>
      </c>
      <c r="D39" s="5">
        <v>8700000</v>
      </c>
      <c r="E39" s="19">
        <v>7</v>
      </c>
      <c r="F39">
        <v>622</v>
      </c>
      <c r="G39">
        <v>3</v>
      </c>
      <c r="H39">
        <v>0</v>
      </c>
      <c r="I39">
        <v>2</v>
      </c>
      <c r="J39">
        <v>5</v>
      </c>
      <c r="K39">
        <v>0</v>
      </c>
      <c r="L39">
        <v>0</v>
      </c>
      <c r="M39">
        <v>2</v>
      </c>
      <c r="N39">
        <v>2</v>
      </c>
      <c r="O39">
        <v>1</v>
      </c>
      <c r="P39">
        <v>0</v>
      </c>
      <c r="Q39">
        <v>388</v>
      </c>
      <c r="R39">
        <v>15</v>
      </c>
      <c r="S39">
        <v>7</v>
      </c>
      <c r="T39">
        <v>0</v>
      </c>
      <c r="U39">
        <v>10</v>
      </c>
      <c r="V39">
        <v>0</v>
      </c>
      <c r="W39" s="14">
        <v>5.1189999999999998</v>
      </c>
    </row>
    <row r="40" spans="1:23" x14ac:dyDescent="0.25">
      <c r="A40" t="s">
        <v>101</v>
      </c>
      <c r="B40" s="19" t="s">
        <v>3</v>
      </c>
      <c r="C40" t="s">
        <v>102</v>
      </c>
      <c r="D40" s="5">
        <v>8600000</v>
      </c>
      <c r="E40" s="19">
        <v>11</v>
      </c>
      <c r="F40">
        <v>990</v>
      </c>
      <c r="G40">
        <v>1</v>
      </c>
      <c r="H40">
        <v>0</v>
      </c>
      <c r="I40">
        <v>11</v>
      </c>
      <c r="J40">
        <v>9</v>
      </c>
      <c r="K40">
        <v>0</v>
      </c>
      <c r="L40">
        <v>0</v>
      </c>
      <c r="M40">
        <v>4</v>
      </c>
      <c r="N40">
        <v>6</v>
      </c>
      <c r="O40">
        <v>0</v>
      </c>
      <c r="P40">
        <v>0</v>
      </c>
      <c r="Q40">
        <v>310</v>
      </c>
      <c r="R40">
        <v>25</v>
      </c>
      <c r="S40">
        <v>30</v>
      </c>
      <c r="T40">
        <v>0</v>
      </c>
      <c r="U40">
        <v>9</v>
      </c>
      <c r="V40">
        <v>0</v>
      </c>
      <c r="W40" s="14">
        <v>7.032</v>
      </c>
    </row>
    <row r="41" spans="1:23" x14ac:dyDescent="0.25">
      <c r="A41" t="s">
        <v>103</v>
      </c>
      <c r="B41" s="19" t="s">
        <v>1</v>
      </c>
      <c r="C41" t="s">
        <v>78</v>
      </c>
      <c r="D41" s="5">
        <v>8600000</v>
      </c>
      <c r="E41" s="19">
        <v>8</v>
      </c>
      <c r="F41">
        <v>339</v>
      </c>
      <c r="G41">
        <v>1</v>
      </c>
      <c r="H41">
        <v>0</v>
      </c>
      <c r="I41">
        <v>13</v>
      </c>
      <c r="J41">
        <v>4</v>
      </c>
      <c r="K41">
        <v>1</v>
      </c>
      <c r="L41">
        <v>1</v>
      </c>
      <c r="M41">
        <v>0</v>
      </c>
      <c r="N41">
        <v>3</v>
      </c>
      <c r="O41">
        <v>7</v>
      </c>
      <c r="P41">
        <v>0</v>
      </c>
      <c r="Q41">
        <v>101</v>
      </c>
      <c r="R41">
        <v>4</v>
      </c>
      <c r="S41">
        <v>9</v>
      </c>
      <c r="T41">
        <v>0</v>
      </c>
      <c r="U41">
        <v>3</v>
      </c>
      <c r="V41">
        <v>0</v>
      </c>
      <c r="W41" s="14">
        <v>5.2910000000000004</v>
      </c>
    </row>
    <row r="42" spans="1:23" x14ac:dyDescent="0.25">
      <c r="A42" t="s">
        <v>104</v>
      </c>
      <c r="B42" s="19" t="s">
        <v>1</v>
      </c>
      <c r="C42" t="s">
        <v>60</v>
      </c>
      <c r="D42" s="5">
        <v>8600000</v>
      </c>
      <c r="E42" s="19">
        <v>6</v>
      </c>
      <c r="F42">
        <v>270</v>
      </c>
      <c r="G42">
        <v>1</v>
      </c>
      <c r="H42">
        <v>0</v>
      </c>
      <c r="I42">
        <v>12</v>
      </c>
      <c r="J42">
        <v>3</v>
      </c>
      <c r="K42">
        <v>0</v>
      </c>
      <c r="L42">
        <v>3</v>
      </c>
      <c r="M42">
        <v>2</v>
      </c>
      <c r="N42">
        <v>2</v>
      </c>
      <c r="O42">
        <v>5</v>
      </c>
      <c r="P42">
        <v>0</v>
      </c>
      <c r="Q42">
        <v>114</v>
      </c>
      <c r="R42">
        <v>5</v>
      </c>
      <c r="S42">
        <v>8</v>
      </c>
      <c r="T42">
        <v>0</v>
      </c>
      <c r="U42">
        <v>0</v>
      </c>
      <c r="V42">
        <v>0</v>
      </c>
      <c r="W42" s="14">
        <v>5.8170000000000002</v>
      </c>
    </row>
    <row r="43" spans="1:23" x14ac:dyDescent="0.25">
      <c r="A43" t="s">
        <v>105</v>
      </c>
      <c r="B43" s="19" t="s">
        <v>3</v>
      </c>
      <c r="C43" t="s">
        <v>69</v>
      </c>
      <c r="D43" s="5">
        <v>8500000</v>
      </c>
      <c r="E43" s="19">
        <v>7</v>
      </c>
      <c r="F43">
        <v>601</v>
      </c>
      <c r="G43">
        <v>2</v>
      </c>
      <c r="H43">
        <v>0</v>
      </c>
      <c r="I43">
        <v>6</v>
      </c>
      <c r="J43">
        <v>5</v>
      </c>
      <c r="K43">
        <v>0</v>
      </c>
      <c r="L43">
        <v>0</v>
      </c>
      <c r="M43">
        <v>3</v>
      </c>
      <c r="N43">
        <v>3</v>
      </c>
      <c r="O43">
        <v>0</v>
      </c>
      <c r="P43">
        <v>0</v>
      </c>
      <c r="Q43">
        <v>224</v>
      </c>
      <c r="R43">
        <v>16</v>
      </c>
      <c r="S43">
        <v>20</v>
      </c>
      <c r="T43">
        <v>0</v>
      </c>
      <c r="U43">
        <v>5</v>
      </c>
      <c r="V43">
        <v>0</v>
      </c>
      <c r="W43" s="14">
        <v>6.7489999999999997</v>
      </c>
    </row>
    <row r="44" spans="1:23" x14ac:dyDescent="0.25">
      <c r="A44" t="s">
        <v>106</v>
      </c>
      <c r="B44" s="19" t="s">
        <v>3</v>
      </c>
      <c r="C44" t="s">
        <v>56</v>
      </c>
      <c r="D44" s="5">
        <v>8500000</v>
      </c>
      <c r="E44" s="19">
        <v>2</v>
      </c>
      <c r="F44">
        <v>179</v>
      </c>
      <c r="G44">
        <v>0</v>
      </c>
      <c r="H44">
        <v>0</v>
      </c>
      <c r="I44">
        <v>5</v>
      </c>
      <c r="J44">
        <v>0</v>
      </c>
      <c r="K44">
        <v>0</v>
      </c>
      <c r="L44">
        <v>0</v>
      </c>
      <c r="M44">
        <v>0</v>
      </c>
      <c r="N44">
        <v>2</v>
      </c>
      <c r="O44">
        <v>0</v>
      </c>
      <c r="P44">
        <v>0</v>
      </c>
      <c r="Q44">
        <v>104</v>
      </c>
      <c r="R44">
        <v>7</v>
      </c>
      <c r="S44">
        <v>5</v>
      </c>
      <c r="T44">
        <v>0</v>
      </c>
      <c r="U44">
        <v>2</v>
      </c>
      <c r="V44">
        <v>0</v>
      </c>
      <c r="W44" s="14">
        <v>8.7249999999999996</v>
      </c>
    </row>
    <row r="45" spans="1:23" x14ac:dyDescent="0.25">
      <c r="A45" t="s">
        <v>107</v>
      </c>
      <c r="B45" s="19" t="s">
        <v>4</v>
      </c>
      <c r="C45" t="s">
        <v>65</v>
      </c>
      <c r="D45" s="5">
        <v>8500000</v>
      </c>
      <c r="E45" s="19">
        <v>11</v>
      </c>
      <c r="F45">
        <v>875</v>
      </c>
      <c r="G45">
        <v>3</v>
      </c>
      <c r="H45">
        <v>0</v>
      </c>
      <c r="I45">
        <v>13</v>
      </c>
      <c r="J45">
        <v>11</v>
      </c>
      <c r="K45">
        <v>6</v>
      </c>
      <c r="L45">
        <v>1</v>
      </c>
      <c r="M45">
        <v>2</v>
      </c>
      <c r="N45">
        <v>5</v>
      </c>
      <c r="O45">
        <v>16</v>
      </c>
      <c r="P45">
        <v>0</v>
      </c>
      <c r="Q45">
        <v>208</v>
      </c>
      <c r="R45">
        <v>4</v>
      </c>
      <c r="S45">
        <v>7</v>
      </c>
      <c r="T45">
        <v>0</v>
      </c>
      <c r="U45">
        <v>15</v>
      </c>
      <c r="V45">
        <v>0</v>
      </c>
      <c r="W45" s="14">
        <v>8.7949999999999999</v>
      </c>
    </row>
    <row r="46" spans="1:23" x14ac:dyDescent="0.25">
      <c r="A46" t="s">
        <v>108</v>
      </c>
      <c r="B46" s="19" t="s">
        <v>3</v>
      </c>
      <c r="C46" t="s">
        <v>69</v>
      </c>
      <c r="D46" s="5">
        <v>8500000</v>
      </c>
      <c r="E46" s="19">
        <v>9</v>
      </c>
      <c r="F46">
        <v>810</v>
      </c>
      <c r="G46">
        <v>5</v>
      </c>
      <c r="H46">
        <v>0</v>
      </c>
      <c r="I46">
        <v>9</v>
      </c>
      <c r="J46">
        <v>10</v>
      </c>
      <c r="K46">
        <v>2</v>
      </c>
      <c r="L46">
        <v>0</v>
      </c>
      <c r="M46">
        <v>5</v>
      </c>
      <c r="N46">
        <v>2</v>
      </c>
      <c r="O46">
        <v>3</v>
      </c>
      <c r="P46">
        <v>0</v>
      </c>
      <c r="Q46">
        <v>303</v>
      </c>
      <c r="R46">
        <v>43</v>
      </c>
      <c r="S46">
        <v>11</v>
      </c>
      <c r="T46">
        <v>0</v>
      </c>
      <c r="U46">
        <v>7</v>
      </c>
      <c r="V46">
        <v>0</v>
      </c>
      <c r="W46" s="14">
        <v>7.6710000000000003</v>
      </c>
    </row>
    <row r="47" spans="1:23" x14ac:dyDescent="0.25">
      <c r="A47" t="s">
        <v>109</v>
      </c>
      <c r="B47" s="19" t="s">
        <v>1</v>
      </c>
      <c r="C47" t="s">
        <v>69</v>
      </c>
      <c r="D47" s="5">
        <v>8400000</v>
      </c>
      <c r="E47" s="19">
        <v>8</v>
      </c>
      <c r="F47">
        <v>523</v>
      </c>
      <c r="G47">
        <v>1</v>
      </c>
      <c r="H47">
        <v>0</v>
      </c>
      <c r="I47">
        <v>6</v>
      </c>
      <c r="J47">
        <v>9</v>
      </c>
      <c r="K47">
        <v>1</v>
      </c>
      <c r="L47">
        <v>0</v>
      </c>
      <c r="M47">
        <v>4</v>
      </c>
      <c r="N47">
        <v>0</v>
      </c>
      <c r="O47">
        <v>7</v>
      </c>
      <c r="P47">
        <v>0</v>
      </c>
      <c r="Q47">
        <v>152</v>
      </c>
      <c r="R47">
        <v>3</v>
      </c>
      <c r="S47">
        <v>4</v>
      </c>
      <c r="T47">
        <v>0</v>
      </c>
      <c r="U47">
        <v>3</v>
      </c>
      <c r="V47">
        <v>0</v>
      </c>
      <c r="W47" s="14">
        <v>5.4450000000000003</v>
      </c>
    </row>
    <row r="48" spans="1:23" x14ac:dyDescent="0.25">
      <c r="A48" t="s">
        <v>110</v>
      </c>
      <c r="B48" s="19" t="s">
        <v>3</v>
      </c>
      <c r="C48" t="s">
        <v>65</v>
      </c>
      <c r="D48" s="5">
        <v>8400000</v>
      </c>
      <c r="E48" s="19">
        <v>6</v>
      </c>
      <c r="F48">
        <v>482</v>
      </c>
      <c r="G48">
        <v>1</v>
      </c>
      <c r="H48">
        <v>0</v>
      </c>
      <c r="I48">
        <v>1</v>
      </c>
      <c r="J48">
        <v>2</v>
      </c>
      <c r="K48">
        <v>1</v>
      </c>
      <c r="L48">
        <v>0</v>
      </c>
      <c r="M48">
        <v>1</v>
      </c>
      <c r="N48">
        <v>1</v>
      </c>
      <c r="O48">
        <v>1</v>
      </c>
      <c r="P48">
        <v>0</v>
      </c>
      <c r="Q48">
        <v>377</v>
      </c>
      <c r="R48">
        <v>17</v>
      </c>
      <c r="S48">
        <v>10</v>
      </c>
      <c r="T48">
        <v>0</v>
      </c>
      <c r="U48">
        <v>11</v>
      </c>
      <c r="V48">
        <v>0</v>
      </c>
      <c r="W48" s="14">
        <v>6.7830000000000004</v>
      </c>
    </row>
    <row r="49" spans="1:23" x14ac:dyDescent="0.25">
      <c r="A49" t="s">
        <v>111</v>
      </c>
      <c r="B49" s="19" t="s">
        <v>3</v>
      </c>
      <c r="C49" t="s">
        <v>56</v>
      </c>
      <c r="D49" s="5">
        <v>8300000</v>
      </c>
      <c r="E49" s="19">
        <v>3</v>
      </c>
      <c r="F49">
        <v>207</v>
      </c>
      <c r="G49">
        <v>1</v>
      </c>
      <c r="H49">
        <v>0</v>
      </c>
      <c r="I49">
        <v>3</v>
      </c>
      <c r="J49">
        <v>2</v>
      </c>
      <c r="K49">
        <v>1</v>
      </c>
      <c r="L49">
        <v>0</v>
      </c>
      <c r="M49">
        <v>2</v>
      </c>
      <c r="N49">
        <v>0</v>
      </c>
      <c r="O49">
        <v>3</v>
      </c>
      <c r="P49">
        <v>0</v>
      </c>
      <c r="Q49">
        <v>155</v>
      </c>
      <c r="R49">
        <v>9</v>
      </c>
      <c r="S49">
        <v>3</v>
      </c>
      <c r="T49">
        <v>0</v>
      </c>
      <c r="U49">
        <v>0</v>
      </c>
      <c r="V49">
        <v>0</v>
      </c>
      <c r="W49" s="14">
        <v>8.68</v>
      </c>
    </row>
    <row r="50" spans="1:23" x14ac:dyDescent="0.25">
      <c r="A50" t="s">
        <v>112</v>
      </c>
      <c r="B50" s="19" t="s">
        <v>2</v>
      </c>
      <c r="C50" t="s">
        <v>69</v>
      </c>
      <c r="D50" s="5">
        <v>8300000</v>
      </c>
      <c r="E50" s="19">
        <v>9</v>
      </c>
      <c r="F50">
        <v>810</v>
      </c>
      <c r="G50">
        <v>0</v>
      </c>
      <c r="H50">
        <v>0</v>
      </c>
      <c r="I50">
        <v>3</v>
      </c>
      <c r="J50">
        <v>0</v>
      </c>
      <c r="K50">
        <v>0</v>
      </c>
      <c r="L50">
        <v>0</v>
      </c>
      <c r="M50">
        <v>5</v>
      </c>
      <c r="N50">
        <v>2</v>
      </c>
      <c r="O50">
        <v>0</v>
      </c>
      <c r="P50">
        <v>0</v>
      </c>
      <c r="Q50">
        <v>113</v>
      </c>
      <c r="R50">
        <v>0</v>
      </c>
      <c r="S50">
        <v>1</v>
      </c>
      <c r="T50">
        <v>35</v>
      </c>
      <c r="U50">
        <v>7</v>
      </c>
      <c r="V50">
        <v>1</v>
      </c>
      <c r="W50" s="14">
        <v>9.1890000000000001</v>
      </c>
    </row>
    <row r="51" spans="1:23" x14ac:dyDescent="0.25">
      <c r="A51" t="s">
        <v>113</v>
      </c>
      <c r="B51" s="19" t="s">
        <v>2</v>
      </c>
      <c r="C51" t="s">
        <v>69</v>
      </c>
      <c r="D51" s="5">
        <v>8200000</v>
      </c>
      <c r="E51" s="19">
        <v>2</v>
      </c>
      <c r="F51">
        <v>180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1</v>
      </c>
      <c r="N51">
        <v>1</v>
      </c>
      <c r="O51">
        <v>0</v>
      </c>
      <c r="P51">
        <v>0</v>
      </c>
      <c r="Q51">
        <v>36</v>
      </c>
      <c r="R51">
        <v>0</v>
      </c>
      <c r="S51">
        <v>0</v>
      </c>
      <c r="T51">
        <v>5</v>
      </c>
      <c r="U51">
        <v>1</v>
      </c>
      <c r="V51">
        <v>0</v>
      </c>
      <c r="W51" s="14">
        <v>7.8</v>
      </c>
    </row>
    <row r="52" spans="1:23" x14ac:dyDescent="0.25">
      <c r="A52" t="s">
        <v>114</v>
      </c>
      <c r="B52" s="19" t="s">
        <v>4</v>
      </c>
      <c r="C52" t="s">
        <v>102</v>
      </c>
      <c r="D52" s="5">
        <v>8100000</v>
      </c>
      <c r="E52" s="19">
        <v>9</v>
      </c>
      <c r="F52">
        <v>375</v>
      </c>
      <c r="G52">
        <v>0</v>
      </c>
      <c r="H52">
        <v>0</v>
      </c>
      <c r="I52">
        <v>4</v>
      </c>
      <c r="J52">
        <v>6</v>
      </c>
      <c r="K52">
        <v>1</v>
      </c>
      <c r="L52">
        <v>0</v>
      </c>
      <c r="M52">
        <v>2</v>
      </c>
      <c r="N52">
        <v>2</v>
      </c>
      <c r="O52">
        <v>4</v>
      </c>
      <c r="P52">
        <v>0</v>
      </c>
      <c r="Q52">
        <v>67</v>
      </c>
      <c r="R52">
        <v>0</v>
      </c>
      <c r="S52">
        <v>4</v>
      </c>
      <c r="T52">
        <v>0</v>
      </c>
      <c r="U52">
        <v>3</v>
      </c>
      <c r="V52">
        <v>0</v>
      </c>
      <c r="W52" s="14">
        <v>2.6120000000000001</v>
      </c>
    </row>
    <row r="53" spans="1:23" x14ac:dyDescent="0.25">
      <c r="A53" t="s">
        <v>115</v>
      </c>
      <c r="B53" s="19" t="s">
        <v>3</v>
      </c>
      <c r="C53" t="s">
        <v>78</v>
      </c>
      <c r="D53" s="5">
        <v>8100000</v>
      </c>
      <c r="E53" s="19">
        <v>10</v>
      </c>
      <c r="F53">
        <v>601</v>
      </c>
      <c r="G53">
        <v>0</v>
      </c>
      <c r="H53">
        <v>0</v>
      </c>
      <c r="I53">
        <v>5</v>
      </c>
      <c r="J53">
        <v>2</v>
      </c>
      <c r="K53">
        <v>1</v>
      </c>
      <c r="L53">
        <v>2</v>
      </c>
      <c r="M53">
        <v>2</v>
      </c>
      <c r="N53">
        <v>2</v>
      </c>
      <c r="O53">
        <v>2</v>
      </c>
      <c r="P53">
        <v>0</v>
      </c>
      <c r="Q53">
        <v>182</v>
      </c>
      <c r="R53">
        <v>23</v>
      </c>
      <c r="S53">
        <v>10</v>
      </c>
      <c r="T53">
        <v>0</v>
      </c>
      <c r="U53">
        <v>8</v>
      </c>
      <c r="V53">
        <v>0</v>
      </c>
      <c r="W53" s="14">
        <v>5.673</v>
      </c>
    </row>
    <row r="54" spans="1:23" x14ac:dyDescent="0.25">
      <c r="A54" t="s">
        <v>116</v>
      </c>
      <c r="B54" s="19" t="s">
        <v>2</v>
      </c>
      <c r="C54" t="s">
        <v>69</v>
      </c>
      <c r="D54" s="5">
        <v>8100000</v>
      </c>
      <c r="E54" s="19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 s="14">
        <v>0</v>
      </c>
    </row>
    <row r="55" spans="1:23" x14ac:dyDescent="0.25">
      <c r="A55" t="s">
        <v>117</v>
      </c>
      <c r="B55" s="19" t="s">
        <v>1</v>
      </c>
      <c r="C55" t="s">
        <v>65</v>
      </c>
      <c r="D55" s="5">
        <v>8100000</v>
      </c>
      <c r="E55" s="19">
        <v>11</v>
      </c>
      <c r="F55">
        <v>868</v>
      </c>
      <c r="G55">
        <v>1</v>
      </c>
      <c r="H55">
        <v>0</v>
      </c>
      <c r="I55">
        <v>17</v>
      </c>
      <c r="J55">
        <v>10</v>
      </c>
      <c r="K55">
        <v>2</v>
      </c>
      <c r="L55">
        <v>2</v>
      </c>
      <c r="M55">
        <v>2</v>
      </c>
      <c r="N55">
        <v>4</v>
      </c>
      <c r="O55">
        <v>5</v>
      </c>
      <c r="P55">
        <v>0</v>
      </c>
      <c r="Q55">
        <v>454</v>
      </c>
      <c r="R55">
        <v>12</v>
      </c>
      <c r="S55">
        <v>9</v>
      </c>
      <c r="T55">
        <v>0</v>
      </c>
      <c r="U55">
        <v>15</v>
      </c>
      <c r="V55">
        <v>0</v>
      </c>
      <c r="W55" s="14">
        <v>7.415</v>
      </c>
    </row>
    <row r="56" spans="1:23" x14ac:dyDescent="0.25">
      <c r="A56" t="s">
        <v>118</v>
      </c>
      <c r="B56" s="19" t="s">
        <v>3</v>
      </c>
      <c r="C56" t="s">
        <v>60</v>
      </c>
      <c r="D56" s="5">
        <v>8100000</v>
      </c>
      <c r="E56" s="19">
        <v>5</v>
      </c>
      <c r="F56">
        <v>370</v>
      </c>
      <c r="G56">
        <v>2</v>
      </c>
      <c r="H56">
        <v>0</v>
      </c>
      <c r="I56">
        <v>5</v>
      </c>
      <c r="J56">
        <v>3</v>
      </c>
      <c r="K56">
        <v>0</v>
      </c>
      <c r="L56">
        <v>0</v>
      </c>
      <c r="M56">
        <v>2</v>
      </c>
      <c r="N56">
        <v>1</v>
      </c>
      <c r="O56">
        <v>1</v>
      </c>
      <c r="P56">
        <v>0</v>
      </c>
      <c r="Q56">
        <v>188</v>
      </c>
      <c r="R56">
        <v>11</v>
      </c>
      <c r="S56">
        <v>5</v>
      </c>
      <c r="T56">
        <v>0</v>
      </c>
      <c r="U56">
        <v>5</v>
      </c>
      <c r="V56">
        <v>0</v>
      </c>
      <c r="W56" s="14">
        <v>5.0579999999999998</v>
      </c>
    </row>
    <row r="57" spans="1:23" x14ac:dyDescent="0.25">
      <c r="A57" t="s">
        <v>119</v>
      </c>
      <c r="B57" s="19" t="s">
        <v>1</v>
      </c>
      <c r="C57" t="s">
        <v>56</v>
      </c>
      <c r="D57" s="5">
        <v>8100000</v>
      </c>
      <c r="E57" s="19">
        <v>9</v>
      </c>
      <c r="F57">
        <v>745</v>
      </c>
      <c r="G57">
        <v>0</v>
      </c>
      <c r="H57">
        <v>0</v>
      </c>
      <c r="I57">
        <v>6</v>
      </c>
      <c r="J57">
        <v>6</v>
      </c>
      <c r="K57">
        <v>0</v>
      </c>
      <c r="L57">
        <v>3</v>
      </c>
      <c r="M57">
        <v>4</v>
      </c>
      <c r="N57">
        <v>2</v>
      </c>
      <c r="O57">
        <v>2</v>
      </c>
      <c r="P57">
        <v>0</v>
      </c>
      <c r="Q57">
        <v>400</v>
      </c>
      <c r="R57">
        <v>9</v>
      </c>
      <c r="S57">
        <v>13</v>
      </c>
      <c r="T57">
        <v>0</v>
      </c>
      <c r="U57">
        <v>9</v>
      </c>
      <c r="V57">
        <v>0</v>
      </c>
      <c r="W57" s="14">
        <v>6.7670000000000003</v>
      </c>
    </row>
    <row r="58" spans="1:23" x14ac:dyDescent="0.25">
      <c r="A58" t="s">
        <v>120</v>
      </c>
      <c r="B58" s="19" t="s">
        <v>1</v>
      </c>
      <c r="C58" t="s">
        <v>84</v>
      </c>
      <c r="D58" s="5">
        <v>8000000</v>
      </c>
      <c r="E58" s="19">
        <v>6</v>
      </c>
      <c r="F58">
        <v>373</v>
      </c>
      <c r="G58">
        <v>2</v>
      </c>
      <c r="H58">
        <v>0</v>
      </c>
      <c r="I58">
        <v>14</v>
      </c>
      <c r="J58">
        <v>5</v>
      </c>
      <c r="K58">
        <v>2</v>
      </c>
      <c r="L58">
        <v>1</v>
      </c>
      <c r="M58">
        <v>2</v>
      </c>
      <c r="N58">
        <v>0</v>
      </c>
      <c r="O58">
        <v>7</v>
      </c>
      <c r="P58">
        <v>0</v>
      </c>
      <c r="Q58">
        <v>173</v>
      </c>
      <c r="R58">
        <v>5</v>
      </c>
      <c r="S58">
        <v>6</v>
      </c>
      <c r="T58">
        <v>0</v>
      </c>
      <c r="U58">
        <v>6</v>
      </c>
      <c r="V58">
        <v>0</v>
      </c>
      <c r="W58" s="14">
        <v>8.7680000000000007</v>
      </c>
    </row>
    <row r="59" spans="1:23" x14ac:dyDescent="0.25">
      <c r="A59" t="s">
        <v>121</v>
      </c>
      <c r="B59" s="19" t="s">
        <v>3</v>
      </c>
      <c r="C59" t="s">
        <v>69</v>
      </c>
      <c r="D59" s="5">
        <v>8000000</v>
      </c>
      <c r="E59" s="19">
        <v>6</v>
      </c>
      <c r="F59">
        <v>540</v>
      </c>
      <c r="G59">
        <v>0</v>
      </c>
      <c r="H59">
        <v>0</v>
      </c>
      <c r="I59">
        <v>2</v>
      </c>
      <c r="J59">
        <v>9</v>
      </c>
      <c r="K59">
        <v>0</v>
      </c>
      <c r="L59">
        <v>0</v>
      </c>
      <c r="M59">
        <v>3</v>
      </c>
      <c r="N59">
        <v>2</v>
      </c>
      <c r="O59">
        <v>0</v>
      </c>
      <c r="P59">
        <v>0</v>
      </c>
      <c r="Q59">
        <v>158</v>
      </c>
      <c r="R59">
        <v>28</v>
      </c>
      <c r="S59">
        <v>5</v>
      </c>
      <c r="T59">
        <v>0</v>
      </c>
      <c r="U59">
        <v>5</v>
      </c>
      <c r="V59">
        <v>0</v>
      </c>
      <c r="W59" s="14">
        <v>6.2569999999999997</v>
      </c>
    </row>
    <row r="60" spans="1:23" x14ac:dyDescent="0.25">
      <c r="A60" t="s">
        <v>122</v>
      </c>
      <c r="B60" s="19" t="s">
        <v>3</v>
      </c>
      <c r="C60" t="s">
        <v>56</v>
      </c>
      <c r="D60" s="5">
        <v>8000000</v>
      </c>
      <c r="E60" s="19">
        <v>1</v>
      </c>
      <c r="F60">
        <v>12</v>
      </c>
      <c r="G60">
        <v>0</v>
      </c>
      <c r="H60">
        <v>0</v>
      </c>
      <c r="I60">
        <v>1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  <c r="R60">
        <v>1</v>
      </c>
      <c r="S60">
        <v>0</v>
      </c>
      <c r="T60">
        <v>0</v>
      </c>
      <c r="U60">
        <v>1</v>
      </c>
      <c r="V60">
        <v>0</v>
      </c>
      <c r="W60" s="14">
        <v>1.02</v>
      </c>
    </row>
    <row r="61" spans="1:23" x14ac:dyDescent="0.25">
      <c r="A61" t="s">
        <v>123</v>
      </c>
      <c r="B61" s="19" t="s">
        <v>3</v>
      </c>
      <c r="C61" t="s">
        <v>84</v>
      </c>
      <c r="D61" s="5">
        <v>8000000</v>
      </c>
      <c r="E61" s="19">
        <v>7</v>
      </c>
      <c r="F61">
        <v>333</v>
      </c>
      <c r="G61">
        <v>1</v>
      </c>
      <c r="H61">
        <v>0</v>
      </c>
      <c r="I61">
        <v>2</v>
      </c>
      <c r="J61">
        <v>4</v>
      </c>
      <c r="K61">
        <v>0</v>
      </c>
      <c r="L61">
        <v>2</v>
      </c>
      <c r="M61">
        <v>1</v>
      </c>
      <c r="N61">
        <v>0</v>
      </c>
      <c r="O61">
        <v>0</v>
      </c>
      <c r="P61">
        <v>0</v>
      </c>
      <c r="Q61">
        <v>94</v>
      </c>
      <c r="R61">
        <v>11</v>
      </c>
      <c r="S61">
        <v>8</v>
      </c>
      <c r="T61">
        <v>0</v>
      </c>
      <c r="U61">
        <v>4</v>
      </c>
      <c r="V61">
        <v>0</v>
      </c>
      <c r="W61" s="14">
        <v>3.6040000000000001</v>
      </c>
    </row>
    <row r="62" spans="1:23" x14ac:dyDescent="0.25">
      <c r="A62" t="s">
        <v>124</v>
      </c>
      <c r="B62" s="19" t="s">
        <v>3</v>
      </c>
      <c r="C62" t="s">
        <v>65</v>
      </c>
      <c r="D62" s="5">
        <v>7900000</v>
      </c>
      <c r="E62" s="19">
        <v>9</v>
      </c>
      <c r="F62">
        <v>745</v>
      </c>
      <c r="G62">
        <v>0</v>
      </c>
      <c r="H62">
        <v>1</v>
      </c>
      <c r="I62">
        <v>4</v>
      </c>
      <c r="J62">
        <v>13</v>
      </c>
      <c r="K62">
        <v>0</v>
      </c>
      <c r="L62">
        <v>0</v>
      </c>
      <c r="M62">
        <v>2</v>
      </c>
      <c r="N62">
        <v>5</v>
      </c>
      <c r="O62">
        <v>2</v>
      </c>
      <c r="P62">
        <v>0</v>
      </c>
      <c r="Q62">
        <v>513</v>
      </c>
      <c r="R62">
        <v>33</v>
      </c>
      <c r="S62">
        <v>8</v>
      </c>
      <c r="T62">
        <v>0</v>
      </c>
      <c r="U62">
        <v>10</v>
      </c>
      <c r="V62">
        <v>0</v>
      </c>
      <c r="W62" s="14">
        <v>5.6710000000000003</v>
      </c>
    </row>
    <row r="63" spans="1:23" x14ac:dyDescent="0.25">
      <c r="A63" t="s">
        <v>125</v>
      </c>
      <c r="B63" s="19" t="s">
        <v>3</v>
      </c>
      <c r="C63" t="s">
        <v>60</v>
      </c>
      <c r="D63" s="5">
        <v>7900000</v>
      </c>
      <c r="E63" s="19">
        <v>11</v>
      </c>
      <c r="F63">
        <v>883</v>
      </c>
      <c r="G63">
        <v>3</v>
      </c>
      <c r="H63">
        <v>0</v>
      </c>
      <c r="I63">
        <v>4</v>
      </c>
      <c r="J63">
        <v>8</v>
      </c>
      <c r="K63">
        <v>0</v>
      </c>
      <c r="L63">
        <v>0</v>
      </c>
      <c r="M63">
        <v>5</v>
      </c>
      <c r="N63">
        <v>4</v>
      </c>
      <c r="O63">
        <v>0</v>
      </c>
      <c r="P63">
        <v>0</v>
      </c>
      <c r="Q63">
        <v>428</v>
      </c>
      <c r="R63">
        <v>24</v>
      </c>
      <c r="S63">
        <v>7</v>
      </c>
      <c r="T63">
        <v>0</v>
      </c>
      <c r="U63">
        <v>7</v>
      </c>
      <c r="V63">
        <v>0</v>
      </c>
      <c r="W63" s="14">
        <v>5.4550000000000001</v>
      </c>
    </row>
    <row r="64" spans="1:23" x14ac:dyDescent="0.25">
      <c r="A64" t="s">
        <v>126</v>
      </c>
      <c r="B64" s="19" t="s">
        <v>1</v>
      </c>
      <c r="C64" t="s">
        <v>78</v>
      </c>
      <c r="D64" s="5">
        <v>7900000</v>
      </c>
      <c r="E64" s="19">
        <v>11</v>
      </c>
      <c r="F64">
        <v>982</v>
      </c>
      <c r="G64">
        <v>2</v>
      </c>
      <c r="H64">
        <v>0</v>
      </c>
      <c r="I64">
        <v>16</v>
      </c>
      <c r="J64">
        <v>14</v>
      </c>
      <c r="K64">
        <v>2</v>
      </c>
      <c r="L64">
        <v>1</v>
      </c>
      <c r="M64">
        <v>2</v>
      </c>
      <c r="N64">
        <v>6</v>
      </c>
      <c r="O64">
        <v>6</v>
      </c>
      <c r="P64">
        <v>0</v>
      </c>
      <c r="Q64">
        <v>383</v>
      </c>
      <c r="R64">
        <v>14</v>
      </c>
      <c r="S64">
        <v>13</v>
      </c>
      <c r="T64">
        <v>0</v>
      </c>
      <c r="U64">
        <v>13</v>
      </c>
      <c r="V64">
        <v>0</v>
      </c>
      <c r="W64" s="14">
        <v>6.89</v>
      </c>
    </row>
    <row r="65" spans="1:23" x14ac:dyDescent="0.25">
      <c r="A65" t="s">
        <v>127</v>
      </c>
      <c r="B65" s="19" t="s">
        <v>3</v>
      </c>
      <c r="C65" t="s">
        <v>60</v>
      </c>
      <c r="D65" s="5">
        <v>7900000</v>
      </c>
      <c r="E65" s="19">
        <v>4</v>
      </c>
      <c r="F65">
        <v>360</v>
      </c>
      <c r="G65">
        <v>1</v>
      </c>
      <c r="H65">
        <v>0</v>
      </c>
      <c r="I65">
        <v>1</v>
      </c>
      <c r="J65">
        <v>3</v>
      </c>
      <c r="K65">
        <v>0</v>
      </c>
      <c r="L65">
        <v>0</v>
      </c>
      <c r="M65">
        <v>2</v>
      </c>
      <c r="N65">
        <v>1</v>
      </c>
      <c r="O65">
        <v>1</v>
      </c>
      <c r="P65">
        <v>0</v>
      </c>
      <c r="Q65">
        <v>179</v>
      </c>
      <c r="R65">
        <v>11</v>
      </c>
      <c r="S65">
        <v>1</v>
      </c>
      <c r="T65">
        <v>0</v>
      </c>
      <c r="U65">
        <v>4</v>
      </c>
      <c r="V65">
        <v>0</v>
      </c>
      <c r="W65" s="14">
        <v>5.7050000000000001</v>
      </c>
    </row>
    <row r="66" spans="1:23" x14ac:dyDescent="0.25">
      <c r="A66" t="s">
        <v>128</v>
      </c>
      <c r="B66" s="19" t="s">
        <v>3</v>
      </c>
      <c r="C66" t="s">
        <v>69</v>
      </c>
      <c r="D66" s="5">
        <v>7800000</v>
      </c>
      <c r="E66" s="19">
        <v>4</v>
      </c>
      <c r="F66">
        <v>360</v>
      </c>
      <c r="G66">
        <v>0</v>
      </c>
      <c r="H66">
        <v>0</v>
      </c>
      <c r="I66">
        <v>3</v>
      </c>
      <c r="J66">
        <v>1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147</v>
      </c>
      <c r="R66">
        <v>5</v>
      </c>
      <c r="S66">
        <v>10</v>
      </c>
      <c r="T66">
        <v>0</v>
      </c>
      <c r="U66">
        <v>3</v>
      </c>
      <c r="V66">
        <v>0</v>
      </c>
      <c r="W66" s="14">
        <v>7.2149999999999999</v>
      </c>
    </row>
    <row r="67" spans="1:23" x14ac:dyDescent="0.25">
      <c r="A67" t="s">
        <v>129</v>
      </c>
      <c r="B67" s="19" t="s">
        <v>3</v>
      </c>
      <c r="C67" t="s">
        <v>78</v>
      </c>
      <c r="D67" s="5">
        <v>7700000</v>
      </c>
      <c r="E67" s="19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 s="14">
        <v>0</v>
      </c>
    </row>
    <row r="68" spans="1:23" x14ac:dyDescent="0.25">
      <c r="A68" t="s">
        <v>130</v>
      </c>
      <c r="B68" s="19" t="s">
        <v>1</v>
      </c>
      <c r="C68" t="s">
        <v>76</v>
      </c>
      <c r="D68" s="5">
        <v>7700000</v>
      </c>
      <c r="E68" s="19">
        <v>7</v>
      </c>
      <c r="F68">
        <v>149</v>
      </c>
      <c r="G68">
        <v>0</v>
      </c>
      <c r="H68">
        <v>0</v>
      </c>
      <c r="I68">
        <v>4</v>
      </c>
      <c r="J68">
        <v>2</v>
      </c>
      <c r="K68">
        <v>0</v>
      </c>
      <c r="L68">
        <v>3</v>
      </c>
      <c r="M68">
        <v>0</v>
      </c>
      <c r="N68">
        <v>1</v>
      </c>
      <c r="O68">
        <v>0</v>
      </c>
      <c r="P68">
        <v>0</v>
      </c>
      <c r="Q68">
        <v>46</v>
      </c>
      <c r="R68">
        <v>2</v>
      </c>
      <c r="S68">
        <v>2</v>
      </c>
      <c r="T68">
        <v>0</v>
      </c>
      <c r="U68">
        <v>3</v>
      </c>
      <c r="V68">
        <v>0</v>
      </c>
      <c r="W68" s="14">
        <v>2.754</v>
      </c>
    </row>
    <row r="69" spans="1:23" x14ac:dyDescent="0.25">
      <c r="A69" t="s">
        <v>131</v>
      </c>
      <c r="B69" s="19" t="s">
        <v>3</v>
      </c>
      <c r="C69" t="s">
        <v>84</v>
      </c>
      <c r="D69" s="5">
        <v>7700000</v>
      </c>
      <c r="E69" s="1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 s="14">
        <v>0</v>
      </c>
    </row>
    <row r="70" spans="1:23" x14ac:dyDescent="0.25">
      <c r="A70" t="s">
        <v>132</v>
      </c>
      <c r="B70" s="19" t="s">
        <v>1</v>
      </c>
      <c r="C70" t="s">
        <v>80</v>
      </c>
      <c r="D70" s="5">
        <v>7600000</v>
      </c>
      <c r="E70" s="19">
        <v>7</v>
      </c>
      <c r="F70">
        <v>434</v>
      </c>
      <c r="G70">
        <v>1</v>
      </c>
      <c r="H70">
        <v>1</v>
      </c>
      <c r="I70">
        <v>22</v>
      </c>
      <c r="J70">
        <v>11</v>
      </c>
      <c r="K70">
        <v>0</v>
      </c>
      <c r="L70">
        <v>1</v>
      </c>
      <c r="M70">
        <v>1</v>
      </c>
      <c r="N70">
        <v>1</v>
      </c>
      <c r="O70">
        <v>0</v>
      </c>
      <c r="P70">
        <v>0</v>
      </c>
      <c r="Q70">
        <v>205</v>
      </c>
      <c r="R70">
        <v>5</v>
      </c>
      <c r="S70">
        <v>11</v>
      </c>
      <c r="T70">
        <v>0</v>
      </c>
      <c r="U70">
        <v>8</v>
      </c>
      <c r="V70">
        <v>0</v>
      </c>
      <c r="W70" s="14">
        <v>3.49</v>
      </c>
    </row>
    <row r="71" spans="1:23" x14ac:dyDescent="0.25">
      <c r="A71" t="s">
        <v>133</v>
      </c>
      <c r="B71" s="19" t="s">
        <v>1</v>
      </c>
      <c r="C71" t="s">
        <v>60</v>
      </c>
      <c r="D71" s="5">
        <v>7600000</v>
      </c>
      <c r="E71" s="19">
        <v>8</v>
      </c>
      <c r="F71">
        <v>305</v>
      </c>
      <c r="G71">
        <v>2</v>
      </c>
      <c r="H71">
        <v>0</v>
      </c>
      <c r="I71">
        <v>5</v>
      </c>
      <c r="J71">
        <v>5</v>
      </c>
      <c r="K71">
        <v>0</v>
      </c>
      <c r="L71">
        <v>0</v>
      </c>
      <c r="M71">
        <v>1</v>
      </c>
      <c r="N71">
        <v>1</v>
      </c>
      <c r="O71">
        <v>2</v>
      </c>
      <c r="P71">
        <v>0</v>
      </c>
      <c r="Q71">
        <v>210</v>
      </c>
      <c r="R71">
        <v>7</v>
      </c>
      <c r="S71">
        <v>7</v>
      </c>
      <c r="T71">
        <v>0</v>
      </c>
      <c r="U71">
        <v>2</v>
      </c>
      <c r="V71">
        <v>0</v>
      </c>
      <c r="W71" s="14">
        <v>2.363</v>
      </c>
    </row>
    <row r="72" spans="1:23" x14ac:dyDescent="0.25">
      <c r="A72" t="s">
        <v>134</v>
      </c>
      <c r="B72" s="19" t="s">
        <v>3</v>
      </c>
      <c r="C72" t="s">
        <v>69</v>
      </c>
      <c r="D72" s="5">
        <v>7600000</v>
      </c>
      <c r="E72" s="19">
        <v>4</v>
      </c>
      <c r="F72">
        <v>336</v>
      </c>
      <c r="G72">
        <v>3</v>
      </c>
      <c r="H72">
        <v>0</v>
      </c>
      <c r="I72">
        <v>9</v>
      </c>
      <c r="J72">
        <v>8</v>
      </c>
      <c r="K72">
        <v>0</v>
      </c>
      <c r="L72">
        <v>0</v>
      </c>
      <c r="M72">
        <v>3</v>
      </c>
      <c r="N72">
        <v>0</v>
      </c>
      <c r="O72">
        <v>0</v>
      </c>
      <c r="P72">
        <v>0</v>
      </c>
      <c r="Q72">
        <v>100</v>
      </c>
      <c r="R72">
        <v>14</v>
      </c>
      <c r="S72">
        <v>13</v>
      </c>
      <c r="T72">
        <v>0</v>
      </c>
      <c r="U72">
        <v>3</v>
      </c>
      <c r="V72">
        <v>0</v>
      </c>
      <c r="W72" s="14">
        <v>6.5549999999999997</v>
      </c>
    </row>
    <row r="73" spans="1:23" x14ac:dyDescent="0.25">
      <c r="A73" t="s">
        <v>135</v>
      </c>
      <c r="B73" s="19" t="s">
        <v>3</v>
      </c>
      <c r="C73" t="s">
        <v>76</v>
      </c>
      <c r="D73" s="5">
        <v>7600000</v>
      </c>
      <c r="E73" s="19">
        <v>3</v>
      </c>
      <c r="F73">
        <v>270</v>
      </c>
      <c r="G73">
        <v>2</v>
      </c>
      <c r="H73">
        <v>0</v>
      </c>
      <c r="I73">
        <v>7</v>
      </c>
      <c r="J73">
        <v>2</v>
      </c>
      <c r="K73">
        <v>0</v>
      </c>
      <c r="L73">
        <v>1</v>
      </c>
      <c r="M73">
        <v>1</v>
      </c>
      <c r="N73">
        <v>0</v>
      </c>
      <c r="O73">
        <v>1</v>
      </c>
      <c r="P73">
        <v>0</v>
      </c>
      <c r="Q73">
        <v>68</v>
      </c>
      <c r="R73">
        <v>13</v>
      </c>
      <c r="S73">
        <v>8</v>
      </c>
      <c r="T73">
        <v>0</v>
      </c>
      <c r="U73">
        <v>5</v>
      </c>
      <c r="V73">
        <v>0</v>
      </c>
      <c r="W73" s="14">
        <v>7.0629999999999997</v>
      </c>
    </row>
    <row r="74" spans="1:23" x14ac:dyDescent="0.25">
      <c r="A74" t="s">
        <v>136</v>
      </c>
      <c r="B74" s="19" t="s">
        <v>1</v>
      </c>
      <c r="C74" t="s">
        <v>76</v>
      </c>
      <c r="D74" s="5">
        <v>7500000</v>
      </c>
      <c r="E74" s="19">
        <v>9</v>
      </c>
      <c r="F74">
        <v>526</v>
      </c>
      <c r="G74">
        <v>0</v>
      </c>
      <c r="H74">
        <v>0</v>
      </c>
      <c r="I74">
        <v>11</v>
      </c>
      <c r="J74">
        <v>4</v>
      </c>
      <c r="K74">
        <v>0</v>
      </c>
      <c r="L74">
        <v>1</v>
      </c>
      <c r="M74">
        <v>3</v>
      </c>
      <c r="N74">
        <v>1</v>
      </c>
      <c r="O74">
        <v>0</v>
      </c>
      <c r="P74">
        <v>0</v>
      </c>
      <c r="Q74">
        <v>193</v>
      </c>
      <c r="R74">
        <v>9</v>
      </c>
      <c r="S74">
        <v>6</v>
      </c>
      <c r="T74">
        <v>0</v>
      </c>
      <c r="U74">
        <v>7</v>
      </c>
      <c r="V74">
        <v>0</v>
      </c>
      <c r="W74" s="14">
        <v>3.8519999999999999</v>
      </c>
    </row>
    <row r="75" spans="1:23" x14ac:dyDescent="0.25">
      <c r="A75" t="s">
        <v>137</v>
      </c>
      <c r="B75" s="19" t="s">
        <v>3</v>
      </c>
      <c r="C75" t="s">
        <v>69</v>
      </c>
      <c r="D75" s="5">
        <v>7500000</v>
      </c>
      <c r="E75" s="19">
        <v>9</v>
      </c>
      <c r="F75">
        <v>801</v>
      </c>
      <c r="G75">
        <v>1</v>
      </c>
      <c r="H75">
        <v>0</v>
      </c>
      <c r="I75">
        <v>15</v>
      </c>
      <c r="J75">
        <v>13</v>
      </c>
      <c r="K75">
        <v>0</v>
      </c>
      <c r="L75">
        <v>1</v>
      </c>
      <c r="M75">
        <v>5</v>
      </c>
      <c r="N75">
        <v>2</v>
      </c>
      <c r="O75">
        <v>0</v>
      </c>
      <c r="P75">
        <v>0</v>
      </c>
      <c r="Q75">
        <v>244</v>
      </c>
      <c r="R75">
        <v>21</v>
      </c>
      <c r="S75">
        <v>23</v>
      </c>
      <c r="T75">
        <v>0</v>
      </c>
      <c r="U75">
        <v>7</v>
      </c>
      <c r="V75">
        <v>0</v>
      </c>
      <c r="W75" s="14">
        <v>7.4539999999999997</v>
      </c>
    </row>
    <row r="76" spans="1:23" x14ac:dyDescent="0.25">
      <c r="A76" t="s">
        <v>138</v>
      </c>
      <c r="B76" s="19" t="s">
        <v>3</v>
      </c>
      <c r="C76" t="s">
        <v>80</v>
      </c>
      <c r="D76" s="5">
        <v>7500000</v>
      </c>
      <c r="E76" s="19">
        <v>6</v>
      </c>
      <c r="F76">
        <v>540</v>
      </c>
      <c r="G76">
        <v>2</v>
      </c>
      <c r="H76">
        <v>0</v>
      </c>
      <c r="I76">
        <v>2</v>
      </c>
      <c r="J76">
        <v>6</v>
      </c>
      <c r="K76">
        <v>1</v>
      </c>
      <c r="L76">
        <v>1</v>
      </c>
      <c r="M76">
        <v>2</v>
      </c>
      <c r="N76">
        <v>2</v>
      </c>
      <c r="O76">
        <v>1</v>
      </c>
      <c r="P76">
        <v>0</v>
      </c>
      <c r="Q76">
        <v>157</v>
      </c>
      <c r="R76">
        <v>19</v>
      </c>
      <c r="S76">
        <v>13</v>
      </c>
      <c r="T76">
        <v>0</v>
      </c>
      <c r="U76">
        <v>7</v>
      </c>
      <c r="V76">
        <v>0</v>
      </c>
      <c r="W76" s="14">
        <v>7.2930000000000001</v>
      </c>
    </row>
    <row r="77" spans="1:23" x14ac:dyDescent="0.25">
      <c r="A77" t="s">
        <v>139</v>
      </c>
      <c r="B77" s="19" t="s">
        <v>1</v>
      </c>
      <c r="C77" t="s">
        <v>84</v>
      </c>
      <c r="D77" s="5">
        <v>7400000</v>
      </c>
      <c r="E77" s="19">
        <v>1</v>
      </c>
      <c r="F77">
        <v>31</v>
      </c>
      <c r="G77">
        <v>1</v>
      </c>
      <c r="H77">
        <v>0</v>
      </c>
      <c r="I77">
        <v>0</v>
      </c>
      <c r="J77">
        <v>2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5</v>
      </c>
      <c r="R77">
        <v>0</v>
      </c>
      <c r="S77">
        <v>1</v>
      </c>
      <c r="T77">
        <v>0</v>
      </c>
      <c r="U77">
        <v>0</v>
      </c>
      <c r="V77">
        <v>0</v>
      </c>
      <c r="W77" s="14">
        <v>-2.13</v>
      </c>
    </row>
    <row r="78" spans="1:23" x14ac:dyDescent="0.25">
      <c r="A78" t="s">
        <v>140</v>
      </c>
      <c r="B78" s="19" t="s">
        <v>3</v>
      </c>
      <c r="C78" t="s">
        <v>76</v>
      </c>
      <c r="D78" s="5">
        <v>7400000</v>
      </c>
      <c r="E78" s="19">
        <v>6</v>
      </c>
      <c r="F78">
        <v>528</v>
      </c>
      <c r="G78">
        <v>2</v>
      </c>
      <c r="H78">
        <v>0</v>
      </c>
      <c r="I78">
        <v>1</v>
      </c>
      <c r="J78">
        <v>4</v>
      </c>
      <c r="K78">
        <v>0</v>
      </c>
      <c r="L78">
        <v>0</v>
      </c>
      <c r="M78">
        <v>3</v>
      </c>
      <c r="N78">
        <v>1</v>
      </c>
      <c r="O78">
        <v>0</v>
      </c>
      <c r="P78">
        <v>0</v>
      </c>
      <c r="Q78">
        <v>141</v>
      </c>
      <c r="R78">
        <v>17</v>
      </c>
      <c r="S78">
        <v>15</v>
      </c>
      <c r="T78">
        <v>0</v>
      </c>
      <c r="U78">
        <v>6</v>
      </c>
      <c r="V78">
        <v>0</v>
      </c>
      <c r="W78" s="14">
        <v>5.84</v>
      </c>
    </row>
    <row r="79" spans="1:23" x14ac:dyDescent="0.25">
      <c r="A79" t="s">
        <v>141</v>
      </c>
      <c r="B79" s="19" t="s">
        <v>3</v>
      </c>
      <c r="C79" t="s">
        <v>78</v>
      </c>
      <c r="D79" s="5">
        <v>7400000</v>
      </c>
      <c r="E79" s="19">
        <v>11</v>
      </c>
      <c r="F79">
        <v>990</v>
      </c>
      <c r="G79">
        <v>2</v>
      </c>
      <c r="H79">
        <v>0</v>
      </c>
      <c r="I79">
        <v>7</v>
      </c>
      <c r="J79">
        <v>7</v>
      </c>
      <c r="K79">
        <v>0</v>
      </c>
      <c r="L79">
        <v>0</v>
      </c>
      <c r="M79">
        <v>2</v>
      </c>
      <c r="N79">
        <v>6</v>
      </c>
      <c r="O79">
        <v>0</v>
      </c>
      <c r="P79">
        <v>0</v>
      </c>
      <c r="Q79">
        <v>353</v>
      </c>
      <c r="R79">
        <v>46</v>
      </c>
      <c r="S79">
        <v>14</v>
      </c>
      <c r="T79">
        <v>0</v>
      </c>
      <c r="U79">
        <v>13</v>
      </c>
      <c r="V79">
        <v>0</v>
      </c>
      <c r="W79" s="14">
        <v>5.899</v>
      </c>
    </row>
    <row r="80" spans="1:23" x14ac:dyDescent="0.25">
      <c r="A80" t="s">
        <v>142</v>
      </c>
      <c r="B80" s="19" t="s">
        <v>3</v>
      </c>
      <c r="C80" t="s">
        <v>78</v>
      </c>
      <c r="D80" s="5">
        <v>7300000</v>
      </c>
      <c r="E80" s="19">
        <v>11</v>
      </c>
      <c r="F80">
        <v>928</v>
      </c>
      <c r="G80">
        <v>2</v>
      </c>
      <c r="H80">
        <v>0</v>
      </c>
      <c r="I80">
        <v>10</v>
      </c>
      <c r="J80">
        <v>9</v>
      </c>
      <c r="K80">
        <v>0</v>
      </c>
      <c r="L80">
        <v>1</v>
      </c>
      <c r="M80">
        <v>2</v>
      </c>
      <c r="N80">
        <v>6</v>
      </c>
      <c r="O80">
        <v>0</v>
      </c>
      <c r="P80">
        <v>0</v>
      </c>
      <c r="Q80">
        <v>258</v>
      </c>
      <c r="R80">
        <v>35</v>
      </c>
      <c r="S80">
        <v>19</v>
      </c>
      <c r="T80">
        <v>0</v>
      </c>
      <c r="U80">
        <v>13</v>
      </c>
      <c r="V80">
        <v>0</v>
      </c>
      <c r="W80" s="14">
        <v>5.9139999999999997</v>
      </c>
    </row>
    <row r="81" spans="1:23" x14ac:dyDescent="0.25">
      <c r="A81" t="s">
        <v>143</v>
      </c>
      <c r="B81" s="19" t="s">
        <v>3</v>
      </c>
      <c r="C81" t="s">
        <v>60</v>
      </c>
      <c r="D81" s="5">
        <v>7300000</v>
      </c>
      <c r="E81" s="19">
        <v>1</v>
      </c>
      <c r="F81">
        <v>48</v>
      </c>
      <c r="G81">
        <v>1</v>
      </c>
      <c r="H81">
        <v>0</v>
      </c>
      <c r="I81">
        <v>0</v>
      </c>
      <c r="J81">
        <v>3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17</v>
      </c>
      <c r="R81">
        <v>0</v>
      </c>
      <c r="S81">
        <v>0</v>
      </c>
      <c r="T81">
        <v>0</v>
      </c>
      <c r="U81">
        <v>1</v>
      </c>
      <c r="V81">
        <v>0</v>
      </c>
      <c r="W81" s="14">
        <v>-0.03</v>
      </c>
    </row>
    <row r="82" spans="1:23" x14ac:dyDescent="0.25">
      <c r="A82" t="s">
        <v>144</v>
      </c>
      <c r="B82" s="19" t="s">
        <v>3</v>
      </c>
      <c r="C82" t="s">
        <v>76</v>
      </c>
      <c r="D82" s="5">
        <v>7200000</v>
      </c>
      <c r="E82" s="19">
        <v>4</v>
      </c>
      <c r="F82">
        <v>360</v>
      </c>
      <c r="G82">
        <v>2</v>
      </c>
      <c r="H82">
        <v>0</v>
      </c>
      <c r="I82">
        <v>7</v>
      </c>
      <c r="J82">
        <v>8</v>
      </c>
      <c r="K82">
        <v>0</v>
      </c>
      <c r="L82">
        <v>0</v>
      </c>
      <c r="M82">
        <v>2</v>
      </c>
      <c r="N82">
        <v>0</v>
      </c>
      <c r="O82">
        <v>0</v>
      </c>
      <c r="P82">
        <v>0</v>
      </c>
      <c r="Q82">
        <v>71</v>
      </c>
      <c r="R82">
        <v>8</v>
      </c>
      <c r="S82">
        <v>8</v>
      </c>
      <c r="T82">
        <v>0</v>
      </c>
      <c r="U82">
        <v>5</v>
      </c>
      <c r="V82">
        <v>0</v>
      </c>
      <c r="W82" s="14">
        <v>4.7080000000000002</v>
      </c>
    </row>
    <row r="83" spans="1:23" x14ac:dyDescent="0.25">
      <c r="A83" t="s">
        <v>145</v>
      </c>
      <c r="B83" s="19" t="s">
        <v>3</v>
      </c>
      <c r="C83" t="s">
        <v>76</v>
      </c>
      <c r="D83" s="5">
        <v>7200000</v>
      </c>
      <c r="E83" s="19">
        <v>9</v>
      </c>
      <c r="F83">
        <v>810</v>
      </c>
      <c r="G83">
        <v>2</v>
      </c>
      <c r="H83">
        <v>0</v>
      </c>
      <c r="I83">
        <v>13</v>
      </c>
      <c r="J83">
        <v>12</v>
      </c>
      <c r="K83">
        <v>0</v>
      </c>
      <c r="L83">
        <v>0</v>
      </c>
      <c r="M83">
        <v>5</v>
      </c>
      <c r="N83">
        <v>0</v>
      </c>
      <c r="O83">
        <v>1</v>
      </c>
      <c r="P83">
        <v>0</v>
      </c>
      <c r="Q83">
        <v>282</v>
      </c>
      <c r="R83">
        <v>26</v>
      </c>
      <c r="S83">
        <v>19</v>
      </c>
      <c r="T83">
        <v>0</v>
      </c>
      <c r="U83">
        <v>10</v>
      </c>
      <c r="V83">
        <v>0</v>
      </c>
      <c r="W83" s="14">
        <v>6.351</v>
      </c>
    </row>
    <row r="84" spans="1:23" x14ac:dyDescent="0.25">
      <c r="A84" t="s">
        <v>146</v>
      </c>
      <c r="B84" s="19" t="s">
        <v>2</v>
      </c>
      <c r="C84" t="s">
        <v>80</v>
      </c>
      <c r="D84" s="5">
        <v>7200000</v>
      </c>
      <c r="E84" s="19">
        <v>9</v>
      </c>
      <c r="F84">
        <v>731</v>
      </c>
      <c r="G84">
        <v>0</v>
      </c>
      <c r="H84">
        <v>1</v>
      </c>
      <c r="I84">
        <v>0</v>
      </c>
      <c r="J84">
        <v>1</v>
      </c>
      <c r="K84">
        <v>0</v>
      </c>
      <c r="L84">
        <v>0</v>
      </c>
      <c r="M84">
        <v>4</v>
      </c>
      <c r="N84">
        <v>0</v>
      </c>
      <c r="O84">
        <v>0</v>
      </c>
      <c r="P84">
        <v>0</v>
      </c>
      <c r="Q84">
        <v>121</v>
      </c>
      <c r="R84">
        <v>0</v>
      </c>
      <c r="S84">
        <v>0</v>
      </c>
      <c r="T84">
        <v>29</v>
      </c>
      <c r="U84">
        <v>11</v>
      </c>
      <c r="V84">
        <v>0</v>
      </c>
      <c r="W84" s="14">
        <v>4.4580000000000002</v>
      </c>
    </row>
    <row r="85" spans="1:23" x14ac:dyDescent="0.25">
      <c r="A85" t="s">
        <v>147</v>
      </c>
      <c r="B85" s="19" t="s">
        <v>4</v>
      </c>
      <c r="C85" t="s">
        <v>148</v>
      </c>
      <c r="D85" s="5">
        <v>7200000</v>
      </c>
      <c r="E85" s="19">
        <v>7</v>
      </c>
      <c r="F85">
        <v>429</v>
      </c>
      <c r="G85">
        <v>1</v>
      </c>
      <c r="H85">
        <v>0</v>
      </c>
      <c r="I85">
        <v>2</v>
      </c>
      <c r="J85">
        <v>11</v>
      </c>
      <c r="K85">
        <v>1</v>
      </c>
      <c r="L85">
        <v>1</v>
      </c>
      <c r="M85">
        <v>0</v>
      </c>
      <c r="N85">
        <v>0</v>
      </c>
      <c r="O85">
        <v>6</v>
      </c>
      <c r="P85">
        <v>0</v>
      </c>
      <c r="Q85">
        <v>110</v>
      </c>
      <c r="R85">
        <v>4</v>
      </c>
      <c r="S85">
        <v>3</v>
      </c>
      <c r="T85">
        <v>0</v>
      </c>
      <c r="U85">
        <v>14</v>
      </c>
      <c r="V85">
        <v>0</v>
      </c>
      <c r="W85" s="14">
        <v>4.0540000000000003</v>
      </c>
    </row>
    <row r="86" spans="1:23" x14ac:dyDescent="0.25">
      <c r="A86" t="s">
        <v>149</v>
      </c>
      <c r="B86" s="19" t="s">
        <v>1</v>
      </c>
      <c r="C86" t="s">
        <v>148</v>
      </c>
      <c r="D86" s="5">
        <v>7200000</v>
      </c>
      <c r="E86" s="19">
        <v>8</v>
      </c>
      <c r="F86">
        <v>693</v>
      </c>
      <c r="G86">
        <v>1</v>
      </c>
      <c r="H86">
        <v>0</v>
      </c>
      <c r="I86">
        <v>15</v>
      </c>
      <c r="J86">
        <v>10</v>
      </c>
      <c r="K86">
        <v>0</v>
      </c>
      <c r="L86">
        <v>4</v>
      </c>
      <c r="M86">
        <v>1</v>
      </c>
      <c r="N86">
        <v>2</v>
      </c>
      <c r="O86">
        <v>5</v>
      </c>
      <c r="P86">
        <v>0</v>
      </c>
      <c r="Q86">
        <v>226</v>
      </c>
      <c r="R86">
        <v>3</v>
      </c>
      <c r="S86">
        <v>8</v>
      </c>
      <c r="T86">
        <v>0</v>
      </c>
      <c r="U86">
        <v>12</v>
      </c>
      <c r="V86">
        <v>0</v>
      </c>
      <c r="W86" s="14">
        <v>6.9580000000000002</v>
      </c>
    </row>
    <row r="87" spans="1:23" x14ac:dyDescent="0.25">
      <c r="A87" t="s">
        <v>150</v>
      </c>
      <c r="B87" s="19" t="s">
        <v>3</v>
      </c>
      <c r="C87" t="s">
        <v>84</v>
      </c>
      <c r="D87" s="5">
        <v>7200000</v>
      </c>
      <c r="E87" s="19">
        <v>10</v>
      </c>
      <c r="F87">
        <v>899</v>
      </c>
      <c r="G87">
        <v>2</v>
      </c>
      <c r="H87">
        <v>0</v>
      </c>
      <c r="I87">
        <v>10</v>
      </c>
      <c r="J87">
        <v>3</v>
      </c>
      <c r="K87">
        <v>0</v>
      </c>
      <c r="L87">
        <v>1</v>
      </c>
      <c r="M87">
        <v>2</v>
      </c>
      <c r="N87">
        <v>3</v>
      </c>
      <c r="O87">
        <v>3</v>
      </c>
      <c r="P87">
        <v>0</v>
      </c>
      <c r="Q87">
        <v>276</v>
      </c>
      <c r="R87">
        <v>17</v>
      </c>
      <c r="S87">
        <v>4</v>
      </c>
      <c r="T87">
        <v>0</v>
      </c>
      <c r="U87">
        <v>14</v>
      </c>
      <c r="V87">
        <v>0</v>
      </c>
      <c r="W87" s="14">
        <v>5.0010000000000003</v>
      </c>
    </row>
    <row r="88" spans="1:23" x14ac:dyDescent="0.25">
      <c r="A88" t="s">
        <v>151</v>
      </c>
      <c r="B88" s="19" t="s">
        <v>1</v>
      </c>
      <c r="C88" t="s">
        <v>60</v>
      </c>
      <c r="D88" s="5">
        <v>7200000</v>
      </c>
      <c r="E88" s="19">
        <v>9</v>
      </c>
      <c r="F88">
        <v>581</v>
      </c>
      <c r="G88">
        <v>2</v>
      </c>
      <c r="H88">
        <v>0</v>
      </c>
      <c r="I88">
        <v>13</v>
      </c>
      <c r="J88">
        <v>12</v>
      </c>
      <c r="K88">
        <v>0</v>
      </c>
      <c r="L88">
        <v>2</v>
      </c>
      <c r="M88">
        <v>2</v>
      </c>
      <c r="N88">
        <v>3</v>
      </c>
      <c r="O88">
        <v>1</v>
      </c>
      <c r="P88">
        <v>0</v>
      </c>
      <c r="Q88">
        <v>330</v>
      </c>
      <c r="R88">
        <v>19</v>
      </c>
      <c r="S88">
        <v>24</v>
      </c>
      <c r="T88">
        <v>0</v>
      </c>
      <c r="U88">
        <v>6</v>
      </c>
      <c r="V88">
        <v>0</v>
      </c>
      <c r="W88" s="14">
        <v>4.6239999999999997</v>
      </c>
    </row>
    <row r="89" spans="1:23" x14ac:dyDescent="0.25">
      <c r="A89" t="s">
        <v>152</v>
      </c>
      <c r="B89" s="19" t="s">
        <v>3</v>
      </c>
      <c r="C89" t="s">
        <v>78</v>
      </c>
      <c r="D89" s="5">
        <v>7200000</v>
      </c>
      <c r="E89" s="19">
        <v>4</v>
      </c>
      <c r="F89">
        <v>205</v>
      </c>
      <c r="G89">
        <v>2</v>
      </c>
      <c r="H89">
        <v>0</v>
      </c>
      <c r="I89">
        <v>10</v>
      </c>
      <c r="J89">
        <v>6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36</v>
      </c>
      <c r="R89">
        <v>3</v>
      </c>
      <c r="S89">
        <v>8</v>
      </c>
      <c r="T89">
        <v>0</v>
      </c>
      <c r="U89">
        <v>2</v>
      </c>
      <c r="V89">
        <v>0</v>
      </c>
      <c r="W89" s="14">
        <v>2.9830000000000001</v>
      </c>
    </row>
    <row r="90" spans="1:23" x14ac:dyDescent="0.25">
      <c r="A90" t="s">
        <v>153</v>
      </c>
      <c r="B90" s="19" t="s">
        <v>4</v>
      </c>
      <c r="C90" t="s">
        <v>65</v>
      </c>
      <c r="D90" s="5">
        <v>7100000</v>
      </c>
      <c r="E90" s="19">
        <v>10</v>
      </c>
      <c r="F90">
        <v>135</v>
      </c>
      <c r="G90">
        <v>1</v>
      </c>
      <c r="H90">
        <v>0</v>
      </c>
      <c r="I90">
        <v>2</v>
      </c>
      <c r="J90">
        <v>4</v>
      </c>
      <c r="K90">
        <v>1</v>
      </c>
      <c r="L90">
        <v>0</v>
      </c>
      <c r="M90">
        <v>0</v>
      </c>
      <c r="N90">
        <v>0</v>
      </c>
      <c r="O90">
        <v>2</v>
      </c>
      <c r="P90">
        <v>0</v>
      </c>
      <c r="Q90">
        <v>28</v>
      </c>
      <c r="R90">
        <v>0</v>
      </c>
      <c r="S90">
        <v>1</v>
      </c>
      <c r="T90">
        <v>0</v>
      </c>
      <c r="U90">
        <v>4</v>
      </c>
      <c r="V90">
        <v>0</v>
      </c>
      <c r="W90" s="14">
        <v>1.145</v>
      </c>
    </row>
    <row r="91" spans="1:23" x14ac:dyDescent="0.25">
      <c r="A91" t="s">
        <v>154</v>
      </c>
      <c r="B91" s="19" t="s">
        <v>2</v>
      </c>
      <c r="C91" t="s">
        <v>84</v>
      </c>
      <c r="D91" s="5">
        <v>7100000</v>
      </c>
      <c r="E91" s="19">
        <v>3</v>
      </c>
      <c r="F91">
        <v>270</v>
      </c>
      <c r="G91">
        <v>1</v>
      </c>
      <c r="H91">
        <v>0</v>
      </c>
      <c r="I91">
        <v>1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59</v>
      </c>
      <c r="R91">
        <v>0</v>
      </c>
      <c r="S91">
        <v>0</v>
      </c>
      <c r="T91">
        <v>11</v>
      </c>
      <c r="U91">
        <v>4</v>
      </c>
      <c r="V91">
        <v>0</v>
      </c>
      <c r="W91" s="14">
        <v>5.3</v>
      </c>
    </row>
    <row r="92" spans="1:23" x14ac:dyDescent="0.25">
      <c r="A92" t="s">
        <v>155</v>
      </c>
      <c r="B92" s="19" t="s">
        <v>4</v>
      </c>
      <c r="C92" t="s">
        <v>84</v>
      </c>
      <c r="D92" s="5">
        <v>7100000</v>
      </c>
      <c r="E92" s="19">
        <v>10</v>
      </c>
      <c r="F92">
        <v>697</v>
      </c>
      <c r="G92">
        <v>0</v>
      </c>
      <c r="H92">
        <v>0</v>
      </c>
      <c r="I92">
        <v>10</v>
      </c>
      <c r="J92">
        <v>6</v>
      </c>
      <c r="K92">
        <v>5</v>
      </c>
      <c r="L92">
        <v>1</v>
      </c>
      <c r="M92">
        <v>2</v>
      </c>
      <c r="N92">
        <v>3</v>
      </c>
      <c r="O92">
        <v>12</v>
      </c>
      <c r="P92">
        <v>0</v>
      </c>
      <c r="Q92">
        <v>116</v>
      </c>
      <c r="R92">
        <v>2</v>
      </c>
      <c r="S92">
        <v>6</v>
      </c>
      <c r="T92">
        <v>0</v>
      </c>
      <c r="U92">
        <v>11</v>
      </c>
      <c r="V92">
        <v>0</v>
      </c>
      <c r="W92" s="14">
        <v>8.2420000000000009</v>
      </c>
    </row>
    <row r="93" spans="1:23" x14ac:dyDescent="0.25">
      <c r="A93" t="s">
        <v>156</v>
      </c>
      <c r="B93" s="19" t="s">
        <v>4</v>
      </c>
      <c r="C93" t="s">
        <v>76</v>
      </c>
      <c r="D93" s="5">
        <v>7000000</v>
      </c>
      <c r="E93" s="19">
        <v>11</v>
      </c>
      <c r="F93">
        <v>921</v>
      </c>
      <c r="G93">
        <v>3</v>
      </c>
      <c r="H93">
        <v>0</v>
      </c>
      <c r="I93">
        <v>31</v>
      </c>
      <c r="J93">
        <v>11</v>
      </c>
      <c r="K93">
        <v>2</v>
      </c>
      <c r="L93">
        <v>0</v>
      </c>
      <c r="M93">
        <v>5</v>
      </c>
      <c r="N93">
        <v>1</v>
      </c>
      <c r="O93">
        <v>6</v>
      </c>
      <c r="P93">
        <v>0</v>
      </c>
      <c r="Q93">
        <v>259</v>
      </c>
      <c r="R93">
        <v>2</v>
      </c>
      <c r="S93">
        <v>6</v>
      </c>
      <c r="T93">
        <v>0</v>
      </c>
      <c r="U93">
        <v>12</v>
      </c>
      <c r="V93">
        <v>0</v>
      </c>
      <c r="W93" s="14">
        <v>5.1079999999999997</v>
      </c>
    </row>
    <row r="94" spans="1:23" x14ac:dyDescent="0.25">
      <c r="A94" t="s">
        <v>157</v>
      </c>
      <c r="B94" s="19" t="s">
        <v>3</v>
      </c>
      <c r="C94" t="s">
        <v>102</v>
      </c>
      <c r="D94" s="5">
        <v>7000000</v>
      </c>
      <c r="E94" s="19">
        <v>8</v>
      </c>
      <c r="F94">
        <v>655</v>
      </c>
      <c r="G94">
        <v>1</v>
      </c>
      <c r="H94">
        <v>0</v>
      </c>
      <c r="I94">
        <v>5</v>
      </c>
      <c r="J94">
        <v>6</v>
      </c>
      <c r="K94">
        <v>0</v>
      </c>
      <c r="L94">
        <v>0</v>
      </c>
      <c r="M94">
        <v>2</v>
      </c>
      <c r="N94">
        <v>4</v>
      </c>
      <c r="O94">
        <v>0</v>
      </c>
      <c r="P94">
        <v>0</v>
      </c>
      <c r="Q94">
        <v>214</v>
      </c>
      <c r="R94">
        <v>22</v>
      </c>
      <c r="S94">
        <v>8</v>
      </c>
      <c r="T94">
        <v>0</v>
      </c>
      <c r="U94">
        <v>7</v>
      </c>
      <c r="V94">
        <v>0</v>
      </c>
      <c r="W94" s="14">
        <v>5.3150000000000004</v>
      </c>
    </row>
    <row r="95" spans="1:23" x14ac:dyDescent="0.25">
      <c r="A95" t="s">
        <v>158</v>
      </c>
      <c r="B95" s="19" t="s">
        <v>3</v>
      </c>
      <c r="C95" t="s">
        <v>76</v>
      </c>
      <c r="D95" s="5">
        <v>7000000</v>
      </c>
      <c r="E95" s="19">
        <v>1</v>
      </c>
      <c r="F95">
        <v>90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27</v>
      </c>
      <c r="R95">
        <v>3</v>
      </c>
      <c r="S95">
        <v>1</v>
      </c>
      <c r="T95">
        <v>0</v>
      </c>
      <c r="U95">
        <v>2</v>
      </c>
      <c r="V95">
        <v>0</v>
      </c>
      <c r="W95" s="14">
        <v>3.86</v>
      </c>
    </row>
    <row r="96" spans="1:23" x14ac:dyDescent="0.25">
      <c r="A96" t="s">
        <v>159</v>
      </c>
      <c r="B96" s="19" t="s">
        <v>2</v>
      </c>
      <c r="C96" t="s">
        <v>102</v>
      </c>
      <c r="D96" s="5">
        <v>7000000</v>
      </c>
      <c r="E96" s="19">
        <v>11</v>
      </c>
      <c r="F96">
        <v>990</v>
      </c>
      <c r="G96">
        <v>0</v>
      </c>
      <c r="H96">
        <v>0</v>
      </c>
      <c r="I96">
        <v>0</v>
      </c>
      <c r="J96">
        <v>0</v>
      </c>
      <c r="K96">
        <v>0</v>
      </c>
      <c r="L96">
        <v>1</v>
      </c>
      <c r="M96">
        <v>4</v>
      </c>
      <c r="N96">
        <v>6</v>
      </c>
      <c r="O96">
        <v>0</v>
      </c>
      <c r="P96">
        <v>0</v>
      </c>
      <c r="Q96">
        <v>170</v>
      </c>
      <c r="R96">
        <v>0</v>
      </c>
      <c r="S96">
        <v>0</v>
      </c>
      <c r="T96">
        <v>39</v>
      </c>
      <c r="U96">
        <v>9</v>
      </c>
      <c r="V96">
        <v>0</v>
      </c>
      <c r="W96" s="14">
        <v>7.5270000000000001</v>
      </c>
    </row>
    <row r="97" spans="1:23" x14ac:dyDescent="0.25">
      <c r="A97" t="s">
        <v>160</v>
      </c>
      <c r="B97" s="19" t="s">
        <v>3</v>
      </c>
      <c r="C97" t="s">
        <v>80</v>
      </c>
      <c r="D97" s="5">
        <v>7000000</v>
      </c>
      <c r="E97" s="19">
        <v>11</v>
      </c>
      <c r="F97">
        <v>990</v>
      </c>
      <c r="G97">
        <v>1</v>
      </c>
      <c r="H97">
        <v>0</v>
      </c>
      <c r="I97">
        <v>7</v>
      </c>
      <c r="J97">
        <v>24</v>
      </c>
      <c r="K97">
        <v>1</v>
      </c>
      <c r="L97">
        <v>1</v>
      </c>
      <c r="M97">
        <v>4</v>
      </c>
      <c r="N97">
        <v>2</v>
      </c>
      <c r="O97">
        <v>3</v>
      </c>
      <c r="P97">
        <v>0</v>
      </c>
      <c r="Q97">
        <v>340</v>
      </c>
      <c r="R97">
        <v>21</v>
      </c>
      <c r="S97">
        <v>19</v>
      </c>
      <c r="T97">
        <v>0</v>
      </c>
      <c r="U97">
        <v>16</v>
      </c>
      <c r="V97">
        <v>0</v>
      </c>
      <c r="W97" s="14">
        <v>5.9320000000000004</v>
      </c>
    </row>
    <row r="98" spans="1:23" x14ac:dyDescent="0.25">
      <c r="A98" t="s">
        <v>161</v>
      </c>
      <c r="B98" s="19" t="s">
        <v>3</v>
      </c>
      <c r="C98" t="s">
        <v>56</v>
      </c>
      <c r="D98" s="5">
        <v>7000000</v>
      </c>
      <c r="E98" s="19">
        <v>8</v>
      </c>
      <c r="F98">
        <v>517</v>
      </c>
      <c r="G98">
        <v>2</v>
      </c>
      <c r="H98">
        <v>0</v>
      </c>
      <c r="I98">
        <v>1</v>
      </c>
      <c r="J98">
        <v>6</v>
      </c>
      <c r="K98">
        <v>0</v>
      </c>
      <c r="L98">
        <v>0</v>
      </c>
      <c r="M98">
        <v>2</v>
      </c>
      <c r="N98">
        <v>1</v>
      </c>
      <c r="O98">
        <v>3</v>
      </c>
      <c r="P98">
        <v>0</v>
      </c>
      <c r="Q98">
        <v>273</v>
      </c>
      <c r="R98">
        <v>18</v>
      </c>
      <c r="S98">
        <v>7</v>
      </c>
      <c r="T98">
        <v>0</v>
      </c>
      <c r="U98">
        <v>9</v>
      </c>
      <c r="V98">
        <v>0</v>
      </c>
      <c r="W98" s="14">
        <v>3.754</v>
      </c>
    </row>
    <row r="99" spans="1:23" x14ac:dyDescent="0.25">
      <c r="A99" t="s">
        <v>162</v>
      </c>
      <c r="B99" s="19" t="s">
        <v>3</v>
      </c>
      <c r="C99" t="s">
        <v>102</v>
      </c>
      <c r="D99" s="5">
        <v>6900000</v>
      </c>
      <c r="E99" s="1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 s="14">
        <v>0</v>
      </c>
    </row>
    <row r="100" spans="1:23" x14ac:dyDescent="0.25">
      <c r="A100" t="s">
        <v>163</v>
      </c>
      <c r="B100" s="19" t="s">
        <v>1</v>
      </c>
      <c r="C100" t="s">
        <v>84</v>
      </c>
      <c r="D100" s="5">
        <v>6900000</v>
      </c>
      <c r="E100" s="19">
        <v>7</v>
      </c>
      <c r="F100">
        <v>401</v>
      </c>
      <c r="G100">
        <v>2</v>
      </c>
      <c r="H100">
        <v>0</v>
      </c>
      <c r="I100">
        <v>9</v>
      </c>
      <c r="J100">
        <v>7</v>
      </c>
      <c r="K100">
        <v>0</v>
      </c>
      <c r="L100">
        <v>1</v>
      </c>
      <c r="M100">
        <v>1</v>
      </c>
      <c r="N100">
        <v>1</v>
      </c>
      <c r="O100">
        <v>3</v>
      </c>
      <c r="P100">
        <v>0</v>
      </c>
      <c r="Q100">
        <v>104</v>
      </c>
      <c r="R100">
        <v>2</v>
      </c>
      <c r="S100">
        <v>3</v>
      </c>
      <c r="T100">
        <v>0</v>
      </c>
      <c r="U100">
        <v>8</v>
      </c>
      <c r="V100">
        <v>0</v>
      </c>
      <c r="W100" s="14">
        <v>3.3170000000000002</v>
      </c>
    </row>
    <row r="101" spans="1:23" x14ac:dyDescent="0.25">
      <c r="A101" t="s">
        <v>164</v>
      </c>
      <c r="B101" s="19" t="s">
        <v>3</v>
      </c>
      <c r="C101" t="s">
        <v>80</v>
      </c>
      <c r="D101" s="5">
        <v>6800000</v>
      </c>
      <c r="E101" s="19">
        <v>11</v>
      </c>
      <c r="F101">
        <v>990</v>
      </c>
      <c r="G101">
        <v>3</v>
      </c>
      <c r="H101">
        <v>0</v>
      </c>
      <c r="I101">
        <v>12</v>
      </c>
      <c r="J101">
        <v>10</v>
      </c>
      <c r="K101">
        <v>0</v>
      </c>
      <c r="L101">
        <v>0</v>
      </c>
      <c r="M101">
        <v>4</v>
      </c>
      <c r="N101">
        <v>2</v>
      </c>
      <c r="O101">
        <v>1</v>
      </c>
      <c r="P101">
        <v>0</v>
      </c>
      <c r="Q101">
        <v>389</v>
      </c>
      <c r="R101">
        <v>47</v>
      </c>
      <c r="S101">
        <v>15</v>
      </c>
      <c r="T101">
        <v>0</v>
      </c>
      <c r="U101">
        <v>16</v>
      </c>
      <c r="V101">
        <v>0</v>
      </c>
      <c r="W101" s="14">
        <v>5.9749999999999996</v>
      </c>
    </row>
    <row r="102" spans="1:23" x14ac:dyDescent="0.25">
      <c r="A102" t="s">
        <v>165</v>
      </c>
      <c r="B102" s="19" t="s">
        <v>3</v>
      </c>
      <c r="C102" t="s">
        <v>102</v>
      </c>
      <c r="D102" s="5">
        <v>6800000</v>
      </c>
      <c r="E102" s="19">
        <v>7</v>
      </c>
      <c r="F102">
        <v>607</v>
      </c>
      <c r="G102">
        <v>2</v>
      </c>
      <c r="H102">
        <v>0</v>
      </c>
      <c r="I102">
        <v>10</v>
      </c>
      <c r="J102">
        <v>7</v>
      </c>
      <c r="K102">
        <v>0</v>
      </c>
      <c r="L102">
        <v>0</v>
      </c>
      <c r="M102">
        <v>3</v>
      </c>
      <c r="N102">
        <v>4</v>
      </c>
      <c r="O102">
        <v>1</v>
      </c>
      <c r="P102">
        <v>0</v>
      </c>
      <c r="Q102">
        <v>214</v>
      </c>
      <c r="R102">
        <v>13</v>
      </c>
      <c r="S102">
        <v>8</v>
      </c>
      <c r="T102">
        <v>0</v>
      </c>
      <c r="U102">
        <v>4</v>
      </c>
      <c r="V102">
        <v>0</v>
      </c>
      <c r="W102" s="14">
        <v>6.1870000000000003</v>
      </c>
    </row>
    <row r="103" spans="1:23" x14ac:dyDescent="0.25">
      <c r="A103" t="s">
        <v>166</v>
      </c>
      <c r="B103" s="19" t="s">
        <v>3</v>
      </c>
      <c r="C103" t="s">
        <v>69</v>
      </c>
      <c r="D103" s="5">
        <v>6800000</v>
      </c>
      <c r="E103" s="19">
        <v>5</v>
      </c>
      <c r="F103">
        <v>294</v>
      </c>
      <c r="G103">
        <v>0</v>
      </c>
      <c r="H103">
        <v>1</v>
      </c>
      <c r="I103">
        <v>4</v>
      </c>
      <c r="J103">
        <v>12</v>
      </c>
      <c r="K103">
        <v>0</v>
      </c>
      <c r="L103">
        <v>0</v>
      </c>
      <c r="M103">
        <v>1</v>
      </c>
      <c r="N103">
        <v>2</v>
      </c>
      <c r="O103">
        <v>0</v>
      </c>
      <c r="P103">
        <v>0</v>
      </c>
      <c r="Q103">
        <v>90</v>
      </c>
      <c r="R103">
        <v>7</v>
      </c>
      <c r="S103">
        <v>5</v>
      </c>
      <c r="T103">
        <v>0</v>
      </c>
      <c r="U103">
        <v>2</v>
      </c>
      <c r="V103">
        <v>0</v>
      </c>
      <c r="W103" s="14">
        <v>2.3660000000000001</v>
      </c>
    </row>
    <row r="104" spans="1:23" x14ac:dyDescent="0.25">
      <c r="A104" t="s">
        <v>167</v>
      </c>
      <c r="B104" s="19" t="s">
        <v>3</v>
      </c>
      <c r="C104" t="s">
        <v>65</v>
      </c>
      <c r="D104" s="5">
        <v>6800000</v>
      </c>
      <c r="E104" s="19">
        <v>11</v>
      </c>
      <c r="F104">
        <v>968</v>
      </c>
      <c r="G104">
        <v>3</v>
      </c>
      <c r="H104">
        <v>1</v>
      </c>
      <c r="I104">
        <v>6</v>
      </c>
      <c r="J104">
        <v>15</v>
      </c>
      <c r="K104">
        <v>0</v>
      </c>
      <c r="L104">
        <v>2</v>
      </c>
      <c r="M104">
        <v>2</v>
      </c>
      <c r="N104">
        <v>5</v>
      </c>
      <c r="O104">
        <v>1</v>
      </c>
      <c r="P104">
        <v>0</v>
      </c>
      <c r="Q104">
        <v>423</v>
      </c>
      <c r="R104">
        <v>31</v>
      </c>
      <c r="S104">
        <v>22</v>
      </c>
      <c r="T104">
        <v>0</v>
      </c>
      <c r="U104">
        <v>18</v>
      </c>
      <c r="V104">
        <v>0</v>
      </c>
      <c r="W104" s="14">
        <v>5.5730000000000004</v>
      </c>
    </row>
    <row r="105" spans="1:23" x14ac:dyDescent="0.25">
      <c r="A105" t="s">
        <v>168</v>
      </c>
      <c r="B105" s="19" t="s">
        <v>3</v>
      </c>
      <c r="C105" t="s">
        <v>65</v>
      </c>
      <c r="D105" s="5">
        <v>6800000</v>
      </c>
      <c r="E105" s="19">
        <v>10</v>
      </c>
      <c r="F105">
        <v>873</v>
      </c>
      <c r="G105">
        <v>3</v>
      </c>
      <c r="H105">
        <v>0</v>
      </c>
      <c r="I105">
        <v>5</v>
      </c>
      <c r="J105">
        <v>17</v>
      </c>
      <c r="K105">
        <v>0</v>
      </c>
      <c r="L105">
        <v>3</v>
      </c>
      <c r="M105">
        <v>2</v>
      </c>
      <c r="N105">
        <v>4</v>
      </c>
      <c r="O105">
        <v>0</v>
      </c>
      <c r="P105">
        <v>0</v>
      </c>
      <c r="Q105">
        <v>339</v>
      </c>
      <c r="R105">
        <v>25</v>
      </c>
      <c r="S105">
        <v>22</v>
      </c>
      <c r="T105">
        <v>0</v>
      </c>
      <c r="U105">
        <v>17</v>
      </c>
      <c r="V105">
        <v>0</v>
      </c>
      <c r="W105" s="14">
        <v>6.0880000000000001</v>
      </c>
    </row>
    <row r="106" spans="1:23" x14ac:dyDescent="0.25">
      <c r="A106" t="s">
        <v>169</v>
      </c>
      <c r="B106" s="19" t="s">
        <v>3</v>
      </c>
      <c r="C106" t="s">
        <v>148</v>
      </c>
      <c r="D106" s="5">
        <v>6700000</v>
      </c>
      <c r="E106" s="19">
        <v>7</v>
      </c>
      <c r="F106">
        <v>630</v>
      </c>
      <c r="G106">
        <v>3</v>
      </c>
      <c r="H106">
        <v>0</v>
      </c>
      <c r="I106">
        <v>7</v>
      </c>
      <c r="J106">
        <v>11</v>
      </c>
      <c r="K106">
        <v>0</v>
      </c>
      <c r="L106">
        <v>0</v>
      </c>
      <c r="M106">
        <v>2</v>
      </c>
      <c r="N106">
        <v>1</v>
      </c>
      <c r="O106">
        <v>2</v>
      </c>
      <c r="P106">
        <v>0</v>
      </c>
      <c r="Q106">
        <v>255</v>
      </c>
      <c r="R106">
        <v>18</v>
      </c>
      <c r="S106">
        <v>18</v>
      </c>
      <c r="T106">
        <v>0</v>
      </c>
      <c r="U106">
        <v>15</v>
      </c>
      <c r="V106">
        <v>0</v>
      </c>
      <c r="W106" s="14">
        <v>5.1070000000000002</v>
      </c>
    </row>
    <row r="107" spans="1:23" x14ac:dyDescent="0.25">
      <c r="A107" t="s">
        <v>170</v>
      </c>
      <c r="B107" s="19" t="s">
        <v>1</v>
      </c>
      <c r="C107" t="s">
        <v>65</v>
      </c>
      <c r="D107" s="5">
        <v>6700000</v>
      </c>
      <c r="E107" s="19">
        <v>9</v>
      </c>
      <c r="F107">
        <v>810</v>
      </c>
      <c r="G107">
        <v>6</v>
      </c>
      <c r="H107">
        <v>0</v>
      </c>
      <c r="I107">
        <v>10</v>
      </c>
      <c r="J107">
        <v>20</v>
      </c>
      <c r="K107">
        <v>1</v>
      </c>
      <c r="L107">
        <v>1</v>
      </c>
      <c r="M107">
        <v>1</v>
      </c>
      <c r="N107">
        <v>5</v>
      </c>
      <c r="O107">
        <v>3</v>
      </c>
      <c r="P107">
        <v>0</v>
      </c>
      <c r="Q107">
        <v>628</v>
      </c>
      <c r="R107">
        <v>16</v>
      </c>
      <c r="S107">
        <v>21</v>
      </c>
      <c r="T107">
        <v>0</v>
      </c>
      <c r="U107">
        <v>16</v>
      </c>
      <c r="V107">
        <v>0</v>
      </c>
      <c r="W107" s="14">
        <v>6.0670000000000002</v>
      </c>
    </row>
    <row r="108" spans="1:23" x14ac:dyDescent="0.25">
      <c r="A108" t="s">
        <v>171</v>
      </c>
      <c r="B108" s="19" t="s">
        <v>1</v>
      </c>
      <c r="C108" t="s">
        <v>84</v>
      </c>
      <c r="D108" s="5">
        <v>6700000</v>
      </c>
      <c r="E108" s="19">
        <v>11</v>
      </c>
      <c r="F108">
        <v>990</v>
      </c>
      <c r="G108">
        <v>3</v>
      </c>
      <c r="H108">
        <v>0</v>
      </c>
      <c r="I108">
        <v>20</v>
      </c>
      <c r="J108">
        <v>16</v>
      </c>
      <c r="K108">
        <v>0</v>
      </c>
      <c r="L108">
        <v>0</v>
      </c>
      <c r="M108">
        <v>2</v>
      </c>
      <c r="N108">
        <v>3</v>
      </c>
      <c r="O108">
        <v>2</v>
      </c>
      <c r="P108">
        <v>0</v>
      </c>
      <c r="Q108">
        <v>427</v>
      </c>
      <c r="R108">
        <v>47</v>
      </c>
      <c r="S108">
        <v>20</v>
      </c>
      <c r="T108">
        <v>0</v>
      </c>
      <c r="U108">
        <v>16</v>
      </c>
      <c r="V108">
        <v>0</v>
      </c>
      <c r="W108" s="14">
        <v>4.3769999999999998</v>
      </c>
    </row>
    <row r="109" spans="1:23" x14ac:dyDescent="0.25">
      <c r="A109" t="s">
        <v>172</v>
      </c>
      <c r="B109" s="19" t="s">
        <v>3</v>
      </c>
      <c r="C109" t="s">
        <v>84</v>
      </c>
      <c r="D109" s="5">
        <v>6600000</v>
      </c>
      <c r="E109" s="19">
        <v>9</v>
      </c>
      <c r="F109">
        <v>726</v>
      </c>
      <c r="G109">
        <v>1</v>
      </c>
      <c r="H109">
        <v>0</v>
      </c>
      <c r="I109">
        <v>5</v>
      </c>
      <c r="J109">
        <v>8</v>
      </c>
      <c r="K109">
        <v>0</v>
      </c>
      <c r="L109">
        <v>0</v>
      </c>
      <c r="M109">
        <v>1</v>
      </c>
      <c r="N109">
        <v>3</v>
      </c>
      <c r="O109">
        <v>1</v>
      </c>
      <c r="P109">
        <v>0</v>
      </c>
      <c r="Q109">
        <v>292</v>
      </c>
      <c r="R109">
        <v>22</v>
      </c>
      <c r="S109">
        <v>8</v>
      </c>
      <c r="T109">
        <v>0</v>
      </c>
      <c r="U109">
        <v>12</v>
      </c>
      <c r="V109">
        <v>0</v>
      </c>
      <c r="W109" s="14">
        <v>4.3639999999999999</v>
      </c>
    </row>
    <row r="110" spans="1:23" x14ac:dyDescent="0.25">
      <c r="A110" t="s">
        <v>173</v>
      </c>
      <c r="B110" s="19" t="s">
        <v>3</v>
      </c>
      <c r="C110" t="s">
        <v>102</v>
      </c>
      <c r="D110" s="5">
        <v>6500000</v>
      </c>
      <c r="E110" s="19">
        <v>11</v>
      </c>
      <c r="F110">
        <v>680</v>
      </c>
      <c r="G110">
        <v>0</v>
      </c>
      <c r="H110">
        <v>0</v>
      </c>
      <c r="I110">
        <v>12</v>
      </c>
      <c r="J110">
        <v>8</v>
      </c>
      <c r="K110">
        <v>1</v>
      </c>
      <c r="L110">
        <v>0</v>
      </c>
      <c r="M110">
        <v>3</v>
      </c>
      <c r="N110">
        <v>4</v>
      </c>
      <c r="O110">
        <v>5</v>
      </c>
      <c r="P110">
        <v>0</v>
      </c>
      <c r="Q110">
        <v>167</v>
      </c>
      <c r="R110">
        <v>14</v>
      </c>
      <c r="S110">
        <v>9</v>
      </c>
      <c r="T110">
        <v>0</v>
      </c>
      <c r="U110">
        <v>6</v>
      </c>
      <c r="V110">
        <v>0</v>
      </c>
      <c r="W110" s="14">
        <v>5.0549999999999997</v>
      </c>
    </row>
    <row r="111" spans="1:23" x14ac:dyDescent="0.25">
      <c r="A111" t="s">
        <v>174</v>
      </c>
      <c r="B111" s="19" t="s">
        <v>1</v>
      </c>
      <c r="C111" t="s">
        <v>80</v>
      </c>
      <c r="D111" s="5">
        <v>6500000</v>
      </c>
      <c r="E111" s="19">
        <v>11</v>
      </c>
      <c r="F111">
        <v>852</v>
      </c>
      <c r="G111">
        <v>2</v>
      </c>
      <c r="H111">
        <v>0</v>
      </c>
      <c r="I111">
        <v>12</v>
      </c>
      <c r="J111">
        <v>12</v>
      </c>
      <c r="K111">
        <v>1</v>
      </c>
      <c r="L111">
        <v>0</v>
      </c>
      <c r="M111">
        <v>4</v>
      </c>
      <c r="N111">
        <v>2</v>
      </c>
      <c r="O111">
        <v>4</v>
      </c>
      <c r="P111">
        <v>0</v>
      </c>
      <c r="Q111">
        <v>391</v>
      </c>
      <c r="R111">
        <v>11</v>
      </c>
      <c r="S111">
        <v>10</v>
      </c>
      <c r="T111">
        <v>0</v>
      </c>
      <c r="U111">
        <v>16</v>
      </c>
      <c r="V111">
        <v>0</v>
      </c>
      <c r="W111" s="14">
        <v>5.2350000000000003</v>
      </c>
    </row>
    <row r="112" spans="1:23" x14ac:dyDescent="0.25">
      <c r="A112" t="s">
        <v>175</v>
      </c>
      <c r="B112" s="19" t="s">
        <v>1</v>
      </c>
      <c r="C112" t="s">
        <v>76</v>
      </c>
      <c r="D112" s="5">
        <v>6500000</v>
      </c>
      <c r="E112" s="19">
        <v>10</v>
      </c>
      <c r="F112">
        <v>456</v>
      </c>
      <c r="G112">
        <v>0</v>
      </c>
      <c r="H112">
        <v>0</v>
      </c>
      <c r="I112">
        <v>6</v>
      </c>
      <c r="J112">
        <v>9</v>
      </c>
      <c r="K112">
        <v>0</v>
      </c>
      <c r="L112">
        <v>0</v>
      </c>
      <c r="M112">
        <v>2</v>
      </c>
      <c r="N112">
        <v>0</v>
      </c>
      <c r="O112">
        <v>3</v>
      </c>
      <c r="P112">
        <v>0</v>
      </c>
      <c r="Q112">
        <v>173</v>
      </c>
      <c r="R112">
        <v>4</v>
      </c>
      <c r="S112">
        <v>2</v>
      </c>
      <c r="T112">
        <v>0</v>
      </c>
      <c r="U112">
        <v>6</v>
      </c>
      <c r="V112">
        <v>0</v>
      </c>
      <c r="W112" s="14">
        <v>2.6269999999999998</v>
      </c>
    </row>
    <row r="113" spans="1:23" x14ac:dyDescent="0.25">
      <c r="A113" t="s">
        <v>176</v>
      </c>
      <c r="B113" s="19" t="s">
        <v>1</v>
      </c>
      <c r="C113" t="s">
        <v>102</v>
      </c>
      <c r="D113" s="5">
        <v>6500000</v>
      </c>
      <c r="E113" s="19">
        <v>9</v>
      </c>
      <c r="F113">
        <v>582</v>
      </c>
      <c r="G113">
        <v>0</v>
      </c>
      <c r="H113">
        <v>0</v>
      </c>
      <c r="I113">
        <v>27</v>
      </c>
      <c r="J113">
        <v>10</v>
      </c>
      <c r="K113">
        <v>0</v>
      </c>
      <c r="L113">
        <v>0</v>
      </c>
      <c r="M113">
        <v>1</v>
      </c>
      <c r="N113">
        <v>4</v>
      </c>
      <c r="O113">
        <v>6</v>
      </c>
      <c r="P113">
        <v>1</v>
      </c>
      <c r="Q113">
        <v>238</v>
      </c>
      <c r="R113">
        <v>6</v>
      </c>
      <c r="S113">
        <v>13</v>
      </c>
      <c r="T113">
        <v>0</v>
      </c>
      <c r="U113">
        <v>7</v>
      </c>
      <c r="V113">
        <v>0</v>
      </c>
      <c r="W113" s="14">
        <v>5.0039999999999996</v>
      </c>
    </row>
    <row r="114" spans="1:23" x14ac:dyDescent="0.25">
      <c r="A114" t="s">
        <v>177</v>
      </c>
      <c r="B114" s="19" t="s">
        <v>4</v>
      </c>
      <c r="C114" t="s">
        <v>80</v>
      </c>
      <c r="D114" s="5">
        <v>6400000</v>
      </c>
      <c r="E114" s="19">
        <v>3</v>
      </c>
      <c r="F114">
        <v>203</v>
      </c>
      <c r="G114">
        <v>0</v>
      </c>
      <c r="H114">
        <v>0</v>
      </c>
      <c r="I114">
        <v>12</v>
      </c>
      <c r="J114">
        <v>6</v>
      </c>
      <c r="K114">
        <v>0</v>
      </c>
      <c r="L114">
        <v>1</v>
      </c>
      <c r="M114">
        <v>2</v>
      </c>
      <c r="N114">
        <v>0</v>
      </c>
      <c r="O114">
        <v>1</v>
      </c>
      <c r="P114">
        <v>0</v>
      </c>
      <c r="Q114">
        <v>86</v>
      </c>
      <c r="R114">
        <v>2</v>
      </c>
      <c r="S114">
        <v>3</v>
      </c>
      <c r="T114">
        <v>0</v>
      </c>
      <c r="U114">
        <v>0</v>
      </c>
      <c r="V114">
        <v>0</v>
      </c>
      <c r="W114" s="14">
        <v>5.2130000000000001</v>
      </c>
    </row>
    <row r="115" spans="1:23" x14ac:dyDescent="0.25">
      <c r="A115" t="s">
        <v>178</v>
      </c>
      <c r="B115" s="19" t="s">
        <v>1</v>
      </c>
      <c r="C115" t="s">
        <v>78</v>
      </c>
      <c r="D115" s="5">
        <v>6400000</v>
      </c>
      <c r="E115" s="19">
        <v>11</v>
      </c>
      <c r="F115">
        <v>962</v>
      </c>
      <c r="G115">
        <v>2</v>
      </c>
      <c r="H115">
        <v>0</v>
      </c>
      <c r="I115">
        <v>11</v>
      </c>
      <c r="J115">
        <v>19</v>
      </c>
      <c r="K115">
        <v>0</v>
      </c>
      <c r="L115">
        <v>2</v>
      </c>
      <c r="M115">
        <v>2</v>
      </c>
      <c r="N115">
        <v>6</v>
      </c>
      <c r="O115">
        <v>3</v>
      </c>
      <c r="P115">
        <v>0</v>
      </c>
      <c r="Q115">
        <v>491</v>
      </c>
      <c r="R115">
        <v>21</v>
      </c>
      <c r="S115">
        <v>32</v>
      </c>
      <c r="T115">
        <v>0</v>
      </c>
      <c r="U115">
        <v>13</v>
      </c>
      <c r="V115">
        <v>0</v>
      </c>
      <c r="W115" s="14">
        <v>5.4349999999999996</v>
      </c>
    </row>
    <row r="116" spans="1:23" x14ac:dyDescent="0.25">
      <c r="A116" t="s">
        <v>179</v>
      </c>
      <c r="B116" s="19" t="s">
        <v>3</v>
      </c>
      <c r="C116" t="s">
        <v>80</v>
      </c>
      <c r="D116" s="5">
        <v>6400000</v>
      </c>
      <c r="E116" s="19">
        <v>11</v>
      </c>
      <c r="F116">
        <v>933</v>
      </c>
      <c r="G116">
        <v>3</v>
      </c>
      <c r="H116">
        <v>0</v>
      </c>
      <c r="I116">
        <v>2</v>
      </c>
      <c r="J116">
        <v>8</v>
      </c>
      <c r="K116">
        <v>0</v>
      </c>
      <c r="L116">
        <v>0</v>
      </c>
      <c r="M116">
        <v>4</v>
      </c>
      <c r="N116">
        <v>2</v>
      </c>
      <c r="O116">
        <v>1</v>
      </c>
      <c r="P116">
        <v>0</v>
      </c>
      <c r="Q116">
        <v>374</v>
      </c>
      <c r="R116">
        <v>42</v>
      </c>
      <c r="S116">
        <v>15</v>
      </c>
      <c r="T116">
        <v>0</v>
      </c>
      <c r="U116">
        <v>13</v>
      </c>
      <c r="V116">
        <v>0</v>
      </c>
      <c r="W116" s="14">
        <v>5.3529999999999998</v>
      </c>
    </row>
    <row r="117" spans="1:23" x14ac:dyDescent="0.25">
      <c r="A117" t="s">
        <v>180</v>
      </c>
      <c r="B117" s="19" t="s">
        <v>3</v>
      </c>
      <c r="C117" t="s">
        <v>76</v>
      </c>
      <c r="D117" s="5">
        <v>6400000</v>
      </c>
      <c r="E117" s="19">
        <v>8</v>
      </c>
      <c r="F117">
        <v>700</v>
      </c>
      <c r="G117">
        <v>4</v>
      </c>
      <c r="H117">
        <v>0</v>
      </c>
      <c r="I117">
        <v>6</v>
      </c>
      <c r="J117">
        <v>12</v>
      </c>
      <c r="K117">
        <v>0</v>
      </c>
      <c r="L117">
        <v>1</v>
      </c>
      <c r="M117">
        <v>4</v>
      </c>
      <c r="N117">
        <v>1</v>
      </c>
      <c r="O117">
        <v>0</v>
      </c>
      <c r="P117">
        <v>0</v>
      </c>
      <c r="Q117">
        <v>230</v>
      </c>
      <c r="R117">
        <v>18</v>
      </c>
      <c r="S117">
        <v>15</v>
      </c>
      <c r="T117">
        <v>0</v>
      </c>
      <c r="U117">
        <v>9</v>
      </c>
      <c r="V117">
        <v>0</v>
      </c>
      <c r="W117" s="14">
        <v>5.4880000000000004</v>
      </c>
    </row>
    <row r="118" spans="1:23" x14ac:dyDescent="0.25">
      <c r="A118" t="s">
        <v>181</v>
      </c>
      <c r="B118" s="19" t="s">
        <v>2</v>
      </c>
      <c r="C118" t="s">
        <v>80</v>
      </c>
      <c r="D118" s="5">
        <v>6400000</v>
      </c>
      <c r="E118" s="19">
        <v>3</v>
      </c>
      <c r="F118">
        <v>257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2</v>
      </c>
      <c r="O118">
        <v>0</v>
      </c>
      <c r="P118">
        <v>0</v>
      </c>
      <c r="Q118">
        <v>36</v>
      </c>
      <c r="R118">
        <v>0</v>
      </c>
      <c r="S118">
        <v>0</v>
      </c>
      <c r="T118">
        <v>15</v>
      </c>
      <c r="U118">
        <v>5</v>
      </c>
      <c r="V118">
        <v>0</v>
      </c>
      <c r="W118" s="14">
        <v>5.38</v>
      </c>
    </row>
    <row r="119" spans="1:23" x14ac:dyDescent="0.25">
      <c r="A119" t="s">
        <v>182</v>
      </c>
      <c r="B119" s="19" t="s">
        <v>2</v>
      </c>
      <c r="C119" t="s">
        <v>78</v>
      </c>
      <c r="D119" s="5">
        <v>6400000</v>
      </c>
      <c r="E119" s="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 s="14">
        <v>0</v>
      </c>
    </row>
    <row r="120" spans="1:23" x14ac:dyDescent="0.25">
      <c r="A120" t="s">
        <v>183</v>
      </c>
      <c r="B120" s="19" t="s">
        <v>1</v>
      </c>
      <c r="C120" t="s">
        <v>76</v>
      </c>
      <c r="D120" s="5">
        <v>6400000</v>
      </c>
      <c r="E120" s="19">
        <v>6</v>
      </c>
      <c r="F120">
        <v>459</v>
      </c>
      <c r="G120">
        <v>0</v>
      </c>
      <c r="H120">
        <v>0</v>
      </c>
      <c r="I120">
        <v>14</v>
      </c>
      <c r="J120">
        <v>6</v>
      </c>
      <c r="K120">
        <v>0</v>
      </c>
      <c r="L120">
        <v>3</v>
      </c>
      <c r="M120">
        <v>3</v>
      </c>
      <c r="N120">
        <v>0</v>
      </c>
      <c r="O120">
        <v>2</v>
      </c>
      <c r="P120">
        <v>0</v>
      </c>
      <c r="Q120">
        <v>165</v>
      </c>
      <c r="R120">
        <v>10</v>
      </c>
      <c r="S120">
        <v>12</v>
      </c>
      <c r="T120">
        <v>0</v>
      </c>
      <c r="U120">
        <v>5</v>
      </c>
      <c r="V120">
        <v>0</v>
      </c>
      <c r="W120" s="14">
        <v>7.2380000000000004</v>
      </c>
    </row>
    <row r="121" spans="1:23" x14ac:dyDescent="0.25">
      <c r="A121" t="s">
        <v>184</v>
      </c>
      <c r="B121" s="19" t="s">
        <v>3</v>
      </c>
      <c r="C121" t="s">
        <v>84</v>
      </c>
      <c r="D121" s="5">
        <v>6300000</v>
      </c>
      <c r="E121" s="19">
        <v>9</v>
      </c>
      <c r="F121">
        <v>765</v>
      </c>
      <c r="G121">
        <v>1</v>
      </c>
      <c r="H121">
        <v>0</v>
      </c>
      <c r="I121">
        <v>16</v>
      </c>
      <c r="J121">
        <v>12</v>
      </c>
      <c r="K121">
        <v>0</v>
      </c>
      <c r="L121">
        <v>0</v>
      </c>
      <c r="M121">
        <v>1</v>
      </c>
      <c r="N121">
        <v>3</v>
      </c>
      <c r="O121">
        <v>5</v>
      </c>
      <c r="P121">
        <v>0</v>
      </c>
      <c r="Q121">
        <v>196</v>
      </c>
      <c r="R121">
        <v>15</v>
      </c>
      <c r="S121">
        <v>10</v>
      </c>
      <c r="T121">
        <v>0</v>
      </c>
      <c r="U121">
        <v>14</v>
      </c>
      <c r="V121">
        <v>0</v>
      </c>
      <c r="W121" s="14">
        <v>4.4370000000000003</v>
      </c>
    </row>
    <row r="122" spans="1:23" x14ac:dyDescent="0.25">
      <c r="A122" t="s">
        <v>185</v>
      </c>
      <c r="B122" s="19" t="s">
        <v>3</v>
      </c>
      <c r="C122" t="s">
        <v>76</v>
      </c>
      <c r="D122" s="5">
        <v>6300000</v>
      </c>
      <c r="E122" s="19">
        <v>9</v>
      </c>
      <c r="F122">
        <v>809</v>
      </c>
      <c r="G122">
        <v>1</v>
      </c>
      <c r="H122">
        <v>1</v>
      </c>
      <c r="I122">
        <v>6</v>
      </c>
      <c r="J122">
        <v>10</v>
      </c>
      <c r="K122">
        <v>0</v>
      </c>
      <c r="L122">
        <v>0</v>
      </c>
      <c r="M122">
        <v>4</v>
      </c>
      <c r="N122">
        <v>1</v>
      </c>
      <c r="O122">
        <v>0</v>
      </c>
      <c r="P122">
        <v>0</v>
      </c>
      <c r="Q122">
        <v>314</v>
      </c>
      <c r="R122">
        <v>31</v>
      </c>
      <c r="S122">
        <v>14</v>
      </c>
      <c r="T122">
        <v>0</v>
      </c>
      <c r="U122">
        <v>10</v>
      </c>
      <c r="V122">
        <v>0</v>
      </c>
      <c r="W122" s="14">
        <v>5.4829999999999997</v>
      </c>
    </row>
    <row r="123" spans="1:23" x14ac:dyDescent="0.25">
      <c r="A123" t="s">
        <v>186</v>
      </c>
      <c r="B123" s="19" t="s">
        <v>3</v>
      </c>
      <c r="C123" t="s">
        <v>84</v>
      </c>
      <c r="D123" s="5">
        <v>6300000</v>
      </c>
      <c r="E123" s="19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 s="14">
        <v>0</v>
      </c>
    </row>
    <row r="124" spans="1:23" x14ac:dyDescent="0.25">
      <c r="A124" t="s">
        <v>187</v>
      </c>
      <c r="B124" s="19" t="s">
        <v>3</v>
      </c>
      <c r="C124" t="s">
        <v>84</v>
      </c>
      <c r="D124" s="5">
        <v>6300000</v>
      </c>
      <c r="E124" s="19">
        <v>6</v>
      </c>
      <c r="F124">
        <v>534</v>
      </c>
      <c r="G124">
        <v>1</v>
      </c>
      <c r="H124">
        <v>0</v>
      </c>
      <c r="I124">
        <v>4</v>
      </c>
      <c r="J124">
        <v>2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0</v>
      </c>
      <c r="Q124">
        <v>151</v>
      </c>
      <c r="R124">
        <v>12</v>
      </c>
      <c r="S124">
        <v>3</v>
      </c>
      <c r="T124">
        <v>0</v>
      </c>
      <c r="U124">
        <v>9</v>
      </c>
      <c r="V124">
        <v>0</v>
      </c>
      <c r="W124" s="14">
        <v>3.7850000000000001</v>
      </c>
    </row>
    <row r="125" spans="1:23" x14ac:dyDescent="0.25">
      <c r="A125" t="s">
        <v>188</v>
      </c>
      <c r="B125" s="19" t="s">
        <v>2</v>
      </c>
      <c r="C125" t="s">
        <v>65</v>
      </c>
      <c r="D125" s="5">
        <v>6300000</v>
      </c>
      <c r="E125" s="19">
        <v>1</v>
      </c>
      <c r="F125">
        <v>86</v>
      </c>
      <c r="G125">
        <v>0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17</v>
      </c>
      <c r="R125">
        <v>0</v>
      </c>
      <c r="S125">
        <v>0</v>
      </c>
      <c r="T125">
        <v>1</v>
      </c>
      <c r="U125">
        <v>1</v>
      </c>
      <c r="V125">
        <v>0</v>
      </c>
      <c r="W125" s="14">
        <v>4.22</v>
      </c>
    </row>
    <row r="126" spans="1:23" x14ac:dyDescent="0.25">
      <c r="A126" t="s">
        <v>189</v>
      </c>
      <c r="B126" s="19" t="s">
        <v>1</v>
      </c>
      <c r="C126" t="s">
        <v>102</v>
      </c>
      <c r="D126" s="5">
        <v>6300000</v>
      </c>
      <c r="E126" s="19">
        <v>5</v>
      </c>
      <c r="F126">
        <v>289</v>
      </c>
      <c r="G126">
        <v>0</v>
      </c>
      <c r="H126">
        <v>0</v>
      </c>
      <c r="I126">
        <v>3</v>
      </c>
      <c r="J126">
        <v>2</v>
      </c>
      <c r="K126">
        <v>0</v>
      </c>
      <c r="L126">
        <v>0</v>
      </c>
      <c r="M126">
        <v>1</v>
      </c>
      <c r="N126">
        <v>1</v>
      </c>
      <c r="O126">
        <v>1</v>
      </c>
      <c r="P126">
        <v>0</v>
      </c>
      <c r="Q126">
        <v>131</v>
      </c>
      <c r="R126">
        <v>5</v>
      </c>
      <c r="S126">
        <v>7</v>
      </c>
      <c r="T126">
        <v>0</v>
      </c>
      <c r="U126">
        <v>4</v>
      </c>
      <c r="V126">
        <v>0</v>
      </c>
      <c r="W126" s="14">
        <v>3.5659999999999998</v>
      </c>
    </row>
    <row r="127" spans="1:23" x14ac:dyDescent="0.25">
      <c r="A127" t="s">
        <v>190</v>
      </c>
      <c r="B127" s="19" t="s">
        <v>1</v>
      </c>
      <c r="C127" t="s">
        <v>69</v>
      </c>
      <c r="D127" s="5">
        <v>6300000</v>
      </c>
      <c r="E127" s="19">
        <v>7</v>
      </c>
      <c r="F127">
        <v>500</v>
      </c>
      <c r="G127">
        <v>2</v>
      </c>
      <c r="H127">
        <v>0</v>
      </c>
      <c r="I127">
        <v>12</v>
      </c>
      <c r="J127">
        <v>10</v>
      </c>
      <c r="K127">
        <v>1</v>
      </c>
      <c r="L127">
        <v>0</v>
      </c>
      <c r="M127">
        <v>3</v>
      </c>
      <c r="N127">
        <v>1</v>
      </c>
      <c r="O127">
        <v>4</v>
      </c>
      <c r="P127">
        <v>0</v>
      </c>
      <c r="Q127">
        <v>211</v>
      </c>
      <c r="R127">
        <v>5</v>
      </c>
      <c r="S127">
        <v>2</v>
      </c>
      <c r="T127">
        <v>0</v>
      </c>
      <c r="U127">
        <v>6</v>
      </c>
      <c r="V127">
        <v>0</v>
      </c>
      <c r="W127" s="14">
        <v>5.65</v>
      </c>
    </row>
    <row r="128" spans="1:23" x14ac:dyDescent="0.25">
      <c r="A128" t="s">
        <v>191</v>
      </c>
      <c r="B128" s="19" t="s">
        <v>3</v>
      </c>
      <c r="C128" t="s">
        <v>78</v>
      </c>
      <c r="D128" s="5">
        <v>6300000</v>
      </c>
      <c r="E128" s="19">
        <v>8</v>
      </c>
      <c r="F128">
        <v>708</v>
      </c>
      <c r="G128">
        <v>2</v>
      </c>
      <c r="H128">
        <v>0</v>
      </c>
      <c r="I128">
        <v>9</v>
      </c>
      <c r="J128">
        <v>11</v>
      </c>
      <c r="K128">
        <v>1</v>
      </c>
      <c r="L128">
        <v>0</v>
      </c>
      <c r="M128">
        <v>0</v>
      </c>
      <c r="N128">
        <v>5</v>
      </c>
      <c r="O128">
        <v>2</v>
      </c>
      <c r="P128">
        <v>0</v>
      </c>
      <c r="Q128">
        <v>214</v>
      </c>
      <c r="R128">
        <v>22</v>
      </c>
      <c r="S128">
        <v>5</v>
      </c>
      <c r="T128">
        <v>0</v>
      </c>
      <c r="U128">
        <v>12</v>
      </c>
      <c r="V128">
        <v>0</v>
      </c>
      <c r="W128" s="14">
        <v>5.0730000000000004</v>
      </c>
    </row>
    <row r="129" spans="1:23" x14ac:dyDescent="0.25">
      <c r="A129" t="s">
        <v>192</v>
      </c>
      <c r="B129" s="19" t="s">
        <v>1</v>
      </c>
      <c r="C129" t="s">
        <v>76</v>
      </c>
      <c r="D129" s="5">
        <v>6300000</v>
      </c>
      <c r="E129" s="19">
        <v>10</v>
      </c>
      <c r="F129">
        <v>865</v>
      </c>
      <c r="G129">
        <v>5</v>
      </c>
      <c r="H129">
        <v>0</v>
      </c>
      <c r="I129">
        <v>24</v>
      </c>
      <c r="J129">
        <v>15</v>
      </c>
      <c r="K129">
        <v>1</v>
      </c>
      <c r="L129">
        <v>0</v>
      </c>
      <c r="M129">
        <v>4</v>
      </c>
      <c r="N129">
        <v>1</v>
      </c>
      <c r="O129">
        <v>3</v>
      </c>
      <c r="P129">
        <v>0</v>
      </c>
      <c r="Q129">
        <v>433</v>
      </c>
      <c r="R129">
        <v>33</v>
      </c>
      <c r="S129">
        <v>25</v>
      </c>
      <c r="T129">
        <v>0</v>
      </c>
      <c r="U129">
        <v>14</v>
      </c>
      <c r="V129">
        <v>0</v>
      </c>
      <c r="W129" s="14">
        <v>5.5449999999999999</v>
      </c>
    </row>
    <row r="130" spans="1:23" x14ac:dyDescent="0.25">
      <c r="A130" t="s">
        <v>193</v>
      </c>
      <c r="B130" s="19" t="s">
        <v>4</v>
      </c>
      <c r="C130" t="s">
        <v>60</v>
      </c>
      <c r="D130" s="5">
        <v>6300000</v>
      </c>
      <c r="E130" s="19">
        <v>7</v>
      </c>
      <c r="F130">
        <v>317</v>
      </c>
      <c r="G130">
        <v>0</v>
      </c>
      <c r="H130">
        <v>0</v>
      </c>
      <c r="I130">
        <v>4</v>
      </c>
      <c r="J130">
        <v>1</v>
      </c>
      <c r="K130">
        <v>2</v>
      </c>
      <c r="L130">
        <v>1</v>
      </c>
      <c r="M130">
        <v>2</v>
      </c>
      <c r="N130">
        <v>2</v>
      </c>
      <c r="O130">
        <v>6</v>
      </c>
      <c r="P130">
        <v>0</v>
      </c>
      <c r="Q130">
        <v>105</v>
      </c>
      <c r="R130">
        <v>4</v>
      </c>
      <c r="S130">
        <v>4</v>
      </c>
      <c r="T130">
        <v>0</v>
      </c>
      <c r="U130">
        <v>1</v>
      </c>
      <c r="V130">
        <v>0</v>
      </c>
      <c r="W130" s="14">
        <v>4.5140000000000002</v>
      </c>
    </row>
    <row r="131" spans="1:23" x14ac:dyDescent="0.25">
      <c r="A131" t="s">
        <v>194</v>
      </c>
      <c r="B131" s="19" t="s">
        <v>1</v>
      </c>
      <c r="C131" t="s">
        <v>60</v>
      </c>
      <c r="D131" s="5">
        <v>6200000</v>
      </c>
      <c r="E131" s="19">
        <v>2</v>
      </c>
      <c r="F131">
        <v>33</v>
      </c>
      <c r="G131">
        <v>0</v>
      </c>
      <c r="H131">
        <v>0</v>
      </c>
      <c r="I131">
        <v>1</v>
      </c>
      <c r="J131">
        <v>5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16</v>
      </c>
      <c r="R131">
        <v>2</v>
      </c>
      <c r="S131">
        <v>0</v>
      </c>
      <c r="T131">
        <v>0</v>
      </c>
      <c r="U131">
        <v>1</v>
      </c>
      <c r="V131">
        <v>0</v>
      </c>
      <c r="W131" s="14">
        <v>1.73</v>
      </c>
    </row>
    <row r="132" spans="1:23" x14ac:dyDescent="0.25">
      <c r="A132" t="s">
        <v>195</v>
      </c>
      <c r="B132" s="19" t="s">
        <v>1</v>
      </c>
      <c r="C132" t="s">
        <v>80</v>
      </c>
      <c r="D132" s="5">
        <v>6200000</v>
      </c>
      <c r="E132" s="19">
        <v>5</v>
      </c>
      <c r="F132">
        <v>287</v>
      </c>
      <c r="G132">
        <v>1</v>
      </c>
      <c r="H132">
        <v>0</v>
      </c>
      <c r="I132">
        <v>6</v>
      </c>
      <c r="J132">
        <v>4</v>
      </c>
      <c r="K132">
        <v>0</v>
      </c>
      <c r="L132">
        <v>1</v>
      </c>
      <c r="M132">
        <v>2</v>
      </c>
      <c r="N132">
        <v>0</v>
      </c>
      <c r="O132">
        <v>0</v>
      </c>
      <c r="P132">
        <v>0</v>
      </c>
      <c r="Q132">
        <v>182</v>
      </c>
      <c r="R132">
        <v>5</v>
      </c>
      <c r="S132">
        <v>4</v>
      </c>
      <c r="T132">
        <v>0</v>
      </c>
      <c r="U132">
        <v>3</v>
      </c>
      <c r="V132">
        <v>0</v>
      </c>
      <c r="W132" s="14">
        <v>4.3680000000000003</v>
      </c>
    </row>
    <row r="133" spans="1:23" x14ac:dyDescent="0.25">
      <c r="A133" t="s">
        <v>196</v>
      </c>
      <c r="B133" s="19" t="s">
        <v>1</v>
      </c>
      <c r="C133" t="s">
        <v>80</v>
      </c>
      <c r="D133" s="5">
        <v>6200000</v>
      </c>
      <c r="E133" s="19">
        <v>1</v>
      </c>
      <c r="F133">
        <v>90</v>
      </c>
      <c r="G133">
        <v>0</v>
      </c>
      <c r="H133">
        <v>0</v>
      </c>
      <c r="I133">
        <v>3</v>
      </c>
      <c r="J133">
        <v>1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30</v>
      </c>
      <c r="R133">
        <v>2</v>
      </c>
      <c r="S133">
        <v>2</v>
      </c>
      <c r="T133">
        <v>0</v>
      </c>
      <c r="U133">
        <v>1</v>
      </c>
      <c r="V133">
        <v>0</v>
      </c>
      <c r="W133" s="14">
        <v>5.3</v>
      </c>
    </row>
    <row r="134" spans="1:23" x14ac:dyDescent="0.25">
      <c r="A134" t="s">
        <v>197</v>
      </c>
      <c r="B134" s="19" t="s">
        <v>1</v>
      </c>
      <c r="C134" t="s">
        <v>78</v>
      </c>
      <c r="D134" s="5">
        <v>6200000</v>
      </c>
      <c r="E134" s="19">
        <v>8</v>
      </c>
      <c r="F134">
        <v>465</v>
      </c>
      <c r="G134">
        <v>0</v>
      </c>
      <c r="H134">
        <v>0</v>
      </c>
      <c r="I134">
        <v>7</v>
      </c>
      <c r="J134">
        <v>3</v>
      </c>
      <c r="K134">
        <v>2</v>
      </c>
      <c r="L134">
        <v>2</v>
      </c>
      <c r="M134">
        <v>1</v>
      </c>
      <c r="N134">
        <v>2</v>
      </c>
      <c r="O134">
        <v>7</v>
      </c>
      <c r="P134">
        <v>0</v>
      </c>
      <c r="Q134">
        <v>100</v>
      </c>
      <c r="R134">
        <v>3</v>
      </c>
      <c r="S134">
        <v>8</v>
      </c>
      <c r="T134">
        <v>0</v>
      </c>
      <c r="U134">
        <v>9</v>
      </c>
      <c r="V134">
        <v>0</v>
      </c>
      <c r="W134" s="14">
        <v>7.0380000000000003</v>
      </c>
    </row>
    <row r="135" spans="1:23" x14ac:dyDescent="0.25">
      <c r="A135" t="s">
        <v>198</v>
      </c>
      <c r="B135" s="19" t="s">
        <v>1</v>
      </c>
      <c r="C135" t="s">
        <v>69</v>
      </c>
      <c r="D135" s="5">
        <v>6200000</v>
      </c>
      <c r="E135" s="19">
        <v>4</v>
      </c>
      <c r="F135">
        <v>211</v>
      </c>
      <c r="G135">
        <v>2</v>
      </c>
      <c r="H135">
        <v>0</v>
      </c>
      <c r="I135">
        <v>4</v>
      </c>
      <c r="J135">
        <v>4</v>
      </c>
      <c r="K135">
        <v>0</v>
      </c>
      <c r="L135">
        <v>0</v>
      </c>
      <c r="M135">
        <v>1</v>
      </c>
      <c r="N135">
        <v>1</v>
      </c>
      <c r="O135">
        <v>1</v>
      </c>
      <c r="P135">
        <v>0</v>
      </c>
      <c r="Q135">
        <v>79</v>
      </c>
      <c r="R135">
        <v>0</v>
      </c>
      <c r="S135">
        <v>1</v>
      </c>
      <c r="T135">
        <v>0</v>
      </c>
      <c r="U135">
        <v>2</v>
      </c>
      <c r="V135">
        <v>0</v>
      </c>
      <c r="W135" s="14">
        <v>2.2930000000000001</v>
      </c>
    </row>
    <row r="136" spans="1:23" x14ac:dyDescent="0.25">
      <c r="A136" t="s">
        <v>199</v>
      </c>
      <c r="B136" s="19" t="s">
        <v>1</v>
      </c>
      <c r="C136" t="s">
        <v>56</v>
      </c>
      <c r="D136" s="5">
        <v>6200000</v>
      </c>
      <c r="E136" s="19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 s="14">
        <v>0</v>
      </c>
    </row>
    <row r="137" spans="1:23" x14ac:dyDescent="0.25">
      <c r="A137" t="s">
        <v>200</v>
      </c>
      <c r="B137" s="19" t="s">
        <v>3</v>
      </c>
      <c r="C137" t="s">
        <v>148</v>
      </c>
      <c r="D137" s="5">
        <v>6100000</v>
      </c>
      <c r="E137" s="19">
        <v>11</v>
      </c>
      <c r="F137">
        <v>977</v>
      </c>
      <c r="G137">
        <v>2</v>
      </c>
      <c r="H137">
        <v>0</v>
      </c>
      <c r="I137">
        <v>9</v>
      </c>
      <c r="J137">
        <v>11</v>
      </c>
      <c r="K137">
        <v>0</v>
      </c>
      <c r="L137">
        <v>1</v>
      </c>
      <c r="M137">
        <v>2</v>
      </c>
      <c r="N137">
        <v>2</v>
      </c>
      <c r="O137">
        <v>1</v>
      </c>
      <c r="P137">
        <v>0</v>
      </c>
      <c r="Q137">
        <v>343</v>
      </c>
      <c r="R137">
        <v>25</v>
      </c>
      <c r="S137">
        <v>10</v>
      </c>
      <c r="T137">
        <v>0</v>
      </c>
      <c r="U137">
        <v>23</v>
      </c>
      <c r="V137">
        <v>0</v>
      </c>
      <c r="W137" s="14">
        <v>4.7350000000000003</v>
      </c>
    </row>
    <row r="138" spans="1:23" x14ac:dyDescent="0.25">
      <c r="A138" t="s">
        <v>201</v>
      </c>
      <c r="B138" s="19" t="s">
        <v>1</v>
      </c>
      <c r="C138" t="s">
        <v>84</v>
      </c>
      <c r="D138" s="5">
        <v>6100000</v>
      </c>
      <c r="E138" s="19">
        <v>9</v>
      </c>
      <c r="F138">
        <v>627</v>
      </c>
      <c r="G138">
        <v>1</v>
      </c>
      <c r="H138">
        <v>1</v>
      </c>
      <c r="I138">
        <v>5</v>
      </c>
      <c r="J138">
        <v>9</v>
      </c>
      <c r="K138">
        <v>2</v>
      </c>
      <c r="L138">
        <v>0</v>
      </c>
      <c r="M138">
        <v>1</v>
      </c>
      <c r="N138">
        <v>3</v>
      </c>
      <c r="O138">
        <v>4</v>
      </c>
      <c r="P138">
        <v>0</v>
      </c>
      <c r="Q138">
        <v>247</v>
      </c>
      <c r="R138">
        <v>13</v>
      </c>
      <c r="S138">
        <v>12</v>
      </c>
      <c r="T138">
        <v>0</v>
      </c>
      <c r="U138">
        <v>9</v>
      </c>
      <c r="V138">
        <v>0</v>
      </c>
      <c r="W138" s="14">
        <v>4.766</v>
      </c>
    </row>
    <row r="139" spans="1:23" x14ac:dyDescent="0.25">
      <c r="A139" t="s">
        <v>202</v>
      </c>
      <c r="B139" s="19" t="s">
        <v>2</v>
      </c>
      <c r="C139" t="s">
        <v>84</v>
      </c>
      <c r="D139" s="5">
        <v>6100000</v>
      </c>
      <c r="E139" s="19">
        <v>8</v>
      </c>
      <c r="F139">
        <v>720</v>
      </c>
      <c r="G139">
        <v>0</v>
      </c>
      <c r="H139">
        <v>0</v>
      </c>
      <c r="I139">
        <v>1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140</v>
      </c>
      <c r="R139">
        <v>4</v>
      </c>
      <c r="S139">
        <v>0</v>
      </c>
      <c r="T139">
        <v>30</v>
      </c>
      <c r="U139">
        <v>12</v>
      </c>
      <c r="V139">
        <v>0</v>
      </c>
      <c r="W139" s="14">
        <v>4.1130000000000004</v>
      </c>
    </row>
    <row r="140" spans="1:23" x14ac:dyDescent="0.25">
      <c r="A140" t="s">
        <v>203</v>
      </c>
      <c r="B140" s="19" t="s">
        <v>3</v>
      </c>
      <c r="C140" t="s">
        <v>84</v>
      </c>
      <c r="D140" s="5">
        <v>6100000</v>
      </c>
      <c r="E140" s="19">
        <v>6</v>
      </c>
      <c r="F140">
        <v>540</v>
      </c>
      <c r="G140">
        <v>2</v>
      </c>
      <c r="H140">
        <v>0</v>
      </c>
      <c r="I140">
        <v>3</v>
      </c>
      <c r="J140">
        <v>5</v>
      </c>
      <c r="K140">
        <v>0</v>
      </c>
      <c r="L140">
        <v>0</v>
      </c>
      <c r="M140">
        <v>2</v>
      </c>
      <c r="N140">
        <v>1</v>
      </c>
      <c r="O140">
        <v>0</v>
      </c>
      <c r="P140">
        <v>0</v>
      </c>
      <c r="Q140">
        <v>220</v>
      </c>
      <c r="R140">
        <v>6</v>
      </c>
      <c r="S140">
        <v>2</v>
      </c>
      <c r="T140">
        <v>0</v>
      </c>
      <c r="U140">
        <v>8</v>
      </c>
      <c r="V140">
        <v>0</v>
      </c>
      <c r="W140" s="14">
        <v>4.1500000000000004</v>
      </c>
    </row>
    <row r="141" spans="1:23" x14ac:dyDescent="0.25">
      <c r="A141" t="s">
        <v>204</v>
      </c>
      <c r="B141" s="19" t="s">
        <v>1</v>
      </c>
      <c r="C141" t="s">
        <v>148</v>
      </c>
      <c r="D141" s="5">
        <v>6100000</v>
      </c>
      <c r="E141" s="19">
        <v>4</v>
      </c>
      <c r="F141">
        <v>155</v>
      </c>
      <c r="G141">
        <v>0</v>
      </c>
      <c r="H141">
        <v>0</v>
      </c>
      <c r="I141">
        <v>5</v>
      </c>
      <c r="J141">
        <v>2</v>
      </c>
      <c r="K141">
        <v>1</v>
      </c>
      <c r="L141">
        <v>0</v>
      </c>
      <c r="M141">
        <v>1</v>
      </c>
      <c r="N141">
        <v>0</v>
      </c>
      <c r="O141">
        <v>2</v>
      </c>
      <c r="P141">
        <v>0</v>
      </c>
      <c r="Q141">
        <v>87</v>
      </c>
      <c r="R141">
        <v>0</v>
      </c>
      <c r="S141">
        <v>4</v>
      </c>
      <c r="T141">
        <v>0</v>
      </c>
      <c r="U141">
        <v>8</v>
      </c>
      <c r="V141">
        <v>0</v>
      </c>
      <c r="W141" s="14">
        <v>5.4880000000000004</v>
      </c>
    </row>
    <row r="142" spans="1:23" x14ac:dyDescent="0.25">
      <c r="A142" t="s">
        <v>205</v>
      </c>
      <c r="B142" s="19" t="s">
        <v>3</v>
      </c>
      <c r="C142" t="s">
        <v>78</v>
      </c>
      <c r="D142" s="5">
        <v>6000000</v>
      </c>
      <c r="E142" s="19">
        <v>4</v>
      </c>
      <c r="F142">
        <v>282</v>
      </c>
      <c r="G142">
        <v>2</v>
      </c>
      <c r="H142">
        <v>0</v>
      </c>
      <c r="I142">
        <v>2</v>
      </c>
      <c r="J142">
        <v>3</v>
      </c>
      <c r="K142">
        <v>0</v>
      </c>
      <c r="L142">
        <v>0</v>
      </c>
      <c r="M142">
        <v>2</v>
      </c>
      <c r="N142">
        <v>1</v>
      </c>
      <c r="O142">
        <v>0</v>
      </c>
      <c r="P142">
        <v>0</v>
      </c>
      <c r="Q142">
        <v>104</v>
      </c>
      <c r="R142">
        <v>14</v>
      </c>
      <c r="S142">
        <v>4</v>
      </c>
      <c r="T142">
        <v>0</v>
      </c>
      <c r="U142">
        <v>1</v>
      </c>
      <c r="V142">
        <v>0</v>
      </c>
      <c r="W142" s="14">
        <v>4.9400000000000004</v>
      </c>
    </row>
    <row r="143" spans="1:23" x14ac:dyDescent="0.25">
      <c r="A143" t="s">
        <v>206</v>
      </c>
      <c r="B143" s="19" t="s">
        <v>3</v>
      </c>
      <c r="C143" t="s">
        <v>80</v>
      </c>
      <c r="D143" s="5">
        <v>6000000</v>
      </c>
      <c r="E143" s="19">
        <v>1</v>
      </c>
      <c r="F143">
        <v>90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50</v>
      </c>
      <c r="R143">
        <v>5</v>
      </c>
      <c r="S143">
        <v>0</v>
      </c>
      <c r="T143">
        <v>0</v>
      </c>
      <c r="U143">
        <v>2</v>
      </c>
      <c r="V143">
        <v>0</v>
      </c>
      <c r="W143" s="14">
        <v>4.55</v>
      </c>
    </row>
    <row r="144" spans="1:23" x14ac:dyDescent="0.25">
      <c r="A144" t="s">
        <v>207</v>
      </c>
      <c r="B144" s="19" t="s">
        <v>4</v>
      </c>
      <c r="C144" t="s">
        <v>60</v>
      </c>
      <c r="D144" s="5">
        <v>6000000</v>
      </c>
      <c r="E144" s="19">
        <v>1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2</v>
      </c>
      <c r="R144">
        <v>0</v>
      </c>
      <c r="S144">
        <v>0</v>
      </c>
      <c r="T144">
        <v>0</v>
      </c>
      <c r="U144">
        <v>0</v>
      </c>
      <c r="V144">
        <v>0</v>
      </c>
      <c r="W144" s="14">
        <v>0.12</v>
      </c>
    </row>
    <row r="145" spans="1:23" x14ac:dyDescent="0.25">
      <c r="A145" t="s">
        <v>208</v>
      </c>
      <c r="B145" s="19" t="s">
        <v>1</v>
      </c>
      <c r="C145" t="s">
        <v>78</v>
      </c>
      <c r="D145" s="5">
        <v>6000000</v>
      </c>
      <c r="E145" s="19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 s="14">
        <v>0</v>
      </c>
    </row>
    <row r="146" spans="1:23" x14ac:dyDescent="0.25">
      <c r="A146" t="s">
        <v>209</v>
      </c>
      <c r="B146" s="19" t="s">
        <v>3</v>
      </c>
      <c r="C146" t="s">
        <v>78</v>
      </c>
      <c r="D146" s="5">
        <v>6000000</v>
      </c>
      <c r="E146" s="19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 s="14">
        <v>0</v>
      </c>
    </row>
    <row r="147" spans="1:23" x14ac:dyDescent="0.25">
      <c r="A147" t="s">
        <v>210</v>
      </c>
      <c r="B147" s="19" t="s">
        <v>1</v>
      </c>
      <c r="C147" t="s">
        <v>84</v>
      </c>
      <c r="D147" s="5">
        <v>6000000</v>
      </c>
      <c r="E147" s="19">
        <v>10</v>
      </c>
      <c r="F147">
        <v>774</v>
      </c>
      <c r="G147">
        <v>0</v>
      </c>
      <c r="H147">
        <v>0</v>
      </c>
      <c r="I147">
        <v>20</v>
      </c>
      <c r="J147">
        <v>17</v>
      </c>
      <c r="K147">
        <v>0</v>
      </c>
      <c r="L147">
        <v>0</v>
      </c>
      <c r="M147">
        <v>2</v>
      </c>
      <c r="N147">
        <v>3</v>
      </c>
      <c r="O147">
        <v>4</v>
      </c>
      <c r="P147">
        <v>0</v>
      </c>
      <c r="Q147">
        <v>238</v>
      </c>
      <c r="R147">
        <v>5</v>
      </c>
      <c r="S147">
        <v>12</v>
      </c>
      <c r="T147">
        <v>0</v>
      </c>
      <c r="U147">
        <v>13</v>
      </c>
      <c r="V147">
        <v>0</v>
      </c>
      <c r="W147" s="14">
        <v>4.3879999999999999</v>
      </c>
    </row>
    <row r="148" spans="1:23" x14ac:dyDescent="0.25">
      <c r="A148" t="s">
        <v>211</v>
      </c>
      <c r="B148" s="19" t="s">
        <v>1</v>
      </c>
      <c r="C148" t="s">
        <v>84</v>
      </c>
      <c r="D148" s="5">
        <v>6000000</v>
      </c>
      <c r="E148" s="19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 s="14">
        <v>0</v>
      </c>
    </row>
    <row r="149" spans="1:23" x14ac:dyDescent="0.25">
      <c r="A149" t="s">
        <v>212</v>
      </c>
      <c r="B149" s="19" t="s">
        <v>4</v>
      </c>
      <c r="C149" t="s">
        <v>102</v>
      </c>
      <c r="D149" s="5">
        <v>6000000</v>
      </c>
      <c r="E149" s="19">
        <v>1</v>
      </c>
      <c r="F149">
        <v>5</v>
      </c>
      <c r="G149">
        <v>0</v>
      </c>
      <c r="H149">
        <v>0</v>
      </c>
      <c r="I149">
        <v>0</v>
      </c>
      <c r="J149">
        <v>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  <c r="R149">
        <v>0</v>
      </c>
      <c r="S149">
        <v>1</v>
      </c>
      <c r="T149">
        <v>0</v>
      </c>
      <c r="U149">
        <v>0</v>
      </c>
      <c r="V149">
        <v>0</v>
      </c>
      <c r="W149" s="14">
        <v>-0.37</v>
      </c>
    </row>
    <row r="150" spans="1:23" x14ac:dyDescent="0.25">
      <c r="A150" t="s">
        <v>213</v>
      </c>
      <c r="B150" s="19" t="s">
        <v>2</v>
      </c>
      <c r="C150" t="s">
        <v>78</v>
      </c>
      <c r="D150" s="5">
        <v>6000000</v>
      </c>
      <c r="E150" s="19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 s="14">
        <v>0</v>
      </c>
    </row>
    <row r="151" spans="1:23" x14ac:dyDescent="0.25">
      <c r="A151" t="s">
        <v>214</v>
      </c>
      <c r="B151" s="19" t="s">
        <v>3</v>
      </c>
      <c r="C151" t="s">
        <v>78</v>
      </c>
      <c r="D151" s="5">
        <v>6000000</v>
      </c>
      <c r="E151" s="19">
        <v>10</v>
      </c>
      <c r="F151">
        <v>770</v>
      </c>
      <c r="G151">
        <v>4</v>
      </c>
      <c r="H151">
        <v>0</v>
      </c>
      <c r="I151">
        <v>8</v>
      </c>
      <c r="J151">
        <v>14</v>
      </c>
      <c r="K151">
        <v>0</v>
      </c>
      <c r="L151">
        <v>0</v>
      </c>
      <c r="M151">
        <v>1</v>
      </c>
      <c r="N151">
        <v>6</v>
      </c>
      <c r="O151">
        <v>0</v>
      </c>
      <c r="P151">
        <v>0</v>
      </c>
      <c r="Q151">
        <v>233</v>
      </c>
      <c r="R151">
        <v>33</v>
      </c>
      <c r="S151">
        <v>13</v>
      </c>
      <c r="T151">
        <v>0</v>
      </c>
      <c r="U151">
        <v>11</v>
      </c>
      <c r="V151">
        <v>0</v>
      </c>
      <c r="W151" s="14">
        <v>4.2140000000000004</v>
      </c>
    </row>
    <row r="152" spans="1:23" x14ac:dyDescent="0.25">
      <c r="A152" t="s">
        <v>215</v>
      </c>
      <c r="B152" s="19" t="s">
        <v>4</v>
      </c>
      <c r="C152" t="s">
        <v>76</v>
      </c>
      <c r="D152" s="5">
        <v>6000000</v>
      </c>
      <c r="E152" s="19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 s="14">
        <v>0</v>
      </c>
    </row>
    <row r="153" spans="1:23" x14ac:dyDescent="0.25">
      <c r="A153" t="s">
        <v>216</v>
      </c>
      <c r="B153" s="19" t="s">
        <v>2</v>
      </c>
      <c r="C153" t="s">
        <v>80</v>
      </c>
      <c r="D153" s="5">
        <v>6000000</v>
      </c>
      <c r="E153" s="19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 s="14">
        <v>0</v>
      </c>
    </row>
    <row r="154" spans="1:23" x14ac:dyDescent="0.25">
      <c r="A154" t="s">
        <v>217</v>
      </c>
      <c r="B154" s="19" t="s">
        <v>4</v>
      </c>
      <c r="C154" t="s">
        <v>76</v>
      </c>
      <c r="D154" s="5">
        <v>6000000</v>
      </c>
      <c r="E154" s="19">
        <v>1</v>
      </c>
      <c r="F154">
        <v>5</v>
      </c>
      <c r="G154">
        <v>0</v>
      </c>
      <c r="H154">
        <v>0</v>
      </c>
      <c r="I154">
        <v>0</v>
      </c>
      <c r="J154">
        <v>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3</v>
      </c>
      <c r="R154">
        <v>0</v>
      </c>
      <c r="S154">
        <v>0</v>
      </c>
      <c r="T154">
        <v>0</v>
      </c>
      <c r="U154">
        <v>0</v>
      </c>
      <c r="V154">
        <v>0</v>
      </c>
      <c r="W154" s="14">
        <v>-0.9</v>
      </c>
    </row>
    <row r="155" spans="1:23" x14ac:dyDescent="0.25">
      <c r="A155" t="s">
        <v>218</v>
      </c>
      <c r="B155" s="19" t="s">
        <v>3</v>
      </c>
      <c r="C155" t="s">
        <v>102</v>
      </c>
      <c r="D155" s="5">
        <v>6000000</v>
      </c>
      <c r="E155" s="19">
        <v>9</v>
      </c>
      <c r="F155">
        <v>752</v>
      </c>
      <c r="G155">
        <v>3</v>
      </c>
      <c r="H155">
        <v>0</v>
      </c>
      <c r="I155">
        <v>5</v>
      </c>
      <c r="J155">
        <v>12</v>
      </c>
      <c r="K155">
        <v>0</v>
      </c>
      <c r="L155">
        <v>0</v>
      </c>
      <c r="M155">
        <v>3</v>
      </c>
      <c r="N155">
        <v>5</v>
      </c>
      <c r="O155">
        <v>0</v>
      </c>
      <c r="P155">
        <v>0</v>
      </c>
      <c r="Q155">
        <v>181</v>
      </c>
      <c r="R155">
        <v>27</v>
      </c>
      <c r="S155">
        <v>12</v>
      </c>
      <c r="T155">
        <v>0</v>
      </c>
      <c r="U155">
        <v>6</v>
      </c>
      <c r="V155">
        <v>0</v>
      </c>
      <c r="W155" s="14">
        <v>5.08</v>
      </c>
    </row>
    <row r="156" spans="1:23" x14ac:dyDescent="0.25">
      <c r="A156" t="s">
        <v>219</v>
      </c>
      <c r="B156" s="19" t="s">
        <v>1</v>
      </c>
      <c r="C156" t="s">
        <v>60</v>
      </c>
      <c r="D156" s="5">
        <v>6000000</v>
      </c>
      <c r="E156" s="19">
        <v>2</v>
      </c>
      <c r="F156">
        <v>23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20</v>
      </c>
      <c r="R156">
        <v>1</v>
      </c>
      <c r="S156">
        <v>0</v>
      </c>
      <c r="T156">
        <v>0</v>
      </c>
      <c r="U156">
        <v>0</v>
      </c>
      <c r="V156">
        <v>0</v>
      </c>
      <c r="W156" s="14">
        <v>0.43</v>
      </c>
    </row>
    <row r="157" spans="1:23" x14ac:dyDescent="0.25">
      <c r="A157" t="s">
        <v>220</v>
      </c>
      <c r="B157" s="19" t="s">
        <v>1</v>
      </c>
      <c r="C157" t="s">
        <v>65</v>
      </c>
      <c r="D157" s="5">
        <v>6000000</v>
      </c>
      <c r="E157" s="19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 s="14">
        <v>0</v>
      </c>
    </row>
    <row r="158" spans="1:23" x14ac:dyDescent="0.25">
      <c r="A158" t="s">
        <v>221</v>
      </c>
      <c r="B158" s="19" t="s">
        <v>1</v>
      </c>
      <c r="C158" t="s">
        <v>65</v>
      </c>
      <c r="D158" s="5">
        <v>6000000</v>
      </c>
      <c r="E158" s="19">
        <v>2</v>
      </c>
      <c r="F158">
        <v>21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11</v>
      </c>
      <c r="R158">
        <v>0</v>
      </c>
      <c r="S158">
        <v>0</v>
      </c>
      <c r="T158">
        <v>0</v>
      </c>
      <c r="U158">
        <v>0</v>
      </c>
      <c r="V158">
        <v>0</v>
      </c>
      <c r="W158" s="14">
        <v>0.23499999999999999</v>
      </c>
    </row>
    <row r="159" spans="1:23" x14ac:dyDescent="0.25">
      <c r="A159" t="s">
        <v>222</v>
      </c>
      <c r="B159" s="19" t="s">
        <v>2</v>
      </c>
      <c r="C159" t="s">
        <v>65</v>
      </c>
      <c r="D159" s="5">
        <v>6000000</v>
      </c>
      <c r="E159" s="19">
        <v>1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2</v>
      </c>
      <c r="R159">
        <v>0</v>
      </c>
      <c r="S159">
        <v>0</v>
      </c>
      <c r="T159">
        <v>0</v>
      </c>
      <c r="U159">
        <v>0</v>
      </c>
      <c r="V159">
        <v>0</v>
      </c>
      <c r="W159" s="14">
        <v>0.08</v>
      </c>
    </row>
    <row r="160" spans="1:23" x14ac:dyDescent="0.25">
      <c r="A160" t="s">
        <v>223</v>
      </c>
      <c r="B160" s="19" t="s">
        <v>3</v>
      </c>
      <c r="C160" t="s">
        <v>102</v>
      </c>
      <c r="D160" s="5">
        <v>6000000</v>
      </c>
      <c r="E160" s="19">
        <v>7</v>
      </c>
      <c r="F160">
        <v>573</v>
      </c>
      <c r="G160">
        <v>2</v>
      </c>
      <c r="H160">
        <v>0</v>
      </c>
      <c r="I160">
        <v>3</v>
      </c>
      <c r="J160">
        <v>8</v>
      </c>
      <c r="K160">
        <v>0</v>
      </c>
      <c r="L160">
        <v>0</v>
      </c>
      <c r="M160">
        <v>3</v>
      </c>
      <c r="N160">
        <v>3</v>
      </c>
      <c r="O160">
        <v>1</v>
      </c>
      <c r="P160">
        <v>0</v>
      </c>
      <c r="Q160">
        <v>195</v>
      </c>
      <c r="R160">
        <v>23</v>
      </c>
      <c r="S160">
        <v>3</v>
      </c>
      <c r="T160">
        <v>0</v>
      </c>
      <c r="U160">
        <v>5</v>
      </c>
      <c r="V160">
        <v>0</v>
      </c>
      <c r="W160" s="14">
        <v>5.1509999999999998</v>
      </c>
    </row>
    <row r="161" spans="1:23" x14ac:dyDescent="0.25">
      <c r="A161" t="s">
        <v>224</v>
      </c>
      <c r="B161" s="19" t="s">
        <v>2</v>
      </c>
      <c r="C161" t="s">
        <v>60</v>
      </c>
      <c r="D161" s="5">
        <v>6000000</v>
      </c>
      <c r="E161" s="19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 s="14">
        <v>0</v>
      </c>
    </row>
    <row r="162" spans="1:23" x14ac:dyDescent="0.25">
      <c r="A162" t="s">
        <v>225</v>
      </c>
      <c r="B162" s="19" t="s">
        <v>2</v>
      </c>
      <c r="C162" t="s">
        <v>84</v>
      </c>
      <c r="D162" s="5">
        <v>6000000</v>
      </c>
      <c r="E162" s="19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 s="14">
        <v>0</v>
      </c>
    </row>
    <row r="163" spans="1:23" x14ac:dyDescent="0.25">
      <c r="A163" t="s">
        <v>226</v>
      </c>
      <c r="B163" s="19" t="s">
        <v>1</v>
      </c>
      <c r="C163" t="s">
        <v>56</v>
      </c>
      <c r="D163" s="5">
        <v>6000000</v>
      </c>
      <c r="E163" s="19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 s="14">
        <v>0</v>
      </c>
    </row>
    <row r="164" spans="1:23" x14ac:dyDescent="0.25">
      <c r="A164" t="s">
        <v>227</v>
      </c>
      <c r="B164" s="19" t="s">
        <v>4</v>
      </c>
      <c r="C164" t="s">
        <v>80</v>
      </c>
      <c r="D164" s="5">
        <v>6000000</v>
      </c>
      <c r="E164" s="19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 s="14">
        <v>0</v>
      </c>
    </row>
    <row r="165" spans="1:23" x14ac:dyDescent="0.25">
      <c r="A165" t="s">
        <v>228</v>
      </c>
      <c r="B165" s="19" t="s">
        <v>1</v>
      </c>
      <c r="C165" t="s">
        <v>56</v>
      </c>
      <c r="D165" s="5">
        <v>6000000</v>
      </c>
      <c r="E165" s="19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 s="14">
        <v>0</v>
      </c>
    </row>
    <row r="166" spans="1:23" x14ac:dyDescent="0.25">
      <c r="A166" t="s">
        <v>229</v>
      </c>
      <c r="B166" s="19" t="s">
        <v>1</v>
      </c>
      <c r="C166" t="s">
        <v>69</v>
      </c>
      <c r="D166" s="5">
        <v>5900000</v>
      </c>
      <c r="E166" s="19">
        <v>10</v>
      </c>
      <c r="F166">
        <v>825</v>
      </c>
      <c r="G166">
        <v>4</v>
      </c>
      <c r="H166">
        <v>0</v>
      </c>
      <c r="I166">
        <v>16</v>
      </c>
      <c r="J166">
        <v>21</v>
      </c>
      <c r="K166">
        <v>0</v>
      </c>
      <c r="L166">
        <v>0</v>
      </c>
      <c r="M166">
        <v>5</v>
      </c>
      <c r="N166">
        <v>3</v>
      </c>
      <c r="O166">
        <v>1</v>
      </c>
      <c r="P166">
        <v>0</v>
      </c>
      <c r="Q166">
        <v>459</v>
      </c>
      <c r="R166">
        <v>31</v>
      </c>
      <c r="S166">
        <v>23</v>
      </c>
      <c r="T166">
        <v>0</v>
      </c>
      <c r="U166">
        <v>6</v>
      </c>
      <c r="V166">
        <v>0</v>
      </c>
      <c r="W166" s="14">
        <v>4.3949999999999996</v>
      </c>
    </row>
    <row r="167" spans="1:23" x14ac:dyDescent="0.25">
      <c r="A167" t="s">
        <v>230</v>
      </c>
      <c r="B167" s="19" t="s">
        <v>3</v>
      </c>
      <c r="C167" t="s">
        <v>148</v>
      </c>
      <c r="D167" s="5">
        <v>5900000</v>
      </c>
      <c r="E167" s="19">
        <v>6</v>
      </c>
      <c r="F167">
        <v>335</v>
      </c>
      <c r="G167">
        <v>2</v>
      </c>
      <c r="H167">
        <v>0</v>
      </c>
      <c r="I167">
        <v>5</v>
      </c>
      <c r="J167">
        <v>10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90</v>
      </c>
      <c r="R167">
        <v>6</v>
      </c>
      <c r="S167">
        <v>11</v>
      </c>
      <c r="T167">
        <v>0</v>
      </c>
      <c r="U167">
        <v>11</v>
      </c>
      <c r="V167">
        <v>0</v>
      </c>
      <c r="W167" s="14">
        <v>2.3170000000000002</v>
      </c>
    </row>
    <row r="168" spans="1:23" x14ac:dyDescent="0.25">
      <c r="A168" t="s">
        <v>231</v>
      </c>
      <c r="B168" s="19" t="s">
        <v>2</v>
      </c>
      <c r="C168" t="s">
        <v>78</v>
      </c>
      <c r="D168" s="5">
        <v>5900000</v>
      </c>
      <c r="E168" s="19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 s="14">
        <v>0</v>
      </c>
    </row>
    <row r="169" spans="1:23" x14ac:dyDescent="0.25">
      <c r="A169" t="s">
        <v>232</v>
      </c>
      <c r="B169" s="19" t="s">
        <v>1</v>
      </c>
      <c r="C169" t="s">
        <v>102</v>
      </c>
      <c r="D169" s="5">
        <v>5900000</v>
      </c>
      <c r="E169" s="19">
        <v>2</v>
      </c>
      <c r="F169">
        <v>87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1</v>
      </c>
      <c r="O169">
        <v>1</v>
      </c>
      <c r="P169">
        <v>0</v>
      </c>
      <c r="Q169">
        <v>48</v>
      </c>
      <c r="R169">
        <v>0</v>
      </c>
      <c r="S169">
        <v>0</v>
      </c>
      <c r="T169">
        <v>0</v>
      </c>
      <c r="U169">
        <v>0</v>
      </c>
      <c r="V169">
        <v>0</v>
      </c>
      <c r="W169" s="14">
        <v>3.57</v>
      </c>
    </row>
    <row r="170" spans="1:23" x14ac:dyDescent="0.25">
      <c r="A170" t="s">
        <v>233</v>
      </c>
      <c r="B170" s="19" t="s">
        <v>3</v>
      </c>
      <c r="C170" t="s">
        <v>148</v>
      </c>
      <c r="D170" s="5">
        <v>5900000</v>
      </c>
      <c r="E170" s="19">
        <v>7</v>
      </c>
      <c r="F170">
        <v>630</v>
      </c>
      <c r="G170">
        <v>3</v>
      </c>
      <c r="H170">
        <v>0</v>
      </c>
      <c r="I170">
        <v>6</v>
      </c>
      <c r="J170">
        <v>10</v>
      </c>
      <c r="K170">
        <v>0</v>
      </c>
      <c r="L170">
        <v>1</v>
      </c>
      <c r="M170">
        <v>2</v>
      </c>
      <c r="N170">
        <v>1</v>
      </c>
      <c r="O170">
        <v>1</v>
      </c>
      <c r="P170">
        <v>0</v>
      </c>
      <c r="Q170">
        <v>173</v>
      </c>
      <c r="R170">
        <v>16</v>
      </c>
      <c r="S170">
        <v>12</v>
      </c>
      <c r="T170">
        <v>0</v>
      </c>
      <c r="U170">
        <v>15</v>
      </c>
      <c r="V170">
        <v>0</v>
      </c>
      <c r="W170" s="14">
        <v>4.827</v>
      </c>
    </row>
    <row r="171" spans="1:23" x14ac:dyDescent="0.25">
      <c r="A171" t="s">
        <v>234</v>
      </c>
      <c r="B171" s="19" t="s">
        <v>3</v>
      </c>
      <c r="C171" t="s">
        <v>148</v>
      </c>
      <c r="D171" s="5">
        <v>5900000</v>
      </c>
      <c r="E171" s="19">
        <v>2</v>
      </c>
      <c r="F171">
        <v>180</v>
      </c>
      <c r="G171">
        <v>1</v>
      </c>
      <c r="H171">
        <v>0</v>
      </c>
      <c r="I171">
        <v>1</v>
      </c>
      <c r="J171">
        <v>3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28</v>
      </c>
      <c r="R171">
        <v>3</v>
      </c>
      <c r="S171">
        <v>2</v>
      </c>
      <c r="T171">
        <v>0</v>
      </c>
      <c r="U171">
        <v>3</v>
      </c>
      <c r="V171">
        <v>0</v>
      </c>
      <c r="W171" s="14">
        <v>3.5950000000000002</v>
      </c>
    </row>
    <row r="172" spans="1:23" x14ac:dyDescent="0.25">
      <c r="A172" t="s">
        <v>235</v>
      </c>
      <c r="B172" s="19" t="s">
        <v>4</v>
      </c>
      <c r="C172" t="s">
        <v>56</v>
      </c>
      <c r="D172" s="5">
        <v>5800000</v>
      </c>
      <c r="E172" s="19">
        <v>9</v>
      </c>
      <c r="F172">
        <v>278</v>
      </c>
      <c r="G172">
        <v>0</v>
      </c>
      <c r="H172">
        <v>0</v>
      </c>
      <c r="I172">
        <v>5</v>
      </c>
      <c r="J172">
        <v>4</v>
      </c>
      <c r="K172">
        <v>0</v>
      </c>
      <c r="L172">
        <v>1</v>
      </c>
      <c r="M172">
        <v>0</v>
      </c>
      <c r="N172">
        <v>2</v>
      </c>
      <c r="O172">
        <v>2</v>
      </c>
      <c r="P172">
        <v>0</v>
      </c>
      <c r="Q172">
        <v>60</v>
      </c>
      <c r="R172">
        <v>0</v>
      </c>
      <c r="S172">
        <v>2</v>
      </c>
      <c r="T172">
        <v>0</v>
      </c>
      <c r="U172">
        <v>4</v>
      </c>
      <c r="V172">
        <v>0</v>
      </c>
      <c r="W172" s="14">
        <v>1.762</v>
      </c>
    </row>
    <row r="173" spans="1:23" x14ac:dyDescent="0.25">
      <c r="A173" t="s">
        <v>236</v>
      </c>
      <c r="B173" s="19" t="s">
        <v>1</v>
      </c>
      <c r="C173" t="s">
        <v>65</v>
      </c>
      <c r="D173" s="5">
        <v>5800000</v>
      </c>
      <c r="E173" s="19">
        <v>11</v>
      </c>
      <c r="F173">
        <v>780</v>
      </c>
      <c r="G173">
        <v>3</v>
      </c>
      <c r="H173">
        <v>0</v>
      </c>
      <c r="I173">
        <v>30</v>
      </c>
      <c r="J173">
        <v>30</v>
      </c>
      <c r="K173">
        <v>1</v>
      </c>
      <c r="L173">
        <v>1</v>
      </c>
      <c r="M173">
        <v>2</v>
      </c>
      <c r="N173">
        <v>4</v>
      </c>
      <c r="O173">
        <v>3</v>
      </c>
      <c r="P173">
        <v>0</v>
      </c>
      <c r="Q173">
        <v>380</v>
      </c>
      <c r="R173">
        <v>15</v>
      </c>
      <c r="S173">
        <v>12</v>
      </c>
      <c r="T173">
        <v>0</v>
      </c>
      <c r="U173">
        <v>16</v>
      </c>
      <c r="V173">
        <v>0</v>
      </c>
      <c r="W173" s="14">
        <v>4.8730000000000002</v>
      </c>
    </row>
    <row r="174" spans="1:23" x14ac:dyDescent="0.25">
      <c r="A174" t="s">
        <v>237</v>
      </c>
      <c r="B174" s="19" t="s">
        <v>3</v>
      </c>
      <c r="C174" t="s">
        <v>80</v>
      </c>
      <c r="D174" s="5">
        <v>5800000</v>
      </c>
      <c r="E174" s="19">
        <v>4</v>
      </c>
      <c r="F174">
        <v>360</v>
      </c>
      <c r="G174">
        <v>0</v>
      </c>
      <c r="H174">
        <v>0</v>
      </c>
      <c r="I174">
        <v>0</v>
      </c>
      <c r="J174">
        <v>3</v>
      </c>
      <c r="K174">
        <v>0</v>
      </c>
      <c r="L174">
        <v>0</v>
      </c>
      <c r="M174">
        <v>2</v>
      </c>
      <c r="N174">
        <v>0</v>
      </c>
      <c r="O174">
        <v>1</v>
      </c>
      <c r="P174">
        <v>0</v>
      </c>
      <c r="Q174">
        <v>126</v>
      </c>
      <c r="R174">
        <v>10</v>
      </c>
      <c r="S174">
        <v>5</v>
      </c>
      <c r="T174">
        <v>0</v>
      </c>
      <c r="U174">
        <v>7</v>
      </c>
      <c r="V174">
        <v>0</v>
      </c>
      <c r="W174" s="14">
        <v>5.62</v>
      </c>
    </row>
    <row r="175" spans="1:23" x14ac:dyDescent="0.25">
      <c r="A175" t="s">
        <v>238</v>
      </c>
      <c r="B175" s="19" t="s">
        <v>3</v>
      </c>
      <c r="C175" t="s">
        <v>65</v>
      </c>
      <c r="D175" s="5">
        <v>5800000</v>
      </c>
      <c r="E175" s="19">
        <v>8</v>
      </c>
      <c r="F175">
        <v>720</v>
      </c>
      <c r="G175">
        <v>3</v>
      </c>
      <c r="H175">
        <v>0</v>
      </c>
      <c r="I175">
        <v>1</v>
      </c>
      <c r="J175">
        <v>10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0</v>
      </c>
      <c r="Q175">
        <v>326</v>
      </c>
      <c r="R175">
        <v>29</v>
      </c>
      <c r="S175">
        <v>11</v>
      </c>
      <c r="T175">
        <v>0</v>
      </c>
      <c r="U175">
        <v>14</v>
      </c>
      <c r="V175">
        <v>0</v>
      </c>
      <c r="W175" s="14">
        <v>4.8040000000000003</v>
      </c>
    </row>
    <row r="176" spans="1:23" x14ac:dyDescent="0.25">
      <c r="A176" t="s">
        <v>239</v>
      </c>
      <c r="B176" s="19" t="s">
        <v>4</v>
      </c>
      <c r="C176" t="s">
        <v>84</v>
      </c>
      <c r="D176" s="5">
        <v>5800000</v>
      </c>
      <c r="E176" s="19">
        <v>5</v>
      </c>
      <c r="F176">
        <v>162</v>
      </c>
      <c r="G176">
        <v>2</v>
      </c>
      <c r="H176">
        <v>0</v>
      </c>
      <c r="I176">
        <v>4</v>
      </c>
      <c r="J176">
        <v>6</v>
      </c>
      <c r="K176">
        <v>1</v>
      </c>
      <c r="L176">
        <v>0</v>
      </c>
      <c r="M176">
        <v>0</v>
      </c>
      <c r="N176">
        <v>0</v>
      </c>
      <c r="O176">
        <v>1</v>
      </c>
      <c r="P176">
        <v>0</v>
      </c>
      <c r="Q176">
        <v>17</v>
      </c>
      <c r="R176">
        <v>0</v>
      </c>
      <c r="S176">
        <v>2</v>
      </c>
      <c r="T176">
        <v>0</v>
      </c>
      <c r="U176">
        <v>2</v>
      </c>
      <c r="V176">
        <v>0</v>
      </c>
      <c r="W176" s="14">
        <v>1.55</v>
      </c>
    </row>
    <row r="177" spans="1:23" x14ac:dyDescent="0.25">
      <c r="A177" t="s">
        <v>240</v>
      </c>
      <c r="B177" s="19" t="s">
        <v>1</v>
      </c>
      <c r="C177" t="s">
        <v>84</v>
      </c>
      <c r="D177" s="5">
        <v>5800000</v>
      </c>
      <c r="E177" s="19">
        <v>9</v>
      </c>
      <c r="F177">
        <v>466</v>
      </c>
      <c r="G177">
        <v>1</v>
      </c>
      <c r="H177">
        <v>0</v>
      </c>
      <c r="I177">
        <v>7</v>
      </c>
      <c r="J177">
        <v>12</v>
      </c>
      <c r="K177">
        <v>1</v>
      </c>
      <c r="L177">
        <v>1</v>
      </c>
      <c r="M177">
        <v>0</v>
      </c>
      <c r="N177">
        <v>1</v>
      </c>
      <c r="O177">
        <v>2</v>
      </c>
      <c r="P177">
        <v>0</v>
      </c>
      <c r="Q177">
        <v>197</v>
      </c>
      <c r="R177">
        <v>7</v>
      </c>
      <c r="S177">
        <v>5</v>
      </c>
      <c r="T177">
        <v>0</v>
      </c>
      <c r="U177">
        <v>10</v>
      </c>
      <c r="V177">
        <v>0</v>
      </c>
      <c r="W177" s="14">
        <v>3.4079999999999999</v>
      </c>
    </row>
    <row r="178" spans="1:23" x14ac:dyDescent="0.25">
      <c r="A178" t="s">
        <v>241</v>
      </c>
      <c r="B178" s="19" t="s">
        <v>2</v>
      </c>
      <c r="C178" t="s">
        <v>65</v>
      </c>
      <c r="D178" s="5">
        <v>5800000</v>
      </c>
      <c r="E178" s="19">
        <v>10</v>
      </c>
      <c r="F178">
        <v>900</v>
      </c>
      <c r="G178">
        <v>0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2</v>
      </c>
      <c r="N178">
        <v>4</v>
      </c>
      <c r="O178">
        <v>0</v>
      </c>
      <c r="P178">
        <v>0</v>
      </c>
      <c r="Q178">
        <v>161</v>
      </c>
      <c r="R178">
        <v>0</v>
      </c>
      <c r="S178">
        <v>0</v>
      </c>
      <c r="T178">
        <v>26</v>
      </c>
      <c r="U178">
        <v>17</v>
      </c>
      <c r="V178">
        <v>0</v>
      </c>
      <c r="W178" s="14">
        <v>3.45</v>
      </c>
    </row>
    <row r="179" spans="1:23" x14ac:dyDescent="0.25">
      <c r="A179" t="s">
        <v>242</v>
      </c>
      <c r="B179" s="19" t="s">
        <v>1</v>
      </c>
      <c r="C179" t="s">
        <v>80</v>
      </c>
      <c r="D179" s="5">
        <v>5700000</v>
      </c>
      <c r="E179" s="19">
        <v>8</v>
      </c>
      <c r="F179">
        <v>534</v>
      </c>
      <c r="G179">
        <v>3</v>
      </c>
      <c r="H179">
        <v>0</v>
      </c>
      <c r="I179">
        <v>7</v>
      </c>
      <c r="J179">
        <v>11</v>
      </c>
      <c r="K179">
        <v>1</v>
      </c>
      <c r="L179">
        <v>0</v>
      </c>
      <c r="M179">
        <v>2</v>
      </c>
      <c r="N179">
        <v>2</v>
      </c>
      <c r="O179">
        <v>3</v>
      </c>
      <c r="P179">
        <v>0</v>
      </c>
      <c r="Q179">
        <v>238</v>
      </c>
      <c r="R179">
        <v>13</v>
      </c>
      <c r="S179">
        <v>8</v>
      </c>
      <c r="T179">
        <v>0</v>
      </c>
      <c r="U179">
        <v>10</v>
      </c>
      <c r="V179">
        <v>0</v>
      </c>
      <c r="W179" s="14">
        <v>4.1980000000000004</v>
      </c>
    </row>
    <row r="180" spans="1:23" x14ac:dyDescent="0.25">
      <c r="A180" t="s">
        <v>243</v>
      </c>
      <c r="B180" s="19" t="s">
        <v>1</v>
      </c>
      <c r="C180" t="s">
        <v>148</v>
      </c>
      <c r="D180" s="5">
        <v>5700000</v>
      </c>
      <c r="E180" s="19">
        <v>2</v>
      </c>
      <c r="F180">
        <v>20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15</v>
      </c>
      <c r="R180">
        <v>0</v>
      </c>
      <c r="S180">
        <v>1</v>
      </c>
      <c r="T180">
        <v>0</v>
      </c>
      <c r="U180">
        <v>0</v>
      </c>
      <c r="V180">
        <v>0</v>
      </c>
      <c r="W180" s="14">
        <v>0.32500000000000001</v>
      </c>
    </row>
    <row r="181" spans="1:23" x14ac:dyDescent="0.25">
      <c r="A181" t="s">
        <v>244</v>
      </c>
      <c r="B181" s="19" t="s">
        <v>3</v>
      </c>
      <c r="C181" t="s">
        <v>65</v>
      </c>
      <c r="D181" s="5">
        <v>5700000</v>
      </c>
      <c r="E181" s="19">
        <v>6</v>
      </c>
      <c r="F181">
        <v>126</v>
      </c>
      <c r="G181">
        <v>0</v>
      </c>
      <c r="H181">
        <v>0</v>
      </c>
      <c r="I181">
        <v>3</v>
      </c>
      <c r="J181">
        <v>0</v>
      </c>
      <c r="K181">
        <v>0</v>
      </c>
      <c r="L181">
        <v>1</v>
      </c>
      <c r="M181">
        <v>0</v>
      </c>
      <c r="N181">
        <v>1</v>
      </c>
      <c r="O181">
        <v>0</v>
      </c>
      <c r="P181">
        <v>0</v>
      </c>
      <c r="Q181">
        <v>58</v>
      </c>
      <c r="R181">
        <v>3</v>
      </c>
      <c r="S181">
        <v>1</v>
      </c>
      <c r="T181">
        <v>0</v>
      </c>
      <c r="U181">
        <v>2</v>
      </c>
      <c r="V181">
        <v>0</v>
      </c>
      <c r="W181" s="14">
        <v>2.1680000000000001</v>
      </c>
    </row>
    <row r="182" spans="1:23" x14ac:dyDescent="0.25">
      <c r="A182" t="s">
        <v>245</v>
      </c>
      <c r="B182" s="19" t="s">
        <v>4</v>
      </c>
      <c r="C182" t="s">
        <v>76</v>
      </c>
      <c r="D182" s="5">
        <v>5700000</v>
      </c>
      <c r="E182" s="19">
        <v>8</v>
      </c>
      <c r="F182">
        <v>311</v>
      </c>
      <c r="G182">
        <v>0</v>
      </c>
      <c r="H182">
        <v>1</v>
      </c>
      <c r="I182">
        <v>8</v>
      </c>
      <c r="J182">
        <v>6</v>
      </c>
      <c r="K182">
        <v>1</v>
      </c>
      <c r="L182">
        <v>0</v>
      </c>
      <c r="M182">
        <v>2</v>
      </c>
      <c r="N182">
        <v>1</v>
      </c>
      <c r="O182">
        <v>6</v>
      </c>
      <c r="P182">
        <v>0</v>
      </c>
      <c r="Q182">
        <v>61</v>
      </c>
      <c r="R182">
        <v>0</v>
      </c>
      <c r="S182">
        <v>1</v>
      </c>
      <c r="T182">
        <v>0</v>
      </c>
      <c r="U182">
        <v>5</v>
      </c>
      <c r="V182">
        <v>0</v>
      </c>
      <c r="W182" s="14">
        <v>2.8809999999999998</v>
      </c>
    </row>
    <row r="183" spans="1:23" x14ac:dyDescent="0.25">
      <c r="A183" t="s">
        <v>246</v>
      </c>
      <c r="B183" s="19" t="s">
        <v>3</v>
      </c>
      <c r="C183" t="s">
        <v>80</v>
      </c>
      <c r="D183" s="5">
        <v>5700000</v>
      </c>
      <c r="E183" s="19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 s="14">
        <v>0</v>
      </c>
    </row>
    <row r="184" spans="1:23" x14ac:dyDescent="0.25">
      <c r="A184" t="s">
        <v>247</v>
      </c>
      <c r="B184" s="19" t="s">
        <v>2</v>
      </c>
      <c r="C184" t="s">
        <v>60</v>
      </c>
      <c r="D184" s="5">
        <v>5700000</v>
      </c>
      <c r="E184" s="19">
        <v>2</v>
      </c>
      <c r="F184">
        <v>180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24</v>
      </c>
      <c r="R184">
        <v>0</v>
      </c>
      <c r="S184">
        <v>0</v>
      </c>
      <c r="T184">
        <v>6</v>
      </c>
      <c r="U184">
        <v>4</v>
      </c>
      <c r="V184">
        <v>0</v>
      </c>
      <c r="W184" s="14">
        <v>2.2999999999999998</v>
      </c>
    </row>
    <row r="185" spans="1:23" x14ac:dyDescent="0.25">
      <c r="A185" t="s">
        <v>248</v>
      </c>
      <c r="B185" s="19" t="s">
        <v>1</v>
      </c>
      <c r="C185" t="s">
        <v>78</v>
      </c>
      <c r="D185" s="5">
        <v>5600000</v>
      </c>
      <c r="E185" s="19">
        <v>3</v>
      </c>
      <c r="F185">
        <v>160</v>
      </c>
      <c r="G185">
        <v>1</v>
      </c>
      <c r="H185">
        <v>0</v>
      </c>
      <c r="I185">
        <v>2</v>
      </c>
      <c r="J185">
        <v>3</v>
      </c>
      <c r="K185">
        <v>0</v>
      </c>
      <c r="L185">
        <v>1</v>
      </c>
      <c r="M185">
        <v>0</v>
      </c>
      <c r="N185">
        <v>2</v>
      </c>
      <c r="O185">
        <v>0</v>
      </c>
      <c r="P185">
        <v>0</v>
      </c>
      <c r="Q185">
        <v>44</v>
      </c>
      <c r="R185">
        <v>4</v>
      </c>
      <c r="S185">
        <v>5</v>
      </c>
      <c r="T185">
        <v>0</v>
      </c>
      <c r="U185">
        <v>3</v>
      </c>
      <c r="V185">
        <v>0</v>
      </c>
      <c r="W185" s="14">
        <v>2.9670000000000001</v>
      </c>
    </row>
    <row r="186" spans="1:23" x14ac:dyDescent="0.25">
      <c r="A186" t="s">
        <v>249</v>
      </c>
      <c r="B186" s="19" t="s">
        <v>3</v>
      </c>
      <c r="C186" t="s">
        <v>102</v>
      </c>
      <c r="D186" s="5">
        <v>5600000</v>
      </c>
      <c r="E186" s="19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 s="14">
        <v>0</v>
      </c>
    </row>
    <row r="187" spans="1:23" x14ac:dyDescent="0.25">
      <c r="A187" t="s">
        <v>250</v>
      </c>
      <c r="B187" s="19" t="s">
        <v>1</v>
      </c>
      <c r="C187" t="s">
        <v>80</v>
      </c>
      <c r="D187" s="5">
        <v>5600000</v>
      </c>
      <c r="E187" s="19">
        <v>7</v>
      </c>
      <c r="F187">
        <v>588</v>
      </c>
      <c r="G187">
        <v>0</v>
      </c>
      <c r="H187">
        <v>0</v>
      </c>
      <c r="I187">
        <v>9</v>
      </c>
      <c r="J187">
        <v>1</v>
      </c>
      <c r="K187">
        <v>0</v>
      </c>
      <c r="L187">
        <v>0</v>
      </c>
      <c r="M187">
        <v>2</v>
      </c>
      <c r="N187">
        <v>2</v>
      </c>
      <c r="O187">
        <v>0</v>
      </c>
      <c r="P187">
        <v>0</v>
      </c>
      <c r="Q187">
        <v>145</v>
      </c>
      <c r="R187">
        <v>16</v>
      </c>
      <c r="S187">
        <v>9</v>
      </c>
      <c r="T187">
        <v>0</v>
      </c>
      <c r="U187">
        <v>8</v>
      </c>
      <c r="V187">
        <v>0</v>
      </c>
      <c r="W187" s="14">
        <v>4.1440000000000001</v>
      </c>
    </row>
    <row r="188" spans="1:23" x14ac:dyDescent="0.25">
      <c r="A188" t="s">
        <v>72</v>
      </c>
      <c r="B188" s="19" t="s">
        <v>1</v>
      </c>
      <c r="C188" t="s">
        <v>69</v>
      </c>
      <c r="D188" s="5">
        <v>5600000</v>
      </c>
      <c r="E188" s="19">
        <v>6</v>
      </c>
      <c r="F188">
        <v>351</v>
      </c>
      <c r="G188">
        <v>2</v>
      </c>
      <c r="H188">
        <v>0</v>
      </c>
      <c r="I188">
        <v>14</v>
      </c>
      <c r="J188">
        <v>7</v>
      </c>
      <c r="K188">
        <v>0</v>
      </c>
      <c r="L188">
        <v>0</v>
      </c>
      <c r="M188">
        <v>1</v>
      </c>
      <c r="N188">
        <v>2</v>
      </c>
      <c r="O188">
        <v>2</v>
      </c>
      <c r="P188">
        <v>0</v>
      </c>
      <c r="Q188">
        <v>81</v>
      </c>
      <c r="R188">
        <v>6</v>
      </c>
      <c r="S188">
        <v>7</v>
      </c>
      <c r="T188">
        <v>0</v>
      </c>
      <c r="U188">
        <v>4</v>
      </c>
      <c r="V188">
        <v>0</v>
      </c>
      <c r="W188" s="14">
        <v>3.0950000000000002</v>
      </c>
    </row>
    <row r="189" spans="1:23" x14ac:dyDescent="0.25">
      <c r="A189" t="s">
        <v>251</v>
      </c>
      <c r="B189" s="19" t="s">
        <v>1</v>
      </c>
      <c r="C189" t="s">
        <v>102</v>
      </c>
      <c r="D189" s="5">
        <v>5600000</v>
      </c>
      <c r="E189" s="19">
        <v>9</v>
      </c>
      <c r="F189">
        <v>778</v>
      </c>
      <c r="G189">
        <v>6</v>
      </c>
      <c r="H189">
        <v>0</v>
      </c>
      <c r="I189">
        <v>7</v>
      </c>
      <c r="J189">
        <v>14</v>
      </c>
      <c r="K189">
        <v>0</v>
      </c>
      <c r="L189">
        <v>1</v>
      </c>
      <c r="M189">
        <v>3</v>
      </c>
      <c r="N189">
        <v>6</v>
      </c>
      <c r="O189">
        <v>3</v>
      </c>
      <c r="P189">
        <v>0</v>
      </c>
      <c r="Q189">
        <v>341</v>
      </c>
      <c r="R189">
        <v>13</v>
      </c>
      <c r="S189">
        <v>15</v>
      </c>
      <c r="T189">
        <v>0</v>
      </c>
      <c r="U189">
        <v>6</v>
      </c>
      <c r="V189">
        <v>0</v>
      </c>
      <c r="W189" s="14">
        <v>4.3460000000000001</v>
      </c>
    </row>
    <row r="190" spans="1:23" x14ac:dyDescent="0.25">
      <c r="A190" t="s">
        <v>252</v>
      </c>
      <c r="B190" s="19" t="s">
        <v>3</v>
      </c>
      <c r="C190" t="s">
        <v>84</v>
      </c>
      <c r="D190" s="5">
        <v>5600000</v>
      </c>
      <c r="E190" s="19">
        <v>1</v>
      </c>
      <c r="F190">
        <v>69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45</v>
      </c>
      <c r="R190">
        <v>2</v>
      </c>
      <c r="S190">
        <v>1</v>
      </c>
      <c r="T190">
        <v>0</v>
      </c>
      <c r="U190">
        <v>1</v>
      </c>
      <c r="V190">
        <v>0</v>
      </c>
      <c r="W190" s="14">
        <v>3.73</v>
      </c>
    </row>
    <row r="191" spans="1:23" x14ac:dyDescent="0.25">
      <c r="A191" t="s">
        <v>253</v>
      </c>
      <c r="B191" s="19" t="s">
        <v>3</v>
      </c>
      <c r="C191" t="s">
        <v>76</v>
      </c>
      <c r="D191" s="5">
        <v>5600000</v>
      </c>
      <c r="E191" s="19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 s="14">
        <v>0</v>
      </c>
    </row>
    <row r="192" spans="1:23" x14ac:dyDescent="0.25">
      <c r="A192" t="s">
        <v>254</v>
      </c>
      <c r="B192" s="19" t="s">
        <v>3</v>
      </c>
      <c r="C192" t="s">
        <v>148</v>
      </c>
      <c r="D192" s="5">
        <v>5600000</v>
      </c>
      <c r="E192" s="19">
        <v>8</v>
      </c>
      <c r="F192">
        <v>720</v>
      </c>
      <c r="G192">
        <v>4</v>
      </c>
      <c r="H192">
        <v>0</v>
      </c>
      <c r="I192">
        <v>2</v>
      </c>
      <c r="J192">
        <v>10</v>
      </c>
      <c r="K192">
        <v>2</v>
      </c>
      <c r="L192">
        <v>0</v>
      </c>
      <c r="M192">
        <v>1</v>
      </c>
      <c r="N192">
        <v>2</v>
      </c>
      <c r="O192">
        <v>2</v>
      </c>
      <c r="P192">
        <v>0</v>
      </c>
      <c r="Q192">
        <v>221</v>
      </c>
      <c r="R192">
        <v>14</v>
      </c>
      <c r="S192">
        <v>6</v>
      </c>
      <c r="T192">
        <v>0</v>
      </c>
      <c r="U192">
        <v>14</v>
      </c>
      <c r="V192">
        <v>0</v>
      </c>
      <c r="W192" s="14">
        <v>4.6909999999999998</v>
      </c>
    </row>
    <row r="193" spans="1:23" x14ac:dyDescent="0.25">
      <c r="A193" t="s">
        <v>255</v>
      </c>
      <c r="B193" s="19" t="s">
        <v>1</v>
      </c>
      <c r="C193" t="s">
        <v>78</v>
      </c>
      <c r="D193" s="5">
        <v>5500000</v>
      </c>
      <c r="E193" s="19">
        <v>11</v>
      </c>
      <c r="F193">
        <v>874</v>
      </c>
      <c r="G193">
        <v>1</v>
      </c>
      <c r="H193">
        <v>0</v>
      </c>
      <c r="I193">
        <v>3</v>
      </c>
      <c r="J193">
        <v>10</v>
      </c>
      <c r="K193">
        <v>1</v>
      </c>
      <c r="L193">
        <v>1</v>
      </c>
      <c r="M193">
        <v>2</v>
      </c>
      <c r="N193">
        <v>5</v>
      </c>
      <c r="O193">
        <v>4</v>
      </c>
      <c r="P193">
        <v>0</v>
      </c>
      <c r="Q193">
        <v>340</v>
      </c>
      <c r="R193">
        <v>15</v>
      </c>
      <c r="S193">
        <v>17</v>
      </c>
      <c r="T193">
        <v>0</v>
      </c>
      <c r="U193">
        <v>11</v>
      </c>
      <c r="V193">
        <v>0</v>
      </c>
      <c r="W193" s="14">
        <v>5.18</v>
      </c>
    </row>
    <row r="194" spans="1:23" x14ac:dyDescent="0.25">
      <c r="A194" t="s">
        <v>256</v>
      </c>
      <c r="B194" s="19" t="s">
        <v>4</v>
      </c>
      <c r="C194" t="s">
        <v>80</v>
      </c>
      <c r="D194" s="5">
        <v>5500000</v>
      </c>
      <c r="E194" s="19">
        <v>11</v>
      </c>
      <c r="F194">
        <v>835</v>
      </c>
      <c r="G194">
        <v>2</v>
      </c>
      <c r="H194">
        <v>0</v>
      </c>
      <c r="I194">
        <v>7</v>
      </c>
      <c r="J194">
        <v>14</v>
      </c>
      <c r="K194">
        <v>3</v>
      </c>
      <c r="L194">
        <v>2</v>
      </c>
      <c r="M194">
        <v>4</v>
      </c>
      <c r="N194">
        <v>2</v>
      </c>
      <c r="O194">
        <v>8</v>
      </c>
      <c r="P194">
        <v>0</v>
      </c>
      <c r="Q194">
        <v>165</v>
      </c>
      <c r="R194">
        <v>1</v>
      </c>
      <c r="S194">
        <v>8</v>
      </c>
      <c r="T194">
        <v>0</v>
      </c>
      <c r="U194">
        <v>11</v>
      </c>
      <c r="V194">
        <v>0</v>
      </c>
      <c r="W194" s="14">
        <v>5.3769999999999998</v>
      </c>
    </row>
    <row r="195" spans="1:23" x14ac:dyDescent="0.25">
      <c r="A195" t="s">
        <v>257</v>
      </c>
      <c r="B195" s="19" t="s">
        <v>1</v>
      </c>
      <c r="C195" t="s">
        <v>78</v>
      </c>
      <c r="D195" s="5">
        <v>5500000</v>
      </c>
      <c r="E195" s="19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 s="14">
        <v>0</v>
      </c>
    </row>
    <row r="196" spans="1:23" x14ac:dyDescent="0.25">
      <c r="A196" t="s">
        <v>258</v>
      </c>
      <c r="B196" s="19" t="s">
        <v>1</v>
      </c>
      <c r="C196" t="s">
        <v>84</v>
      </c>
      <c r="D196" s="5">
        <v>5500000</v>
      </c>
      <c r="E196" s="19">
        <v>2</v>
      </c>
      <c r="F196">
        <v>76</v>
      </c>
      <c r="G196">
        <v>0</v>
      </c>
      <c r="H196">
        <v>0</v>
      </c>
      <c r="I196">
        <v>4</v>
      </c>
      <c r="J196">
        <v>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30</v>
      </c>
      <c r="R196">
        <v>0</v>
      </c>
      <c r="S196">
        <v>3</v>
      </c>
      <c r="T196">
        <v>0</v>
      </c>
      <c r="U196">
        <v>1</v>
      </c>
      <c r="V196">
        <v>0</v>
      </c>
      <c r="W196" s="14">
        <v>2.2599999999999998</v>
      </c>
    </row>
    <row r="197" spans="1:23" x14ac:dyDescent="0.25">
      <c r="A197" t="s">
        <v>259</v>
      </c>
      <c r="B197" s="19" t="s">
        <v>2</v>
      </c>
      <c r="C197" t="s">
        <v>56</v>
      </c>
      <c r="D197" s="5">
        <v>5400000</v>
      </c>
      <c r="E197" s="19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 s="14">
        <v>0</v>
      </c>
    </row>
    <row r="198" spans="1:23" x14ac:dyDescent="0.25">
      <c r="A198" t="s">
        <v>260</v>
      </c>
      <c r="B198" s="19" t="s">
        <v>4</v>
      </c>
      <c r="C198" t="s">
        <v>102</v>
      </c>
      <c r="D198" s="5">
        <v>5400000</v>
      </c>
      <c r="E198" s="19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 s="14">
        <v>0</v>
      </c>
    </row>
    <row r="199" spans="1:23" x14ac:dyDescent="0.25">
      <c r="A199" t="s">
        <v>261</v>
      </c>
      <c r="B199" s="19" t="s">
        <v>3</v>
      </c>
      <c r="C199" t="s">
        <v>76</v>
      </c>
      <c r="D199" s="5">
        <v>5400000</v>
      </c>
      <c r="E199" s="1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 s="14">
        <v>0</v>
      </c>
    </row>
    <row r="200" spans="1:23" x14ac:dyDescent="0.25">
      <c r="A200" t="s">
        <v>262</v>
      </c>
      <c r="B200" s="19" t="s">
        <v>1</v>
      </c>
      <c r="C200" t="s">
        <v>56</v>
      </c>
      <c r="D200" s="5">
        <v>5400000</v>
      </c>
      <c r="E200" s="19">
        <v>3</v>
      </c>
      <c r="F200">
        <v>43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16</v>
      </c>
      <c r="R200">
        <v>2</v>
      </c>
      <c r="S200">
        <v>0</v>
      </c>
      <c r="T200">
        <v>0</v>
      </c>
      <c r="U200">
        <v>2</v>
      </c>
      <c r="V200">
        <v>0</v>
      </c>
      <c r="W200" s="14">
        <v>0.35299999999999998</v>
      </c>
    </row>
    <row r="201" spans="1:23" x14ac:dyDescent="0.25">
      <c r="A201" t="s">
        <v>263</v>
      </c>
      <c r="B201" s="19" t="s">
        <v>1</v>
      </c>
      <c r="C201" t="s">
        <v>78</v>
      </c>
      <c r="D201" s="5">
        <v>5400000</v>
      </c>
      <c r="E201" s="19">
        <v>4</v>
      </c>
      <c r="F201">
        <v>143</v>
      </c>
      <c r="G201">
        <v>0</v>
      </c>
      <c r="H201">
        <v>0</v>
      </c>
      <c r="I201">
        <v>2</v>
      </c>
      <c r="J201">
        <v>1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56</v>
      </c>
      <c r="R201">
        <v>2</v>
      </c>
      <c r="S201">
        <v>3</v>
      </c>
      <c r="T201">
        <v>0</v>
      </c>
      <c r="U201">
        <v>2</v>
      </c>
      <c r="V201">
        <v>0</v>
      </c>
      <c r="W201" s="14">
        <v>2.04</v>
      </c>
    </row>
    <row r="202" spans="1:23" x14ac:dyDescent="0.25">
      <c r="A202" t="s">
        <v>264</v>
      </c>
      <c r="B202" s="19" t="s">
        <v>3</v>
      </c>
      <c r="C202" t="s">
        <v>148</v>
      </c>
      <c r="D202" s="5">
        <v>5400000</v>
      </c>
      <c r="E202" s="19">
        <v>1</v>
      </c>
      <c r="F202">
        <v>45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12</v>
      </c>
      <c r="R202">
        <v>2</v>
      </c>
      <c r="S202">
        <v>0</v>
      </c>
      <c r="T202">
        <v>0</v>
      </c>
      <c r="U202">
        <v>4</v>
      </c>
      <c r="V202">
        <v>0</v>
      </c>
      <c r="W202" s="14">
        <v>1.76</v>
      </c>
    </row>
    <row r="203" spans="1:23" x14ac:dyDescent="0.25">
      <c r="A203" t="s">
        <v>265</v>
      </c>
      <c r="B203" s="19" t="s">
        <v>2</v>
      </c>
      <c r="C203" t="s">
        <v>78</v>
      </c>
      <c r="D203" s="5">
        <v>5400000</v>
      </c>
      <c r="E203" s="19">
        <v>11</v>
      </c>
      <c r="F203">
        <v>990</v>
      </c>
      <c r="G203">
        <v>2</v>
      </c>
      <c r="H203">
        <v>0</v>
      </c>
      <c r="I203">
        <v>6</v>
      </c>
      <c r="J203">
        <v>0</v>
      </c>
      <c r="K203">
        <v>0</v>
      </c>
      <c r="L203">
        <v>0</v>
      </c>
      <c r="M203">
        <v>2</v>
      </c>
      <c r="N203">
        <v>6</v>
      </c>
      <c r="O203">
        <v>0</v>
      </c>
      <c r="P203">
        <v>0</v>
      </c>
      <c r="Q203">
        <v>162</v>
      </c>
      <c r="R203">
        <v>1</v>
      </c>
      <c r="S203">
        <v>0</v>
      </c>
      <c r="T203">
        <v>22</v>
      </c>
      <c r="U203">
        <v>13</v>
      </c>
      <c r="V203">
        <v>0</v>
      </c>
      <c r="W203" s="14">
        <v>4.0730000000000004</v>
      </c>
    </row>
    <row r="204" spans="1:23" x14ac:dyDescent="0.25">
      <c r="A204" t="s">
        <v>266</v>
      </c>
      <c r="B204" s="19" t="s">
        <v>1</v>
      </c>
      <c r="C204" t="s">
        <v>80</v>
      </c>
      <c r="D204" s="5">
        <v>5300000</v>
      </c>
      <c r="E204" s="19">
        <v>3</v>
      </c>
      <c r="F204">
        <v>101</v>
      </c>
      <c r="G204">
        <v>0</v>
      </c>
      <c r="H204">
        <v>0</v>
      </c>
      <c r="I204">
        <v>0</v>
      </c>
      <c r="J204">
        <v>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40</v>
      </c>
      <c r="R204">
        <v>2</v>
      </c>
      <c r="S204">
        <v>2</v>
      </c>
      <c r="T204">
        <v>0</v>
      </c>
      <c r="U204">
        <v>2</v>
      </c>
      <c r="V204">
        <v>0</v>
      </c>
      <c r="W204" s="14">
        <v>0.84</v>
      </c>
    </row>
    <row r="205" spans="1:23" x14ac:dyDescent="0.25">
      <c r="A205" t="s">
        <v>267</v>
      </c>
      <c r="B205" s="19" t="s">
        <v>3</v>
      </c>
      <c r="C205" t="s">
        <v>76</v>
      </c>
      <c r="D205" s="5">
        <v>5300000</v>
      </c>
      <c r="E205" s="19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 s="14">
        <v>0</v>
      </c>
    </row>
    <row r="206" spans="1:23" x14ac:dyDescent="0.25">
      <c r="A206" t="s">
        <v>268</v>
      </c>
      <c r="B206" s="19" t="s">
        <v>1</v>
      </c>
      <c r="C206" t="s">
        <v>102</v>
      </c>
      <c r="D206" s="5">
        <v>5200000</v>
      </c>
      <c r="E206" s="19">
        <v>2</v>
      </c>
      <c r="F206">
        <v>118</v>
      </c>
      <c r="G206">
        <v>0</v>
      </c>
      <c r="H206">
        <v>0</v>
      </c>
      <c r="I206">
        <v>2</v>
      </c>
      <c r="J206">
        <v>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61</v>
      </c>
      <c r="R206">
        <v>3</v>
      </c>
      <c r="S206">
        <v>3</v>
      </c>
      <c r="T206">
        <v>0</v>
      </c>
      <c r="U206">
        <v>4</v>
      </c>
      <c r="V206">
        <v>0</v>
      </c>
      <c r="W206" s="14">
        <v>2.2050000000000001</v>
      </c>
    </row>
    <row r="207" spans="1:23" x14ac:dyDescent="0.25">
      <c r="A207" t="s">
        <v>269</v>
      </c>
      <c r="B207" s="19" t="s">
        <v>1</v>
      </c>
      <c r="C207" t="s">
        <v>80</v>
      </c>
      <c r="D207" s="5">
        <v>5200000</v>
      </c>
      <c r="E207" s="19">
        <v>2</v>
      </c>
      <c r="F207">
        <v>49</v>
      </c>
      <c r="G207">
        <v>0</v>
      </c>
      <c r="H207">
        <v>0</v>
      </c>
      <c r="I207">
        <v>0</v>
      </c>
      <c r="J207">
        <v>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13</v>
      </c>
      <c r="R207">
        <v>2</v>
      </c>
      <c r="S207">
        <v>2</v>
      </c>
      <c r="T207">
        <v>0</v>
      </c>
      <c r="U207">
        <v>0</v>
      </c>
      <c r="V207">
        <v>0</v>
      </c>
      <c r="W207" s="14">
        <v>0.315</v>
      </c>
    </row>
    <row r="208" spans="1:23" x14ac:dyDescent="0.25">
      <c r="A208" t="s">
        <v>270</v>
      </c>
      <c r="B208" s="19" t="s">
        <v>1</v>
      </c>
      <c r="C208" t="s">
        <v>148</v>
      </c>
      <c r="D208" s="5">
        <v>5200000</v>
      </c>
      <c r="E208" s="19">
        <v>1</v>
      </c>
      <c r="F208">
        <v>25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21</v>
      </c>
      <c r="R208">
        <v>0</v>
      </c>
      <c r="S208">
        <v>0</v>
      </c>
      <c r="T208">
        <v>0</v>
      </c>
      <c r="U208">
        <v>1</v>
      </c>
      <c r="V208">
        <v>0</v>
      </c>
      <c r="W208" s="14">
        <v>1.05</v>
      </c>
    </row>
    <row r="209" spans="1:23" x14ac:dyDescent="0.25">
      <c r="A209" t="s">
        <v>271</v>
      </c>
      <c r="B209" s="19" t="s">
        <v>2</v>
      </c>
      <c r="C209" t="s">
        <v>76</v>
      </c>
      <c r="D209" s="5">
        <v>5200000</v>
      </c>
      <c r="E209" s="19">
        <v>10</v>
      </c>
      <c r="F209">
        <v>852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1</v>
      </c>
      <c r="O209">
        <v>0</v>
      </c>
      <c r="P209">
        <v>0</v>
      </c>
      <c r="Q209">
        <v>130</v>
      </c>
      <c r="R209">
        <v>0</v>
      </c>
      <c r="S209">
        <v>0</v>
      </c>
      <c r="T209">
        <v>26</v>
      </c>
      <c r="U209">
        <v>11</v>
      </c>
      <c r="V209">
        <v>0</v>
      </c>
      <c r="W209" s="14">
        <v>4.0039999999999996</v>
      </c>
    </row>
    <row r="210" spans="1:23" x14ac:dyDescent="0.25">
      <c r="A210" t="s">
        <v>272</v>
      </c>
      <c r="B210" s="19" t="s">
        <v>1</v>
      </c>
      <c r="C210" t="s">
        <v>76</v>
      </c>
      <c r="D210" s="5">
        <v>5200000</v>
      </c>
      <c r="E210" s="19">
        <v>8</v>
      </c>
      <c r="F210">
        <v>504</v>
      </c>
      <c r="G210">
        <v>4</v>
      </c>
      <c r="H210">
        <v>0</v>
      </c>
      <c r="I210">
        <v>2</v>
      </c>
      <c r="J210">
        <v>6</v>
      </c>
      <c r="K210">
        <v>0</v>
      </c>
      <c r="L210">
        <v>1</v>
      </c>
      <c r="M210">
        <v>3</v>
      </c>
      <c r="N210">
        <v>1</v>
      </c>
      <c r="O210">
        <v>0</v>
      </c>
      <c r="P210">
        <v>0</v>
      </c>
      <c r="Q210">
        <v>241</v>
      </c>
      <c r="R210">
        <v>14</v>
      </c>
      <c r="S210">
        <v>4</v>
      </c>
      <c r="T210">
        <v>0</v>
      </c>
      <c r="U210">
        <v>5</v>
      </c>
      <c r="V210">
        <v>0</v>
      </c>
      <c r="W210" s="14">
        <v>2.891</v>
      </c>
    </row>
    <row r="211" spans="1:23" x14ac:dyDescent="0.25">
      <c r="A211" t="s">
        <v>273</v>
      </c>
      <c r="B211" s="19" t="s">
        <v>4</v>
      </c>
      <c r="C211" t="s">
        <v>148</v>
      </c>
      <c r="D211" s="5">
        <v>5100000</v>
      </c>
      <c r="E211" s="19">
        <v>4</v>
      </c>
      <c r="F211">
        <v>88</v>
      </c>
      <c r="G211">
        <v>1</v>
      </c>
      <c r="H211">
        <v>0</v>
      </c>
      <c r="I211">
        <v>3</v>
      </c>
      <c r="J211">
        <v>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11</v>
      </c>
      <c r="R211">
        <v>0</v>
      </c>
      <c r="S211">
        <v>2</v>
      </c>
      <c r="T211">
        <v>0</v>
      </c>
      <c r="U211">
        <v>1</v>
      </c>
      <c r="V211">
        <v>0</v>
      </c>
      <c r="W211" s="14">
        <v>-0.10299999999999999</v>
      </c>
    </row>
    <row r="212" spans="1:23" x14ac:dyDescent="0.25">
      <c r="A212" t="s">
        <v>274</v>
      </c>
      <c r="B212" s="19" t="s">
        <v>4</v>
      </c>
      <c r="C212" t="s">
        <v>69</v>
      </c>
      <c r="D212" s="5">
        <v>5000000</v>
      </c>
      <c r="E212" s="19">
        <v>10</v>
      </c>
      <c r="F212">
        <v>431</v>
      </c>
      <c r="G212">
        <v>1</v>
      </c>
      <c r="H212">
        <v>0</v>
      </c>
      <c r="I212">
        <v>12</v>
      </c>
      <c r="J212">
        <v>10</v>
      </c>
      <c r="K212">
        <v>1</v>
      </c>
      <c r="L212">
        <v>2</v>
      </c>
      <c r="M212">
        <v>3</v>
      </c>
      <c r="N212">
        <v>2</v>
      </c>
      <c r="O212">
        <v>2</v>
      </c>
      <c r="P212">
        <v>0</v>
      </c>
      <c r="Q212">
        <v>118</v>
      </c>
      <c r="R212">
        <v>6</v>
      </c>
      <c r="S212">
        <v>9</v>
      </c>
      <c r="T212">
        <v>0</v>
      </c>
      <c r="U212">
        <v>4</v>
      </c>
      <c r="V212">
        <v>0</v>
      </c>
      <c r="W212" s="14">
        <v>3.016</v>
      </c>
    </row>
    <row r="213" spans="1:23" x14ac:dyDescent="0.25">
      <c r="A213" t="s">
        <v>275</v>
      </c>
      <c r="B213" s="19" t="s">
        <v>1</v>
      </c>
      <c r="C213" t="s">
        <v>65</v>
      </c>
      <c r="D213" s="5">
        <v>5000000</v>
      </c>
      <c r="E213" s="19">
        <v>4</v>
      </c>
      <c r="F213">
        <v>100</v>
      </c>
      <c r="G213">
        <v>0</v>
      </c>
      <c r="H213">
        <v>0</v>
      </c>
      <c r="I213">
        <v>2</v>
      </c>
      <c r="J213">
        <v>1</v>
      </c>
      <c r="K213">
        <v>0</v>
      </c>
      <c r="L213">
        <v>0</v>
      </c>
      <c r="M213">
        <v>0</v>
      </c>
      <c r="N213">
        <v>1</v>
      </c>
      <c r="O213">
        <v>1</v>
      </c>
      <c r="P213">
        <v>0</v>
      </c>
      <c r="Q213">
        <v>17</v>
      </c>
      <c r="R213">
        <v>0</v>
      </c>
      <c r="S213">
        <v>0</v>
      </c>
      <c r="T213">
        <v>0</v>
      </c>
      <c r="U213">
        <v>1</v>
      </c>
      <c r="V213">
        <v>0</v>
      </c>
      <c r="W213" s="14">
        <v>1.5</v>
      </c>
    </row>
    <row r="214" spans="1:23" x14ac:dyDescent="0.25">
      <c r="A214" t="s">
        <v>276</v>
      </c>
      <c r="B214" s="19" t="s">
        <v>3</v>
      </c>
      <c r="C214" t="s">
        <v>148</v>
      </c>
      <c r="D214" s="5">
        <v>5000000</v>
      </c>
      <c r="E214" s="19">
        <v>4</v>
      </c>
      <c r="F214">
        <v>345</v>
      </c>
      <c r="G214">
        <v>1</v>
      </c>
      <c r="H214">
        <v>0</v>
      </c>
      <c r="I214">
        <v>1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82</v>
      </c>
      <c r="R214">
        <v>9</v>
      </c>
      <c r="S214">
        <v>7</v>
      </c>
      <c r="T214">
        <v>0</v>
      </c>
      <c r="U214">
        <v>8</v>
      </c>
      <c r="V214">
        <v>0</v>
      </c>
      <c r="W214" s="14">
        <v>3.653</v>
      </c>
    </row>
    <row r="215" spans="1:23" x14ac:dyDescent="0.25">
      <c r="A215" t="s">
        <v>277</v>
      </c>
      <c r="B215" s="19" t="s">
        <v>3</v>
      </c>
      <c r="C215" t="s">
        <v>76</v>
      </c>
      <c r="D215" s="5">
        <v>5000000</v>
      </c>
      <c r="E215" s="19">
        <v>4</v>
      </c>
      <c r="F215">
        <v>360</v>
      </c>
      <c r="G215">
        <v>1</v>
      </c>
      <c r="H215">
        <v>0</v>
      </c>
      <c r="I215">
        <v>2</v>
      </c>
      <c r="J215">
        <v>4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107</v>
      </c>
      <c r="R215">
        <v>14</v>
      </c>
      <c r="S215">
        <v>4</v>
      </c>
      <c r="T215">
        <v>0</v>
      </c>
      <c r="U215">
        <v>7</v>
      </c>
      <c r="V215">
        <v>0</v>
      </c>
      <c r="W215" s="14">
        <v>4.7279999999999998</v>
      </c>
    </row>
    <row r="216" spans="1:23" x14ac:dyDescent="0.25">
      <c r="A216" t="s">
        <v>278</v>
      </c>
      <c r="B216" s="19" t="s">
        <v>4</v>
      </c>
      <c r="C216" t="s">
        <v>56</v>
      </c>
      <c r="D216" s="5">
        <v>4900000</v>
      </c>
      <c r="E216" s="19">
        <v>8</v>
      </c>
      <c r="F216">
        <v>460</v>
      </c>
      <c r="G216">
        <v>0</v>
      </c>
      <c r="H216">
        <v>0</v>
      </c>
      <c r="I216">
        <v>8</v>
      </c>
      <c r="J216">
        <v>6</v>
      </c>
      <c r="K216">
        <v>0</v>
      </c>
      <c r="L216">
        <v>1</v>
      </c>
      <c r="M216">
        <v>2</v>
      </c>
      <c r="N216">
        <v>2</v>
      </c>
      <c r="O216">
        <v>2</v>
      </c>
      <c r="P216">
        <v>0</v>
      </c>
      <c r="Q216">
        <v>137</v>
      </c>
      <c r="R216">
        <v>12</v>
      </c>
      <c r="S216">
        <v>2</v>
      </c>
      <c r="T216">
        <v>0</v>
      </c>
      <c r="U216">
        <v>5</v>
      </c>
      <c r="V216">
        <v>0</v>
      </c>
      <c r="W216" s="14">
        <v>2.7890000000000001</v>
      </c>
    </row>
    <row r="217" spans="1:23" x14ac:dyDescent="0.25">
      <c r="A217" t="s">
        <v>279</v>
      </c>
      <c r="B217" s="19" t="s">
        <v>4</v>
      </c>
      <c r="C217" t="s">
        <v>102</v>
      </c>
      <c r="D217" s="5">
        <v>4900000</v>
      </c>
      <c r="E217" s="19">
        <v>10</v>
      </c>
      <c r="F217">
        <v>845</v>
      </c>
      <c r="G217">
        <v>3</v>
      </c>
      <c r="H217">
        <v>0</v>
      </c>
      <c r="I217">
        <v>10</v>
      </c>
      <c r="J217">
        <v>15</v>
      </c>
      <c r="K217">
        <v>3</v>
      </c>
      <c r="L217">
        <v>0</v>
      </c>
      <c r="M217">
        <v>3</v>
      </c>
      <c r="N217">
        <v>5</v>
      </c>
      <c r="O217">
        <v>9</v>
      </c>
      <c r="P217">
        <v>0</v>
      </c>
      <c r="Q217">
        <v>169</v>
      </c>
      <c r="R217">
        <v>7</v>
      </c>
      <c r="S217">
        <v>4</v>
      </c>
      <c r="T217">
        <v>0</v>
      </c>
      <c r="U217">
        <v>9</v>
      </c>
      <c r="V217">
        <v>0</v>
      </c>
      <c r="W217" s="14">
        <v>5.2469999999999999</v>
      </c>
    </row>
    <row r="218" spans="1:23" x14ac:dyDescent="0.25">
      <c r="A218" t="s">
        <v>280</v>
      </c>
      <c r="B218" s="19" t="s">
        <v>1</v>
      </c>
      <c r="C218" t="s">
        <v>76</v>
      </c>
      <c r="D218" s="5">
        <v>4900000</v>
      </c>
      <c r="E218" s="19">
        <v>10</v>
      </c>
      <c r="F218">
        <v>420</v>
      </c>
      <c r="G218">
        <v>0</v>
      </c>
      <c r="H218">
        <v>0</v>
      </c>
      <c r="I218">
        <v>10</v>
      </c>
      <c r="J218">
        <v>5</v>
      </c>
      <c r="K218">
        <v>0</v>
      </c>
      <c r="L218">
        <v>0</v>
      </c>
      <c r="M218">
        <v>2</v>
      </c>
      <c r="N218">
        <v>1</v>
      </c>
      <c r="O218">
        <v>4</v>
      </c>
      <c r="P218">
        <v>0</v>
      </c>
      <c r="Q218">
        <v>157</v>
      </c>
      <c r="R218">
        <v>2</v>
      </c>
      <c r="S218">
        <v>5</v>
      </c>
      <c r="T218">
        <v>0</v>
      </c>
      <c r="U218">
        <v>5</v>
      </c>
      <c r="V218">
        <v>0</v>
      </c>
      <c r="W218" s="14">
        <v>3.1749999999999998</v>
      </c>
    </row>
    <row r="219" spans="1:23" x14ac:dyDescent="0.25">
      <c r="A219" t="s">
        <v>281</v>
      </c>
      <c r="B219" s="19" t="s">
        <v>2</v>
      </c>
      <c r="C219" t="s">
        <v>76</v>
      </c>
      <c r="D219" s="5">
        <v>4900000</v>
      </c>
      <c r="E219" s="19">
        <v>2</v>
      </c>
      <c r="F219">
        <v>137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17</v>
      </c>
      <c r="R219">
        <v>0</v>
      </c>
      <c r="S219">
        <v>0</v>
      </c>
      <c r="T219">
        <v>3</v>
      </c>
      <c r="U219">
        <v>3</v>
      </c>
      <c r="V219">
        <v>0</v>
      </c>
      <c r="W219" s="14">
        <v>3.12</v>
      </c>
    </row>
    <row r="220" spans="1:23" x14ac:dyDescent="0.25">
      <c r="A220" t="s">
        <v>282</v>
      </c>
      <c r="B220" s="19" t="s">
        <v>3</v>
      </c>
      <c r="C220" t="s">
        <v>148</v>
      </c>
      <c r="D220" s="5">
        <v>4800000</v>
      </c>
      <c r="E220" s="19">
        <v>3</v>
      </c>
      <c r="F220">
        <v>237</v>
      </c>
      <c r="G220">
        <v>0</v>
      </c>
      <c r="H220">
        <v>1</v>
      </c>
      <c r="I220">
        <v>4</v>
      </c>
      <c r="J220">
        <v>4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80</v>
      </c>
      <c r="R220">
        <v>6</v>
      </c>
      <c r="S220">
        <v>6</v>
      </c>
      <c r="T220">
        <v>0</v>
      </c>
      <c r="U220">
        <v>5</v>
      </c>
      <c r="V220">
        <v>0</v>
      </c>
      <c r="W220" s="14">
        <v>2.88</v>
      </c>
    </row>
    <row r="221" spans="1:23" x14ac:dyDescent="0.25">
      <c r="A221" t="s">
        <v>283</v>
      </c>
      <c r="B221" s="19" t="s">
        <v>3</v>
      </c>
      <c r="C221" t="s">
        <v>148</v>
      </c>
      <c r="D221" s="5">
        <v>4800000</v>
      </c>
      <c r="E221" s="19">
        <v>11</v>
      </c>
      <c r="F221">
        <v>795</v>
      </c>
      <c r="G221">
        <v>2</v>
      </c>
      <c r="H221">
        <v>0</v>
      </c>
      <c r="I221">
        <v>17</v>
      </c>
      <c r="J221">
        <v>13</v>
      </c>
      <c r="K221">
        <v>1</v>
      </c>
      <c r="L221">
        <v>0</v>
      </c>
      <c r="M221">
        <v>2</v>
      </c>
      <c r="N221">
        <v>2</v>
      </c>
      <c r="O221">
        <v>3</v>
      </c>
      <c r="P221">
        <v>0</v>
      </c>
      <c r="Q221">
        <v>148</v>
      </c>
      <c r="R221">
        <v>4</v>
      </c>
      <c r="S221">
        <v>9</v>
      </c>
      <c r="T221">
        <v>0</v>
      </c>
      <c r="U221">
        <v>17</v>
      </c>
      <c r="V221">
        <v>0</v>
      </c>
      <c r="W221" s="14">
        <v>3.895</v>
      </c>
    </row>
    <row r="222" spans="1:23" x14ac:dyDescent="0.25">
      <c r="A222" t="s">
        <v>284</v>
      </c>
      <c r="B222" s="19" t="s">
        <v>4</v>
      </c>
      <c r="C222" t="s">
        <v>148</v>
      </c>
      <c r="D222" s="5">
        <v>4700000</v>
      </c>
      <c r="E222" s="19">
        <v>8</v>
      </c>
      <c r="F222">
        <v>189</v>
      </c>
      <c r="G222">
        <v>0</v>
      </c>
      <c r="H222">
        <v>0</v>
      </c>
      <c r="I222">
        <v>3</v>
      </c>
      <c r="J222">
        <v>2</v>
      </c>
      <c r="K222">
        <v>0</v>
      </c>
      <c r="L222">
        <v>0</v>
      </c>
      <c r="M222">
        <v>0</v>
      </c>
      <c r="N222">
        <v>0</v>
      </c>
      <c r="O222">
        <v>4</v>
      </c>
      <c r="P222">
        <v>1</v>
      </c>
      <c r="Q222">
        <v>50</v>
      </c>
      <c r="R222">
        <v>3</v>
      </c>
      <c r="S222">
        <v>0</v>
      </c>
      <c r="T222">
        <v>0</v>
      </c>
      <c r="U222">
        <v>6</v>
      </c>
      <c r="V222">
        <v>0</v>
      </c>
      <c r="W222" s="14">
        <v>1.0980000000000001</v>
      </c>
    </row>
    <row r="223" spans="1:23" x14ac:dyDescent="0.25">
      <c r="A223" t="s">
        <v>285</v>
      </c>
      <c r="B223" s="19" t="s">
        <v>1</v>
      </c>
      <c r="C223" t="s">
        <v>102</v>
      </c>
      <c r="D223" s="5">
        <v>4700000</v>
      </c>
      <c r="E223" s="19">
        <v>5</v>
      </c>
      <c r="F223">
        <v>119</v>
      </c>
      <c r="G223">
        <v>1</v>
      </c>
      <c r="H223">
        <v>0</v>
      </c>
      <c r="I223">
        <v>4</v>
      </c>
      <c r="J223">
        <v>2</v>
      </c>
      <c r="K223">
        <v>0</v>
      </c>
      <c r="L223">
        <v>0</v>
      </c>
      <c r="M223">
        <v>0</v>
      </c>
      <c r="N223">
        <v>1</v>
      </c>
      <c r="O223">
        <v>1</v>
      </c>
      <c r="P223">
        <v>0</v>
      </c>
      <c r="Q223">
        <v>44</v>
      </c>
      <c r="R223">
        <v>1</v>
      </c>
      <c r="S223">
        <v>1</v>
      </c>
      <c r="T223">
        <v>0</v>
      </c>
      <c r="U223">
        <v>0</v>
      </c>
      <c r="V223">
        <v>0</v>
      </c>
      <c r="W223" s="14">
        <v>1.3160000000000001</v>
      </c>
    </row>
    <row r="224" spans="1:23" x14ac:dyDescent="0.25">
      <c r="A224" t="s">
        <v>286</v>
      </c>
      <c r="B224" s="19" t="s">
        <v>1</v>
      </c>
      <c r="C224" t="s">
        <v>69</v>
      </c>
      <c r="D224" s="5">
        <v>4700000</v>
      </c>
      <c r="E224" s="19">
        <v>5</v>
      </c>
      <c r="F224">
        <v>381</v>
      </c>
      <c r="G224">
        <v>5</v>
      </c>
      <c r="H224">
        <v>0</v>
      </c>
      <c r="I224">
        <v>12</v>
      </c>
      <c r="J224">
        <v>12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0</v>
      </c>
      <c r="Q224">
        <v>179</v>
      </c>
      <c r="R224">
        <v>3</v>
      </c>
      <c r="S224">
        <v>14</v>
      </c>
      <c r="T224">
        <v>0</v>
      </c>
      <c r="U224">
        <v>3</v>
      </c>
      <c r="V224">
        <v>0</v>
      </c>
      <c r="W224" s="14">
        <v>2.714</v>
      </c>
    </row>
    <row r="225" spans="1:23" x14ac:dyDescent="0.25">
      <c r="A225" t="s">
        <v>287</v>
      </c>
      <c r="B225" s="19" t="s">
        <v>3</v>
      </c>
      <c r="C225" t="s">
        <v>102</v>
      </c>
      <c r="D225" s="5">
        <v>4700000</v>
      </c>
      <c r="E225" s="19">
        <v>4</v>
      </c>
      <c r="F225">
        <v>360</v>
      </c>
      <c r="G225">
        <v>2</v>
      </c>
      <c r="H225">
        <v>0</v>
      </c>
      <c r="I225">
        <v>2</v>
      </c>
      <c r="J225">
        <v>5</v>
      </c>
      <c r="K225">
        <v>0</v>
      </c>
      <c r="L225">
        <v>0</v>
      </c>
      <c r="M225">
        <v>1</v>
      </c>
      <c r="N225">
        <v>2</v>
      </c>
      <c r="O225">
        <v>0</v>
      </c>
      <c r="P225">
        <v>0</v>
      </c>
      <c r="Q225">
        <v>55</v>
      </c>
      <c r="R225">
        <v>6</v>
      </c>
      <c r="S225">
        <v>8</v>
      </c>
      <c r="T225">
        <v>0</v>
      </c>
      <c r="U225">
        <v>5</v>
      </c>
      <c r="V225">
        <v>0</v>
      </c>
      <c r="W225" s="14">
        <v>4.2130000000000001</v>
      </c>
    </row>
    <row r="226" spans="1:23" x14ac:dyDescent="0.25">
      <c r="A226" t="s">
        <v>288</v>
      </c>
      <c r="B226" s="19" t="s">
        <v>4</v>
      </c>
      <c r="C226" t="s">
        <v>69</v>
      </c>
      <c r="D226" s="5">
        <v>4600000</v>
      </c>
      <c r="E226" s="19">
        <v>5</v>
      </c>
      <c r="F226">
        <v>394</v>
      </c>
      <c r="G226">
        <v>0</v>
      </c>
      <c r="H226">
        <v>0</v>
      </c>
      <c r="I226">
        <v>6</v>
      </c>
      <c r="J226">
        <v>3</v>
      </c>
      <c r="K226">
        <v>1</v>
      </c>
      <c r="L226">
        <v>0</v>
      </c>
      <c r="M226">
        <v>3</v>
      </c>
      <c r="N226">
        <v>1</v>
      </c>
      <c r="O226">
        <v>3</v>
      </c>
      <c r="P226">
        <v>0</v>
      </c>
      <c r="Q226">
        <v>66</v>
      </c>
      <c r="R226">
        <v>0</v>
      </c>
      <c r="S226">
        <v>1</v>
      </c>
      <c r="T226">
        <v>0</v>
      </c>
      <c r="U226">
        <v>3</v>
      </c>
      <c r="V226">
        <v>0</v>
      </c>
      <c r="W226" s="14">
        <v>4.8719999999999999</v>
      </c>
    </row>
    <row r="227" spans="1:23" x14ac:dyDescent="0.25">
      <c r="A227" t="s">
        <v>289</v>
      </c>
      <c r="B227" s="19" t="s">
        <v>1</v>
      </c>
      <c r="C227" t="s">
        <v>148</v>
      </c>
      <c r="D227" s="5">
        <v>4600000</v>
      </c>
      <c r="E227" s="19">
        <v>5</v>
      </c>
      <c r="F227">
        <v>236</v>
      </c>
      <c r="G227">
        <v>1</v>
      </c>
      <c r="H227">
        <v>0</v>
      </c>
      <c r="I227">
        <v>8</v>
      </c>
      <c r="J227">
        <v>3</v>
      </c>
      <c r="K227">
        <v>0</v>
      </c>
      <c r="L227">
        <v>0</v>
      </c>
      <c r="M227">
        <v>1</v>
      </c>
      <c r="N227">
        <v>0</v>
      </c>
      <c r="O227">
        <v>2</v>
      </c>
      <c r="P227">
        <v>0</v>
      </c>
      <c r="Q227">
        <v>40</v>
      </c>
      <c r="R227">
        <v>5</v>
      </c>
      <c r="S227">
        <v>5</v>
      </c>
      <c r="T227">
        <v>0</v>
      </c>
      <c r="U227">
        <v>5</v>
      </c>
      <c r="V227">
        <v>0</v>
      </c>
      <c r="W227" s="14">
        <v>2.6440000000000001</v>
      </c>
    </row>
    <row r="228" spans="1:23" x14ac:dyDescent="0.25">
      <c r="A228" t="s">
        <v>290</v>
      </c>
      <c r="B228" s="19" t="s">
        <v>1</v>
      </c>
      <c r="C228" t="s">
        <v>78</v>
      </c>
      <c r="D228" s="5">
        <v>4600000</v>
      </c>
      <c r="E228" s="19">
        <v>1</v>
      </c>
      <c r="F228">
        <v>28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23</v>
      </c>
      <c r="R228">
        <v>0</v>
      </c>
      <c r="S228">
        <v>1</v>
      </c>
      <c r="T228">
        <v>0</v>
      </c>
      <c r="U228">
        <v>0</v>
      </c>
      <c r="V228">
        <v>0</v>
      </c>
      <c r="W228" s="14">
        <v>-0.79</v>
      </c>
    </row>
    <row r="229" spans="1:23" x14ac:dyDescent="0.25">
      <c r="A229" t="s">
        <v>291</v>
      </c>
      <c r="B229" s="19" t="s">
        <v>4</v>
      </c>
      <c r="C229" t="s">
        <v>69</v>
      </c>
      <c r="D229" s="5">
        <v>4600000</v>
      </c>
      <c r="E229" s="19">
        <v>8</v>
      </c>
      <c r="F229">
        <v>339</v>
      </c>
      <c r="G229">
        <v>1</v>
      </c>
      <c r="H229">
        <v>0</v>
      </c>
      <c r="I229">
        <v>14</v>
      </c>
      <c r="J229">
        <v>4</v>
      </c>
      <c r="K229">
        <v>0</v>
      </c>
      <c r="L229">
        <v>0</v>
      </c>
      <c r="M229">
        <v>4</v>
      </c>
      <c r="N229">
        <v>0</v>
      </c>
      <c r="O229">
        <v>1</v>
      </c>
      <c r="P229">
        <v>0</v>
      </c>
      <c r="Q229">
        <v>89</v>
      </c>
      <c r="R229">
        <v>4</v>
      </c>
      <c r="S229">
        <v>7</v>
      </c>
      <c r="T229">
        <v>0</v>
      </c>
      <c r="U229">
        <v>0</v>
      </c>
      <c r="V229">
        <v>0</v>
      </c>
      <c r="W229" s="14">
        <v>1.806</v>
      </c>
    </row>
    <row r="230" spans="1:23" x14ac:dyDescent="0.25">
      <c r="A230" t="s">
        <v>292</v>
      </c>
      <c r="B230" s="19" t="s">
        <v>1</v>
      </c>
      <c r="C230" t="s">
        <v>76</v>
      </c>
      <c r="D230" s="5">
        <v>4500000</v>
      </c>
      <c r="E230" s="19">
        <v>2</v>
      </c>
      <c r="F230">
        <v>143</v>
      </c>
      <c r="G230">
        <v>2</v>
      </c>
      <c r="H230">
        <v>0</v>
      </c>
      <c r="I230">
        <v>3</v>
      </c>
      <c r="J230">
        <v>3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44</v>
      </c>
      <c r="R230">
        <v>5</v>
      </c>
      <c r="S230">
        <v>6</v>
      </c>
      <c r="T230">
        <v>0</v>
      </c>
      <c r="U230">
        <v>3</v>
      </c>
      <c r="V230">
        <v>0</v>
      </c>
      <c r="W230" s="14">
        <v>1.53</v>
      </c>
    </row>
    <row r="231" spans="1:23" x14ac:dyDescent="0.25">
      <c r="A231" t="s">
        <v>293</v>
      </c>
      <c r="B231" s="19" t="s">
        <v>1</v>
      </c>
      <c r="C231" t="s">
        <v>65</v>
      </c>
      <c r="D231" s="5">
        <v>4500000</v>
      </c>
      <c r="E231" s="19">
        <v>9</v>
      </c>
      <c r="F231">
        <v>399</v>
      </c>
      <c r="G231">
        <v>2</v>
      </c>
      <c r="H231">
        <v>0</v>
      </c>
      <c r="I231">
        <v>4</v>
      </c>
      <c r="J231">
        <v>5</v>
      </c>
      <c r="K231">
        <v>0</v>
      </c>
      <c r="L231">
        <v>1</v>
      </c>
      <c r="M231">
        <v>1</v>
      </c>
      <c r="N231">
        <v>2</v>
      </c>
      <c r="O231">
        <v>0</v>
      </c>
      <c r="P231">
        <v>0</v>
      </c>
      <c r="Q231">
        <v>195</v>
      </c>
      <c r="R231">
        <v>15</v>
      </c>
      <c r="S231">
        <v>12</v>
      </c>
      <c r="T231">
        <v>0</v>
      </c>
      <c r="U231">
        <v>5</v>
      </c>
      <c r="V231">
        <v>0</v>
      </c>
      <c r="W231" s="14">
        <v>2.3199999999999998</v>
      </c>
    </row>
    <row r="232" spans="1:23" x14ac:dyDescent="0.25">
      <c r="A232" t="s">
        <v>294</v>
      </c>
      <c r="B232" s="19" t="s">
        <v>1</v>
      </c>
      <c r="C232" t="s">
        <v>78</v>
      </c>
      <c r="D232" s="5">
        <v>4500000</v>
      </c>
      <c r="E232" s="19">
        <v>3</v>
      </c>
      <c r="F232">
        <v>134</v>
      </c>
      <c r="G232">
        <v>0</v>
      </c>
      <c r="H232">
        <v>0</v>
      </c>
      <c r="I232">
        <v>0</v>
      </c>
      <c r="J232">
        <v>3</v>
      </c>
      <c r="K232">
        <v>0</v>
      </c>
      <c r="L232">
        <v>0</v>
      </c>
      <c r="M232">
        <v>0</v>
      </c>
      <c r="N232">
        <v>1</v>
      </c>
      <c r="O232">
        <v>1</v>
      </c>
      <c r="P232">
        <v>0</v>
      </c>
      <c r="Q232">
        <v>26</v>
      </c>
      <c r="R232">
        <v>0</v>
      </c>
      <c r="S232">
        <v>3</v>
      </c>
      <c r="T232">
        <v>0</v>
      </c>
      <c r="U232">
        <v>2</v>
      </c>
      <c r="V232">
        <v>0</v>
      </c>
      <c r="W232" s="14">
        <v>1.827</v>
      </c>
    </row>
    <row r="233" spans="1:23" x14ac:dyDescent="0.25">
      <c r="A233" t="s">
        <v>295</v>
      </c>
      <c r="B233" s="19" t="s">
        <v>1</v>
      </c>
      <c r="C233" t="s">
        <v>65</v>
      </c>
      <c r="D233" s="5">
        <v>4400000</v>
      </c>
      <c r="E233" s="19">
        <v>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2</v>
      </c>
      <c r="R233">
        <v>0</v>
      </c>
      <c r="S233">
        <v>0</v>
      </c>
      <c r="T233">
        <v>0</v>
      </c>
      <c r="U233">
        <v>0</v>
      </c>
      <c r="V233">
        <v>0</v>
      </c>
      <c r="W233" s="14">
        <v>0.12</v>
      </c>
    </row>
    <row r="234" spans="1:23" x14ac:dyDescent="0.25">
      <c r="A234" t="s">
        <v>296</v>
      </c>
      <c r="B234" s="19" t="s">
        <v>4</v>
      </c>
      <c r="C234" t="s">
        <v>69</v>
      </c>
      <c r="D234" s="5">
        <v>4300000</v>
      </c>
      <c r="E234" s="19">
        <v>7</v>
      </c>
      <c r="F234">
        <v>405</v>
      </c>
      <c r="G234">
        <v>2</v>
      </c>
      <c r="H234">
        <v>0</v>
      </c>
      <c r="I234">
        <v>10</v>
      </c>
      <c r="J234">
        <v>8</v>
      </c>
      <c r="K234">
        <v>0</v>
      </c>
      <c r="L234">
        <v>1</v>
      </c>
      <c r="M234">
        <v>2</v>
      </c>
      <c r="N234">
        <v>2</v>
      </c>
      <c r="O234">
        <v>2</v>
      </c>
      <c r="P234">
        <v>0</v>
      </c>
      <c r="Q234">
        <v>81</v>
      </c>
      <c r="R234">
        <v>1</v>
      </c>
      <c r="S234">
        <v>7</v>
      </c>
      <c r="T234">
        <v>0</v>
      </c>
      <c r="U234">
        <v>4</v>
      </c>
      <c r="V234">
        <v>0</v>
      </c>
      <c r="W234" s="14">
        <v>2.2189999999999999</v>
      </c>
    </row>
    <row r="235" spans="1:23" x14ac:dyDescent="0.25">
      <c r="A235" t="s">
        <v>297</v>
      </c>
      <c r="B235" s="19" t="s">
        <v>4</v>
      </c>
      <c r="C235" t="s">
        <v>78</v>
      </c>
      <c r="D235" s="5">
        <v>4300000</v>
      </c>
      <c r="E235" s="19">
        <v>4</v>
      </c>
      <c r="F235">
        <v>168</v>
      </c>
      <c r="G235">
        <v>1</v>
      </c>
      <c r="H235">
        <v>0</v>
      </c>
      <c r="I235">
        <v>0</v>
      </c>
      <c r="J235">
        <v>8</v>
      </c>
      <c r="K235">
        <v>0</v>
      </c>
      <c r="L235">
        <v>0</v>
      </c>
      <c r="M235">
        <v>0</v>
      </c>
      <c r="N235">
        <v>2</v>
      </c>
      <c r="O235">
        <v>1</v>
      </c>
      <c r="P235">
        <v>0</v>
      </c>
      <c r="Q235">
        <v>21</v>
      </c>
      <c r="R235">
        <v>0</v>
      </c>
      <c r="S235">
        <v>1</v>
      </c>
      <c r="T235">
        <v>0</v>
      </c>
      <c r="U235">
        <v>1</v>
      </c>
      <c r="V235">
        <v>0</v>
      </c>
      <c r="W235" s="14">
        <v>-3.0000000000000001E-3</v>
      </c>
    </row>
    <row r="236" spans="1:23" x14ac:dyDescent="0.25">
      <c r="A236" t="s">
        <v>298</v>
      </c>
      <c r="B236" s="19" t="s">
        <v>1</v>
      </c>
      <c r="C236" t="s">
        <v>148</v>
      </c>
      <c r="D236" s="5">
        <v>4200000</v>
      </c>
      <c r="E236" s="19">
        <v>9</v>
      </c>
      <c r="F236">
        <v>663</v>
      </c>
      <c r="G236">
        <v>2</v>
      </c>
      <c r="H236">
        <v>0</v>
      </c>
      <c r="I236">
        <v>19</v>
      </c>
      <c r="J236">
        <v>23</v>
      </c>
      <c r="K236">
        <v>2</v>
      </c>
      <c r="L236">
        <v>1</v>
      </c>
      <c r="M236">
        <v>1</v>
      </c>
      <c r="N236">
        <v>2</v>
      </c>
      <c r="O236">
        <v>3</v>
      </c>
      <c r="P236">
        <v>0</v>
      </c>
      <c r="Q236">
        <v>155</v>
      </c>
      <c r="R236">
        <v>13</v>
      </c>
      <c r="S236">
        <v>7</v>
      </c>
      <c r="T236">
        <v>0</v>
      </c>
      <c r="U236">
        <v>12</v>
      </c>
      <c r="V236">
        <v>0</v>
      </c>
      <c r="W236" s="14">
        <v>4.7789999999999999</v>
      </c>
    </row>
    <row r="237" spans="1:23" x14ac:dyDescent="0.25">
      <c r="A237" t="s">
        <v>299</v>
      </c>
      <c r="B237" s="19" t="s">
        <v>4</v>
      </c>
      <c r="C237" t="s">
        <v>102</v>
      </c>
      <c r="D237" s="5">
        <v>4000000</v>
      </c>
      <c r="E237" s="19">
        <v>5</v>
      </c>
      <c r="F237">
        <v>349</v>
      </c>
      <c r="G237">
        <v>1</v>
      </c>
      <c r="H237">
        <v>1</v>
      </c>
      <c r="I237">
        <v>10</v>
      </c>
      <c r="J237">
        <v>11</v>
      </c>
      <c r="K237">
        <v>0</v>
      </c>
      <c r="L237">
        <v>0</v>
      </c>
      <c r="M237">
        <v>3</v>
      </c>
      <c r="N237">
        <v>2</v>
      </c>
      <c r="O237">
        <v>4</v>
      </c>
      <c r="P237">
        <v>0</v>
      </c>
      <c r="Q237">
        <v>51</v>
      </c>
      <c r="R237">
        <v>2</v>
      </c>
      <c r="S237">
        <v>2</v>
      </c>
      <c r="T237">
        <v>0</v>
      </c>
      <c r="U237">
        <v>1</v>
      </c>
      <c r="V237">
        <v>0</v>
      </c>
      <c r="W237" s="14">
        <v>1.802</v>
      </c>
    </row>
    <row r="238" spans="1:23" x14ac:dyDescent="0.25">
      <c r="A238" t="s">
        <v>300</v>
      </c>
      <c r="B238" s="19" t="s">
        <v>1</v>
      </c>
      <c r="C238" t="s">
        <v>84</v>
      </c>
      <c r="D238" s="5">
        <v>4000000</v>
      </c>
      <c r="E238" s="19">
        <v>8</v>
      </c>
      <c r="F238">
        <v>600</v>
      </c>
      <c r="G238">
        <v>4</v>
      </c>
      <c r="H238">
        <v>0</v>
      </c>
      <c r="I238">
        <v>10</v>
      </c>
      <c r="J238">
        <v>11</v>
      </c>
      <c r="K238">
        <v>1</v>
      </c>
      <c r="L238">
        <v>1</v>
      </c>
      <c r="M238">
        <v>2</v>
      </c>
      <c r="N238">
        <v>2</v>
      </c>
      <c r="O238">
        <v>2</v>
      </c>
      <c r="P238">
        <v>0</v>
      </c>
      <c r="Q238">
        <v>138</v>
      </c>
      <c r="R238">
        <v>12</v>
      </c>
      <c r="S238">
        <v>6</v>
      </c>
      <c r="T238">
        <v>0</v>
      </c>
      <c r="U238">
        <v>7</v>
      </c>
      <c r="V238">
        <v>0</v>
      </c>
      <c r="W238" s="14">
        <v>3.9249999999999998</v>
      </c>
    </row>
    <row r="239" spans="1:23" x14ac:dyDescent="0.25">
      <c r="A239" t="s">
        <v>301</v>
      </c>
      <c r="B239" s="19" t="s">
        <v>1</v>
      </c>
      <c r="C239" t="s">
        <v>102</v>
      </c>
      <c r="D239" s="5">
        <v>3900000</v>
      </c>
      <c r="E239" s="19">
        <v>9</v>
      </c>
      <c r="F239">
        <v>791</v>
      </c>
      <c r="G239">
        <v>2</v>
      </c>
      <c r="H239">
        <v>1</v>
      </c>
      <c r="I239">
        <v>4</v>
      </c>
      <c r="J239">
        <v>25</v>
      </c>
      <c r="K239">
        <v>0</v>
      </c>
      <c r="L239">
        <v>0</v>
      </c>
      <c r="M239">
        <v>4</v>
      </c>
      <c r="N239">
        <v>5</v>
      </c>
      <c r="O239">
        <v>1</v>
      </c>
      <c r="P239">
        <v>0</v>
      </c>
      <c r="Q239">
        <v>315</v>
      </c>
      <c r="R239">
        <v>31</v>
      </c>
      <c r="S239">
        <v>17</v>
      </c>
      <c r="T239">
        <v>0</v>
      </c>
      <c r="U239">
        <v>5</v>
      </c>
      <c r="V239">
        <v>0</v>
      </c>
      <c r="W239" s="14">
        <v>3.008</v>
      </c>
    </row>
    <row r="240" spans="1:23" x14ac:dyDescent="0.25">
      <c r="A240" t="s">
        <v>302</v>
      </c>
      <c r="B240" s="19" t="s">
        <v>4</v>
      </c>
      <c r="C240" t="s">
        <v>78</v>
      </c>
      <c r="D240" s="5">
        <v>3900000</v>
      </c>
      <c r="E240" s="19">
        <v>6</v>
      </c>
      <c r="F240">
        <v>257</v>
      </c>
      <c r="G240">
        <v>1</v>
      </c>
      <c r="H240">
        <v>0</v>
      </c>
      <c r="I240">
        <v>5</v>
      </c>
      <c r="J240">
        <v>11</v>
      </c>
      <c r="K240">
        <v>0</v>
      </c>
      <c r="L240">
        <v>0</v>
      </c>
      <c r="M240">
        <v>1</v>
      </c>
      <c r="N240">
        <v>0</v>
      </c>
      <c r="O240">
        <v>1</v>
      </c>
      <c r="P240">
        <v>0</v>
      </c>
      <c r="Q240">
        <v>53</v>
      </c>
      <c r="R240">
        <v>1</v>
      </c>
      <c r="S240">
        <v>2</v>
      </c>
      <c r="T240">
        <v>0</v>
      </c>
      <c r="U240">
        <v>1</v>
      </c>
      <c r="V240">
        <v>0</v>
      </c>
      <c r="W240" s="14">
        <v>0.622</v>
      </c>
    </row>
    <row r="241" spans="1:23" x14ac:dyDescent="0.25">
      <c r="A241" t="s">
        <v>303</v>
      </c>
      <c r="B241" s="19" t="s">
        <v>1</v>
      </c>
      <c r="C241" t="s">
        <v>80</v>
      </c>
      <c r="D241" s="5">
        <v>3800000</v>
      </c>
      <c r="E241" s="19">
        <v>6</v>
      </c>
      <c r="F241">
        <v>347</v>
      </c>
      <c r="G241">
        <v>5</v>
      </c>
      <c r="H241">
        <v>0</v>
      </c>
      <c r="I241">
        <v>10</v>
      </c>
      <c r="J241">
        <v>15</v>
      </c>
      <c r="K241">
        <v>0</v>
      </c>
      <c r="L241">
        <v>0</v>
      </c>
      <c r="M241">
        <v>1</v>
      </c>
      <c r="N241">
        <v>0</v>
      </c>
      <c r="O241">
        <v>2</v>
      </c>
      <c r="P241">
        <v>0</v>
      </c>
      <c r="Q241">
        <v>169</v>
      </c>
      <c r="R241">
        <v>6</v>
      </c>
      <c r="S241">
        <v>10</v>
      </c>
      <c r="T241">
        <v>0</v>
      </c>
      <c r="U241">
        <v>6</v>
      </c>
      <c r="V241">
        <v>0</v>
      </c>
      <c r="W241" s="14">
        <v>1.482</v>
      </c>
    </row>
    <row r="242" spans="1:23" x14ac:dyDescent="0.25">
      <c r="A242" t="s">
        <v>304</v>
      </c>
      <c r="B242" s="19" t="s">
        <v>2</v>
      </c>
      <c r="C242" t="s">
        <v>69</v>
      </c>
      <c r="D242" s="5">
        <v>3800000</v>
      </c>
      <c r="E242" s="19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 s="14">
        <v>0</v>
      </c>
    </row>
    <row r="243" spans="1:23" x14ac:dyDescent="0.25">
      <c r="A243" t="s">
        <v>305</v>
      </c>
      <c r="B243" s="19" t="s">
        <v>1</v>
      </c>
      <c r="C243" t="s">
        <v>148</v>
      </c>
      <c r="D243" s="5">
        <v>3800000</v>
      </c>
      <c r="E243" s="19">
        <v>10</v>
      </c>
      <c r="F243">
        <v>813</v>
      </c>
      <c r="G243">
        <v>4</v>
      </c>
      <c r="H243">
        <v>1</v>
      </c>
      <c r="I243">
        <v>13</v>
      </c>
      <c r="J243">
        <v>27</v>
      </c>
      <c r="K243">
        <v>1</v>
      </c>
      <c r="L243">
        <v>1</v>
      </c>
      <c r="M243">
        <v>2</v>
      </c>
      <c r="N243">
        <v>1</v>
      </c>
      <c r="O243">
        <v>2</v>
      </c>
      <c r="P243">
        <v>0</v>
      </c>
      <c r="Q243">
        <v>293</v>
      </c>
      <c r="R243">
        <v>18</v>
      </c>
      <c r="S243">
        <v>24</v>
      </c>
      <c r="T243">
        <v>0</v>
      </c>
      <c r="U243">
        <v>18</v>
      </c>
      <c r="V243">
        <v>0</v>
      </c>
      <c r="W243" s="14">
        <v>3.0910000000000002</v>
      </c>
    </row>
    <row r="244" spans="1:23" x14ac:dyDescent="0.25">
      <c r="A244" t="s">
        <v>306</v>
      </c>
      <c r="B244" s="19" t="s">
        <v>2</v>
      </c>
      <c r="C244" t="s">
        <v>102</v>
      </c>
      <c r="D244" s="5">
        <v>3800000</v>
      </c>
      <c r="E244" s="19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 s="14">
        <v>0</v>
      </c>
    </row>
    <row r="245" spans="1:23" x14ac:dyDescent="0.25">
      <c r="A245" t="s">
        <v>307</v>
      </c>
      <c r="B245" s="19" t="s">
        <v>1</v>
      </c>
      <c r="C245" t="s">
        <v>80</v>
      </c>
      <c r="D245" s="5">
        <v>3800000</v>
      </c>
      <c r="E245" s="19">
        <v>9</v>
      </c>
      <c r="F245">
        <v>365</v>
      </c>
      <c r="G245">
        <v>0</v>
      </c>
      <c r="H245">
        <v>0</v>
      </c>
      <c r="I245">
        <v>9</v>
      </c>
      <c r="J245">
        <v>8</v>
      </c>
      <c r="K245">
        <v>0</v>
      </c>
      <c r="L245">
        <v>2</v>
      </c>
      <c r="M245">
        <v>2</v>
      </c>
      <c r="N245">
        <v>0</v>
      </c>
      <c r="O245">
        <v>1</v>
      </c>
      <c r="P245">
        <v>0</v>
      </c>
      <c r="Q245">
        <v>73</v>
      </c>
      <c r="R245">
        <v>3</v>
      </c>
      <c r="S245">
        <v>6</v>
      </c>
      <c r="T245">
        <v>0</v>
      </c>
      <c r="U245">
        <v>6</v>
      </c>
      <c r="V245">
        <v>0</v>
      </c>
      <c r="W245" s="14">
        <v>2.8279999999999998</v>
      </c>
    </row>
    <row r="246" spans="1:23" x14ac:dyDescent="0.25">
      <c r="A246" t="s">
        <v>308</v>
      </c>
      <c r="B246" s="19" t="s">
        <v>1</v>
      </c>
      <c r="C246" t="s">
        <v>148</v>
      </c>
      <c r="D246" s="5">
        <v>3700000</v>
      </c>
      <c r="E246" s="19">
        <v>9</v>
      </c>
      <c r="F246">
        <v>510</v>
      </c>
      <c r="G246">
        <v>3</v>
      </c>
      <c r="H246">
        <v>0</v>
      </c>
      <c r="I246">
        <v>9</v>
      </c>
      <c r="J246">
        <v>9</v>
      </c>
      <c r="K246">
        <v>0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241</v>
      </c>
      <c r="R246">
        <v>14</v>
      </c>
      <c r="S246">
        <v>6</v>
      </c>
      <c r="T246">
        <v>0</v>
      </c>
      <c r="U246">
        <v>12</v>
      </c>
      <c r="V246">
        <v>0</v>
      </c>
      <c r="W246" s="14">
        <v>2.25</v>
      </c>
    </row>
    <row r="247" spans="1:23" x14ac:dyDescent="0.25">
      <c r="A247" t="s">
        <v>309</v>
      </c>
      <c r="B247" s="19" t="s">
        <v>2</v>
      </c>
      <c r="C247" t="s">
        <v>148</v>
      </c>
      <c r="D247" s="5">
        <v>3700000</v>
      </c>
      <c r="E247" s="19">
        <v>11</v>
      </c>
      <c r="F247">
        <v>990</v>
      </c>
      <c r="G247">
        <v>1</v>
      </c>
      <c r="H247">
        <v>0</v>
      </c>
      <c r="I247">
        <v>2</v>
      </c>
      <c r="J247">
        <v>0</v>
      </c>
      <c r="K247">
        <v>0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134</v>
      </c>
      <c r="R247">
        <v>1</v>
      </c>
      <c r="S247">
        <v>0</v>
      </c>
      <c r="T247">
        <v>26</v>
      </c>
      <c r="U247">
        <v>23</v>
      </c>
      <c r="V247">
        <v>0</v>
      </c>
      <c r="W247" s="14">
        <v>1.5269999999999999</v>
      </c>
    </row>
    <row r="248" spans="1:23" x14ac:dyDescent="0.25">
      <c r="A248" t="s">
        <v>310</v>
      </c>
      <c r="B248" s="19" t="s">
        <v>1</v>
      </c>
      <c r="C248" t="s">
        <v>148</v>
      </c>
      <c r="D248" s="5">
        <v>3500000</v>
      </c>
      <c r="E248" s="19">
        <v>5</v>
      </c>
      <c r="F248">
        <v>350</v>
      </c>
      <c r="G248">
        <v>1</v>
      </c>
      <c r="H248">
        <v>1</v>
      </c>
      <c r="I248">
        <v>8</v>
      </c>
      <c r="J248">
        <v>9</v>
      </c>
      <c r="K248">
        <v>0</v>
      </c>
      <c r="L248">
        <v>0</v>
      </c>
      <c r="M248">
        <v>0</v>
      </c>
      <c r="N248">
        <v>1</v>
      </c>
      <c r="O248">
        <v>1</v>
      </c>
      <c r="P248">
        <v>0</v>
      </c>
      <c r="Q248">
        <v>155</v>
      </c>
      <c r="R248">
        <v>10</v>
      </c>
      <c r="S248">
        <v>10</v>
      </c>
      <c r="T248">
        <v>0</v>
      </c>
      <c r="U248">
        <v>8</v>
      </c>
      <c r="V248">
        <v>0</v>
      </c>
      <c r="W248" s="14">
        <v>2.0499999999999998</v>
      </c>
    </row>
    <row r="249" spans="1:23" x14ac:dyDescent="0.25">
      <c r="A249" t="s">
        <v>311</v>
      </c>
      <c r="B249" s="19" t="s">
        <v>4</v>
      </c>
      <c r="C249" t="s">
        <v>69</v>
      </c>
      <c r="D249" s="5">
        <v>3500000</v>
      </c>
      <c r="E249" s="19">
        <v>7</v>
      </c>
      <c r="F249">
        <v>313</v>
      </c>
      <c r="G249">
        <v>1</v>
      </c>
      <c r="H249">
        <v>0</v>
      </c>
      <c r="I249">
        <v>6</v>
      </c>
      <c r="J249">
        <v>3</v>
      </c>
      <c r="K249">
        <v>0</v>
      </c>
      <c r="L249">
        <v>0</v>
      </c>
      <c r="M249">
        <v>1</v>
      </c>
      <c r="N249">
        <v>2</v>
      </c>
      <c r="O249">
        <v>3</v>
      </c>
      <c r="P249">
        <v>0</v>
      </c>
      <c r="Q249">
        <v>63</v>
      </c>
      <c r="R249">
        <v>4</v>
      </c>
      <c r="S249">
        <v>3</v>
      </c>
      <c r="T249">
        <v>0</v>
      </c>
      <c r="U249">
        <v>2</v>
      </c>
      <c r="V249">
        <v>0</v>
      </c>
      <c r="W249" s="14">
        <v>1.95</v>
      </c>
    </row>
    <row r="250" spans="1:23" x14ac:dyDescent="0.25">
      <c r="A250" t="s">
        <v>312</v>
      </c>
      <c r="B250" s="19" t="s">
        <v>4</v>
      </c>
      <c r="C250" t="s">
        <v>148</v>
      </c>
      <c r="D250" s="5">
        <v>3500000</v>
      </c>
      <c r="E250" s="19">
        <v>10</v>
      </c>
      <c r="F250">
        <v>778</v>
      </c>
      <c r="G250">
        <v>3</v>
      </c>
      <c r="H250">
        <v>0</v>
      </c>
      <c r="I250">
        <v>13</v>
      </c>
      <c r="J250">
        <v>21</v>
      </c>
      <c r="K250">
        <v>4</v>
      </c>
      <c r="L250">
        <v>0</v>
      </c>
      <c r="M250">
        <v>2</v>
      </c>
      <c r="N250">
        <v>2</v>
      </c>
      <c r="O250">
        <v>8</v>
      </c>
      <c r="P250">
        <v>1</v>
      </c>
      <c r="Q250">
        <v>145</v>
      </c>
      <c r="R250">
        <v>1</v>
      </c>
      <c r="S250">
        <v>11</v>
      </c>
      <c r="T250">
        <v>0</v>
      </c>
      <c r="U250">
        <v>16</v>
      </c>
      <c r="V250">
        <v>0</v>
      </c>
      <c r="W250" s="14">
        <v>4.891</v>
      </c>
    </row>
    <row r="251" spans="1:23" x14ac:dyDescent="0.25">
      <c r="A251" t="s">
        <v>313</v>
      </c>
      <c r="B251" s="19" t="s">
        <v>4</v>
      </c>
      <c r="C251" t="s">
        <v>102</v>
      </c>
      <c r="D251" s="5">
        <v>3500000</v>
      </c>
      <c r="E251" s="19">
        <v>9</v>
      </c>
      <c r="F251">
        <v>411</v>
      </c>
      <c r="G251">
        <v>1</v>
      </c>
      <c r="H251">
        <v>0</v>
      </c>
      <c r="I251">
        <v>5</v>
      </c>
      <c r="J251">
        <v>7</v>
      </c>
      <c r="K251">
        <v>0</v>
      </c>
      <c r="L251">
        <v>0</v>
      </c>
      <c r="M251">
        <v>1</v>
      </c>
      <c r="N251">
        <v>3</v>
      </c>
      <c r="O251">
        <v>4</v>
      </c>
      <c r="P251">
        <v>0</v>
      </c>
      <c r="Q251">
        <v>83</v>
      </c>
      <c r="R251">
        <v>0</v>
      </c>
      <c r="S251">
        <v>8</v>
      </c>
      <c r="T251">
        <v>0</v>
      </c>
      <c r="U251">
        <v>4</v>
      </c>
      <c r="V251">
        <v>0</v>
      </c>
      <c r="W251" s="14">
        <v>1.746</v>
      </c>
    </row>
    <row r="252" spans="1:23" x14ac:dyDescent="0.25">
      <c r="A252" t="s">
        <v>314</v>
      </c>
      <c r="B252" s="19" t="s">
        <v>4</v>
      </c>
      <c r="C252" t="s">
        <v>102</v>
      </c>
      <c r="D252" s="5">
        <v>3500000</v>
      </c>
      <c r="E252" s="19">
        <v>9</v>
      </c>
      <c r="F252">
        <v>417</v>
      </c>
      <c r="G252">
        <v>0</v>
      </c>
      <c r="H252">
        <v>0</v>
      </c>
      <c r="I252">
        <v>2</v>
      </c>
      <c r="J252">
        <v>8</v>
      </c>
      <c r="K252">
        <v>0</v>
      </c>
      <c r="L252">
        <v>0</v>
      </c>
      <c r="M252">
        <v>2</v>
      </c>
      <c r="N252">
        <v>3</v>
      </c>
      <c r="O252">
        <v>2</v>
      </c>
      <c r="P252">
        <v>0</v>
      </c>
      <c r="Q252">
        <v>107</v>
      </c>
      <c r="R252">
        <v>6</v>
      </c>
      <c r="S252">
        <v>3</v>
      </c>
      <c r="T252">
        <v>0</v>
      </c>
      <c r="U252">
        <v>5</v>
      </c>
      <c r="V252">
        <v>0</v>
      </c>
      <c r="W252" s="14">
        <v>1.3939999999999999</v>
      </c>
    </row>
    <row r="253" spans="1:23" x14ac:dyDescent="0.25">
      <c r="A253" t="s">
        <v>315</v>
      </c>
      <c r="B253" s="19" t="s">
        <v>1</v>
      </c>
      <c r="C253" t="s">
        <v>76</v>
      </c>
      <c r="D253" s="5">
        <v>3500000</v>
      </c>
      <c r="E253" s="19">
        <v>6</v>
      </c>
      <c r="F253">
        <v>458</v>
      </c>
      <c r="G253">
        <v>4</v>
      </c>
      <c r="H253">
        <v>0</v>
      </c>
      <c r="I253">
        <v>3</v>
      </c>
      <c r="J253">
        <v>16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136</v>
      </c>
      <c r="R253">
        <v>12</v>
      </c>
      <c r="S253">
        <v>11</v>
      </c>
      <c r="T253">
        <v>0</v>
      </c>
      <c r="U253">
        <v>6</v>
      </c>
      <c r="V253">
        <v>0</v>
      </c>
      <c r="W253" s="14">
        <v>0.91</v>
      </c>
    </row>
    <row r="254" spans="1:23" x14ac:dyDescent="0.25">
      <c r="A254" t="s">
        <v>316</v>
      </c>
      <c r="B254" s="19" t="s">
        <v>4</v>
      </c>
      <c r="C254" t="s">
        <v>80</v>
      </c>
      <c r="D254" s="5">
        <v>3500000</v>
      </c>
      <c r="E254" s="19">
        <v>9</v>
      </c>
      <c r="F254">
        <v>207</v>
      </c>
      <c r="G254">
        <v>0</v>
      </c>
      <c r="H254">
        <v>0</v>
      </c>
      <c r="I254">
        <v>4</v>
      </c>
      <c r="J254">
        <v>1</v>
      </c>
      <c r="K254">
        <v>0</v>
      </c>
      <c r="L254">
        <v>0</v>
      </c>
      <c r="M254">
        <v>0</v>
      </c>
      <c r="N254">
        <v>0</v>
      </c>
      <c r="O254">
        <v>3</v>
      </c>
      <c r="P254">
        <v>0</v>
      </c>
      <c r="Q254">
        <v>58</v>
      </c>
      <c r="R254">
        <v>0</v>
      </c>
      <c r="S254">
        <v>2</v>
      </c>
      <c r="T254">
        <v>0</v>
      </c>
      <c r="U254">
        <v>5</v>
      </c>
      <c r="V254">
        <v>0</v>
      </c>
      <c r="W254" s="14">
        <v>1.4870000000000001</v>
      </c>
    </row>
    <row r="255" spans="1:23" x14ac:dyDescent="0.25">
      <c r="A255" t="s">
        <v>317</v>
      </c>
      <c r="B255" s="19" t="s">
        <v>4</v>
      </c>
      <c r="C255" t="s">
        <v>84</v>
      </c>
      <c r="D255" s="5">
        <v>3500000</v>
      </c>
      <c r="E255" s="19">
        <v>8</v>
      </c>
      <c r="F255">
        <v>346</v>
      </c>
      <c r="G255">
        <v>2</v>
      </c>
      <c r="H255">
        <v>0</v>
      </c>
      <c r="I255">
        <v>1</v>
      </c>
      <c r="J255">
        <v>10</v>
      </c>
      <c r="K255">
        <v>3</v>
      </c>
      <c r="L255">
        <v>1</v>
      </c>
      <c r="M255">
        <v>0</v>
      </c>
      <c r="N255">
        <v>1</v>
      </c>
      <c r="O255">
        <v>6</v>
      </c>
      <c r="P255">
        <v>0</v>
      </c>
      <c r="Q255">
        <v>89</v>
      </c>
      <c r="R255">
        <v>3</v>
      </c>
      <c r="S255">
        <v>3</v>
      </c>
      <c r="T255">
        <v>0</v>
      </c>
      <c r="U255">
        <v>7</v>
      </c>
      <c r="V255">
        <v>0</v>
      </c>
      <c r="W255" s="14">
        <v>4.7610000000000001</v>
      </c>
    </row>
    <row r="256" spans="1:23" x14ac:dyDescent="0.25">
      <c r="A256" t="s">
        <v>318</v>
      </c>
      <c r="B256" s="19" t="s">
        <v>2</v>
      </c>
      <c r="C256" t="s">
        <v>148</v>
      </c>
      <c r="D256" s="5">
        <v>3500000</v>
      </c>
      <c r="E256" s="19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 s="14">
        <v>0</v>
      </c>
    </row>
  </sheetData>
  <sortState ref="A2:Y188">
    <sortCondition descending="1" ref="W1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opycolumns5">
                <anchor moveWithCells="1" sizeWithCells="1">
                  <from>
                    <xdr:col>23</xdr:col>
                    <xdr:colOff>600075</xdr:colOff>
                    <xdr:row>4</xdr:row>
                    <xdr:rowOff>9525</xdr:rowOff>
                  </from>
                  <to>
                    <xdr:col>26</xdr:col>
                    <xdr:colOff>57150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learAll">
                <anchor moveWithCells="1" sizeWithCells="1">
                  <from>
                    <xdr:col>24</xdr:col>
                    <xdr:colOff>0</xdr:colOff>
                    <xdr:row>0</xdr:row>
                    <xdr:rowOff>95250</xdr:rowOff>
                  </from>
                  <to>
                    <xdr:col>25</xdr:col>
                    <xdr:colOff>28575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9"/>
  <sheetViews>
    <sheetView workbookViewId="0">
      <selection sqref="A1:XFD1"/>
    </sheetView>
  </sheetViews>
  <sheetFormatPr baseColWidth="10" defaultColWidth="9.140625" defaultRowHeight="15" x14ac:dyDescent="0.25"/>
  <cols>
    <col min="1" max="1" width="30" customWidth="1"/>
    <col min="2" max="2" width="23" style="8" customWidth="1"/>
    <col min="3" max="3" width="14.140625" style="11" customWidth="1"/>
    <col min="4" max="4" width="10.140625" style="7" customWidth="1"/>
    <col min="5" max="5" width="2" bestFit="1" customWidth="1"/>
  </cols>
  <sheetData>
    <row r="1" spans="1:5" s="19" customFormat="1" x14ac:dyDescent="0.25">
      <c r="A1" s="3" t="s">
        <v>0</v>
      </c>
      <c r="B1" s="2" t="s">
        <v>7</v>
      </c>
      <c r="C1" s="4" t="s">
        <v>5</v>
      </c>
      <c r="D1" s="24" t="s">
        <v>6</v>
      </c>
    </row>
    <row r="2" spans="1:5" x14ac:dyDescent="0.25">
      <c r="A2" t="s">
        <v>62</v>
      </c>
      <c r="B2" t="s">
        <v>60</v>
      </c>
      <c r="C2" s="5">
        <v>13100000</v>
      </c>
      <c r="D2" s="14">
        <v>10.856</v>
      </c>
      <c r="E2" t="s">
        <v>17</v>
      </c>
    </row>
    <row r="3" spans="1:5" x14ac:dyDescent="0.25">
      <c r="A3" t="s">
        <v>85</v>
      </c>
      <c r="B3" t="s">
        <v>56</v>
      </c>
      <c r="C3" s="5">
        <v>9900000</v>
      </c>
      <c r="D3" s="14">
        <v>6.657</v>
      </c>
      <c r="E3" t="s">
        <v>17</v>
      </c>
    </row>
    <row r="4" spans="1:5" x14ac:dyDescent="0.25">
      <c r="A4" t="s">
        <v>97</v>
      </c>
      <c r="B4" t="s">
        <v>56</v>
      </c>
      <c r="C4" s="5">
        <v>8700000</v>
      </c>
      <c r="D4" s="14">
        <v>3.3</v>
      </c>
      <c r="E4" t="s">
        <v>17</v>
      </c>
    </row>
    <row r="5" spans="1:5" x14ac:dyDescent="0.25">
      <c r="A5" t="s">
        <v>112</v>
      </c>
      <c r="B5" t="s">
        <v>69</v>
      </c>
      <c r="C5" s="5">
        <v>8300000</v>
      </c>
      <c r="D5" s="14">
        <v>9.1890000000000001</v>
      </c>
      <c r="E5" t="s">
        <v>17</v>
      </c>
    </row>
    <row r="6" spans="1:5" x14ac:dyDescent="0.25">
      <c r="A6" t="s">
        <v>113</v>
      </c>
      <c r="B6" t="s">
        <v>69</v>
      </c>
      <c r="C6" s="5">
        <v>8200000</v>
      </c>
      <c r="D6" s="14">
        <v>7.8</v>
      </c>
      <c r="E6" t="s">
        <v>17</v>
      </c>
    </row>
    <row r="7" spans="1:5" x14ac:dyDescent="0.25">
      <c r="A7" t="s">
        <v>116</v>
      </c>
      <c r="B7" t="s">
        <v>69</v>
      </c>
      <c r="C7" s="5">
        <v>8100000</v>
      </c>
      <c r="D7" s="14">
        <v>0</v>
      </c>
      <c r="E7" t="s">
        <v>17</v>
      </c>
    </row>
    <row r="8" spans="1:5" x14ac:dyDescent="0.25">
      <c r="A8" t="s">
        <v>146</v>
      </c>
      <c r="B8" t="s">
        <v>80</v>
      </c>
      <c r="C8" s="5">
        <v>7200000</v>
      </c>
      <c r="D8" s="14">
        <v>4.4580000000000002</v>
      </c>
      <c r="E8" t="s">
        <v>17</v>
      </c>
    </row>
    <row r="9" spans="1:5" x14ac:dyDescent="0.25">
      <c r="A9" t="s">
        <v>154</v>
      </c>
      <c r="B9" t="s">
        <v>84</v>
      </c>
      <c r="C9" s="5">
        <v>7100000</v>
      </c>
      <c r="D9" s="14">
        <v>5.3</v>
      </c>
      <c r="E9" t="s">
        <v>17</v>
      </c>
    </row>
    <row r="10" spans="1:5" x14ac:dyDescent="0.25">
      <c r="A10" t="s">
        <v>159</v>
      </c>
      <c r="B10" t="s">
        <v>102</v>
      </c>
      <c r="C10" s="5">
        <v>7000000</v>
      </c>
      <c r="D10" s="14">
        <v>7.5270000000000001</v>
      </c>
    </row>
    <row r="11" spans="1:5" x14ac:dyDescent="0.25">
      <c r="A11" t="s">
        <v>181</v>
      </c>
      <c r="B11" t="s">
        <v>80</v>
      </c>
      <c r="C11" s="5">
        <v>6400000</v>
      </c>
      <c r="D11" s="14">
        <v>5.38</v>
      </c>
    </row>
    <row r="12" spans="1:5" x14ac:dyDescent="0.25">
      <c r="A12" t="s">
        <v>182</v>
      </c>
      <c r="B12" t="s">
        <v>78</v>
      </c>
      <c r="C12" s="5">
        <v>6400000</v>
      </c>
      <c r="D12" s="14">
        <v>0</v>
      </c>
    </row>
    <row r="13" spans="1:5" x14ac:dyDescent="0.25">
      <c r="A13" t="s">
        <v>188</v>
      </c>
      <c r="B13" t="s">
        <v>65</v>
      </c>
      <c r="C13" s="5">
        <v>6300000</v>
      </c>
      <c r="D13" s="14">
        <v>4.22</v>
      </c>
    </row>
    <row r="14" spans="1:5" x14ac:dyDescent="0.25">
      <c r="A14" t="s">
        <v>202</v>
      </c>
      <c r="B14" t="s">
        <v>84</v>
      </c>
      <c r="C14" s="5">
        <v>6100000</v>
      </c>
      <c r="D14" s="14">
        <v>4.1130000000000004</v>
      </c>
    </row>
    <row r="15" spans="1:5" x14ac:dyDescent="0.25">
      <c r="A15" t="s">
        <v>213</v>
      </c>
      <c r="B15" t="s">
        <v>78</v>
      </c>
      <c r="C15" s="5">
        <v>6000000</v>
      </c>
      <c r="D15" s="14">
        <v>0</v>
      </c>
    </row>
    <row r="16" spans="1:5" x14ac:dyDescent="0.25">
      <c r="A16" t="s">
        <v>216</v>
      </c>
      <c r="B16" t="s">
        <v>80</v>
      </c>
      <c r="C16" s="5">
        <v>6000000</v>
      </c>
      <c r="D16" s="14">
        <v>0</v>
      </c>
    </row>
    <row r="17" spans="1:4" x14ac:dyDescent="0.25">
      <c r="A17" t="s">
        <v>222</v>
      </c>
      <c r="B17" t="s">
        <v>65</v>
      </c>
      <c r="C17" s="5">
        <v>6000000</v>
      </c>
      <c r="D17" s="14">
        <v>0.08</v>
      </c>
    </row>
    <row r="18" spans="1:4" x14ac:dyDescent="0.25">
      <c r="A18" t="s">
        <v>224</v>
      </c>
      <c r="B18" t="s">
        <v>60</v>
      </c>
      <c r="C18" s="5">
        <v>6000000</v>
      </c>
      <c r="D18" s="14">
        <v>0</v>
      </c>
    </row>
    <row r="19" spans="1:4" x14ac:dyDescent="0.25">
      <c r="A19" t="s">
        <v>225</v>
      </c>
      <c r="B19" t="s">
        <v>84</v>
      </c>
      <c r="C19" s="5">
        <v>6000000</v>
      </c>
      <c r="D19" s="14">
        <v>0</v>
      </c>
    </row>
    <row r="20" spans="1:4" x14ac:dyDescent="0.25">
      <c r="A20" t="s">
        <v>231</v>
      </c>
      <c r="B20" t="s">
        <v>78</v>
      </c>
      <c r="C20" s="5">
        <v>5900000</v>
      </c>
      <c r="D20" s="14">
        <v>0</v>
      </c>
    </row>
    <row r="21" spans="1:4" x14ac:dyDescent="0.25">
      <c r="A21" t="s">
        <v>241</v>
      </c>
      <c r="B21" t="s">
        <v>65</v>
      </c>
      <c r="C21" s="5">
        <v>5800000</v>
      </c>
      <c r="D21" s="14">
        <v>3.45</v>
      </c>
    </row>
    <row r="22" spans="1:4" x14ac:dyDescent="0.25">
      <c r="A22" t="s">
        <v>247</v>
      </c>
      <c r="B22" t="s">
        <v>60</v>
      </c>
      <c r="C22" s="5">
        <v>5700000</v>
      </c>
      <c r="D22" s="14">
        <v>2.2999999999999998</v>
      </c>
    </row>
    <row r="23" spans="1:4" x14ac:dyDescent="0.25">
      <c r="A23" t="s">
        <v>259</v>
      </c>
      <c r="B23" t="s">
        <v>56</v>
      </c>
      <c r="C23" s="5">
        <v>5400000</v>
      </c>
      <c r="D23" s="14">
        <v>0</v>
      </c>
    </row>
    <row r="24" spans="1:4" x14ac:dyDescent="0.25">
      <c r="A24" t="s">
        <v>265</v>
      </c>
      <c r="B24" t="s">
        <v>78</v>
      </c>
      <c r="C24" s="5">
        <v>5400000</v>
      </c>
      <c r="D24" s="14">
        <v>4.0730000000000004</v>
      </c>
    </row>
    <row r="25" spans="1:4" x14ac:dyDescent="0.25">
      <c r="A25" t="s">
        <v>271</v>
      </c>
      <c r="B25" t="s">
        <v>76</v>
      </c>
      <c r="C25" s="5">
        <v>5200000</v>
      </c>
      <c r="D25" s="14">
        <v>4.0039999999999996</v>
      </c>
    </row>
    <row r="26" spans="1:4" x14ac:dyDescent="0.25">
      <c r="A26" t="s">
        <v>281</v>
      </c>
      <c r="B26" t="s">
        <v>76</v>
      </c>
      <c r="C26" s="5">
        <v>4900000</v>
      </c>
      <c r="D26" s="14">
        <v>3.12</v>
      </c>
    </row>
    <row r="27" spans="1:4" x14ac:dyDescent="0.25">
      <c r="A27" t="s">
        <v>304</v>
      </c>
      <c r="B27" t="s">
        <v>69</v>
      </c>
      <c r="C27" s="5">
        <v>3800000</v>
      </c>
      <c r="D27" s="14">
        <v>0</v>
      </c>
    </row>
    <row r="28" spans="1:4" x14ac:dyDescent="0.25">
      <c r="A28" t="s">
        <v>306</v>
      </c>
      <c r="B28" t="s">
        <v>102</v>
      </c>
      <c r="C28" s="5">
        <v>3800000</v>
      </c>
      <c r="D28" s="14">
        <v>0</v>
      </c>
    </row>
    <row r="29" spans="1:4" x14ac:dyDescent="0.25">
      <c r="A29" t="s">
        <v>309</v>
      </c>
      <c r="B29" t="s">
        <v>148</v>
      </c>
      <c r="C29" s="5">
        <v>3700000</v>
      </c>
      <c r="D29" s="14">
        <v>1.5269999999999999</v>
      </c>
    </row>
    <row r="30" spans="1:4" x14ac:dyDescent="0.25">
      <c r="A30" t="s">
        <v>318</v>
      </c>
      <c r="B30" t="s">
        <v>148</v>
      </c>
      <c r="C30" s="5">
        <v>3500000</v>
      </c>
      <c r="D30" s="14">
        <v>0</v>
      </c>
    </row>
    <row r="31" spans="1:4" x14ac:dyDescent="0.25">
      <c r="B31"/>
      <c r="C31"/>
      <c r="D31"/>
    </row>
    <row r="32" spans="1:4" x14ac:dyDescent="0.25">
      <c r="B32"/>
      <c r="C32"/>
      <c r="D32"/>
    </row>
    <row r="33" spans="2:4" x14ac:dyDescent="0.25">
      <c r="B33"/>
      <c r="C33"/>
      <c r="D33"/>
    </row>
    <row r="34" spans="2:4" x14ac:dyDescent="0.25">
      <c r="B34"/>
      <c r="C34"/>
      <c r="D34"/>
    </row>
    <row r="35" spans="2:4" x14ac:dyDescent="0.25">
      <c r="B35"/>
      <c r="C35"/>
      <c r="D35"/>
    </row>
    <row r="36" spans="2:4" x14ac:dyDescent="0.25">
      <c r="B36"/>
      <c r="C36"/>
      <c r="D36"/>
    </row>
    <row r="37" spans="2:4" x14ac:dyDescent="0.25">
      <c r="B37"/>
      <c r="C37"/>
      <c r="D37"/>
    </row>
    <row r="38" spans="2:4" x14ac:dyDescent="0.25">
      <c r="B38"/>
      <c r="C38"/>
      <c r="D38"/>
    </row>
    <row r="39" spans="2:4" x14ac:dyDescent="0.25">
      <c r="B39"/>
      <c r="C39"/>
      <c r="D39"/>
    </row>
  </sheetData>
  <autoFilter ref="B1:B39">
    <sortState ref="A2:E39">
      <sortCondition ref="B1:B39"/>
    </sortState>
  </autoFilter>
  <sortState ref="A2:E12">
    <sortCondition descending="1" ref="E1"/>
    <sortCondition descending="1" ref="D1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5"/>
  <sheetViews>
    <sheetView workbookViewId="0">
      <selection sqref="A1:XFD1"/>
    </sheetView>
  </sheetViews>
  <sheetFormatPr baseColWidth="10" defaultColWidth="11.42578125" defaultRowHeight="15" x14ac:dyDescent="0.25"/>
  <cols>
    <col min="1" max="1" width="30" customWidth="1"/>
    <col min="2" max="2" width="23" customWidth="1"/>
    <col min="3" max="3" width="14.140625" style="5" customWidth="1"/>
    <col min="4" max="4" width="10.140625" style="9" customWidth="1"/>
  </cols>
  <sheetData>
    <row r="1" spans="1:5" s="19" customFormat="1" x14ac:dyDescent="0.25">
      <c r="A1" s="3" t="s">
        <v>0</v>
      </c>
      <c r="B1" s="3" t="s">
        <v>7</v>
      </c>
      <c r="C1" s="4" t="s">
        <v>5</v>
      </c>
      <c r="D1" s="25" t="s">
        <v>6</v>
      </c>
    </row>
    <row r="2" spans="1:5" x14ac:dyDescent="0.25">
      <c r="A2" t="s">
        <v>63</v>
      </c>
      <c r="B2" t="s">
        <v>60</v>
      </c>
      <c r="C2" s="5">
        <v>13000000</v>
      </c>
      <c r="D2" s="14">
        <v>10.863</v>
      </c>
      <c r="E2" t="s">
        <v>17</v>
      </c>
    </row>
    <row r="3" spans="1:5" x14ac:dyDescent="0.25">
      <c r="A3" t="s">
        <v>70</v>
      </c>
      <c r="B3" t="s">
        <v>56</v>
      </c>
      <c r="C3" s="5">
        <v>11300000</v>
      </c>
      <c r="D3" s="14">
        <v>6.8940000000000001</v>
      </c>
      <c r="E3" t="s">
        <v>17</v>
      </c>
    </row>
    <row r="4" spans="1:5" x14ac:dyDescent="0.25">
      <c r="A4" t="s">
        <v>72</v>
      </c>
      <c r="B4" t="s">
        <v>60</v>
      </c>
      <c r="C4" s="5">
        <v>11200000</v>
      </c>
      <c r="D4" s="14">
        <v>8.44</v>
      </c>
      <c r="E4" t="s">
        <v>17</v>
      </c>
    </row>
    <row r="5" spans="1:5" x14ac:dyDescent="0.25">
      <c r="A5" t="s">
        <v>81</v>
      </c>
      <c r="B5" t="s">
        <v>56</v>
      </c>
      <c r="C5" s="5">
        <v>10300000</v>
      </c>
      <c r="D5" s="14">
        <v>7.306</v>
      </c>
      <c r="E5" t="s">
        <v>17</v>
      </c>
    </row>
    <row r="6" spans="1:5" x14ac:dyDescent="0.25">
      <c r="A6" t="s">
        <v>82</v>
      </c>
      <c r="B6" t="s">
        <v>56</v>
      </c>
      <c r="C6" s="5">
        <v>9900000</v>
      </c>
      <c r="D6" s="14">
        <v>5.5529999999999999</v>
      </c>
      <c r="E6" t="s">
        <v>17</v>
      </c>
    </row>
    <row r="7" spans="1:5" x14ac:dyDescent="0.25">
      <c r="A7" t="s">
        <v>89</v>
      </c>
      <c r="B7" t="s">
        <v>60</v>
      </c>
      <c r="C7" s="5">
        <v>9500000</v>
      </c>
      <c r="D7" s="14">
        <v>8.2070000000000007</v>
      </c>
      <c r="E7" t="s">
        <v>17</v>
      </c>
    </row>
    <row r="8" spans="1:5" x14ac:dyDescent="0.25">
      <c r="A8" t="s">
        <v>92</v>
      </c>
      <c r="B8" t="s">
        <v>56</v>
      </c>
      <c r="C8" s="5">
        <v>9400000</v>
      </c>
      <c r="D8" s="14">
        <v>6.93</v>
      </c>
      <c r="E8" t="s">
        <v>17</v>
      </c>
    </row>
    <row r="9" spans="1:5" x14ac:dyDescent="0.25">
      <c r="A9" t="s">
        <v>95</v>
      </c>
      <c r="B9" t="s">
        <v>60</v>
      </c>
      <c r="C9" s="5">
        <v>9300000</v>
      </c>
      <c r="D9" s="14">
        <v>6.6950000000000003</v>
      </c>
      <c r="E9" t="s">
        <v>17</v>
      </c>
    </row>
    <row r="10" spans="1:5" x14ac:dyDescent="0.25">
      <c r="A10" t="s">
        <v>96</v>
      </c>
      <c r="B10" t="s">
        <v>56</v>
      </c>
      <c r="C10" s="5">
        <v>8800000</v>
      </c>
      <c r="D10" s="14">
        <v>0</v>
      </c>
      <c r="E10" t="s">
        <v>17</v>
      </c>
    </row>
    <row r="11" spans="1:5" x14ac:dyDescent="0.25">
      <c r="A11" t="s">
        <v>98</v>
      </c>
      <c r="B11" t="s">
        <v>69</v>
      </c>
      <c r="C11" s="5">
        <v>8700000</v>
      </c>
      <c r="D11" s="14">
        <v>8.6300000000000008</v>
      </c>
      <c r="E11" t="s">
        <v>17</v>
      </c>
    </row>
    <row r="12" spans="1:5" x14ac:dyDescent="0.25">
      <c r="A12" t="s">
        <v>100</v>
      </c>
      <c r="B12" t="s">
        <v>56</v>
      </c>
      <c r="C12" s="5">
        <v>8700000</v>
      </c>
      <c r="D12" s="14">
        <v>5.1189999999999998</v>
      </c>
      <c r="E12" t="s">
        <v>17</v>
      </c>
    </row>
    <row r="13" spans="1:5" x14ac:dyDescent="0.25">
      <c r="A13" t="s">
        <v>101</v>
      </c>
      <c r="B13" t="s">
        <v>102</v>
      </c>
      <c r="C13" s="5">
        <v>8600000</v>
      </c>
      <c r="D13" s="14">
        <v>7.032</v>
      </c>
      <c r="E13" t="s">
        <v>17</v>
      </c>
    </row>
    <row r="14" spans="1:5" x14ac:dyDescent="0.25">
      <c r="A14" t="s">
        <v>105</v>
      </c>
      <c r="B14" t="s">
        <v>69</v>
      </c>
      <c r="C14" s="5">
        <v>8500000</v>
      </c>
      <c r="D14" s="14">
        <v>6.7489999999999997</v>
      </c>
      <c r="E14" t="s">
        <v>17</v>
      </c>
    </row>
    <row r="15" spans="1:5" x14ac:dyDescent="0.25">
      <c r="A15" t="s">
        <v>106</v>
      </c>
      <c r="B15" t="s">
        <v>56</v>
      </c>
      <c r="C15" s="5">
        <v>8500000</v>
      </c>
      <c r="D15" s="14">
        <v>8.7249999999999996</v>
      </c>
      <c r="E15" t="s">
        <v>17</v>
      </c>
    </row>
    <row r="16" spans="1:5" x14ac:dyDescent="0.25">
      <c r="A16" t="s">
        <v>108</v>
      </c>
      <c r="B16" t="s">
        <v>69</v>
      </c>
      <c r="C16" s="5">
        <v>8500000</v>
      </c>
      <c r="D16" s="14">
        <v>7.6710000000000003</v>
      </c>
      <c r="E16" t="s">
        <v>17</v>
      </c>
    </row>
    <row r="17" spans="1:5" x14ac:dyDescent="0.25">
      <c r="A17" t="s">
        <v>110</v>
      </c>
      <c r="B17" t="s">
        <v>65</v>
      </c>
      <c r="C17" s="5">
        <v>8400000</v>
      </c>
      <c r="D17" s="14">
        <v>6.7830000000000004</v>
      </c>
      <c r="E17" t="s">
        <v>17</v>
      </c>
    </row>
    <row r="18" spans="1:5" x14ac:dyDescent="0.25">
      <c r="A18" t="s">
        <v>111</v>
      </c>
      <c r="B18" t="s">
        <v>56</v>
      </c>
      <c r="C18" s="5">
        <v>8300000</v>
      </c>
      <c r="D18" s="14">
        <v>8.68</v>
      </c>
      <c r="E18" t="s">
        <v>17</v>
      </c>
    </row>
    <row r="19" spans="1:5" x14ac:dyDescent="0.25">
      <c r="A19" t="s">
        <v>115</v>
      </c>
      <c r="B19" t="s">
        <v>78</v>
      </c>
      <c r="C19" s="5">
        <v>8100000</v>
      </c>
      <c r="D19" s="14">
        <v>5.673</v>
      </c>
      <c r="E19" t="s">
        <v>17</v>
      </c>
    </row>
    <row r="20" spans="1:5" x14ac:dyDescent="0.25">
      <c r="A20" t="s">
        <v>118</v>
      </c>
      <c r="B20" t="s">
        <v>60</v>
      </c>
      <c r="C20" s="5">
        <v>8100000</v>
      </c>
      <c r="D20" s="14">
        <v>5.0579999999999998</v>
      </c>
      <c r="E20" t="s">
        <v>17</v>
      </c>
    </row>
    <row r="21" spans="1:5" x14ac:dyDescent="0.25">
      <c r="A21" t="s">
        <v>121</v>
      </c>
      <c r="B21" t="s">
        <v>69</v>
      </c>
      <c r="C21" s="5">
        <v>8000000</v>
      </c>
      <c r="D21" s="14">
        <v>6.2569999999999997</v>
      </c>
      <c r="E21" t="s">
        <v>17</v>
      </c>
    </row>
    <row r="22" spans="1:5" x14ac:dyDescent="0.25">
      <c r="A22" t="s">
        <v>122</v>
      </c>
      <c r="B22" t="s">
        <v>56</v>
      </c>
      <c r="C22" s="5">
        <v>8000000</v>
      </c>
      <c r="D22" s="14">
        <v>1.02</v>
      </c>
      <c r="E22" t="s">
        <v>17</v>
      </c>
    </row>
    <row r="23" spans="1:5" x14ac:dyDescent="0.25">
      <c r="A23" t="s">
        <v>123</v>
      </c>
      <c r="B23" t="s">
        <v>84</v>
      </c>
      <c r="C23" s="5">
        <v>8000000</v>
      </c>
      <c r="D23" s="14">
        <v>3.6040000000000001</v>
      </c>
      <c r="E23" t="s">
        <v>17</v>
      </c>
    </row>
    <row r="24" spans="1:5" x14ac:dyDescent="0.25">
      <c r="A24" t="s">
        <v>124</v>
      </c>
      <c r="B24" t="s">
        <v>65</v>
      </c>
      <c r="C24" s="5">
        <v>7900000</v>
      </c>
      <c r="D24" s="14">
        <v>5.6710000000000003</v>
      </c>
      <c r="E24" t="s">
        <v>17</v>
      </c>
    </row>
    <row r="25" spans="1:5" x14ac:dyDescent="0.25">
      <c r="A25" t="s">
        <v>125</v>
      </c>
      <c r="B25" t="s">
        <v>60</v>
      </c>
      <c r="C25" s="5">
        <v>7900000</v>
      </c>
      <c r="D25" s="14">
        <v>5.4550000000000001</v>
      </c>
      <c r="E25" t="s">
        <v>17</v>
      </c>
    </row>
    <row r="26" spans="1:5" x14ac:dyDescent="0.25">
      <c r="A26" t="s">
        <v>127</v>
      </c>
      <c r="B26" t="s">
        <v>60</v>
      </c>
      <c r="C26" s="5">
        <v>7900000</v>
      </c>
      <c r="D26" s="14">
        <v>5.7050000000000001</v>
      </c>
      <c r="E26" t="s">
        <v>17</v>
      </c>
    </row>
    <row r="27" spans="1:5" x14ac:dyDescent="0.25">
      <c r="A27" t="s">
        <v>128</v>
      </c>
      <c r="B27" t="s">
        <v>69</v>
      </c>
      <c r="C27" s="5">
        <v>7800000</v>
      </c>
      <c r="D27" s="14">
        <v>7.2149999999999999</v>
      </c>
      <c r="E27" t="s">
        <v>17</v>
      </c>
    </row>
    <row r="28" spans="1:5" x14ac:dyDescent="0.25">
      <c r="A28" t="s">
        <v>129</v>
      </c>
      <c r="B28" t="s">
        <v>78</v>
      </c>
      <c r="C28" s="5">
        <v>7700000</v>
      </c>
      <c r="D28" s="14">
        <v>0</v>
      </c>
    </row>
    <row r="29" spans="1:5" x14ac:dyDescent="0.25">
      <c r="A29" t="s">
        <v>131</v>
      </c>
      <c r="B29" t="s">
        <v>84</v>
      </c>
      <c r="C29" s="5">
        <v>7700000</v>
      </c>
      <c r="D29" s="14">
        <v>0</v>
      </c>
      <c r="E29" t="s">
        <v>17</v>
      </c>
    </row>
    <row r="30" spans="1:5" x14ac:dyDescent="0.25">
      <c r="A30" t="s">
        <v>134</v>
      </c>
      <c r="B30" t="s">
        <v>69</v>
      </c>
      <c r="C30" s="5">
        <v>7600000</v>
      </c>
      <c r="D30" s="14">
        <v>6.5549999999999997</v>
      </c>
      <c r="E30" t="s">
        <v>17</v>
      </c>
    </row>
    <row r="31" spans="1:5" x14ac:dyDescent="0.25">
      <c r="A31" t="s">
        <v>135</v>
      </c>
      <c r="B31" t="s">
        <v>76</v>
      </c>
      <c r="C31" s="5">
        <v>7600000</v>
      </c>
      <c r="D31" s="14">
        <v>7.0629999999999997</v>
      </c>
      <c r="E31" t="s">
        <v>17</v>
      </c>
    </row>
    <row r="32" spans="1:5" x14ac:dyDescent="0.25">
      <c r="A32" t="s">
        <v>137</v>
      </c>
      <c r="B32" t="s">
        <v>69</v>
      </c>
      <c r="C32" s="5">
        <v>7500000</v>
      </c>
      <c r="D32" s="14">
        <v>7.4539999999999997</v>
      </c>
      <c r="E32" t="s">
        <v>17</v>
      </c>
    </row>
    <row r="33" spans="1:5" x14ac:dyDescent="0.25">
      <c r="A33" t="s">
        <v>138</v>
      </c>
      <c r="B33" t="s">
        <v>80</v>
      </c>
      <c r="C33" s="5">
        <v>7500000</v>
      </c>
      <c r="D33" s="14">
        <v>7.2930000000000001</v>
      </c>
      <c r="E33" t="s">
        <v>17</v>
      </c>
    </row>
    <row r="34" spans="1:5" x14ac:dyDescent="0.25">
      <c r="A34" t="s">
        <v>140</v>
      </c>
      <c r="B34" t="s">
        <v>76</v>
      </c>
      <c r="C34" s="5">
        <v>7400000</v>
      </c>
      <c r="D34" s="14">
        <v>5.84</v>
      </c>
      <c r="E34" t="s">
        <v>17</v>
      </c>
    </row>
    <row r="35" spans="1:5" x14ac:dyDescent="0.25">
      <c r="A35" t="s">
        <v>141</v>
      </c>
      <c r="B35" t="s">
        <v>78</v>
      </c>
      <c r="C35" s="5">
        <v>7400000</v>
      </c>
      <c r="D35" s="14">
        <v>5.899</v>
      </c>
      <c r="E35" t="s">
        <v>17</v>
      </c>
    </row>
    <row r="36" spans="1:5" x14ac:dyDescent="0.25">
      <c r="A36" t="s">
        <v>142</v>
      </c>
      <c r="B36" t="s">
        <v>78</v>
      </c>
      <c r="C36" s="5">
        <v>7300000</v>
      </c>
      <c r="D36" s="14">
        <v>5.9139999999999997</v>
      </c>
      <c r="E36" t="s">
        <v>17</v>
      </c>
    </row>
    <row r="37" spans="1:5" x14ac:dyDescent="0.25">
      <c r="A37" t="s">
        <v>143</v>
      </c>
      <c r="B37" t="s">
        <v>60</v>
      </c>
      <c r="C37" s="5">
        <v>7300000</v>
      </c>
      <c r="D37" s="14">
        <v>-0.03</v>
      </c>
      <c r="E37" t="s">
        <v>17</v>
      </c>
    </row>
    <row r="38" spans="1:5" x14ac:dyDescent="0.25">
      <c r="A38" t="s">
        <v>144</v>
      </c>
      <c r="B38" t="s">
        <v>76</v>
      </c>
      <c r="C38" s="5">
        <v>7200000</v>
      </c>
      <c r="D38" s="14">
        <v>4.7080000000000002</v>
      </c>
      <c r="E38" t="s">
        <v>17</v>
      </c>
    </row>
    <row r="39" spans="1:5" x14ac:dyDescent="0.25">
      <c r="A39" t="s">
        <v>145</v>
      </c>
      <c r="B39" t="s">
        <v>76</v>
      </c>
      <c r="C39" s="5">
        <v>7200000</v>
      </c>
      <c r="D39" s="14">
        <v>6.351</v>
      </c>
      <c r="E39" t="s">
        <v>17</v>
      </c>
    </row>
    <row r="40" spans="1:5" x14ac:dyDescent="0.25">
      <c r="A40" t="s">
        <v>150</v>
      </c>
      <c r="B40" t="s">
        <v>84</v>
      </c>
      <c r="C40" s="5">
        <v>7200000</v>
      </c>
      <c r="D40" s="14">
        <v>5.0010000000000003</v>
      </c>
      <c r="E40" t="s">
        <v>17</v>
      </c>
    </row>
    <row r="41" spans="1:5" x14ac:dyDescent="0.25">
      <c r="A41" t="s">
        <v>152</v>
      </c>
      <c r="B41" t="s">
        <v>78</v>
      </c>
      <c r="C41" s="5">
        <v>7200000</v>
      </c>
      <c r="D41" s="14">
        <v>2.9830000000000001</v>
      </c>
      <c r="E41" t="s">
        <v>17</v>
      </c>
    </row>
    <row r="42" spans="1:5" x14ac:dyDescent="0.25">
      <c r="A42" t="s">
        <v>157</v>
      </c>
      <c r="B42" t="s">
        <v>102</v>
      </c>
      <c r="C42" s="5">
        <v>7000000</v>
      </c>
      <c r="D42" s="14">
        <v>5.3150000000000004</v>
      </c>
      <c r="E42" t="s">
        <v>17</v>
      </c>
    </row>
    <row r="43" spans="1:5" x14ac:dyDescent="0.25">
      <c r="A43" t="s">
        <v>158</v>
      </c>
      <c r="B43" t="s">
        <v>76</v>
      </c>
      <c r="C43" s="5">
        <v>7000000</v>
      </c>
      <c r="D43" s="14">
        <v>3.86</v>
      </c>
      <c r="E43" t="s">
        <v>17</v>
      </c>
    </row>
    <row r="44" spans="1:5" x14ac:dyDescent="0.25">
      <c r="A44" t="s">
        <v>160</v>
      </c>
      <c r="B44" t="s">
        <v>80</v>
      </c>
      <c r="C44" s="5">
        <v>7000000</v>
      </c>
      <c r="D44" s="14">
        <v>5.9320000000000004</v>
      </c>
      <c r="E44" t="s">
        <v>17</v>
      </c>
    </row>
    <row r="45" spans="1:5" x14ac:dyDescent="0.25">
      <c r="A45" t="s">
        <v>161</v>
      </c>
      <c r="B45" t="s">
        <v>56</v>
      </c>
      <c r="C45" s="5">
        <v>7000000</v>
      </c>
      <c r="D45" s="14">
        <v>3.754</v>
      </c>
      <c r="E45" t="s">
        <v>17</v>
      </c>
    </row>
    <row r="46" spans="1:5" x14ac:dyDescent="0.25">
      <c r="A46" t="s">
        <v>162</v>
      </c>
      <c r="B46" t="s">
        <v>102</v>
      </c>
      <c r="C46" s="5">
        <v>6900000</v>
      </c>
      <c r="D46" s="14">
        <v>0</v>
      </c>
      <c r="E46" t="s">
        <v>17</v>
      </c>
    </row>
    <row r="47" spans="1:5" x14ac:dyDescent="0.25">
      <c r="A47" t="s">
        <v>164</v>
      </c>
      <c r="B47" t="s">
        <v>80</v>
      </c>
      <c r="C47" s="5">
        <v>6800000</v>
      </c>
      <c r="D47" s="14">
        <v>5.9749999999999996</v>
      </c>
      <c r="E47" t="s">
        <v>17</v>
      </c>
    </row>
    <row r="48" spans="1:5" x14ac:dyDescent="0.25">
      <c r="A48" t="s">
        <v>165</v>
      </c>
      <c r="B48" t="s">
        <v>102</v>
      </c>
      <c r="C48" s="5">
        <v>6800000</v>
      </c>
      <c r="D48" s="14">
        <v>6.1870000000000003</v>
      </c>
      <c r="E48" t="s">
        <v>17</v>
      </c>
    </row>
    <row r="49" spans="1:5" x14ac:dyDescent="0.25">
      <c r="A49" t="s">
        <v>166</v>
      </c>
      <c r="B49" t="s">
        <v>69</v>
      </c>
      <c r="C49" s="5">
        <v>6800000</v>
      </c>
      <c r="D49" s="14">
        <v>2.3660000000000001</v>
      </c>
      <c r="E49" t="s">
        <v>17</v>
      </c>
    </row>
    <row r="50" spans="1:5" x14ac:dyDescent="0.25">
      <c r="A50" t="s">
        <v>167</v>
      </c>
      <c r="B50" t="s">
        <v>65</v>
      </c>
      <c r="C50" s="5">
        <v>6800000</v>
      </c>
      <c r="D50" s="14">
        <v>5.5730000000000004</v>
      </c>
      <c r="E50" t="s">
        <v>17</v>
      </c>
    </row>
    <row r="51" spans="1:5" x14ac:dyDescent="0.25">
      <c r="A51" t="s">
        <v>168</v>
      </c>
      <c r="B51" t="s">
        <v>65</v>
      </c>
      <c r="C51" s="5">
        <v>6800000</v>
      </c>
      <c r="D51" s="14">
        <v>6.0880000000000001</v>
      </c>
      <c r="E51" t="s">
        <v>17</v>
      </c>
    </row>
    <row r="52" spans="1:5" x14ac:dyDescent="0.25">
      <c r="A52" t="s">
        <v>169</v>
      </c>
      <c r="B52" t="s">
        <v>148</v>
      </c>
      <c r="C52" s="5">
        <v>6700000</v>
      </c>
      <c r="D52" s="14">
        <v>5.1070000000000002</v>
      </c>
      <c r="E52" t="s">
        <v>17</v>
      </c>
    </row>
    <row r="53" spans="1:5" x14ac:dyDescent="0.25">
      <c r="A53" t="s">
        <v>172</v>
      </c>
      <c r="B53" t="s">
        <v>84</v>
      </c>
      <c r="C53" s="5">
        <v>6600000</v>
      </c>
      <c r="D53" s="14">
        <v>4.3639999999999999</v>
      </c>
      <c r="E53" t="s">
        <v>17</v>
      </c>
    </row>
    <row r="54" spans="1:5" x14ac:dyDescent="0.25">
      <c r="A54" t="s">
        <v>173</v>
      </c>
      <c r="B54" t="s">
        <v>102</v>
      </c>
      <c r="C54" s="5">
        <v>6500000</v>
      </c>
      <c r="D54" s="14">
        <v>5.0549999999999997</v>
      </c>
      <c r="E54" t="s">
        <v>17</v>
      </c>
    </row>
    <row r="55" spans="1:5" x14ac:dyDescent="0.25">
      <c r="A55" t="s">
        <v>179</v>
      </c>
      <c r="B55" t="s">
        <v>80</v>
      </c>
      <c r="C55" s="5">
        <v>6400000</v>
      </c>
      <c r="D55" s="14">
        <v>5.3529999999999998</v>
      </c>
      <c r="E55" t="s">
        <v>17</v>
      </c>
    </row>
    <row r="56" spans="1:5" x14ac:dyDescent="0.25">
      <c r="A56" t="s">
        <v>180</v>
      </c>
      <c r="B56" t="s">
        <v>76</v>
      </c>
      <c r="C56" s="5">
        <v>6400000</v>
      </c>
      <c r="D56" s="14">
        <v>5.4880000000000004</v>
      </c>
      <c r="E56" t="s">
        <v>17</v>
      </c>
    </row>
    <row r="57" spans="1:5" x14ac:dyDescent="0.25">
      <c r="A57" t="s">
        <v>184</v>
      </c>
      <c r="B57" t="s">
        <v>84</v>
      </c>
      <c r="C57" s="5">
        <v>6300000</v>
      </c>
      <c r="D57" s="14">
        <v>4.4370000000000003</v>
      </c>
      <c r="E57" t="s">
        <v>17</v>
      </c>
    </row>
    <row r="58" spans="1:5" x14ac:dyDescent="0.25">
      <c r="A58" t="s">
        <v>185</v>
      </c>
      <c r="B58" t="s">
        <v>76</v>
      </c>
      <c r="C58" s="5">
        <v>6300000</v>
      </c>
      <c r="D58" s="14">
        <v>5.4829999999999997</v>
      </c>
      <c r="E58" t="s">
        <v>17</v>
      </c>
    </row>
    <row r="59" spans="1:5" x14ac:dyDescent="0.25">
      <c r="A59" t="s">
        <v>186</v>
      </c>
      <c r="B59" t="s">
        <v>84</v>
      </c>
      <c r="C59" s="5">
        <v>6300000</v>
      </c>
      <c r="D59" s="14">
        <v>0</v>
      </c>
    </row>
    <row r="60" spans="1:5" x14ac:dyDescent="0.25">
      <c r="A60" t="s">
        <v>187</v>
      </c>
      <c r="B60" t="s">
        <v>84</v>
      </c>
      <c r="C60" s="5">
        <v>6300000</v>
      </c>
      <c r="D60" s="14">
        <v>3.7850000000000001</v>
      </c>
    </row>
    <row r="61" spans="1:5" x14ac:dyDescent="0.25">
      <c r="A61" t="s">
        <v>191</v>
      </c>
      <c r="B61" t="s">
        <v>78</v>
      </c>
      <c r="C61" s="5">
        <v>6300000</v>
      </c>
      <c r="D61" s="14">
        <v>5.0730000000000004</v>
      </c>
    </row>
    <row r="62" spans="1:5" x14ac:dyDescent="0.25">
      <c r="A62" t="s">
        <v>200</v>
      </c>
      <c r="B62" t="s">
        <v>148</v>
      </c>
      <c r="C62" s="5">
        <v>6100000</v>
      </c>
      <c r="D62" s="14">
        <v>4.7350000000000003</v>
      </c>
    </row>
    <row r="63" spans="1:5" x14ac:dyDescent="0.25">
      <c r="A63" t="s">
        <v>203</v>
      </c>
      <c r="B63" t="s">
        <v>84</v>
      </c>
      <c r="C63" s="5">
        <v>6100000</v>
      </c>
      <c r="D63" s="14">
        <v>4.1500000000000004</v>
      </c>
    </row>
    <row r="64" spans="1:5" x14ac:dyDescent="0.25">
      <c r="A64" t="s">
        <v>205</v>
      </c>
      <c r="B64" t="s">
        <v>78</v>
      </c>
      <c r="C64" s="5">
        <v>6000000</v>
      </c>
      <c r="D64" s="14">
        <v>4.9400000000000004</v>
      </c>
    </row>
    <row r="65" spans="1:4" x14ac:dyDescent="0.25">
      <c r="A65" t="s">
        <v>206</v>
      </c>
      <c r="B65" t="s">
        <v>80</v>
      </c>
      <c r="C65" s="5">
        <v>6000000</v>
      </c>
      <c r="D65" s="14">
        <v>4.55</v>
      </c>
    </row>
    <row r="66" spans="1:4" x14ac:dyDescent="0.25">
      <c r="A66" t="s">
        <v>209</v>
      </c>
      <c r="B66" t="s">
        <v>78</v>
      </c>
      <c r="C66" s="5">
        <v>6000000</v>
      </c>
      <c r="D66" s="14">
        <v>0</v>
      </c>
    </row>
    <row r="67" spans="1:4" x14ac:dyDescent="0.25">
      <c r="A67" t="s">
        <v>214</v>
      </c>
      <c r="B67" t="s">
        <v>78</v>
      </c>
      <c r="C67" s="5">
        <v>6000000</v>
      </c>
      <c r="D67" s="14">
        <v>4.2140000000000004</v>
      </c>
    </row>
    <row r="68" spans="1:4" x14ac:dyDescent="0.25">
      <c r="A68" t="s">
        <v>218</v>
      </c>
      <c r="B68" t="s">
        <v>102</v>
      </c>
      <c r="C68" s="5">
        <v>6000000</v>
      </c>
      <c r="D68" s="14">
        <v>5.08</v>
      </c>
    </row>
    <row r="69" spans="1:4" x14ac:dyDescent="0.25">
      <c r="A69" t="s">
        <v>223</v>
      </c>
      <c r="B69" t="s">
        <v>102</v>
      </c>
      <c r="C69" s="5">
        <v>6000000</v>
      </c>
      <c r="D69" s="14">
        <v>5.1509999999999998</v>
      </c>
    </row>
    <row r="70" spans="1:4" x14ac:dyDescent="0.25">
      <c r="A70" t="s">
        <v>230</v>
      </c>
      <c r="B70" t="s">
        <v>148</v>
      </c>
      <c r="C70" s="5">
        <v>5900000</v>
      </c>
      <c r="D70" s="14">
        <v>2.3170000000000002</v>
      </c>
    </row>
    <row r="71" spans="1:4" x14ac:dyDescent="0.25">
      <c r="A71" t="s">
        <v>233</v>
      </c>
      <c r="B71" t="s">
        <v>148</v>
      </c>
      <c r="C71" s="5">
        <v>5900000</v>
      </c>
      <c r="D71" s="14">
        <v>4.827</v>
      </c>
    </row>
    <row r="72" spans="1:4" x14ac:dyDescent="0.25">
      <c r="A72" t="s">
        <v>234</v>
      </c>
      <c r="B72" t="s">
        <v>148</v>
      </c>
      <c r="C72" s="5">
        <v>5900000</v>
      </c>
      <c r="D72" s="14">
        <v>3.5950000000000002</v>
      </c>
    </row>
    <row r="73" spans="1:4" x14ac:dyDescent="0.25">
      <c r="A73" t="s">
        <v>237</v>
      </c>
      <c r="B73" t="s">
        <v>80</v>
      </c>
      <c r="C73" s="5">
        <v>5800000</v>
      </c>
      <c r="D73" s="14">
        <v>5.62</v>
      </c>
    </row>
    <row r="74" spans="1:4" x14ac:dyDescent="0.25">
      <c r="A74" t="s">
        <v>238</v>
      </c>
      <c r="B74" t="s">
        <v>65</v>
      </c>
      <c r="C74" s="5">
        <v>5800000</v>
      </c>
      <c r="D74" s="14">
        <v>4.8040000000000003</v>
      </c>
    </row>
    <row r="75" spans="1:4" x14ac:dyDescent="0.25">
      <c r="A75" t="s">
        <v>244</v>
      </c>
      <c r="B75" t="s">
        <v>65</v>
      </c>
      <c r="C75" s="5">
        <v>5700000</v>
      </c>
      <c r="D75" s="14">
        <v>2.1680000000000001</v>
      </c>
    </row>
    <row r="76" spans="1:4" x14ac:dyDescent="0.25">
      <c r="A76" t="s">
        <v>246</v>
      </c>
      <c r="B76" t="s">
        <v>80</v>
      </c>
      <c r="C76" s="5">
        <v>5700000</v>
      </c>
      <c r="D76" s="14">
        <v>0</v>
      </c>
    </row>
    <row r="77" spans="1:4" x14ac:dyDescent="0.25">
      <c r="A77" t="s">
        <v>249</v>
      </c>
      <c r="B77" t="s">
        <v>102</v>
      </c>
      <c r="C77" s="5">
        <v>5600000</v>
      </c>
      <c r="D77" s="14">
        <v>0</v>
      </c>
    </row>
    <row r="78" spans="1:4" x14ac:dyDescent="0.25">
      <c r="A78" t="s">
        <v>252</v>
      </c>
      <c r="B78" t="s">
        <v>84</v>
      </c>
      <c r="C78" s="5">
        <v>5600000</v>
      </c>
      <c r="D78" s="14">
        <v>3.73</v>
      </c>
    </row>
    <row r="79" spans="1:4" x14ac:dyDescent="0.25">
      <c r="A79" t="s">
        <v>253</v>
      </c>
      <c r="B79" t="s">
        <v>76</v>
      </c>
      <c r="C79" s="5">
        <v>5600000</v>
      </c>
      <c r="D79" s="14">
        <v>0</v>
      </c>
    </row>
    <row r="80" spans="1:4" x14ac:dyDescent="0.25">
      <c r="A80" t="s">
        <v>254</v>
      </c>
      <c r="B80" t="s">
        <v>148</v>
      </c>
      <c r="C80" s="5">
        <v>5600000</v>
      </c>
      <c r="D80" s="14">
        <v>4.6909999999999998</v>
      </c>
    </row>
    <row r="81" spans="1:4" x14ac:dyDescent="0.25">
      <c r="A81" t="s">
        <v>261</v>
      </c>
      <c r="B81" t="s">
        <v>76</v>
      </c>
      <c r="C81" s="5">
        <v>5400000</v>
      </c>
      <c r="D81" s="14">
        <v>0</v>
      </c>
    </row>
    <row r="82" spans="1:4" x14ac:dyDescent="0.25">
      <c r="A82" t="s">
        <v>264</v>
      </c>
      <c r="B82" t="s">
        <v>148</v>
      </c>
      <c r="C82" s="5">
        <v>5400000</v>
      </c>
      <c r="D82" s="14">
        <v>1.76</v>
      </c>
    </row>
    <row r="83" spans="1:4" x14ac:dyDescent="0.25">
      <c r="A83" t="s">
        <v>267</v>
      </c>
      <c r="B83" t="s">
        <v>76</v>
      </c>
      <c r="C83" s="5">
        <v>5300000</v>
      </c>
      <c r="D83" s="14">
        <v>0</v>
      </c>
    </row>
    <row r="84" spans="1:4" x14ac:dyDescent="0.25">
      <c r="A84" t="s">
        <v>276</v>
      </c>
      <c r="B84" t="s">
        <v>148</v>
      </c>
      <c r="C84" s="5">
        <v>5000000</v>
      </c>
      <c r="D84" s="14">
        <v>3.653</v>
      </c>
    </row>
    <row r="85" spans="1:4" x14ac:dyDescent="0.25">
      <c r="A85" t="s">
        <v>277</v>
      </c>
      <c r="B85" t="s">
        <v>76</v>
      </c>
      <c r="C85" s="5">
        <v>5000000</v>
      </c>
      <c r="D85" s="14">
        <v>4.7279999999999998</v>
      </c>
    </row>
    <row r="86" spans="1:4" x14ac:dyDescent="0.25">
      <c r="A86" t="s">
        <v>282</v>
      </c>
      <c r="B86" t="s">
        <v>148</v>
      </c>
      <c r="C86" s="5">
        <v>4800000</v>
      </c>
      <c r="D86" s="14">
        <v>2.88</v>
      </c>
    </row>
    <row r="87" spans="1:4" x14ac:dyDescent="0.25">
      <c r="A87" t="s">
        <v>283</v>
      </c>
      <c r="B87" t="s">
        <v>148</v>
      </c>
      <c r="C87" s="5">
        <v>4800000</v>
      </c>
      <c r="D87" s="14">
        <v>3.895</v>
      </c>
    </row>
    <row r="88" spans="1:4" x14ac:dyDescent="0.25">
      <c r="A88" t="s">
        <v>287</v>
      </c>
      <c r="B88" t="s">
        <v>102</v>
      </c>
      <c r="C88" s="5">
        <v>4700000</v>
      </c>
      <c r="D88" s="14">
        <v>4.2130000000000001</v>
      </c>
    </row>
    <row r="89" spans="1:4" x14ac:dyDescent="0.25">
      <c r="C89"/>
      <c r="D89"/>
    </row>
    <row r="90" spans="1:4" x14ac:dyDescent="0.25">
      <c r="C90"/>
      <c r="D90"/>
    </row>
    <row r="91" spans="1:4" x14ac:dyDescent="0.25">
      <c r="C91"/>
      <c r="D91"/>
    </row>
    <row r="92" spans="1:4" x14ac:dyDescent="0.25">
      <c r="C92"/>
      <c r="D92"/>
    </row>
    <row r="93" spans="1:4" x14ac:dyDescent="0.25">
      <c r="C93"/>
      <c r="D93"/>
    </row>
    <row r="94" spans="1:4" x14ac:dyDescent="0.25">
      <c r="C94"/>
      <c r="D94"/>
    </row>
    <row r="95" spans="1:4" x14ac:dyDescent="0.25">
      <c r="C95"/>
      <c r="D95"/>
    </row>
    <row r="96" spans="1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  <row r="106" spans="3:4" x14ac:dyDescent="0.25">
      <c r="C106"/>
      <c r="D106"/>
    </row>
    <row r="107" spans="3:4" x14ac:dyDescent="0.25">
      <c r="C107"/>
      <c r="D107"/>
    </row>
    <row r="108" spans="3:4" x14ac:dyDescent="0.25">
      <c r="C108"/>
      <c r="D108"/>
    </row>
    <row r="109" spans="3:4" x14ac:dyDescent="0.25">
      <c r="C109"/>
      <c r="D109"/>
    </row>
    <row r="110" spans="3:4" x14ac:dyDescent="0.25">
      <c r="C110"/>
      <c r="D110"/>
    </row>
    <row r="111" spans="3:4" x14ac:dyDescent="0.25">
      <c r="C111"/>
      <c r="D111"/>
    </row>
    <row r="112" spans="3:4" x14ac:dyDescent="0.25">
      <c r="C112"/>
      <c r="D112"/>
    </row>
    <row r="113" spans="3:4" x14ac:dyDescent="0.25">
      <c r="C113"/>
      <c r="D113"/>
    </row>
    <row r="114" spans="3:4" x14ac:dyDescent="0.25">
      <c r="C114"/>
      <c r="D114"/>
    </row>
    <row r="115" spans="3:4" x14ac:dyDescent="0.25">
      <c r="C115"/>
      <c r="D115"/>
    </row>
  </sheetData>
  <autoFilter ref="B1:B115">
    <sortState ref="A2:E115">
      <sortCondition ref="B1:B115"/>
    </sortState>
  </autoFilter>
  <sortState ref="A2:E27">
    <sortCondition descending="1" ref="E1"/>
    <sortCondition descending="1"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4"/>
  <sheetViews>
    <sheetView workbookViewId="0">
      <selection sqref="A1:XFD1"/>
    </sheetView>
  </sheetViews>
  <sheetFormatPr baseColWidth="10" defaultColWidth="11.42578125" defaultRowHeight="15" x14ac:dyDescent="0.25"/>
  <cols>
    <col min="1" max="1" width="30" customWidth="1"/>
    <col min="2" max="2" width="23" customWidth="1"/>
    <col min="3" max="3" width="14.140625" style="5" customWidth="1"/>
    <col min="4" max="4" width="10.140625" style="10" customWidth="1"/>
  </cols>
  <sheetData>
    <row r="1" spans="1:5" s="19" customFormat="1" x14ac:dyDescent="0.25">
      <c r="A1" s="3" t="s">
        <v>0</v>
      </c>
      <c r="B1" s="3" t="s">
        <v>7</v>
      </c>
      <c r="C1" s="4" t="s">
        <v>5</v>
      </c>
      <c r="D1" s="25" t="s">
        <v>6</v>
      </c>
    </row>
    <row r="2" spans="1:5" x14ac:dyDescent="0.25">
      <c r="A2" t="s">
        <v>61</v>
      </c>
      <c r="B2" t="s">
        <v>60</v>
      </c>
      <c r="C2" s="5">
        <v>14500000</v>
      </c>
      <c r="D2" s="14">
        <v>14.74</v>
      </c>
      <c r="E2" t="s">
        <v>17</v>
      </c>
    </row>
    <row r="3" spans="1:5" x14ac:dyDescent="0.25">
      <c r="A3" t="s">
        <v>68</v>
      </c>
      <c r="B3" t="s">
        <v>69</v>
      </c>
      <c r="C3" s="5">
        <v>11300000</v>
      </c>
      <c r="D3" s="14">
        <v>9.3059999999999992</v>
      </c>
      <c r="E3" t="s">
        <v>17</v>
      </c>
    </row>
    <row r="4" spans="1:5" x14ac:dyDescent="0.25">
      <c r="A4" t="s">
        <v>71</v>
      </c>
      <c r="B4" t="s">
        <v>60</v>
      </c>
      <c r="C4" s="5">
        <v>11200000</v>
      </c>
      <c r="D4" s="14">
        <v>7.6420000000000003</v>
      </c>
      <c r="E4" t="s">
        <v>17</v>
      </c>
    </row>
    <row r="5" spans="1:5" x14ac:dyDescent="0.25">
      <c r="A5" t="s">
        <v>73</v>
      </c>
      <c r="B5" t="s">
        <v>60</v>
      </c>
      <c r="C5" s="5">
        <v>10800000</v>
      </c>
      <c r="D5" s="14">
        <v>7.2380000000000004</v>
      </c>
      <c r="E5" t="s">
        <v>17</v>
      </c>
    </row>
    <row r="6" spans="1:5" x14ac:dyDescent="0.25">
      <c r="A6" t="s">
        <v>74</v>
      </c>
      <c r="B6" t="s">
        <v>65</v>
      </c>
      <c r="C6" s="5">
        <v>10700000</v>
      </c>
      <c r="D6" s="14">
        <v>9.6549999999999994</v>
      </c>
      <c r="E6" t="s">
        <v>17</v>
      </c>
    </row>
    <row r="7" spans="1:5" x14ac:dyDescent="0.25">
      <c r="A7" t="s">
        <v>79</v>
      </c>
      <c r="B7" t="s">
        <v>80</v>
      </c>
      <c r="C7" s="5">
        <v>10300000</v>
      </c>
      <c r="D7" s="14">
        <v>8.218</v>
      </c>
      <c r="E7" t="s">
        <v>17</v>
      </c>
    </row>
    <row r="8" spans="1:5" x14ac:dyDescent="0.25">
      <c r="A8" t="s">
        <v>86</v>
      </c>
      <c r="B8" t="s">
        <v>56</v>
      </c>
      <c r="C8" s="5">
        <v>9800000</v>
      </c>
      <c r="D8" s="14">
        <v>5.2640000000000002</v>
      </c>
      <c r="E8" t="s">
        <v>17</v>
      </c>
    </row>
    <row r="9" spans="1:5" x14ac:dyDescent="0.25">
      <c r="A9" t="s">
        <v>87</v>
      </c>
      <c r="B9" t="s">
        <v>56</v>
      </c>
      <c r="C9" s="5">
        <v>9800000</v>
      </c>
      <c r="D9" s="14">
        <v>6.585</v>
      </c>
      <c r="E9" t="s">
        <v>17</v>
      </c>
    </row>
    <row r="10" spans="1:5" x14ac:dyDescent="0.25">
      <c r="A10" t="s">
        <v>88</v>
      </c>
      <c r="B10" t="s">
        <v>56</v>
      </c>
      <c r="C10" s="5">
        <v>9600000</v>
      </c>
      <c r="D10" s="14">
        <v>6.0549999999999997</v>
      </c>
      <c r="E10" t="s">
        <v>17</v>
      </c>
    </row>
    <row r="11" spans="1:5" x14ac:dyDescent="0.25">
      <c r="A11" t="s">
        <v>91</v>
      </c>
      <c r="B11" t="s">
        <v>80</v>
      </c>
      <c r="C11" s="5">
        <v>9400000</v>
      </c>
      <c r="D11" s="14">
        <v>1.915</v>
      </c>
      <c r="E11" t="s">
        <v>17</v>
      </c>
    </row>
    <row r="12" spans="1:5" x14ac:dyDescent="0.25">
      <c r="A12" t="s">
        <v>93</v>
      </c>
      <c r="B12" t="s">
        <v>56</v>
      </c>
      <c r="C12" s="5">
        <v>9300000</v>
      </c>
      <c r="D12" s="14">
        <v>4.7930000000000001</v>
      </c>
      <c r="E12" t="s">
        <v>17</v>
      </c>
    </row>
    <row r="13" spans="1:5" x14ac:dyDescent="0.25">
      <c r="A13" t="s">
        <v>94</v>
      </c>
      <c r="B13" t="s">
        <v>60</v>
      </c>
      <c r="C13" s="5">
        <v>9300000</v>
      </c>
      <c r="D13" s="14">
        <v>7.6619999999999999</v>
      </c>
      <c r="E13" t="s">
        <v>17</v>
      </c>
    </row>
    <row r="14" spans="1:5" x14ac:dyDescent="0.25">
      <c r="A14" t="s">
        <v>99</v>
      </c>
      <c r="B14" t="s">
        <v>56</v>
      </c>
      <c r="C14" s="5">
        <v>8700000</v>
      </c>
      <c r="D14" s="14">
        <v>0</v>
      </c>
      <c r="E14" t="s">
        <v>17</v>
      </c>
    </row>
    <row r="15" spans="1:5" x14ac:dyDescent="0.25">
      <c r="A15" t="s">
        <v>103</v>
      </c>
      <c r="B15" t="s">
        <v>78</v>
      </c>
      <c r="C15" s="5">
        <v>8600000</v>
      </c>
      <c r="D15" s="14">
        <v>5.2910000000000004</v>
      </c>
      <c r="E15" t="s">
        <v>17</v>
      </c>
    </row>
    <row r="16" spans="1:5" x14ac:dyDescent="0.25">
      <c r="A16" t="s">
        <v>104</v>
      </c>
      <c r="B16" t="s">
        <v>60</v>
      </c>
      <c r="C16" s="5">
        <v>8600000</v>
      </c>
      <c r="D16" s="14">
        <v>5.8170000000000002</v>
      </c>
      <c r="E16" t="s">
        <v>17</v>
      </c>
    </row>
    <row r="17" spans="1:5" x14ac:dyDescent="0.25">
      <c r="A17" t="s">
        <v>109</v>
      </c>
      <c r="B17" t="s">
        <v>69</v>
      </c>
      <c r="C17" s="5">
        <v>8400000</v>
      </c>
      <c r="D17" s="14">
        <v>5.4450000000000003</v>
      </c>
      <c r="E17" t="s">
        <v>17</v>
      </c>
    </row>
    <row r="18" spans="1:5" x14ac:dyDescent="0.25">
      <c r="A18" t="s">
        <v>117</v>
      </c>
      <c r="B18" t="s">
        <v>65</v>
      </c>
      <c r="C18" s="5">
        <v>8100000</v>
      </c>
      <c r="D18" s="14">
        <v>7.415</v>
      </c>
      <c r="E18" t="s">
        <v>17</v>
      </c>
    </row>
    <row r="19" spans="1:5" x14ac:dyDescent="0.25">
      <c r="A19" t="s">
        <v>119</v>
      </c>
      <c r="B19" t="s">
        <v>56</v>
      </c>
      <c r="C19" s="5">
        <v>8100000</v>
      </c>
      <c r="D19" s="14">
        <v>6.7670000000000003</v>
      </c>
      <c r="E19" t="s">
        <v>17</v>
      </c>
    </row>
    <row r="20" spans="1:5" x14ac:dyDescent="0.25">
      <c r="A20" t="s">
        <v>120</v>
      </c>
      <c r="B20" t="s">
        <v>84</v>
      </c>
      <c r="C20" s="5">
        <v>8000000</v>
      </c>
      <c r="D20" s="14">
        <v>8.7680000000000007</v>
      </c>
      <c r="E20" t="s">
        <v>17</v>
      </c>
    </row>
    <row r="21" spans="1:5" x14ac:dyDescent="0.25">
      <c r="A21" t="s">
        <v>126</v>
      </c>
      <c r="B21" t="s">
        <v>78</v>
      </c>
      <c r="C21" s="5">
        <v>7900000</v>
      </c>
      <c r="D21" s="14">
        <v>6.89</v>
      </c>
      <c r="E21" t="s">
        <v>17</v>
      </c>
    </row>
    <row r="22" spans="1:5" x14ac:dyDescent="0.25">
      <c r="A22" t="s">
        <v>130</v>
      </c>
      <c r="B22" t="s">
        <v>76</v>
      </c>
      <c r="C22" s="5">
        <v>7700000</v>
      </c>
      <c r="D22" s="14">
        <v>2.754</v>
      </c>
      <c r="E22" t="s">
        <v>17</v>
      </c>
    </row>
    <row r="23" spans="1:5" x14ac:dyDescent="0.25">
      <c r="A23" t="s">
        <v>132</v>
      </c>
      <c r="B23" t="s">
        <v>80</v>
      </c>
      <c r="C23" s="5">
        <v>7600000</v>
      </c>
      <c r="D23" s="14">
        <v>3.49</v>
      </c>
      <c r="E23" t="s">
        <v>17</v>
      </c>
    </row>
    <row r="24" spans="1:5" x14ac:dyDescent="0.25">
      <c r="A24" t="s">
        <v>133</v>
      </c>
      <c r="B24" t="s">
        <v>60</v>
      </c>
      <c r="C24" s="5">
        <v>7600000</v>
      </c>
      <c r="D24" s="14">
        <v>2.363</v>
      </c>
      <c r="E24" t="s">
        <v>17</v>
      </c>
    </row>
    <row r="25" spans="1:5" x14ac:dyDescent="0.25">
      <c r="A25" t="s">
        <v>136</v>
      </c>
      <c r="B25" t="s">
        <v>76</v>
      </c>
      <c r="C25" s="5">
        <v>7500000</v>
      </c>
      <c r="D25" s="14">
        <v>3.8519999999999999</v>
      </c>
      <c r="E25" t="s">
        <v>17</v>
      </c>
    </row>
    <row r="26" spans="1:5" x14ac:dyDescent="0.25">
      <c r="A26" t="s">
        <v>139</v>
      </c>
      <c r="B26" t="s">
        <v>84</v>
      </c>
      <c r="C26" s="5">
        <v>7400000</v>
      </c>
      <c r="D26" s="14">
        <v>-2.13</v>
      </c>
      <c r="E26" t="s">
        <v>17</v>
      </c>
    </row>
    <row r="27" spans="1:5" x14ac:dyDescent="0.25">
      <c r="A27" t="s">
        <v>149</v>
      </c>
      <c r="B27" t="s">
        <v>148</v>
      </c>
      <c r="C27" s="5">
        <v>7200000</v>
      </c>
      <c r="D27" s="14">
        <v>6.9580000000000002</v>
      </c>
      <c r="E27" t="s">
        <v>17</v>
      </c>
    </row>
    <row r="28" spans="1:5" x14ac:dyDescent="0.25">
      <c r="A28" t="s">
        <v>151</v>
      </c>
      <c r="B28" t="s">
        <v>60</v>
      </c>
      <c r="C28" s="5">
        <v>7200000</v>
      </c>
      <c r="D28" s="14">
        <v>4.6239999999999997</v>
      </c>
      <c r="E28" t="s">
        <v>17</v>
      </c>
    </row>
    <row r="29" spans="1:5" x14ac:dyDescent="0.25">
      <c r="A29" t="s">
        <v>163</v>
      </c>
      <c r="B29" t="s">
        <v>84</v>
      </c>
      <c r="C29" s="5">
        <v>6900000</v>
      </c>
      <c r="D29" s="14">
        <v>3.3170000000000002</v>
      </c>
      <c r="E29" t="s">
        <v>17</v>
      </c>
    </row>
    <row r="30" spans="1:5" x14ac:dyDescent="0.25">
      <c r="A30" t="s">
        <v>170</v>
      </c>
      <c r="B30" t="s">
        <v>65</v>
      </c>
      <c r="C30" s="5">
        <v>6700000</v>
      </c>
      <c r="D30" s="14">
        <v>6.0670000000000002</v>
      </c>
      <c r="E30" t="s">
        <v>17</v>
      </c>
    </row>
    <row r="31" spans="1:5" x14ac:dyDescent="0.25">
      <c r="A31" t="s">
        <v>171</v>
      </c>
      <c r="B31" t="s">
        <v>84</v>
      </c>
      <c r="C31" s="5">
        <v>6700000</v>
      </c>
      <c r="D31" s="14">
        <v>4.3769999999999998</v>
      </c>
      <c r="E31" t="s">
        <v>17</v>
      </c>
    </row>
    <row r="32" spans="1:5" x14ac:dyDescent="0.25">
      <c r="A32" t="s">
        <v>174</v>
      </c>
      <c r="B32" t="s">
        <v>80</v>
      </c>
      <c r="C32" s="5">
        <v>6500000</v>
      </c>
      <c r="D32" s="14">
        <v>5.2350000000000003</v>
      </c>
      <c r="E32" t="s">
        <v>17</v>
      </c>
    </row>
    <row r="33" spans="1:5" x14ac:dyDescent="0.25">
      <c r="A33" t="s">
        <v>175</v>
      </c>
      <c r="B33" t="s">
        <v>76</v>
      </c>
      <c r="C33" s="5">
        <v>6500000</v>
      </c>
      <c r="D33" s="14">
        <v>2.6269999999999998</v>
      </c>
      <c r="E33" t="s">
        <v>17</v>
      </c>
    </row>
    <row r="34" spans="1:5" x14ac:dyDescent="0.25">
      <c r="A34" t="s">
        <v>176</v>
      </c>
      <c r="B34" t="s">
        <v>102</v>
      </c>
      <c r="C34" s="5">
        <v>6500000</v>
      </c>
      <c r="D34" s="14">
        <v>5.0039999999999996</v>
      </c>
      <c r="E34" t="s">
        <v>17</v>
      </c>
    </row>
    <row r="35" spans="1:5" x14ac:dyDescent="0.25">
      <c r="A35" t="s">
        <v>178</v>
      </c>
      <c r="B35" t="s">
        <v>78</v>
      </c>
      <c r="C35" s="5">
        <v>6400000</v>
      </c>
      <c r="D35" s="14">
        <v>5.4349999999999996</v>
      </c>
      <c r="E35" t="s">
        <v>17</v>
      </c>
    </row>
    <row r="36" spans="1:5" x14ac:dyDescent="0.25">
      <c r="A36" t="s">
        <v>183</v>
      </c>
      <c r="B36" t="s">
        <v>76</v>
      </c>
      <c r="C36" s="5">
        <v>6400000</v>
      </c>
      <c r="D36" s="14">
        <v>7.2380000000000004</v>
      </c>
      <c r="E36" t="s">
        <v>17</v>
      </c>
    </row>
    <row r="37" spans="1:5" x14ac:dyDescent="0.25">
      <c r="A37" t="s">
        <v>189</v>
      </c>
      <c r="B37" t="s">
        <v>102</v>
      </c>
      <c r="C37" s="5">
        <v>6300000</v>
      </c>
      <c r="D37" s="14">
        <v>3.5659999999999998</v>
      </c>
      <c r="E37" t="s">
        <v>17</v>
      </c>
    </row>
    <row r="38" spans="1:5" x14ac:dyDescent="0.25">
      <c r="A38" t="s">
        <v>190</v>
      </c>
      <c r="B38" t="s">
        <v>69</v>
      </c>
      <c r="C38" s="5">
        <v>6300000</v>
      </c>
      <c r="D38" s="14">
        <v>5.65</v>
      </c>
      <c r="E38" t="s">
        <v>17</v>
      </c>
    </row>
    <row r="39" spans="1:5" x14ac:dyDescent="0.25">
      <c r="A39" t="s">
        <v>192</v>
      </c>
      <c r="B39" t="s">
        <v>76</v>
      </c>
      <c r="C39" s="5">
        <v>6300000</v>
      </c>
      <c r="D39" s="14">
        <v>5.5449999999999999</v>
      </c>
      <c r="E39" t="s">
        <v>17</v>
      </c>
    </row>
    <row r="40" spans="1:5" x14ac:dyDescent="0.25">
      <c r="A40" t="s">
        <v>194</v>
      </c>
      <c r="B40" t="s">
        <v>60</v>
      </c>
      <c r="C40" s="5">
        <v>6200000</v>
      </c>
      <c r="D40" s="14">
        <v>1.73</v>
      </c>
    </row>
    <row r="41" spans="1:5" x14ac:dyDescent="0.25">
      <c r="A41" t="s">
        <v>195</v>
      </c>
      <c r="B41" t="s">
        <v>80</v>
      </c>
      <c r="C41" s="5">
        <v>6200000</v>
      </c>
      <c r="D41" s="14">
        <v>4.3680000000000003</v>
      </c>
    </row>
    <row r="42" spans="1:5" x14ac:dyDescent="0.25">
      <c r="A42" t="s">
        <v>196</v>
      </c>
      <c r="B42" t="s">
        <v>80</v>
      </c>
      <c r="C42" s="5">
        <v>6200000</v>
      </c>
      <c r="D42" s="14">
        <v>5.3</v>
      </c>
      <c r="E42" t="s">
        <v>17</v>
      </c>
    </row>
    <row r="43" spans="1:5" x14ac:dyDescent="0.25">
      <c r="A43" t="s">
        <v>197</v>
      </c>
      <c r="B43" t="s">
        <v>78</v>
      </c>
      <c r="C43" s="5">
        <v>6200000</v>
      </c>
      <c r="D43" s="14">
        <v>7.0380000000000003</v>
      </c>
      <c r="E43" t="s">
        <v>17</v>
      </c>
    </row>
    <row r="44" spans="1:5" x14ac:dyDescent="0.25">
      <c r="A44" t="s">
        <v>198</v>
      </c>
      <c r="B44" t="s">
        <v>69</v>
      </c>
      <c r="C44" s="5">
        <v>6200000</v>
      </c>
      <c r="D44" s="14">
        <v>2.2930000000000001</v>
      </c>
      <c r="E44" t="s">
        <v>17</v>
      </c>
    </row>
    <row r="45" spans="1:5" x14ac:dyDescent="0.25">
      <c r="A45" t="s">
        <v>199</v>
      </c>
      <c r="B45" t="s">
        <v>56</v>
      </c>
      <c r="C45" s="5">
        <v>6200000</v>
      </c>
      <c r="D45" s="14">
        <v>0</v>
      </c>
      <c r="E45" t="s">
        <v>17</v>
      </c>
    </row>
    <row r="46" spans="1:5" x14ac:dyDescent="0.25">
      <c r="A46" t="s">
        <v>201</v>
      </c>
      <c r="B46" t="s">
        <v>84</v>
      </c>
      <c r="C46" s="5">
        <v>6100000</v>
      </c>
      <c r="D46" s="14">
        <v>4.766</v>
      </c>
      <c r="E46" t="s">
        <v>17</v>
      </c>
    </row>
    <row r="47" spans="1:5" x14ac:dyDescent="0.25">
      <c r="A47" t="s">
        <v>204</v>
      </c>
      <c r="B47" t="s">
        <v>148</v>
      </c>
      <c r="C47" s="5">
        <v>6100000</v>
      </c>
      <c r="D47" s="14">
        <v>5.4880000000000004</v>
      </c>
      <c r="E47" t="s">
        <v>17</v>
      </c>
    </row>
    <row r="48" spans="1:5" x14ac:dyDescent="0.25">
      <c r="A48" t="s">
        <v>208</v>
      </c>
      <c r="B48" t="s">
        <v>78</v>
      </c>
      <c r="C48" s="5">
        <v>6000000</v>
      </c>
      <c r="D48" s="14">
        <v>0</v>
      </c>
      <c r="E48" t="s">
        <v>17</v>
      </c>
    </row>
    <row r="49" spans="1:5" x14ac:dyDescent="0.25">
      <c r="A49" t="s">
        <v>210</v>
      </c>
      <c r="B49" t="s">
        <v>84</v>
      </c>
      <c r="C49" s="5">
        <v>6000000</v>
      </c>
      <c r="D49" s="14">
        <v>4.3879999999999999</v>
      </c>
      <c r="E49" t="s">
        <v>17</v>
      </c>
    </row>
    <row r="50" spans="1:5" x14ac:dyDescent="0.25">
      <c r="A50" t="s">
        <v>211</v>
      </c>
      <c r="B50" t="s">
        <v>84</v>
      </c>
      <c r="C50" s="5">
        <v>6000000</v>
      </c>
      <c r="D50" s="14">
        <v>0</v>
      </c>
      <c r="E50" t="s">
        <v>17</v>
      </c>
    </row>
    <row r="51" spans="1:5" x14ac:dyDescent="0.25">
      <c r="A51" t="s">
        <v>219</v>
      </c>
      <c r="B51" t="s">
        <v>60</v>
      </c>
      <c r="C51" s="5">
        <v>6000000</v>
      </c>
      <c r="D51" s="14">
        <v>0.43</v>
      </c>
      <c r="E51" t="s">
        <v>17</v>
      </c>
    </row>
    <row r="52" spans="1:5" x14ac:dyDescent="0.25">
      <c r="A52" t="s">
        <v>220</v>
      </c>
      <c r="B52" t="s">
        <v>65</v>
      </c>
      <c r="C52" s="5">
        <v>6000000</v>
      </c>
      <c r="D52" s="14">
        <v>0</v>
      </c>
      <c r="E52" t="s">
        <v>17</v>
      </c>
    </row>
    <row r="53" spans="1:5" x14ac:dyDescent="0.25">
      <c r="A53" t="s">
        <v>221</v>
      </c>
      <c r="B53" t="s">
        <v>65</v>
      </c>
      <c r="C53" s="5">
        <v>6000000</v>
      </c>
      <c r="D53" s="14">
        <v>0.23499999999999999</v>
      </c>
      <c r="E53" t="s">
        <v>17</v>
      </c>
    </row>
    <row r="54" spans="1:5" x14ac:dyDescent="0.25">
      <c r="A54" t="s">
        <v>226</v>
      </c>
      <c r="B54" t="s">
        <v>56</v>
      </c>
      <c r="C54" s="5">
        <v>6000000</v>
      </c>
      <c r="D54" s="14">
        <v>0</v>
      </c>
      <c r="E54" t="s">
        <v>17</v>
      </c>
    </row>
    <row r="55" spans="1:5" x14ac:dyDescent="0.25">
      <c r="A55" t="s">
        <v>228</v>
      </c>
      <c r="B55" t="s">
        <v>56</v>
      </c>
      <c r="C55" s="5">
        <v>6000000</v>
      </c>
      <c r="D55" s="14">
        <v>0</v>
      </c>
      <c r="E55" t="s">
        <v>17</v>
      </c>
    </row>
    <row r="56" spans="1:5" x14ac:dyDescent="0.25">
      <c r="A56" t="s">
        <v>229</v>
      </c>
      <c r="B56" t="s">
        <v>69</v>
      </c>
      <c r="C56" s="5">
        <v>5900000</v>
      </c>
      <c r="D56" s="14">
        <v>4.3949999999999996</v>
      </c>
      <c r="E56" t="s">
        <v>17</v>
      </c>
    </row>
    <row r="57" spans="1:5" x14ac:dyDescent="0.25">
      <c r="A57" t="s">
        <v>232</v>
      </c>
      <c r="B57" t="s">
        <v>102</v>
      </c>
      <c r="C57" s="5">
        <v>5900000</v>
      </c>
      <c r="D57" s="14">
        <v>3.57</v>
      </c>
      <c r="E57" t="s">
        <v>17</v>
      </c>
    </row>
    <row r="58" spans="1:5" x14ac:dyDescent="0.25">
      <c r="A58" t="s">
        <v>236</v>
      </c>
      <c r="B58" t="s">
        <v>65</v>
      </c>
      <c r="C58" s="5">
        <v>5800000</v>
      </c>
      <c r="D58" s="14">
        <v>4.8730000000000002</v>
      </c>
      <c r="E58" t="s">
        <v>17</v>
      </c>
    </row>
    <row r="59" spans="1:5" x14ac:dyDescent="0.25">
      <c r="A59" t="s">
        <v>240</v>
      </c>
      <c r="B59" t="s">
        <v>84</v>
      </c>
      <c r="C59" s="5">
        <v>5800000</v>
      </c>
      <c r="D59" s="14">
        <v>3.4079999999999999</v>
      </c>
      <c r="E59" t="s">
        <v>17</v>
      </c>
    </row>
    <row r="60" spans="1:5" x14ac:dyDescent="0.25">
      <c r="A60" t="s">
        <v>242</v>
      </c>
      <c r="B60" t="s">
        <v>80</v>
      </c>
      <c r="C60" s="5">
        <v>5700000</v>
      </c>
      <c r="D60" s="14">
        <v>4.1980000000000004</v>
      </c>
      <c r="E60" t="s">
        <v>17</v>
      </c>
    </row>
    <row r="61" spans="1:5" x14ac:dyDescent="0.25">
      <c r="A61" t="s">
        <v>243</v>
      </c>
      <c r="B61" t="s">
        <v>148</v>
      </c>
      <c r="C61" s="5">
        <v>5700000</v>
      </c>
      <c r="D61" s="14">
        <v>0.32500000000000001</v>
      </c>
      <c r="E61" t="s">
        <v>17</v>
      </c>
    </row>
    <row r="62" spans="1:5" x14ac:dyDescent="0.25">
      <c r="A62" t="s">
        <v>248</v>
      </c>
      <c r="B62" t="s">
        <v>78</v>
      </c>
      <c r="C62" s="5">
        <v>5600000</v>
      </c>
      <c r="D62" s="14">
        <v>2.9670000000000001</v>
      </c>
      <c r="E62" t="s">
        <v>17</v>
      </c>
    </row>
    <row r="63" spans="1:5" x14ac:dyDescent="0.25">
      <c r="A63" t="s">
        <v>250</v>
      </c>
      <c r="B63" t="s">
        <v>80</v>
      </c>
      <c r="C63" s="5">
        <v>5600000</v>
      </c>
      <c r="D63" s="14">
        <v>4.1440000000000001</v>
      </c>
      <c r="E63" t="s">
        <v>17</v>
      </c>
    </row>
    <row r="64" spans="1:5" x14ac:dyDescent="0.25">
      <c r="A64" t="s">
        <v>72</v>
      </c>
      <c r="B64" t="s">
        <v>69</v>
      </c>
      <c r="C64" s="5">
        <v>5600000</v>
      </c>
      <c r="D64" s="14">
        <v>3.0950000000000002</v>
      </c>
      <c r="E64" t="s">
        <v>17</v>
      </c>
    </row>
    <row r="65" spans="1:5" x14ac:dyDescent="0.25">
      <c r="A65" t="s">
        <v>251</v>
      </c>
      <c r="B65" t="s">
        <v>102</v>
      </c>
      <c r="C65" s="5">
        <v>5600000</v>
      </c>
      <c r="D65" s="14">
        <v>4.3460000000000001</v>
      </c>
      <c r="E65" t="s">
        <v>17</v>
      </c>
    </row>
    <row r="66" spans="1:5" x14ac:dyDescent="0.25">
      <c r="A66" t="s">
        <v>255</v>
      </c>
      <c r="B66" t="s">
        <v>78</v>
      </c>
      <c r="C66" s="5">
        <v>5500000</v>
      </c>
      <c r="D66" s="14">
        <v>5.18</v>
      </c>
      <c r="E66" t="s">
        <v>17</v>
      </c>
    </row>
    <row r="67" spans="1:5" x14ac:dyDescent="0.25">
      <c r="A67" t="s">
        <v>257</v>
      </c>
      <c r="B67" t="s">
        <v>78</v>
      </c>
      <c r="C67" s="5">
        <v>5500000</v>
      </c>
      <c r="D67" s="14">
        <v>0</v>
      </c>
      <c r="E67" t="s">
        <v>17</v>
      </c>
    </row>
    <row r="68" spans="1:5" x14ac:dyDescent="0.25">
      <c r="A68" t="s">
        <v>258</v>
      </c>
      <c r="B68" t="s">
        <v>84</v>
      </c>
      <c r="C68" s="5">
        <v>5500000</v>
      </c>
      <c r="D68" s="14">
        <v>2.2599999999999998</v>
      </c>
      <c r="E68" t="s">
        <v>17</v>
      </c>
    </row>
    <row r="69" spans="1:5" x14ac:dyDescent="0.25">
      <c r="A69" t="s">
        <v>262</v>
      </c>
      <c r="B69" t="s">
        <v>56</v>
      </c>
      <c r="C69" s="5">
        <v>5400000</v>
      </c>
      <c r="D69" s="14">
        <v>0.35299999999999998</v>
      </c>
      <c r="E69" t="s">
        <v>17</v>
      </c>
    </row>
    <row r="70" spans="1:5" x14ac:dyDescent="0.25">
      <c r="A70" t="s">
        <v>263</v>
      </c>
      <c r="B70" t="s">
        <v>78</v>
      </c>
      <c r="C70" s="5">
        <v>5400000</v>
      </c>
      <c r="D70" s="14">
        <v>2.04</v>
      </c>
      <c r="E70" t="s">
        <v>17</v>
      </c>
    </row>
    <row r="71" spans="1:5" x14ac:dyDescent="0.25">
      <c r="A71" t="s">
        <v>266</v>
      </c>
      <c r="B71" t="s">
        <v>80</v>
      </c>
      <c r="C71" s="5">
        <v>5300000</v>
      </c>
      <c r="D71" s="14">
        <v>0.84</v>
      </c>
      <c r="E71" t="s">
        <v>17</v>
      </c>
    </row>
    <row r="72" spans="1:5" x14ac:dyDescent="0.25">
      <c r="A72" t="s">
        <v>268</v>
      </c>
      <c r="B72" t="s">
        <v>102</v>
      </c>
      <c r="C72" s="5">
        <v>5200000</v>
      </c>
      <c r="D72" s="14">
        <v>2.2050000000000001</v>
      </c>
    </row>
    <row r="73" spans="1:5" x14ac:dyDescent="0.25">
      <c r="A73" t="s">
        <v>269</v>
      </c>
      <c r="B73" t="s">
        <v>80</v>
      </c>
      <c r="C73" s="5">
        <v>5200000</v>
      </c>
      <c r="D73" s="14">
        <v>0.315</v>
      </c>
    </row>
    <row r="74" spans="1:5" x14ac:dyDescent="0.25">
      <c r="A74" t="s">
        <v>270</v>
      </c>
      <c r="B74" t="s">
        <v>148</v>
      </c>
      <c r="C74" s="5">
        <v>5200000</v>
      </c>
      <c r="D74" s="14">
        <v>1.05</v>
      </c>
    </row>
    <row r="75" spans="1:5" x14ac:dyDescent="0.25">
      <c r="A75" t="s">
        <v>272</v>
      </c>
      <c r="B75" t="s">
        <v>76</v>
      </c>
      <c r="C75" s="5">
        <v>5200000</v>
      </c>
      <c r="D75" s="14">
        <v>2.891</v>
      </c>
    </row>
    <row r="76" spans="1:5" x14ac:dyDescent="0.25">
      <c r="A76" t="s">
        <v>275</v>
      </c>
      <c r="B76" t="s">
        <v>65</v>
      </c>
      <c r="C76" s="5">
        <v>5000000</v>
      </c>
      <c r="D76" s="14">
        <v>1.5</v>
      </c>
    </row>
    <row r="77" spans="1:5" x14ac:dyDescent="0.25">
      <c r="A77" t="s">
        <v>280</v>
      </c>
      <c r="B77" t="s">
        <v>76</v>
      </c>
      <c r="C77" s="5">
        <v>4900000</v>
      </c>
      <c r="D77" s="14">
        <v>3.1749999999999998</v>
      </c>
    </row>
    <row r="78" spans="1:5" x14ac:dyDescent="0.25">
      <c r="A78" t="s">
        <v>285</v>
      </c>
      <c r="B78" t="s">
        <v>102</v>
      </c>
      <c r="C78" s="5">
        <v>4700000</v>
      </c>
      <c r="D78" s="14">
        <v>1.3160000000000001</v>
      </c>
    </row>
    <row r="79" spans="1:5" x14ac:dyDescent="0.25">
      <c r="A79" t="s">
        <v>286</v>
      </c>
      <c r="B79" t="s">
        <v>69</v>
      </c>
      <c r="C79" s="5">
        <v>4700000</v>
      </c>
      <c r="D79" s="14">
        <v>2.714</v>
      </c>
    </row>
    <row r="80" spans="1:5" x14ac:dyDescent="0.25">
      <c r="A80" t="s">
        <v>289</v>
      </c>
      <c r="B80" t="s">
        <v>148</v>
      </c>
      <c r="C80" s="5">
        <v>4600000</v>
      </c>
      <c r="D80" s="14">
        <v>2.6440000000000001</v>
      </c>
    </row>
    <row r="81" spans="1:4" x14ac:dyDescent="0.25">
      <c r="A81" t="s">
        <v>290</v>
      </c>
      <c r="B81" t="s">
        <v>78</v>
      </c>
      <c r="C81" s="5">
        <v>4600000</v>
      </c>
      <c r="D81" s="14">
        <v>-0.79</v>
      </c>
    </row>
    <row r="82" spans="1:4" x14ac:dyDescent="0.25">
      <c r="A82" t="s">
        <v>292</v>
      </c>
      <c r="B82" t="s">
        <v>76</v>
      </c>
      <c r="C82" s="5">
        <v>4500000</v>
      </c>
      <c r="D82" s="14">
        <v>1.53</v>
      </c>
    </row>
    <row r="83" spans="1:4" x14ac:dyDescent="0.25">
      <c r="A83" t="s">
        <v>293</v>
      </c>
      <c r="B83" t="s">
        <v>65</v>
      </c>
      <c r="C83" s="5">
        <v>4500000</v>
      </c>
      <c r="D83" s="14">
        <v>2.3199999999999998</v>
      </c>
    </row>
    <row r="84" spans="1:4" x14ac:dyDescent="0.25">
      <c r="A84" t="s">
        <v>294</v>
      </c>
      <c r="B84" t="s">
        <v>78</v>
      </c>
      <c r="C84" s="5">
        <v>4500000</v>
      </c>
      <c r="D84" s="14">
        <v>1.827</v>
      </c>
    </row>
    <row r="85" spans="1:4" x14ac:dyDescent="0.25">
      <c r="A85" t="s">
        <v>295</v>
      </c>
      <c r="B85" t="s">
        <v>65</v>
      </c>
      <c r="C85" s="5">
        <v>4400000</v>
      </c>
      <c r="D85" s="14">
        <v>0.12</v>
      </c>
    </row>
    <row r="86" spans="1:4" x14ac:dyDescent="0.25">
      <c r="A86" t="s">
        <v>298</v>
      </c>
      <c r="B86" t="s">
        <v>148</v>
      </c>
      <c r="C86" s="5">
        <v>4200000</v>
      </c>
      <c r="D86" s="14">
        <v>4.7789999999999999</v>
      </c>
    </row>
    <row r="87" spans="1:4" x14ac:dyDescent="0.25">
      <c r="A87" t="s">
        <v>300</v>
      </c>
      <c r="B87" t="s">
        <v>84</v>
      </c>
      <c r="C87" s="5">
        <v>4000000</v>
      </c>
      <c r="D87" s="14">
        <v>3.9249999999999998</v>
      </c>
    </row>
    <row r="88" spans="1:4" x14ac:dyDescent="0.25">
      <c r="A88" t="s">
        <v>301</v>
      </c>
      <c r="B88" t="s">
        <v>102</v>
      </c>
      <c r="C88" s="5">
        <v>3900000</v>
      </c>
      <c r="D88" s="14">
        <v>3.008</v>
      </c>
    </row>
    <row r="89" spans="1:4" x14ac:dyDescent="0.25">
      <c r="A89" t="s">
        <v>303</v>
      </c>
      <c r="B89" t="s">
        <v>80</v>
      </c>
      <c r="C89" s="5">
        <v>3800000</v>
      </c>
      <c r="D89" s="14">
        <v>1.482</v>
      </c>
    </row>
    <row r="90" spans="1:4" x14ac:dyDescent="0.25">
      <c r="A90" t="s">
        <v>305</v>
      </c>
      <c r="B90" t="s">
        <v>148</v>
      </c>
      <c r="C90" s="5">
        <v>3800000</v>
      </c>
      <c r="D90" s="14">
        <v>3.0910000000000002</v>
      </c>
    </row>
    <row r="91" spans="1:4" x14ac:dyDescent="0.25">
      <c r="A91" t="s">
        <v>307</v>
      </c>
      <c r="B91" t="s">
        <v>80</v>
      </c>
      <c r="C91" s="5">
        <v>3800000</v>
      </c>
      <c r="D91" s="14">
        <v>2.8279999999999998</v>
      </c>
    </row>
    <row r="92" spans="1:4" x14ac:dyDescent="0.25">
      <c r="A92" t="s">
        <v>308</v>
      </c>
      <c r="B92" t="s">
        <v>148</v>
      </c>
      <c r="C92" s="5">
        <v>3700000</v>
      </c>
      <c r="D92" s="14">
        <v>2.25</v>
      </c>
    </row>
    <row r="93" spans="1:4" x14ac:dyDescent="0.25">
      <c r="A93" t="s">
        <v>310</v>
      </c>
      <c r="B93" t="s">
        <v>148</v>
      </c>
      <c r="C93" s="5">
        <v>3500000</v>
      </c>
      <c r="D93" s="14">
        <v>2.0499999999999998</v>
      </c>
    </row>
    <row r="94" spans="1:4" x14ac:dyDescent="0.25">
      <c r="A94" t="s">
        <v>315</v>
      </c>
      <c r="B94" t="s">
        <v>76</v>
      </c>
      <c r="C94" s="5">
        <v>3500000</v>
      </c>
      <c r="D94" s="14">
        <v>0.91</v>
      </c>
    </row>
  </sheetData>
  <autoFilter ref="A1:E40">
    <sortState ref="A2:E40">
      <sortCondition ref="B1:B40"/>
    </sortState>
  </autoFilter>
  <sortState ref="A2:E40">
    <sortCondition descending="1" ref="E1"/>
    <sortCondition descending="1"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7"/>
  <sheetViews>
    <sheetView workbookViewId="0">
      <selection activeCell="E3" sqref="E3"/>
    </sheetView>
  </sheetViews>
  <sheetFormatPr baseColWidth="10" defaultColWidth="11.42578125" defaultRowHeight="15" x14ac:dyDescent="0.25"/>
  <cols>
    <col min="1" max="1" width="30" customWidth="1"/>
    <col min="2" max="2" width="23" customWidth="1"/>
    <col min="3" max="3" width="14.140625" customWidth="1"/>
    <col min="4" max="4" width="10.140625" customWidth="1"/>
  </cols>
  <sheetData>
    <row r="1" spans="1:5" s="19" customFormat="1" x14ac:dyDescent="0.25">
      <c r="A1" s="3" t="s">
        <v>0</v>
      </c>
      <c r="B1" s="3" t="s">
        <v>7</v>
      </c>
      <c r="C1" s="4" t="s">
        <v>5</v>
      </c>
      <c r="D1" s="25" t="s">
        <v>6</v>
      </c>
    </row>
    <row r="2" spans="1:5" x14ac:dyDescent="0.25">
      <c r="A2" t="s">
        <v>55</v>
      </c>
      <c r="B2" t="s">
        <v>56</v>
      </c>
      <c r="C2" s="5">
        <v>19800000</v>
      </c>
      <c r="D2" s="15">
        <v>16.745000000000001</v>
      </c>
      <c r="E2" t="s">
        <v>17</v>
      </c>
    </row>
    <row r="3" spans="1:5" x14ac:dyDescent="0.25">
      <c r="A3" t="s">
        <v>57</v>
      </c>
      <c r="B3" t="s">
        <v>56</v>
      </c>
      <c r="C3" s="5">
        <v>19500000</v>
      </c>
      <c r="D3" s="14">
        <v>10.968</v>
      </c>
      <c r="E3" t="s">
        <v>17</v>
      </c>
    </row>
    <row r="4" spans="1:5" x14ac:dyDescent="0.25">
      <c r="A4" t="s">
        <v>58</v>
      </c>
      <c r="B4" t="s">
        <v>56</v>
      </c>
      <c r="C4" s="5">
        <v>17900000</v>
      </c>
      <c r="D4" s="14">
        <v>13.704000000000001</v>
      </c>
      <c r="E4" t="s">
        <v>17</v>
      </c>
    </row>
    <row r="5" spans="1:5" x14ac:dyDescent="0.25">
      <c r="A5" t="s">
        <v>59</v>
      </c>
      <c r="B5" t="s">
        <v>60</v>
      </c>
      <c r="C5" s="5">
        <v>17200000</v>
      </c>
      <c r="D5" s="14">
        <v>14.224</v>
      </c>
      <c r="E5" t="s">
        <v>17</v>
      </c>
    </row>
    <row r="6" spans="1:5" x14ac:dyDescent="0.25">
      <c r="A6" t="s">
        <v>64</v>
      </c>
      <c r="B6" t="s">
        <v>65</v>
      </c>
      <c r="C6" s="5">
        <v>12800000</v>
      </c>
      <c r="D6" s="14">
        <v>11.99</v>
      </c>
      <c r="E6" t="s">
        <v>17</v>
      </c>
    </row>
    <row r="7" spans="1:5" x14ac:dyDescent="0.25">
      <c r="A7" t="s">
        <v>66</v>
      </c>
      <c r="B7" t="s">
        <v>60</v>
      </c>
      <c r="C7" s="5">
        <v>12000000</v>
      </c>
      <c r="D7" s="14">
        <v>11.997</v>
      </c>
      <c r="E7" t="s">
        <v>17</v>
      </c>
    </row>
    <row r="8" spans="1:5" x14ac:dyDescent="0.25">
      <c r="A8" t="s">
        <v>67</v>
      </c>
      <c r="B8" t="s">
        <v>60</v>
      </c>
      <c r="C8" s="5">
        <v>11700000</v>
      </c>
      <c r="D8" s="14">
        <v>10.013</v>
      </c>
      <c r="E8" t="s">
        <v>17</v>
      </c>
    </row>
    <row r="9" spans="1:5" x14ac:dyDescent="0.25">
      <c r="A9" t="s">
        <v>75</v>
      </c>
      <c r="B9" t="s">
        <v>76</v>
      </c>
      <c r="C9" s="5">
        <v>10600000</v>
      </c>
      <c r="D9" s="14">
        <v>11.997999999999999</v>
      </c>
      <c r="E9" t="s">
        <v>17</v>
      </c>
    </row>
    <row r="10" spans="1:5" x14ac:dyDescent="0.25">
      <c r="A10" t="s">
        <v>77</v>
      </c>
      <c r="B10" t="s">
        <v>78</v>
      </c>
      <c r="C10" s="5">
        <v>10400000</v>
      </c>
      <c r="D10" s="14">
        <v>9.4719999999999995</v>
      </c>
      <c r="E10" t="s">
        <v>17</v>
      </c>
    </row>
    <row r="11" spans="1:5" x14ac:dyDescent="0.25">
      <c r="A11" t="s">
        <v>83</v>
      </c>
      <c r="B11" t="s">
        <v>84</v>
      </c>
      <c r="C11" s="5">
        <v>9900000</v>
      </c>
      <c r="D11" s="14">
        <v>5.0890000000000004</v>
      </c>
      <c r="E11" t="s">
        <v>17</v>
      </c>
    </row>
    <row r="12" spans="1:5" x14ac:dyDescent="0.25">
      <c r="A12" t="s">
        <v>90</v>
      </c>
      <c r="B12" t="s">
        <v>69</v>
      </c>
      <c r="C12" s="5">
        <v>9500000</v>
      </c>
      <c r="D12" s="14">
        <v>7.444</v>
      </c>
      <c r="E12" t="s">
        <v>17</v>
      </c>
    </row>
    <row r="13" spans="1:5" x14ac:dyDescent="0.25">
      <c r="A13" t="s">
        <v>107</v>
      </c>
      <c r="B13" t="s">
        <v>65</v>
      </c>
      <c r="C13" s="5">
        <v>8500000</v>
      </c>
      <c r="D13" s="14">
        <v>8.7949999999999999</v>
      </c>
      <c r="E13" t="s">
        <v>17</v>
      </c>
    </row>
    <row r="14" spans="1:5" x14ac:dyDescent="0.25">
      <c r="A14" t="s">
        <v>114</v>
      </c>
      <c r="B14" t="s">
        <v>102</v>
      </c>
      <c r="C14" s="5">
        <v>8100000</v>
      </c>
      <c r="D14" s="14">
        <v>2.6120000000000001</v>
      </c>
      <c r="E14" t="s">
        <v>17</v>
      </c>
    </row>
    <row r="15" spans="1:5" x14ac:dyDescent="0.25">
      <c r="A15" t="s">
        <v>147</v>
      </c>
      <c r="B15" t="s">
        <v>148</v>
      </c>
      <c r="C15" s="5">
        <v>7200000</v>
      </c>
      <c r="D15" s="14">
        <v>4.0540000000000003</v>
      </c>
      <c r="E15" t="s">
        <v>17</v>
      </c>
    </row>
    <row r="16" spans="1:5" x14ac:dyDescent="0.25">
      <c r="A16" t="s">
        <v>153</v>
      </c>
      <c r="B16" t="s">
        <v>65</v>
      </c>
      <c r="C16" s="5">
        <v>7100000</v>
      </c>
      <c r="D16" s="14">
        <v>1.145</v>
      </c>
      <c r="E16" t="s">
        <v>17</v>
      </c>
    </row>
    <row r="17" spans="1:5" x14ac:dyDescent="0.25">
      <c r="A17" t="s">
        <v>155</v>
      </c>
      <c r="B17" t="s">
        <v>84</v>
      </c>
      <c r="C17" s="5">
        <v>7100000</v>
      </c>
      <c r="D17" s="14">
        <v>8.2420000000000009</v>
      </c>
      <c r="E17" t="s">
        <v>17</v>
      </c>
    </row>
    <row r="18" spans="1:5" x14ac:dyDescent="0.25">
      <c r="A18" t="s">
        <v>156</v>
      </c>
      <c r="B18" t="s">
        <v>76</v>
      </c>
      <c r="C18" s="5">
        <v>7000000</v>
      </c>
      <c r="D18" s="14">
        <v>5.1079999999999997</v>
      </c>
      <c r="E18" t="s">
        <v>17</v>
      </c>
    </row>
    <row r="19" spans="1:5" x14ac:dyDescent="0.25">
      <c r="A19" t="s">
        <v>177</v>
      </c>
      <c r="B19" t="s">
        <v>80</v>
      </c>
      <c r="C19" s="5">
        <v>6400000</v>
      </c>
      <c r="D19" s="14">
        <v>5.2130000000000001</v>
      </c>
      <c r="E19" t="s">
        <v>17</v>
      </c>
    </row>
    <row r="20" spans="1:5" x14ac:dyDescent="0.25">
      <c r="A20" t="s">
        <v>193</v>
      </c>
      <c r="B20" t="s">
        <v>60</v>
      </c>
      <c r="C20" s="5">
        <v>6300000</v>
      </c>
      <c r="D20" s="14">
        <v>4.5140000000000002</v>
      </c>
    </row>
    <row r="21" spans="1:5" x14ac:dyDescent="0.25">
      <c r="A21" t="s">
        <v>207</v>
      </c>
      <c r="B21" t="s">
        <v>60</v>
      </c>
      <c r="C21" s="5">
        <v>6000000</v>
      </c>
      <c r="D21" s="14">
        <v>0.12</v>
      </c>
    </row>
    <row r="22" spans="1:5" x14ac:dyDescent="0.25">
      <c r="A22" t="s">
        <v>212</v>
      </c>
      <c r="B22" t="s">
        <v>102</v>
      </c>
      <c r="C22" s="5">
        <v>6000000</v>
      </c>
      <c r="D22" s="14">
        <v>-0.37</v>
      </c>
    </row>
    <row r="23" spans="1:5" x14ac:dyDescent="0.25">
      <c r="A23" t="s">
        <v>215</v>
      </c>
      <c r="B23" t="s">
        <v>76</v>
      </c>
      <c r="C23" s="5">
        <v>6000000</v>
      </c>
      <c r="D23" s="14">
        <v>0</v>
      </c>
      <c r="E23" t="s">
        <v>17</v>
      </c>
    </row>
    <row r="24" spans="1:5" x14ac:dyDescent="0.25">
      <c r="A24" t="s">
        <v>217</v>
      </c>
      <c r="B24" t="s">
        <v>76</v>
      </c>
      <c r="C24" s="5">
        <v>6000000</v>
      </c>
      <c r="D24" s="14">
        <v>-0.9</v>
      </c>
      <c r="E24" t="s">
        <v>17</v>
      </c>
    </row>
    <row r="25" spans="1:5" x14ac:dyDescent="0.25">
      <c r="A25" t="s">
        <v>227</v>
      </c>
      <c r="B25" t="s">
        <v>80</v>
      </c>
      <c r="C25" s="5">
        <v>6000000</v>
      </c>
      <c r="D25" s="14">
        <v>0</v>
      </c>
      <c r="E25" t="s">
        <v>17</v>
      </c>
    </row>
    <row r="26" spans="1:5" x14ac:dyDescent="0.25">
      <c r="A26" t="s">
        <v>235</v>
      </c>
      <c r="B26" t="s">
        <v>56</v>
      </c>
      <c r="C26" s="5">
        <v>5800000</v>
      </c>
      <c r="D26" s="14">
        <v>1.762</v>
      </c>
      <c r="E26" t="s">
        <v>17</v>
      </c>
    </row>
    <row r="27" spans="1:5" x14ac:dyDescent="0.25">
      <c r="A27" t="s">
        <v>239</v>
      </c>
      <c r="B27" t="s">
        <v>84</v>
      </c>
      <c r="C27" s="5">
        <v>5800000</v>
      </c>
      <c r="D27" s="14">
        <v>1.55</v>
      </c>
      <c r="E27" t="s">
        <v>17</v>
      </c>
    </row>
    <row r="28" spans="1:5" x14ac:dyDescent="0.25">
      <c r="A28" t="s">
        <v>245</v>
      </c>
      <c r="B28" t="s">
        <v>76</v>
      </c>
      <c r="C28" s="5">
        <v>5700000</v>
      </c>
      <c r="D28" s="14">
        <v>2.8809999999999998</v>
      </c>
      <c r="E28" t="s">
        <v>17</v>
      </c>
    </row>
    <row r="29" spans="1:5" x14ac:dyDescent="0.25">
      <c r="A29" t="s">
        <v>256</v>
      </c>
      <c r="B29" t="s">
        <v>80</v>
      </c>
      <c r="C29" s="5">
        <v>5500000</v>
      </c>
      <c r="D29" s="14">
        <v>5.3769999999999998</v>
      </c>
      <c r="E29" t="s">
        <v>17</v>
      </c>
    </row>
    <row r="30" spans="1:5" x14ac:dyDescent="0.25">
      <c r="A30" t="s">
        <v>260</v>
      </c>
      <c r="B30" t="s">
        <v>102</v>
      </c>
      <c r="C30" s="5">
        <v>5400000</v>
      </c>
      <c r="D30" s="14">
        <v>0</v>
      </c>
      <c r="E30" t="s">
        <v>17</v>
      </c>
    </row>
    <row r="31" spans="1:5" x14ac:dyDescent="0.25">
      <c r="A31" t="s">
        <v>273</v>
      </c>
      <c r="B31" t="s">
        <v>148</v>
      </c>
      <c r="C31" s="5">
        <v>5100000</v>
      </c>
      <c r="D31" s="14">
        <v>-0.10299999999999999</v>
      </c>
    </row>
    <row r="32" spans="1:5" x14ac:dyDescent="0.25">
      <c r="A32" t="s">
        <v>274</v>
      </c>
      <c r="B32" t="s">
        <v>69</v>
      </c>
      <c r="C32" s="5">
        <v>5000000</v>
      </c>
      <c r="D32" s="14">
        <v>3.016</v>
      </c>
    </row>
    <row r="33" spans="1:4" x14ac:dyDescent="0.25">
      <c r="A33" t="s">
        <v>278</v>
      </c>
      <c r="B33" t="s">
        <v>56</v>
      </c>
      <c r="C33" s="5">
        <v>4900000</v>
      </c>
      <c r="D33" s="14">
        <v>2.7890000000000001</v>
      </c>
    </row>
    <row r="34" spans="1:4" x14ac:dyDescent="0.25">
      <c r="A34" t="s">
        <v>279</v>
      </c>
      <c r="B34" t="s">
        <v>102</v>
      </c>
      <c r="C34" s="5">
        <v>4900000</v>
      </c>
      <c r="D34" s="14">
        <v>5.2469999999999999</v>
      </c>
    </row>
    <row r="35" spans="1:4" x14ac:dyDescent="0.25">
      <c r="A35" t="s">
        <v>284</v>
      </c>
      <c r="B35" t="s">
        <v>148</v>
      </c>
      <c r="C35" s="5">
        <v>4700000</v>
      </c>
      <c r="D35" s="14">
        <v>1.0980000000000001</v>
      </c>
    </row>
    <row r="36" spans="1:4" x14ac:dyDescent="0.25">
      <c r="A36" t="s">
        <v>288</v>
      </c>
      <c r="B36" t="s">
        <v>69</v>
      </c>
      <c r="C36" s="5">
        <v>4600000</v>
      </c>
      <c r="D36" s="14">
        <v>4.8719999999999999</v>
      </c>
    </row>
    <row r="37" spans="1:4" x14ac:dyDescent="0.25">
      <c r="A37" t="s">
        <v>291</v>
      </c>
      <c r="B37" t="s">
        <v>69</v>
      </c>
      <c r="C37" s="5">
        <v>4600000</v>
      </c>
      <c r="D37" s="14">
        <v>1.806</v>
      </c>
    </row>
    <row r="38" spans="1:4" x14ac:dyDescent="0.25">
      <c r="A38" t="s">
        <v>296</v>
      </c>
      <c r="B38" t="s">
        <v>69</v>
      </c>
      <c r="C38" s="5">
        <v>4300000</v>
      </c>
      <c r="D38" s="14">
        <v>2.2189999999999999</v>
      </c>
    </row>
    <row r="39" spans="1:4" x14ac:dyDescent="0.25">
      <c r="A39" t="s">
        <v>297</v>
      </c>
      <c r="B39" t="s">
        <v>78</v>
      </c>
      <c r="C39" s="5">
        <v>4300000</v>
      </c>
      <c r="D39" s="14">
        <v>-3.0000000000000001E-3</v>
      </c>
    </row>
    <row r="40" spans="1:4" x14ac:dyDescent="0.25">
      <c r="A40" t="s">
        <v>299</v>
      </c>
      <c r="B40" t="s">
        <v>102</v>
      </c>
      <c r="C40" s="5">
        <v>4000000</v>
      </c>
      <c r="D40" s="14">
        <v>1.802</v>
      </c>
    </row>
    <row r="41" spans="1:4" x14ac:dyDescent="0.25">
      <c r="A41" t="s">
        <v>302</v>
      </c>
      <c r="B41" t="s">
        <v>78</v>
      </c>
      <c r="C41" s="5">
        <v>3900000</v>
      </c>
      <c r="D41" s="14">
        <v>0.622</v>
      </c>
    </row>
    <row r="42" spans="1:4" x14ac:dyDescent="0.25">
      <c r="A42" t="s">
        <v>311</v>
      </c>
      <c r="B42" t="s">
        <v>69</v>
      </c>
      <c r="C42" s="5">
        <v>3500000</v>
      </c>
      <c r="D42" s="14">
        <v>1.95</v>
      </c>
    </row>
    <row r="43" spans="1:4" x14ac:dyDescent="0.25">
      <c r="A43" t="s">
        <v>312</v>
      </c>
      <c r="B43" t="s">
        <v>148</v>
      </c>
      <c r="C43" s="5">
        <v>3500000</v>
      </c>
      <c r="D43" s="14">
        <v>4.891</v>
      </c>
    </row>
    <row r="44" spans="1:4" x14ac:dyDescent="0.25">
      <c r="A44" t="s">
        <v>313</v>
      </c>
      <c r="B44" t="s">
        <v>102</v>
      </c>
      <c r="C44" s="5">
        <v>3500000</v>
      </c>
      <c r="D44" s="14">
        <v>1.746</v>
      </c>
    </row>
    <row r="45" spans="1:4" x14ac:dyDescent="0.25">
      <c r="A45" t="s">
        <v>314</v>
      </c>
      <c r="B45" t="s">
        <v>102</v>
      </c>
      <c r="C45" s="5">
        <v>3500000</v>
      </c>
      <c r="D45" s="14">
        <v>1.3939999999999999</v>
      </c>
    </row>
    <row r="46" spans="1:4" x14ac:dyDescent="0.25">
      <c r="A46" t="s">
        <v>316</v>
      </c>
      <c r="B46" t="s">
        <v>80</v>
      </c>
      <c r="C46" s="5">
        <v>3500000</v>
      </c>
      <c r="D46" s="14">
        <v>1.4870000000000001</v>
      </c>
    </row>
    <row r="47" spans="1:4" x14ac:dyDescent="0.25">
      <c r="A47" t="s">
        <v>317</v>
      </c>
      <c r="B47" t="s">
        <v>84</v>
      </c>
      <c r="C47" s="5">
        <v>3500000</v>
      </c>
      <c r="D47" s="14">
        <v>4.7610000000000001</v>
      </c>
    </row>
  </sheetData>
  <autoFilter ref="A1:E30">
    <sortState ref="A2:E30">
      <sortCondition ref="B1"/>
    </sortState>
  </autoFilter>
  <sortState ref="A2:E22">
    <sortCondition descending="1" ref="E1"/>
    <sortCondition descending="1" ref="D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7"/>
  <sheetViews>
    <sheetView tabSelected="1" workbookViewId="0">
      <selection activeCell="M7" sqref="M7"/>
    </sheetView>
  </sheetViews>
  <sheetFormatPr baseColWidth="10" defaultColWidth="11.42578125" defaultRowHeight="15" x14ac:dyDescent="0.25"/>
  <cols>
    <col min="1" max="1" width="21.5703125" customWidth="1"/>
    <col min="2" max="2" width="14.5703125" customWidth="1"/>
    <col min="3" max="3" width="16.7109375" customWidth="1"/>
    <col min="4" max="4" width="10.42578125" customWidth="1"/>
  </cols>
  <sheetData>
    <row r="1" spans="1:5" x14ac:dyDescent="0.25">
      <c r="A1" s="1" t="s">
        <v>0</v>
      </c>
      <c r="B1" s="2" t="s">
        <v>7</v>
      </c>
      <c r="C1" s="4" t="s">
        <v>5</v>
      </c>
      <c r="D1" s="6" t="s">
        <v>6</v>
      </c>
    </row>
    <row r="2" spans="1:5" x14ac:dyDescent="0.25">
      <c r="A2" t="s">
        <v>37</v>
      </c>
      <c r="B2" t="s">
        <v>31</v>
      </c>
      <c r="C2" s="5">
        <v>6600000</v>
      </c>
      <c r="D2" s="14">
        <v>9.8000000000000007</v>
      </c>
      <c r="E2" t="s">
        <v>13</v>
      </c>
    </row>
    <row r="3" spans="1:5" x14ac:dyDescent="0.25">
      <c r="A3" t="s">
        <v>35</v>
      </c>
      <c r="B3" t="s">
        <v>27</v>
      </c>
      <c r="C3" s="5">
        <v>7200000</v>
      </c>
      <c r="D3" s="14">
        <v>11.145</v>
      </c>
      <c r="E3" t="s">
        <v>14</v>
      </c>
    </row>
    <row r="4" spans="1:5" x14ac:dyDescent="0.25">
      <c r="A4" t="s">
        <v>36</v>
      </c>
      <c r="B4" t="s">
        <v>31</v>
      </c>
      <c r="C4" s="5">
        <v>7000000</v>
      </c>
      <c r="D4" s="14">
        <v>8.9049999999999994</v>
      </c>
      <c r="E4" t="s">
        <v>14</v>
      </c>
    </row>
    <row r="5" spans="1:5" x14ac:dyDescent="0.25">
      <c r="A5" t="s">
        <v>30</v>
      </c>
      <c r="B5" t="s">
        <v>28</v>
      </c>
      <c r="C5" s="5">
        <v>8800000</v>
      </c>
      <c r="D5" s="14">
        <v>8.0470000000000006</v>
      </c>
      <c r="E5" t="s">
        <v>14</v>
      </c>
    </row>
    <row r="6" spans="1:5" x14ac:dyDescent="0.25">
      <c r="A6" t="s">
        <v>38</v>
      </c>
      <c r="B6" t="s">
        <v>26</v>
      </c>
      <c r="C6" s="5">
        <v>5200000</v>
      </c>
      <c r="D6" s="14">
        <v>8.8030000000000008</v>
      </c>
      <c r="E6" t="s">
        <v>15</v>
      </c>
    </row>
    <row r="7" spans="1:5" x14ac:dyDescent="0.25">
      <c r="A7" t="s">
        <v>34</v>
      </c>
      <c r="B7" t="s">
        <v>31</v>
      </c>
      <c r="C7" s="5">
        <v>7300000</v>
      </c>
      <c r="D7" s="14">
        <v>8.2579999999999991</v>
      </c>
      <c r="E7" t="s">
        <v>15</v>
      </c>
    </row>
    <row r="8" spans="1:5" x14ac:dyDescent="0.25">
      <c r="A8" t="s">
        <v>32</v>
      </c>
      <c r="B8" t="s">
        <v>26</v>
      </c>
      <c r="C8" s="5">
        <v>7900000</v>
      </c>
      <c r="D8" s="14">
        <v>7.9429999999999996</v>
      </c>
      <c r="E8" t="s">
        <v>15</v>
      </c>
    </row>
    <row r="9" spans="1:5" x14ac:dyDescent="0.25">
      <c r="A9" t="s">
        <v>33</v>
      </c>
      <c r="B9" t="s">
        <v>26</v>
      </c>
      <c r="C9" s="5">
        <v>7500000</v>
      </c>
      <c r="D9" s="14">
        <v>6.45</v>
      </c>
      <c r="E9" t="s">
        <v>15</v>
      </c>
    </row>
    <row r="10" spans="1:5" x14ac:dyDescent="0.25">
      <c r="A10" t="s">
        <v>29</v>
      </c>
      <c r="B10" t="s">
        <v>27</v>
      </c>
      <c r="C10" s="5">
        <v>10100000</v>
      </c>
      <c r="D10" s="14">
        <v>13.874000000000001</v>
      </c>
      <c r="E10" t="s">
        <v>16</v>
      </c>
    </row>
    <row r="11" spans="1:5" x14ac:dyDescent="0.25">
      <c r="A11" t="s">
        <v>25</v>
      </c>
      <c r="B11" t="s">
        <v>26</v>
      </c>
      <c r="C11" s="5">
        <v>13800000</v>
      </c>
      <c r="D11" s="14">
        <v>8.7579999999999991</v>
      </c>
      <c r="E11" t="s">
        <v>16</v>
      </c>
    </row>
    <row r="12" spans="1:5" x14ac:dyDescent="0.25">
      <c r="A12" t="s">
        <v>39</v>
      </c>
      <c r="B12" t="s">
        <v>28</v>
      </c>
      <c r="C12" s="5">
        <v>3500000</v>
      </c>
      <c r="D12" s="14">
        <v>8.43</v>
      </c>
      <c r="E12" t="s">
        <v>16</v>
      </c>
    </row>
    <row r="16" spans="1:5" x14ac:dyDescent="0.25">
      <c r="C16" s="5"/>
      <c r="D16" s="16"/>
    </row>
    <row r="17" spans="3:4" x14ac:dyDescent="0.25">
      <c r="C17" s="5">
        <f>SUM(C2:C12)</f>
        <v>84900000</v>
      </c>
      <c r="D17" s="5">
        <f>SUM(D2:D12)</f>
        <v>100.41299999999998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Module1.coef">
                <anchor moveWithCells="1" sizeWithCells="1">
                  <from>
                    <xdr:col>12</xdr:col>
                    <xdr:colOff>19050</xdr:colOff>
                    <xdr:row>2</xdr:row>
                    <xdr:rowOff>180975</xdr:rowOff>
                  </from>
                  <to>
                    <xdr:col>13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D1:Q607"/>
  <sheetViews>
    <sheetView topLeftCell="A90" workbookViewId="0">
      <selection activeCell="D101" sqref="D101:M607"/>
    </sheetView>
  </sheetViews>
  <sheetFormatPr baseColWidth="10" defaultRowHeight="15" x14ac:dyDescent="0.25"/>
  <cols>
    <col min="1" max="1" width="20.7109375" bestFit="1" customWidth="1"/>
    <col min="2" max="2" width="2.7109375" bestFit="1" customWidth="1"/>
    <col min="3" max="3" width="18.7109375" bestFit="1" customWidth="1"/>
    <col min="4" max="6" width="6.7109375" style="17" customWidth="1"/>
    <col min="7" max="8" width="6.7109375" style="18" customWidth="1"/>
    <col min="9" max="9" width="8.140625" style="18" bestFit="1" customWidth="1"/>
    <col min="10" max="10" width="9.7109375" style="18" bestFit="1" customWidth="1"/>
    <col min="11" max="11" width="5.5703125" style="18" bestFit="1" customWidth="1"/>
    <col min="12" max="12" width="8.42578125" style="19" bestFit="1" customWidth="1"/>
    <col min="13" max="13" width="7" style="19" bestFit="1" customWidth="1"/>
    <col min="14" max="14" width="5.7109375" customWidth="1"/>
    <col min="15" max="15" width="10.7109375" customWidth="1"/>
    <col min="16" max="16" width="4.7109375" style="19" customWidth="1"/>
    <col min="17" max="17" width="2" style="19" hidden="1" customWidth="1"/>
    <col min="18" max="18" width="8" customWidth="1"/>
    <col min="19" max="19" width="5.85546875" customWidth="1"/>
    <col min="20" max="20" width="5" customWidth="1"/>
  </cols>
  <sheetData>
    <row r="1" spans="4:17" x14ac:dyDescent="0.25">
      <c r="D1" s="17" t="s">
        <v>18</v>
      </c>
      <c r="E1" s="17" t="s">
        <v>13</v>
      </c>
      <c r="F1" s="17" t="s">
        <v>3</v>
      </c>
      <c r="G1" s="18" t="s">
        <v>1</v>
      </c>
      <c r="H1" s="18" t="s">
        <v>4</v>
      </c>
      <c r="I1" s="18" t="s">
        <v>19</v>
      </c>
      <c r="J1" s="18" t="s">
        <v>20</v>
      </c>
      <c r="K1" s="18" t="s">
        <v>21</v>
      </c>
      <c r="L1" s="18" t="s">
        <v>22</v>
      </c>
      <c r="M1" s="18" t="s">
        <v>23</v>
      </c>
      <c r="O1" s="18" t="s">
        <v>24</v>
      </c>
    </row>
    <row r="2" spans="4:17" x14ac:dyDescent="0.25">
      <c r="D2" s="17">
        <f>IF(Sheet1!E2=0,0,((Sheet1!I2/Sheet1!E2)*0.5)+((Sheet1!F2/Sheet1!E2)*0.02)-((Sheet1!J2/Sheet1!E2)*0.5)-((Sheet1!G2/Sheet1!E2)*2)-((Sheet1!H2/Sheet1!E2)*5))</f>
        <v>2.694</v>
      </c>
      <c r="E2" s="17">
        <f>IF(Sheet1!E2=0,0,IF(B2="G",((Sheet1!V2/Sheet1!E2)*7)+((Sheet1!T2/Sheet1!E2)*1)+((Sheet1!S2/Sheet1!E2)*1),0))</f>
        <v>0</v>
      </c>
      <c r="F2" s="17">
        <f>IF(Sheet1!E2=0,0,IF(B2="D",((Sheet1!K2/Sheet1!E2)*7)+((Sheet1!L2/Sheet1!E2)*4)+((Sheet1!S2/Sheet1!E2)*0.5)+((Sheet1!R2/Sheet1!E2)*0.25)+((Sheet1!Q2/Sheet1!E2)*0.03)-((Sheet1!P2/Sheet1!E2)*6),0))</f>
        <v>0</v>
      </c>
      <c r="G2" s="18">
        <f>IF(Sheet1!E2=0,0,IF(B2="M",((Sheet1!K2/Sheet1!E2)*7)+((Sheet1!L2/Sheet1!E2)*4)+((Sheet1!O2/Sheet1!E2)*2)+((Sheet1!Q2/Sheet1!E2)*0.05)-((Sheet1!P2/Sheet1!E2)*6),0))</f>
        <v>0</v>
      </c>
      <c r="H2" s="18">
        <f>IF(Sheet1!E2=0,0,IF(B2="F",((Sheet1!K2/Sheet1!E2)*7)+((Sheet1!L2/Sheet1!E2)*4)+((Sheet1!O2/Sheet1!E2)*2)+((Sheet1!Q2/Sheet1!E2)*0.03)-((Sheet1!P2/Sheet1!E2)*6),0))</f>
        <v>0</v>
      </c>
      <c r="I2" s="18" t="e">
        <f>IF(AND(L2=0,B2="G"),6,IF(AND(L2=0,B2="D"),4,IF(AND(L2=0,B2="M"),2,IF(AND(L2=1,B2="G"),3,IF(AND(L2=1,B2="D"),2,IF(AND(L2=1,B2="M"),1,0))))))</f>
        <v>#N/A</v>
      </c>
      <c r="J2" s="18" t="e">
        <f>IF(AND(B2="F",M2&gt;=3),(H2*2.5)-H2,IF(AND(B2="M",M2&gt;=3),(G2*2.1)-G2,IF(AND(B2="D",M2=3),(F2*1.4)-F2,IF(AND(B2="F",M2=2),(H2*2.1)-H2,IF(AND(B2="M",M2=2),(G2*1.8)-G2,IF(AND(B2="D",M2=2),(F2*1.3)-F2,IF(AND(B2="F",M2=1),(H2*1.75)-H2,IF(AND(B2="M",M2=1),(G2*1.45)-G2,IF(AND(B2="D",M2=1),(F2*1.2)-F2,0)))))))))</f>
        <v>#N/A</v>
      </c>
      <c r="K2" s="18" t="e">
        <f>SUM(D2:J2)</f>
        <v>#N/A</v>
      </c>
      <c r="L2" s="19" t="e">
        <f t="shared" ref="L2:L33" si="0">VLOOKUP(C2,Prono,3,FALSE)</f>
        <v>#N/A</v>
      </c>
      <c r="M2" s="19" t="e">
        <f t="shared" ref="M2:M33" si="1">VLOOKUP(C2,Prono,2,FALSE)</f>
        <v>#N/A</v>
      </c>
    </row>
    <row r="3" spans="4:17" x14ac:dyDescent="0.25">
      <c r="D3" s="17">
        <f>IF(Sheet1!E3=0,0,((Sheet1!I3/Sheet1!E3)*0.5)+((Sheet1!F3/Sheet1!E3)*0.02)-((Sheet1!J3/Sheet1!E3)*0.5)-((Sheet1!G3/Sheet1!E3)*2)-((Sheet1!H3/Sheet1!E3)*5))</f>
        <v>1.6666666666666667</v>
      </c>
      <c r="E3" s="17">
        <f>IF(Sheet1!E3=0,0,IF(B3="G",((Sheet1!V3/Sheet1!E3)*7)+((Sheet1!T3/Sheet1!E3)*1)+((Sheet1!S3/Sheet1!E3)*1),0))</f>
        <v>0</v>
      </c>
      <c r="F3" s="17">
        <f>IF(Sheet1!E3=0,0,IF(B3="D",((Sheet1!K3/Sheet1!E3)*7)+((Sheet1!L3/Sheet1!E3)*4)+((Sheet1!S3/Sheet1!E3)*0.5)+((Sheet1!R3/Sheet1!E3)*0.25)+((Sheet1!Q3/Sheet1!E3)*0.03)-((Sheet1!P3/Sheet1!E3)*6),0))</f>
        <v>0</v>
      </c>
      <c r="G3" s="18">
        <f>IF(Sheet1!E3=0,0,IF(B3="M",((Sheet1!K3/Sheet1!E3)*7)+((Sheet1!L3/Sheet1!E3)*4)+((Sheet1!O3/Sheet1!E3)*2)+((Sheet1!Q3/Sheet1!E3)*0.05)-((Sheet1!P3/Sheet1!E3)*6),0))</f>
        <v>0</v>
      </c>
      <c r="H3" s="18">
        <f>IF(Sheet1!E3=0,0,IF(B3="F",((Sheet1!K3/Sheet1!E3)*7)+((Sheet1!L3/Sheet1!E3)*4)+((Sheet1!O3/Sheet1!E3)*2)+((Sheet1!Q3/Sheet1!E3)*0.03)-((Sheet1!P3/Sheet1!E3)*6),0))</f>
        <v>0</v>
      </c>
      <c r="I3" s="18" t="e">
        <f t="shared" ref="I3:I66" si="2">IF(AND(L3=0,B3="G"),6,IF(AND(L3=0,B3="D"),4,IF(AND(L3=0,B3="M"),2,IF(AND(L3=1,B3="G"),3,IF(AND(L3=1,B3="D"),2,IF(AND(L3=1,B3="M"),1,0))))))</f>
        <v>#N/A</v>
      </c>
      <c r="J3" s="18" t="e">
        <f t="shared" ref="J3:J66" si="3">IF(AND(B3="F",M3&gt;=3),(H3*2.5)-H3,IF(AND(B3="M",M3&gt;=3),(G3*2.1)-G3,IF(AND(B3="D",M3=3),(F3*1.4)-F3,IF(AND(B3="F",M3=2),(H3*2.1)-H3,IF(AND(B3="M",M3=2),(G3*1.8)-G3,IF(AND(B3="D",M3=2),(F3*1.3)-F3,IF(AND(B3="F",M3=1),(H3*1.75)-H3,IF(AND(B3="M",M3=1),(G3*1.45)-G3,IF(AND(B3="D",M3=1),(F3*1.2)-F3,0)))))))))</f>
        <v>#N/A</v>
      </c>
      <c r="K3" s="18" t="e">
        <f t="shared" ref="K3:K66" si="4">SUM(D3:J3)</f>
        <v>#N/A</v>
      </c>
      <c r="L3" s="19" t="e">
        <f t="shared" si="0"/>
        <v>#N/A</v>
      </c>
      <c r="M3" s="19" t="e">
        <f t="shared" si="1"/>
        <v>#N/A</v>
      </c>
      <c r="O3" s="20"/>
      <c r="P3" s="21"/>
      <c r="Q3" s="19">
        <f>P4</f>
        <v>0</v>
      </c>
    </row>
    <row r="4" spans="4:17" x14ac:dyDescent="0.25">
      <c r="D4" s="17">
        <f>IF(Sheet1!E4=0,0,((Sheet1!I4/Sheet1!E4)*0.5)+((Sheet1!F4/Sheet1!E4)*0.02)-((Sheet1!J4/Sheet1!E4)*0.5)-((Sheet1!G4/Sheet1!E4)*2)-((Sheet1!H4/Sheet1!E4)*5))</f>
        <v>1.7000000000000002</v>
      </c>
      <c r="E4" s="17">
        <f>IF(Sheet1!E4=0,0,IF(B4="G",((Sheet1!V4/Sheet1!E4)*7)+((Sheet1!T4/Sheet1!E4)*1)+((Sheet1!S4/Sheet1!E4)*1),0))</f>
        <v>0</v>
      </c>
      <c r="F4" s="17">
        <f>IF(Sheet1!E4=0,0,IF(B4="D",((Sheet1!K4/Sheet1!E4)*7)+((Sheet1!L4/Sheet1!E4)*4)+((Sheet1!S4/Sheet1!E4)*0.5)+((Sheet1!R4/Sheet1!E4)*0.25)+((Sheet1!Q4/Sheet1!E4)*0.03)-((Sheet1!P4/Sheet1!E4)*6),0))</f>
        <v>0</v>
      </c>
      <c r="G4" s="18">
        <f>IF(Sheet1!E4=0,0,IF(B4="M",((Sheet1!K4/Sheet1!E4)*7)+((Sheet1!L4/Sheet1!E4)*4)+((Sheet1!O4/Sheet1!E4)*2)+((Sheet1!Q4/Sheet1!E4)*0.05)-((Sheet1!P4/Sheet1!E4)*6),0))</f>
        <v>0</v>
      </c>
      <c r="H4" s="18">
        <f>IF(Sheet1!E4=0,0,IF(B4="F",((Sheet1!K4/Sheet1!E4)*7)+((Sheet1!L4/Sheet1!E4)*4)+((Sheet1!O4/Sheet1!E4)*2)+((Sheet1!Q4/Sheet1!E4)*0.03)-((Sheet1!P4/Sheet1!E4)*6),0))</f>
        <v>0</v>
      </c>
      <c r="I4" s="18" t="e">
        <f t="shared" si="2"/>
        <v>#N/A</v>
      </c>
      <c r="J4" s="18" t="e">
        <f t="shared" si="3"/>
        <v>#N/A</v>
      </c>
      <c r="K4" s="18" t="e">
        <f t="shared" si="4"/>
        <v>#N/A</v>
      </c>
      <c r="L4" s="19" t="e">
        <f t="shared" si="0"/>
        <v>#N/A</v>
      </c>
      <c r="M4" s="19" t="e">
        <f t="shared" si="1"/>
        <v>#N/A</v>
      </c>
      <c r="O4" s="30"/>
      <c r="P4" s="31"/>
      <c r="Q4" s="19">
        <f>P3</f>
        <v>0</v>
      </c>
    </row>
    <row r="5" spans="4:17" x14ac:dyDescent="0.25">
      <c r="D5" s="17">
        <f>IF(Sheet1!E5=0,0,((Sheet1!I5/Sheet1!E5)*0.5)+((Sheet1!F5/Sheet1!E5)*0.02)-((Sheet1!J5/Sheet1!E5)*0.5)-((Sheet1!G5/Sheet1!E5)*2)-((Sheet1!H5/Sheet1!E5)*5))</f>
        <v>1.6636363636363636</v>
      </c>
      <c r="E5" s="17">
        <f>IF(Sheet1!E5=0,0,IF(B5="G",((Sheet1!V5/Sheet1!E5)*7)+((Sheet1!T5/Sheet1!E5)*1)+((Sheet1!S5/Sheet1!E5)*1),0))</f>
        <v>0</v>
      </c>
      <c r="F5" s="17">
        <f>IF(Sheet1!E5=0,0,IF(B5="D",((Sheet1!K5/Sheet1!E5)*7)+((Sheet1!L5/Sheet1!E5)*4)+((Sheet1!S5/Sheet1!E5)*0.5)+((Sheet1!R5/Sheet1!E5)*0.25)+((Sheet1!Q5/Sheet1!E5)*0.03)-((Sheet1!P5/Sheet1!E5)*6),0))</f>
        <v>0</v>
      </c>
      <c r="G5" s="18">
        <f>IF(Sheet1!E5=0,0,IF(B5="M",((Sheet1!K5/Sheet1!E5)*7)+((Sheet1!L5/Sheet1!E5)*4)+((Sheet1!O5/Sheet1!E5)*2)+((Sheet1!Q5/Sheet1!E5)*0.05)-((Sheet1!P5/Sheet1!E5)*6),0))</f>
        <v>0</v>
      </c>
      <c r="H5" s="18">
        <f>IF(Sheet1!E5=0,0,IF(B5="F",((Sheet1!K5/Sheet1!E5)*7)+((Sheet1!L5/Sheet1!E5)*4)+((Sheet1!O5/Sheet1!E5)*2)+((Sheet1!Q5/Sheet1!E5)*0.03)-((Sheet1!P5/Sheet1!E5)*6),0))</f>
        <v>0</v>
      </c>
      <c r="I5" s="18" t="e">
        <f t="shared" si="2"/>
        <v>#N/A</v>
      </c>
      <c r="J5" s="18" t="e">
        <f t="shared" si="3"/>
        <v>#N/A</v>
      </c>
      <c r="K5" s="18" t="e">
        <f t="shared" si="4"/>
        <v>#N/A</v>
      </c>
      <c r="L5" s="19" t="e">
        <f t="shared" si="0"/>
        <v>#N/A</v>
      </c>
      <c r="M5" s="19" t="e">
        <f t="shared" si="1"/>
        <v>#N/A</v>
      </c>
      <c r="O5" s="20"/>
      <c r="P5" s="21"/>
      <c r="Q5" s="19">
        <f t="shared" ref="Q5" si="5">P6</f>
        <v>0</v>
      </c>
    </row>
    <row r="6" spans="4:17" x14ac:dyDescent="0.25">
      <c r="D6" s="17">
        <f>IF(Sheet1!E6=0,0,((Sheet1!I6/Sheet1!E6)*0.5)+((Sheet1!F6/Sheet1!E6)*0.02)-((Sheet1!J6/Sheet1!E6)*0.5)-((Sheet1!G6/Sheet1!E6)*2)-((Sheet1!H6/Sheet1!E6)*5))</f>
        <v>1.0066666666666668</v>
      </c>
      <c r="E6" s="17">
        <f>IF(Sheet1!E6=0,0,IF(B6="G",((Sheet1!V6/Sheet1!E6)*7)+((Sheet1!T6/Sheet1!E6)*1)+((Sheet1!S6/Sheet1!E6)*1),0))</f>
        <v>0</v>
      </c>
      <c r="F6" s="17">
        <f>IF(Sheet1!E6=0,0,IF(B6="D",((Sheet1!K6/Sheet1!E6)*7)+((Sheet1!L6/Sheet1!E6)*4)+((Sheet1!S6/Sheet1!E6)*0.5)+((Sheet1!R6/Sheet1!E6)*0.25)+((Sheet1!Q6/Sheet1!E6)*0.03)-((Sheet1!P6/Sheet1!E6)*6),0))</f>
        <v>0</v>
      </c>
      <c r="G6" s="18">
        <f>IF(Sheet1!E6=0,0,IF(B6="M",((Sheet1!K6/Sheet1!E6)*7)+((Sheet1!L6/Sheet1!E6)*4)+((Sheet1!O6/Sheet1!E6)*2)+((Sheet1!Q6/Sheet1!E6)*0.05)-((Sheet1!P6/Sheet1!E6)*6),0))</f>
        <v>0</v>
      </c>
      <c r="H6" s="18">
        <f>IF(Sheet1!E6=0,0,IF(B6="F",((Sheet1!K6/Sheet1!E6)*7)+((Sheet1!L6/Sheet1!E6)*4)+((Sheet1!O6/Sheet1!E6)*2)+((Sheet1!Q6/Sheet1!E6)*0.03)-((Sheet1!P6/Sheet1!E6)*6),0))</f>
        <v>0</v>
      </c>
      <c r="I6" s="18" t="e">
        <f t="shared" si="2"/>
        <v>#N/A</v>
      </c>
      <c r="J6" s="18" t="e">
        <f t="shared" si="3"/>
        <v>#N/A</v>
      </c>
      <c r="K6" s="18" t="e">
        <f t="shared" si="4"/>
        <v>#N/A</v>
      </c>
      <c r="L6" s="19" t="e">
        <f t="shared" si="0"/>
        <v>#N/A</v>
      </c>
      <c r="M6" s="19" t="e">
        <f t="shared" si="1"/>
        <v>#N/A</v>
      </c>
      <c r="O6" s="22"/>
      <c r="P6" s="23"/>
      <c r="Q6" s="19">
        <f t="shared" ref="Q6" si="6">P5</f>
        <v>0</v>
      </c>
    </row>
    <row r="7" spans="4:17" x14ac:dyDescent="0.25">
      <c r="D7" s="17">
        <f>IF(Sheet1!E7=0,0,((Sheet1!I7/Sheet1!E7)*0.5)+((Sheet1!F7/Sheet1!E7)*0.02)-((Sheet1!J7/Sheet1!E7)*0.5)-((Sheet1!G7/Sheet1!E7)*2)-((Sheet1!H7/Sheet1!E7)*5))</f>
        <v>1.9666666666666668</v>
      </c>
      <c r="E7" s="17">
        <f>IF(Sheet1!E7=0,0,IF(B7="G",((Sheet1!V7/Sheet1!E7)*7)+((Sheet1!T7/Sheet1!E7)*1)+((Sheet1!S7/Sheet1!E7)*1),0))</f>
        <v>0</v>
      </c>
      <c r="F7" s="17">
        <f>IF(Sheet1!E7=0,0,IF(B7="D",((Sheet1!K7/Sheet1!E7)*7)+((Sheet1!L7/Sheet1!E7)*4)+((Sheet1!S7/Sheet1!E7)*0.5)+((Sheet1!R7/Sheet1!E7)*0.25)+((Sheet1!Q7/Sheet1!E7)*0.03)-((Sheet1!P7/Sheet1!E7)*6),0))</f>
        <v>0</v>
      </c>
      <c r="G7" s="18">
        <f>IF(Sheet1!E7=0,0,IF(B7="M",((Sheet1!K7/Sheet1!E7)*7)+((Sheet1!L7/Sheet1!E7)*4)+((Sheet1!O7/Sheet1!E7)*2)+((Sheet1!Q7/Sheet1!E7)*0.05)-((Sheet1!P7/Sheet1!E7)*6),0))</f>
        <v>0</v>
      </c>
      <c r="H7" s="18">
        <f>IF(Sheet1!E7=0,0,IF(B7="F",((Sheet1!K7/Sheet1!E7)*7)+((Sheet1!L7/Sheet1!E7)*4)+((Sheet1!O7/Sheet1!E7)*2)+((Sheet1!Q7/Sheet1!E7)*0.03)-((Sheet1!P7/Sheet1!E7)*6),0))</f>
        <v>0</v>
      </c>
      <c r="I7" s="18" t="e">
        <f t="shared" si="2"/>
        <v>#N/A</v>
      </c>
      <c r="J7" s="18" t="e">
        <f t="shared" si="3"/>
        <v>#N/A</v>
      </c>
      <c r="K7" s="18" t="e">
        <f t="shared" si="4"/>
        <v>#N/A</v>
      </c>
      <c r="L7" s="19" t="e">
        <f t="shared" si="0"/>
        <v>#N/A</v>
      </c>
      <c r="M7" s="19" t="e">
        <f t="shared" si="1"/>
        <v>#N/A</v>
      </c>
      <c r="O7" s="30"/>
      <c r="P7" s="31"/>
      <c r="Q7" s="19">
        <f t="shared" ref="Q7" si="7">P8</f>
        <v>0</v>
      </c>
    </row>
    <row r="8" spans="4:17" x14ac:dyDescent="0.25">
      <c r="D8" s="17">
        <f>IF(Sheet1!E8=0,0,((Sheet1!I8/Sheet1!E8)*0.5)+((Sheet1!F8/Sheet1!E8)*0.02)-((Sheet1!J8/Sheet1!E8)*0.5)-((Sheet1!G8/Sheet1!E8)*2)-((Sheet1!H8/Sheet1!E8)*5))</f>
        <v>2.3000000000000003</v>
      </c>
      <c r="E8" s="17">
        <f>IF(Sheet1!E8=0,0,IF(B8="G",((Sheet1!V8/Sheet1!E8)*7)+((Sheet1!T8/Sheet1!E8)*1)+((Sheet1!S8/Sheet1!E8)*1),0))</f>
        <v>0</v>
      </c>
      <c r="F8" s="17">
        <f>IF(Sheet1!E8=0,0,IF(B8="D",((Sheet1!K8/Sheet1!E8)*7)+((Sheet1!L8/Sheet1!E8)*4)+((Sheet1!S8/Sheet1!E8)*0.5)+((Sheet1!R8/Sheet1!E8)*0.25)+((Sheet1!Q8/Sheet1!E8)*0.03)-((Sheet1!P8/Sheet1!E8)*6),0))</f>
        <v>0</v>
      </c>
      <c r="G8" s="18">
        <f>IF(Sheet1!E8=0,0,IF(B8="M",((Sheet1!K8/Sheet1!E8)*7)+((Sheet1!L8/Sheet1!E8)*4)+((Sheet1!O8/Sheet1!E8)*2)+((Sheet1!Q8/Sheet1!E8)*0.05)-((Sheet1!P8/Sheet1!E8)*6),0))</f>
        <v>0</v>
      </c>
      <c r="H8" s="18">
        <f>IF(Sheet1!E8=0,0,IF(B8="F",((Sheet1!K8/Sheet1!E8)*7)+((Sheet1!L8/Sheet1!E8)*4)+((Sheet1!O8/Sheet1!E8)*2)+((Sheet1!Q8/Sheet1!E8)*0.03)-((Sheet1!P8/Sheet1!E8)*6),0))</f>
        <v>0</v>
      </c>
      <c r="I8" s="18" t="e">
        <f t="shared" si="2"/>
        <v>#N/A</v>
      </c>
      <c r="J8" s="18" t="e">
        <f t="shared" si="3"/>
        <v>#N/A</v>
      </c>
      <c r="K8" s="18" t="e">
        <f t="shared" si="4"/>
        <v>#N/A</v>
      </c>
      <c r="L8" s="19" t="e">
        <f t="shared" si="0"/>
        <v>#N/A</v>
      </c>
      <c r="M8" s="19" t="e">
        <f t="shared" si="1"/>
        <v>#N/A</v>
      </c>
      <c r="O8" s="22"/>
      <c r="P8" s="23"/>
      <c r="Q8" s="19">
        <f t="shared" ref="Q8" si="8">P7</f>
        <v>0</v>
      </c>
    </row>
    <row r="9" spans="4:17" x14ac:dyDescent="0.25">
      <c r="D9" s="17">
        <f>IF(Sheet1!E9=0,0,((Sheet1!I9/Sheet1!E9)*0.5)+((Sheet1!F9/Sheet1!E9)*0.02)-((Sheet1!J9/Sheet1!E9)*0.5)-((Sheet1!G9/Sheet1!E9)*2)-((Sheet1!H9/Sheet1!E9)*5))</f>
        <v>1.8890909090909092</v>
      </c>
      <c r="E9" s="17">
        <f>IF(Sheet1!E9=0,0,IF(B9="G",((Sheet1!V9/Sheet1!E9)*7)+((Sheet1!T9/Sheet1!E9)*1)+((Sheet1!S9/Sheet1!E9)*1),0))</f>
        <v>0</v>
      </c>
      <c r="F9" s="17">
        <f>IF(Sheet1!E9=0,0,IF(B9="D",((Sheet1!K9/Sheet1!E9)*7)+((Sheet1!L9/Sheet1!E9)*4)+((Sheet1!S9/Sheet1!E9)*0.5)+((Sheet1!R9/Sheet1!E9)*0.25)+((Sheet1!Q9/Sheet1!E9)*0.03)-((Sheet1!P9/Sheet1!E9)*6),0))</f>
        <v>0</v>
      </c>
      <c r="G9" s="18">
        <f>IF(Sheet1!E9=0,0,IF(B9="M",((Sheet1!K9/Sheet1!E9)*7)+((Sheet1!L9/Sheet1!E9)*4)+((Sheet1!O9/Sheet1!E9)*2)+((Sheet1!Q9/Sheet1!E9)*0.05)-((Sheet1!P9/Sheet1!E9)*6),0))</f>
        <v>0</v>
      </c>
      <c r="H9" s="18">
        <f>IF(Sheet1!E9=0,0,IF(B9="F",((Sheet1!K9/Sheet1!E9)*7)+((Sheet1!L9/Sheet1!E9)*4)+((Sheet1!O9/Sheet1!E9)*2)+((Sheet1!Q9/Sheet1!E9)*0.03)-((Sheet1!P9/Sheet1!E9)*6),0))</f>
        <v>0</v>
      </c>
      <c r="I9" s="18" t="e">
        <f t="shared" si="2"/>
        <v>#N/A</v>
      </c>
      <c r="J9" s="18" t="e">
        <f t="shared" si="3"/>
        <v>#N/A</v>
      </c>
      <c r="K9" s="18" t="e">
        <f t="shared" si="4"/>
        <v>#N/A</v>
      </c>
      <c r="L9" s="19" t="e">
        <f t="shared" si="0"/>
        <v>#N/A</v>
      </c>
      <c r="M9" s="19" t="e">
        <f t="shared" si="1"/>
        <v>#N/A</v>
      </c>
      <c r="O9" s="20"/>
      <c r="P9" s="21"/>
      <c r="Q9" s="19">
        <f t="shared" ref="Q9" si="9">P10</f>
        <v>0</v>
      </c>
    </row>
    <row r="10" spans="4:17" x14ac:dyDescent="0.25">
      <c r="D10" s="17">
        <f>IF(Sheet1!E10=0,0,((Sheet1!I10/Sheet1!E10)*0.5)+((Sheet1!F10/Sheet1!E10)*0.02)-((Sheet1!J10/Sheet1!E10)*0.5)-((Sheet1!G10/Sheet1!E10)*2)-((Sheet1!H10/Sheet1!E10)*5))</f>
        <v>0.8</v>
      </c>
      <c r="E10" s="17">
        <f>IF(Sheet1!E10=0,0,IF(B10="G",((Sheet1!V10/Sheet1!E10)*7)+((Sheet1!T10/Sheet1!E10)*1)+((Sheet1!S10/Sheet1!E10)*1),0))</f>
        <v>0</v>
      </c>
      <c r="F10" s="17">
        <f>IF(Sheet1!E10=0,0,IF(B10="D",((Sheet1!K10/Sheet1!E10)*7)+((Sheet1!L10/Sheet1!E10)*4)+((Sheet1!S10/Sheet1!E10)*0.5)+((Sheet1!R10/Sheet1!E10)*0.25)+((Sheet1!Q10/Sheet1!E10)*0.03)-((Sheet1!P10/Sheet1!E10)*6),0))</f>
        <v>0</v>
      </c>
      <c r="G10" s="18">
        <f>IF(Sheet1!E10=0,0,IF(B10="M",((Sheet1!K10/Sheet1!E10)*7)+((Sheet1!L10/Sheet1!E10)*4)+((Sheet1!O10/Sheet1!E10)*2)+((Sheet1!Q10/Sheet1!E10)*0.05)-((Sheet1!P10/Sheet1!E10)*6),0))</f>
        <v>0</v>
      </c>
      <c r="H10" s="18">
        <f>IF(Sheet1!E10=0,0,IF(B10="F",((Sheet1!K10/Sheet1!E10)*7)+((Sheet1!L10/Sheet1!E10)*4)+((Sheet1!O10/Sheet1!E10)*2)+((Sheet1!Q10/Sheet1!E10)*0.03)-((Sheet1!P10/Sheet1!E10)*6),0))</f>
        <v>0</v>
      </c>
      <c r="I10" s="18" t="e">
        <f t="shared" si="2"/>
        <v>#N/A</v>
      </c>
      <c r="J10" s="18" t="e">
        <f t="shared" si="3"/>
        <v>#N/A</v>
      </c>
      <c r="K10" s="18" t="e">
        <f t="shared" si="4"/>
        <v>#N/A</v>
      </c>
      <c r="L10" s="19" t="e">
        <f t="shared" si="0"/>
        <v>#N/A</v>
      </c>
      <c r="M10" s="19" t="e">
        <f t="shared" si="1"/>
        <v>#N/A</v>
      </c>
      <c r="O10" s="22"/>
      <c r="P10" s="23"/>
      <c r="Q10" s="19">
        <f t="shared" ref="Q10" si="10">P9</f>
        <v>0</v>
      </c>
    </row>
    <row r="11" spans="4:17" x14ac:dyDescent="0.25">
      <c r="D11" s="17">
        <f>IF(Sheet1!E11=0,0,((Sheet1!I11/Sheet1!E11)*0.5)+((Sheet1!F11/Sheet1!E11)*0.02)-((Sheet1!J11/Sheet1!E11)*0.5)-((Sheet1!G11/Sheet1!E11)*2)-((Sheet1!H11/Sheet1!E11)*5))</f>
        <v>1.9299999999999997</v>
      </c>
      <c r="E11" s="17">
        <f>IF(Sheet1!E11=0,0,IF(B11="G",((Sheet1!V11/Sheet1!E11)*7)+((Sheet1!T11/Sheet1!E11)*1)+((Sheet1!S11/Sheet1!E11)*1),0))</f>
        <v>0</v>
      </c>
      <c r="F11" s="17">
        <f>IF(Sheet1!E11=0,0,IF(B11="D",((Sheet1!K11/Sheet1!E11)*7)+((Sheet1!L11/Sheet1!E11)*4)+((Sheet1!S11/Sheet1!E11)*0.5)+((Sheet1!R11/Sheet1!E11)*0.25)+((Sheet1!Q11/Sheet1!E11)*0.03)-((Sheet1!P11/Sheet1!E11)*6),0))</f>
        <v>0</v>
      </c>
      <c r="G11" s="18">
        <f>IF(Sheet1!E11=0,0,IF(B11="M",((Sheet1!K11/Sheet1!E11)*7)+((Sheet1!L11/Sheet1!E11)*4)+((Sheet1!O11/Sheet1!E11)*2)+((Sheet1!Q11/Sheet1!E11)*0.05)-((Sheet1!P11/Sheet1!E11)*6),0))</f>
        <v>0</v>
      </c>
      <c r="H11" s="18">
        <f>IF(Sheet1!E11=0,0,IF(B11="F",((Sheet1!K11/Sheet1!E11)*7)+((Sheet1!L11/Sheet1!E11)*4)+((Sheet1!O11/Sheet1!E11)*2)+((Sheet1!Q11/Sheet1!E11)*0.03)-((Sheet1!P11/Sheet1!E11)*6),0))</f>
        <v>0</v>
      </c>
      <c r="I11" s="18" t="e">
        <f t="shared" si="2"/>
        <v>#N/A</v>
      </c>
      <c r="J11" s="18" t="e">
        <f t="shared" si="3"/>
        <v>#N/A</v>
      </c>
      <c r="K11" s="18" t="e">
        <f t="shared" si="4"/>
        <v>#N/A</v>
      </c>
      <c r="L11" s="19" t="e">
        <f t="shared" si="0"/>
        <v>#N/A</v>
      </c>
      <c r="M11" s="19" t="e">
        <f t="shared" si="1"/>
        <v>#N/A</v>
      </c>
      <c r="O11" s="20"/>
      <c r="P11" s="21"/>
      <c r="Q11" s="19">
        <f t="shared" ref="Q11" si="11">P12</f>
        <v>0</v>
      </c>
    </row>
    <row r="12" spans="4:17" x14ac:dyDescent="0.25">
      <c r="D12" s="17">
        <f>IF(Sheet1!E12=0,0,((Sheet1!I12/Sheet1!E12)*0.5)+((Sheet1!F12/Sheet1!E12)*0.02)-((Sheet1!J12/Sheet1!E12)*0.5)-((Sheet1!G12/Sheet1!E12)*2)-((Sheet1!H12/Sheet1!E12)*5))</f>
        <v>1.1333333333333337</v>
      </c>
      <c r="E12" s="17">
        <f>IF(Sheet1!E12=0,0,IF(B12="G",((Sheet1!V12/Sheet1!E12)*7)+((Sheet1!T12/Sheet1!E12)*1)+((Sheet1!S12/Sheet1!E12)*1),0))</f>
        <v>0</v>
      </c>
      <c r="F12" s="17">
        <f>IF(Sheet1!E12=0,0,IF(B12="D",((Sheet1!K12/Sheet1!E12)*7)+((Sheet1!L12/Sheet1!E12)*4)+((Sheet1!S12/Sheet1!E12)*0.5)+((Sheet1!R12/Sheet1!E12)*0.25)+((Sheet1!Q12/Sheet1!E12)*0.03)-((Sheet1!P12/Sheet1!E12)*6),0))</f>
        <v>0</v>
      </c>
      <c r="G12" s="18">
        <f>IF(Sheet1!E12=0,0,IF(B12="M",((Sheet1!K12/Sheet1!E12)*7)+((Sheet1!L12/Sheet1!E12)*4)+((Sheet1!O12/Sheet1!E12)*2)+((Sheet1!Q12/Sheet1!E12)*0.05)-((Sheet1!P12/Sheet1!E12)*6),0))</f>
        <v>0</v>
      </c>
      <c r="H12" s="18">
        <f>IF(Sheet1!E12=0,0,IF(B12="F",((Sheet1!K12/Sheet1!E12)*7)+((Sheet1!L12/Sheet1!E12)*4)+((Sheet1!O12/Sheet1!E12)*2)+((Sheet1!Q12/Sheet1!E12)*0.03)-((Sheet1!P12/Sheet1!E12)*6),0))</f>
        <v>0</v>
      </c>
      <c r="I12" s="18" t="e">
        <f t="shared" si="2"/>
        <v>#N/A</v>
      </c>
      <c r="J12" s="18" t="e">
        <f t="shared" si="3"/>
        <v>#N/A</v>
      </c>
      <c r="K12" s="18" t="e">
        <f t="shared" si="4"/>
        <v>#N/A</v>
      </c>
      <c r="L12" s="19" t="e">
        <f t="shared" si="0"/>
        <v>#N/A</v>
      </c>
      <c r="M12" s="19" t="e">
        <f t="shared" si="1"/>
        <v>#N/A</v>
      </c>
      <c r="O12" s="22"/>
      <c r="P12" s="23"/>
      <c r="Q12" s="19">
        <f t="shared" ref="Q12" si="12">P11</f>
        <v>0</v>
      </c>
    </row>
    <row r="13" spans="4:17" x14ac:dyDescent="0.25">
      <c r="D13" s="17">
        <f>IF(Sheet1!E13=0,0,((Sheet1!I13/Sheet1!E13)*0.5)+((Sheet1!F13/Sheet1!E13)*0.02)-((Sheet1!J13/Sheet1!E13)*0.5)-((Sheet1!G13/Sheet1!E13)*2)-((Sheet1!H13/Sheet1!E13)*5))</f>
        <v>1.264</v>
      </c>
      <c r="E13" s="17">
        <f>IF(Sheet1!E13=0,0,IF(B13="G",((Sheet1!V13/Sheet1!E13)*7)+((Sheet1!T13/Sheet1!E13)*1)+((Sheet1!S13/Sheet1!E13)*1),0))</f>
        <v>0</v>
      </c>
      <c r="F13" s="17">
        <f>IF(Sheet1!E13=0,0,IF(B13="D",((Sheet1!K13/Sheet1!E13)*7)+((Sheet1!L13/Sheet1!E13)*4)+((Sheet1!S13/Sheet1!E13)*0.5)+((Sheet1!R13/Sheet1!E13)*0.25)+((Sheet1!Q13/Sheet1!E13)*0.03)-((Sheet1!P13/Sheet1!E13)*6),0))</f>
        <v>0</v>
      </c>
      <c r="G13" s="18">
        <f>IF(Sheet1!E13=0,0,IF(B13="M",((Sheet1!K13/Sheet1!E13)*7)+((Sheet1!L13/Sheet1!E13)*4)+((Sheet1!O13/Sheet1!E13)*2)+((Sheet1!Q13/Sheet1!E13)*0.05)-((Sheet1!P13/Sheet1!E13)*6),0))</f>
        <v>0</v>
      </c>
      <c r="H13" s="18">
        <f>IF(Sheet1!E13=0,0,IF(B13="F",((Sheet1!K13/Sheet1!E13)*7)+((Sheet1!L13/Sheet1!E13)*4)+((Sheet1!O13/Sheet1!E13)*2)+((Sheet1!Q13/Sheet1!E13)*0.03)-((Sheet1!P13/Sheet1!E13)*6),0))</f>
        <v>0</v>
      </c>
      <c r="I13" s="18" t="e">
        <f t="shared" si="2"/>
        <v>#N/A</v>
      </c>
      <c r="J13" s="18" t="e">
        <f t="shared" si="3"/>
        <v>#N/A</v>
      </c>
      <c r="K13" s="18" t="e">
        <f t="shared" si="4"/>
        <v>#N/A</v>
      </c>
      <c r="L13" s="19" t="e">
        <f t="shared" si="0"/>
        <v>#N/A</v>
      </c>
      <c r="M13" s="19" t="e">
        <f t="shared" si="1"/>
        <v>#N/A</v>
      </c>
      <c r="O13" s="20"/>
      <c r="P13" s="21"/>
      <c r="Q13" s="19">
        <f t="shared" ref="Q13" si="13">P14</f>
        <v>0</v>
      </c>
    </row>
    <row r="14" spans="4:17" x14ac:dyDescent="0.25">
      <c r="D14" s="17">
        <f>IF(Sheet1!E14=0,0,((Sheet1!I14/Sheet1!E14)*0.5)+((Sheet1!F14/Sheet1!E14)*0.02)-((Sheet1!J14/Sheet1!E14)*0.5)-((Sheet1!G14/Sheet1!E14)*2)-((Sheet1!H14/Sheet1!E14)*5))</f>
        <v>1.1619999999999999</v>
      </c>
      <c r="E14" s="17">
        <f>IF(Sheet1!E14=0,0,IF(B14="G",((Sheet1!V14/Sheet1!E14)*7)+((Sheet1!T14/Sheet1!E14)*1)+((Sheet1!S14/Sheet1!E14)*1),0))</f>
        <v>0</v>
      </c>
      <c r="F14" s="17">
        <f>IF(Sheet1!E14=0,0,IF(B14="D",((Sheet1!K14/Sheet1!E14)*7)+((Sheet1!L14/Sheet1!E14)*4)+((Sheet1!S14/Sheet1!E14)*0.5)+((Sheet1!R14/Sheet1!E14)*0.25)+((Sheet1!Q14/Sheet1!E14)*0.03)-((Sheet1!P14/Sheet1!E14)*6),0))</f>
        <v>0</v>
      </c>
      <c r="G14" s="18">
        <f>IF(Sheet1!E14=0,0,IF(B14="M",((Sheet1!K14/Sheet1!E14)*7)+((Sheet1!L14/Sheet1!E14)*4)+((Sheet1!O14/Sheet1!E14)*2)+((Sheet1!Q14/Sheet1!E14)*0.05)-((Sheet1!P14/Sheet1!E14)*6),0))</f>
        <v>0</v>
      </c>
      <c r="H14" s="18">
        <f>IF(Sheet1!E14=0,0,IF(B14="F",((Sheet1!K14/Sheet1!E14)*7)+((Sheet1!L14/Sheet1!E14)*4)+((Sheet1!O14/Sheet1!E14)*2)+((Sheet1!Q14/Sheet1!E14)*0.03)-((Sheet1!P14/Sheet1!E14)*6),0))</f>
        <v>0</v>
      </c>
      <c r="I14" s="18" t="e">
        <f t="shared" si="2"/>
        <v>#N/A</v>
      </c>
      <c r="J14" s="18" t="e">
        <f t="shared" si="3"/>
        <v>#N/A</v>
      </c>
      <c r="K14" s="18" t="e">
        <f t="shared" si="4"/>
        <v>#N/A</v>
      </c>
      <c r="L14" s="19" t="e">
        <f t="shared" si="0"/>
        <v>#N/A</v>
      </c>
      <c r="M14" s="19" t="e">
        <f t="shared" si="1"/>
        <v>#N/A</v>
      </c>
      <c r="O14" s="22"/>
      <c r="P14" s="23"/>
      <c r="Q14" s="19">
        <f t="shared" ref="Q14" si="14">P13</f>
        <v>0</v>
      </c>
    </row>
    <row r="15" spans="4:17" x14ac:dyDescent="0.25">
      <c r="D15" s="17">
        <f>IF(Sheet1!E15=0,0,((Sheet1!I15/Sheet1!E15)*0.5)+((Sheet1!F15/Sheet1!E15)*0.02)-((Sheet1!J15/Sheet1!E15)*0.5)-((Sheet1!G15/Sheet1!E15)*2)-((Sheet1!H15/Sheet1!E15)*5))</f>
        <v>1.4466666666666668</v>
      </c>
      <c r="E15" s="17">
        <f>IF(Sheet1!E15=0,0,IF(B15="G",((Sheet1!V15/Sheet1!E15)*7)+((Sheet1!T15/Sheet1!E15)*1)+((Sheet1!S15/Sheet1!E15)*1),0))</f>
        <v>0</v>
      </c>
      <c r="F15" s="17">
        <f>IF(Sheet1!E15=0,0,IF(B15="D",((Sheet1!K15/Sheet1!E15)*7)+((Sheet1!L15/Sheet1!E15)*4)+((Sheet1!S15/Sheet1!E15)*0.5)+((Sheet1!R15/Sheet1!E15)*0.25)+((Sheet1!Q15/Sheet1!E15)*0.03)-((Sheet1!P15/Sheet1!E15)*6),0))</f>
        <v>0</v>
      </c>
      <c r="G15" s="18">
        <f>IF(Sheet1!E15=0,0,IF(B15="M",((Sheet1!K15/Sheet1!E15)*7)+((Sheet1!L15/Sheet1!E15)*4)+((Sheet1!O15/Sheet1!E15)*2)+((Sheet1!Q15/Sheet1!E15)*0.05)-((Sheet1!P15/Sheet1!E15)*6),0))</f>
        <v>0</v>
      </c>
      <c r="H15" s="18">
        <f>IF(Sheet1!E15=0,0,IF(B15="F",((Sheet1!K15/Sheet1!E15)*7)+((Sheet1!L15/Sheet1!E15)*4)+((Sheet1!O15/Sheet1!E15)*2)+((Sheet1!Q15/Sheet1!E15)*0.03)-((Sheet1!P15/Sheet1!E15)*6),0))</f>
        <v>0</v>
      </c>
      <c r="I15" s="18" t="e">
        <f t="shared" si="2"/>
        <v>#N/A</v>
      </c>
      <c r="J15" s="18" t="e">
        <f t="shared" si="3"/>
        <v>#N/A</v>
      </c>
      <c r="K15" s="18" t="e">
        <f t="shared" si="4"/>
        <v>#N/A</v>
      </c>
      <c r="L15" s="19" t="e">
        <f t="shared" si="0"/>
        <v>#N/A</v>
      </c>
      <c r="M15" s="19" t="e">
        <f t="shared" si="1"/>
        <v>#N/A</v>
      </c>
      <c r="O15" s="20"/>
      <c r="P15" s="21"/>
      <c r="Q15" s="19">
        <f t="shared" ref="Q15" si="15">P16</f>
        <v>0</v>
      </c>
    </row>
    <row r="16" spans="4:17" x14ac:dyDescent="0.25">
      <c r="D16" s="17">
        <f>IF(Sheet1!E16=0,0,((Sheet1!I16/Sheet1!E16)*0.5)+((Sheet1!F16/Sheet1!E16)*0.02)-((Sheet1!J16/Sheet1!E16)*0.5)-((Sheet1!G16/Sheet1!E16)*2)-((Sheet1!H16/Sheet1!E16)*5))</f>
        <v>1.6109090909090911</v>
      </c>
      <c r="E16" s="17">
        <f>IF(Sheet1!E16=0,0,IF(B16="G",((Sheet1!V16/Sheet1!E16)*7)+((Sheet1!T16/Sheet1!E16)*1)+((Sheet1!S16/Sheet1!E16)*1),0))</f>
        <v>0</v>
      </c>
      <c r="F16" s="17">
        <f>IF(Sheet1!E16=0,0,IF(B16="D",((Sheet1!K16/Sheet1!E16)*7)+((Sheet1!L16/Sheet1!E16)*4)+((Sheet1!S16/Sheet1!E16)*0.5)+((Sheet1!R16/Sheet1!E16)*0.25)+((Sheet1!Q16/Sheet1!E16)*0.03)-((Sheet1!P16/Sheet1!E16)*6),0))</f>
        <v>0</v>
      </c>
      <c r="G16" s="18">
        <f>IF(Sheet1!E16=0,0,IF(B16="M",((Sheet1!K16/Sheet1!E16)*7)+((Sheet1!L16/Sheet1!E16)*4)+((Sheet1!O16/Sheet1!E16)*2)+((Sheet1!Q16/Sheet1!E16)*0.05)-((Sheet1!P16/Sheet1!E16)*6),0))</f>
        <v>0</v>
      </c>
      <c r="H16" s="18">
        <f>IF(Sheet1!E16=0,0,IF(B16="F",((Sheet1!K16/Sheet1!E16)*7)+((Sheet1!L16/Sheet1!E16)*4)+((Sheet1!O16/Sheet1!E16)*2)+((Sheet1!Q16/Sheet1!E16)*0.03)-((Sheet1!P16/Sheet1!E16)*6),0))</f>
        <v>0</v>
      </c>
      <c r="I16" s="18" t="e">
        <f t="shared" si="2"/>
        <v>#N/A</v>
      </c>
      <c r="J16" s="18" t="e">
        <f t="shared" si="3"/>
        <v>#N/A</v>
      </c>
      <c r="K16" s="18" t="e">
        <f t="shared" si="4"/>
        <v>#N/A</v>
      </c>
      <c r="L16" s="19" t="e">
        <f t="shared" si="0"/>
        <v>#N/A</v>
      </c>
      <c r="M16" s="19" t="e">
        <f t="shared" si="1"/>
        <v>#N/A</v>
      </c>
      <c r="O16" s="22"/>
      <c r="P16" s="23"/>
      <c r="Q16" s="19">
        <f t="shared" ref="Q16" si="16">P15</f>
        <v>0</v>
      </c>
    </row>
    <row r="17" spans="4:17" x14ac:dyDescent="0.25">
      <c r="D17" s="17">
        <f>IF(Sheet1!E17=0,0,((Sheet1!I17/Sheet1!E17)*0.5)+((Sheet1!F17/Sheet1!E17)*0.02)-((Sheet1!J17/Sheet1!E17)*0.5)-((Sheet1!G17/Sheet1!E17)*2)-((Sheet1!H17/Sheet1!E17)*5))</f>
        <v>2.4072727272727268</v>
      </c>
      <c r="E17" s="17">
        <f>IF(Sheet1!E17=0,0,IF(B17="G",((Sheet1!V17/Sheet1!E17)*7)+((Sheet1!T17/Sheet1!E17)*1)+((Sheet1!S17/Sheet1!E17)*1),0))</f>
        <v>0</v>
      </c>
      <c r="F17" s="17">
        <f>IF(Sheet1!E17=0,0,IF(B17="D",((Sheet1!K17/Sheet1!E17)*7)+((Sheet1!L17/Sheet1!E17)*4)+((Sheet1!S17/Sheet1!E17)*0.5)+((Sheet1!R17/Sheet1!E17)*0.25)+((Sheet1!Q17/Sheet1!E17)*0.03)-((Sheet1!P17/Sheet1!E17)*6),0))</f>
        <v>0</v>
      </c>
      <c r="G17" s="18">
        <f>IF(Sheet1!E17=0,0,IF(B17="M",((Sheet1!K17/Sheet1!E17)*7)+((Sheet1!L17/Sheet1!E17)*4)+((Sheet1!O17/Sheet1!E17)*2)+((Sheet1!Q17/Sheet1!E17)*0.05)-((Sheet1!P17/Sheet1!E17)*6),0))</f>
        <v>0</v>
      </c>
      <c r="H17" s="18">
        <f>IF(Sheet1!E17=0,0,IF(B17="F",((Sheet1!K17/Sheet1!E17)*7)+((Sheet1!L17/Sheet1!E17)*4)+((Sheet1!O17/Sheet1!E17)*2)+((Sheet1!Q17/Sheet1!E17)*0.03)-((Sheet1!P17/Sheet1!E17)*6),0))</f>
        <v>0</v>
      </c>
      <c r="I17" s="18" t="e">
        <f t="shared" si="2"/>
        <v>#N/A</v>
      </c>
      <c r="J17" s="18" t="e">
        <f t="shared" si="3"/>
        <v>#N/A</v>
      </c>
      <c r="K17" s="18" t="e">
        <f t="shared" si="4"/>
        <v>#N/A</v>
      </c>
      <c r="L17" s="19" t="e">
        <f t="shared" si="0"/>
        <v>#N/A</v>
      </c>
      <c r="M17" s="19" t="e">
        <f t="shared" si="1"/>
        <v>#N/A</v>
      </c>
      <c r="O17" s="20"/>
      <c r="P17" s="21"/>
      <c r="Q17" s="19">
        <f t="shared" ref="Q17" si="17">P18</f>
        <v>0</v>
      </c>
    </row>
    <row r="18" spans="4:17" x14ac:dyDescent="0.25">
      <c r="D18" s="17">
        <f>IF(Sheet1!E18=0,0,((Sheet1!I18/Sheet1!E18)*0.5)+((Sheet1!F18/Sheet1!E18)*0.02)-((Sheet1!J18/Sheet1!E18)*0.5)-((Sheet1!G18/Sheet1!E18)*2)-((Sheet1!H18/Sheet1!E18)*5))</f>
        <v>2.0155555555555553</v>
      </c>
      <c r="E18" s="17">
        <f>IF(Sheet1!E18=0,0,IF(B18="G",((Sheet1!V18/Sheet1!E18)*7)+((Sheet1!T18/Sheet1!E18)*1)+((Sheet1!S18/Sheet1!E18)*1),0))</f>
        <v>0</v>
      </c>
      <c r="F18" s="17">
        <f>IF(Sheet1!E18=0,0,IF(B18="D",((Sheet1!K18/Sheet1!E18)*7)+((Sheet1!L18/Sheet1!E18)*4)+((Sheet1!S18/Sheet1!E18)*0.5)+((Sheet1!R18/Sheet1!E18)*0.25)+((Sheet1!Q18/Sheet1!E18)*0.03)-((Sheet1!P18/Sheet1!E18)*6),0))</f>
        <v>0</v>
      </c>
      <c r="G18" s="18">
        <f>IF(Sheet1!E18=0,0,IF(B18="M",((Sheet1!K18/Sheet1!E18)*7)+((Sheet1!L18/Sheet1!E18)*4)+((Sheet1!O18/Sheet1!E18)*2)+((Sheet1!Q18/Sheet1!E18)*0.05)-((Sheet1!P18/Sheet1!E18)*6),0))</f>
        <v>0</v>
      </c>
      <c r="H18" s="18">
        <f>IF(Sheet1!E18=0,0,IF(B18="F",((Sheet1!K18/Sheet1!E18)*7)+((Sheet1!L18/Sheet1!E18)*4)+((Sheet1!O18/Sheet1!E18)*2)+((Sheet1!Q18/Sheet1!E18)*0.03)-((Sheet1!P18/Sheet1!E18)*6),0))</f>
        <v>0</v>
      </c>
      <c r="I18" s="18" t="e">
        <f t="shared" si="2"/>
        <v>#N/A</v>
      </c>
      <c r="J18" s="18" t="e">
        <f t="shared" si="3"/>
        <v>#N/A</v>
      </c>
      <c r="K18" s="18" t="e">
        <f t="shared" si="4"/>
        <v>#N/A</v>
      </c>
      <c r="L18" s="19" t="e">
        <f t="shared" si="0"/>
        <v>#N/A</v>
      </c>
      <c r="M18" s="19" t="e">
        <f t="shared" si="1"/>
        <v>#N/A</v>
      </c>
      <c r="O18" s="22"/>
      <c r="P18" s="23"/>
      <c r="Q18" s="19">
        <f t="shared" ref="Q18" si="18">P17</f>
        <v>0</v>
      </c>
    </row>
    <row r="19" spans="4:17" x14ac:dyDescent="0.25">
      <c r="D19" s="17">
        <f>IF(Sheet1!E19=0,0,((Sheet1!I19/Sheet1!E19)*0.5)+((Sheet1!F19/Sheet1!E19)*0.02)-((Sheet1!J19/Sheet1!E19)*0.5)-((Sheet1!G19/Sheet1!E19)*2)-((Sheet1!H19/Sheet1!E19)*5))</f>
        <v>1.5981818181818181</v>
      </c>
      <c r="E19" s="17">
        <f>IF(Sheet1!E19=0,0,IF(B19="G",((Sheet1!V19/Sheet1!E19)*7)+((Sheet1!T19/Sheet1!E19)*1)+((Sheet1!S19/Sheet1!E19)*1),0))</f>
        <v>0</v>
      </c>
      <c r="F19" s="17">
        <f>IF(Sheet1!E19=0,0,IF(B19="D",((Sheet1!K19/Sheet1!E19)*7)+((Sheet1!L19/Sheet1!E19)*4)+((Sheet1!S19/Sheet1!E19)*0.5)+((Sheet1!R19/Sheet1!E19)*0.25)+((Sheet1!Q19/Sheet1!E19)*0.03)-((Sheet1!P19/Sheet1!E19)*6),0))</f>
        <v>0</v>
      </c>
      <c r="G19" s="18">
        <f>IF(Sheet1!E19=0,0,IF(B19="M",((Sheet1!K19/Sheet1!E19)*7)+((Sheet1!L19/Sheet1!E19)*4)+((Sheet1!O19/Sheet1!E19)*2)+((Sheet1!Q19/Sheet1!E19)*0.05)-((Sheet1!P19/Sheet1!E19)*6),0))</f>
        <v>0</v>
      </c>
      <c r="H19" s="18">
        <f>IF(Sheet1!E19=0,0,IF(B19="F",((Sheet1!K19/Sheet1!E19)*7)+((Sheet1!L19/Sheet1!E19)*4)+((Sheet1!O19/Sheet1!E19)*2)+((Sheet1!Q19/Sheet1!E19)*0.03)-((Sheet1!P19/Sheet1!E19)*6),0))</f>
        <v>0</v>
      </c>
      <c r="I19" s="18" t="e">
        <f t="shared" si="2"/>
        <v>#N/A</v>
      </c>
      <c r="J19" s="18" t="e">
        <f t="shared" si="3"/>
        <v>#N/A</v>
      </c>
      <c r="K19" s="18" t="e">
        <f t="shared" si="4"/>
        <v>#N/A</v>
      </c>
      <c r="L19" s="19" t="e">
        <f t="shared" si="0"/>
        <v>#N/A</v>
      </c>
      <c r="M19" s="19" t="e">
        <f t="shared" si="1"/>
        <v>#N/A</v>
      </c>
      <c r="O19" s="20"/>
      <c r="P19" s="21"/>
      <c r="Q19" s="19">
        <f t="shared" ref="Q19" si="19">P20</f>
        <v>0</v>
      </c>
    </row>
    <row r="20" spans="4:17" x14ac:dyDescent="0.25">
      <c r="D20" s="17">
        <f>IF(Sheet1!E20=0,0,((Sheet1!I20/Sheet1!E20)*0.5)+((Sheet1!F20/Sheet1!E20)*0.02)-((Sheet1!J20/Sheet1!E20)*0.5)-((Sheet1!G20/Sheet1!E20)*2)-((Sheet1!H20/Sheet1!E20)*5))</f>
        <v>2.8545454545454545</v>
      </c>
      <c r="E20" s="17">
        <f>IF(Sheet1!E20=0,0,IF(B20="G",((Sheet1!V20/Sheet1!E20)*7)+((Sheet1!T20/Sheet1!E20)*1)+((Sheet1!S20/Sheet1!E20)*1),0))</f>
        <v>0</v>
      </c>
      <c r="F20" s="17">
        <f>IF(Sheet1!E20=0,0,IF(B20="D",((Sheet1!K20/Sheet1!E20)*7)+((Sheet1!L20/Sheet1!E20)*4)+((Sheet1!S20/Sheet1!E20)*0.5)+((Sheet1!R20/Sheet1!E20)*0.25)+((Sheet1!Q20/Sheet1!E20)*0.03)-((Sheet1!P20/Sheet1!E20)*6),0))</f>
        <v>0</v>
      </c>
      <c r="G20" s="18">
        <f>IF(Sheet1!E20=0,0,IF(B20="M",((Sheet1!K20/Sheet1!E20)*7)+((Sheet1!L20/Sheet1!E20)*4)+((Sheet1!O20/Sheet1!E20)*2)+((Sheet1!Q20/Sheet1!E20)*0.05)-((Sheet1!P20/Sheet1!E20)*6),0))</f>
        <v>0</v>
      </c>
      <c r="H20" s="18">
        <f>IF(Sheet1!E20=0,0,IF(B20="F",((Sheet1!K20/Sheet1!E20)*7)+((Sheet1!L20/Sheet1!E20)*4)+((Sheet1!O20/Sheet1!E20)*2)+((Sheet1!Q20/Sheet1!E20)*0.03)-((Sheet1!P20/Sheet1!E20)*6),0))</f>
        <v>0</v>
      </c>
      <c r="I20" s="18" t="e">
        <f t="shared" si="2"/>
        <v>#N/A</v>
      </c>
      <c r="J20" s="18" t="e">
        <f t="shared" si="3"/>
        <v>#N/A</v>
      </c>
      <c r="K20" s="18" t="e">
        <f t="shared" si="4"/>
        <v>#N/A</v>
      </c>
      <c r="L20" s="19" t="e">
        <f t="shared" si="0"/>
        <v>#N/A</v>
      </c>
      <c r="M20" s="19" t="e">
        <f t="shared" si="1"/>
        <v>#N/A</v>
      </c>
      <c r="O20" s="22"/>
      <c r="P20" s="23"/>
      <c r="Q20" s="19">
        <f t="shared" ref="Q20" si="20">P19</f>
        <v>0</v>
      </c>
    </row>
    <row r="21" spans="4:17" x14ac:dyDescent="0.25">
      <c r="D21" s="17">
        <f>IF(Sheet1!E21=0,0,((Sheet1!I21/Sheet1!E21)*0.5)+((Sheet1!F21/Sheet1!E21)*0.02)-((Sheet1!J21/Sheet1!E21)*0.5)-((Sheet1!G21/Sheet1!E21)*2)-((Sheet1!H21/Sheet1!E21)*5))</f>
        <v>1.425</v>
      </c>
      <c r="E21" s="17">
        <f>IF(Sheet1!E21=0,0,IF(B21="G",((Sheet1!V21/Sheet1!E21)*7)+((Sheet1!T21/Sheet1!E21)*1)+((Sheet1!S21/Sheet1!E21)*1),0))</f>
        <v>0</v>
      </c>
      <c r="F21" s="17">
        <f>IF(Sheet1!E21=0,0,IF(B21="D",((Sheet1!K21/Sheet1!E21)*7)+((Sheet1!L21/Sheet1!E21)*4)+((Sheet1!S21/Sheet1!E21)*0.5)+((Sheet1!R21/Sheet1!E21)*0.25)+((Sheet1!Q21/Sheet1!E21)*0.03)-((Sheet1!P21/Sheet1!E21)*6),0))</f>
        <v>0</v>
      </c>
      <c r="G21" s="18">
        <f>IF(Sheet1!E21=0,0,IF(B21="M",((Sheet1!K21/Sheet1!E21)*7)+((Sheet1!L21/Sheet1!E21)*4)+((Sheet1!O21/Sheet1!E21)*2)+((Sheet1!Q21/Sheet1!E21)*0.05)-((Sheet1!P21/Sheet1!E21)*6),0))</f>
        <v>0</v>
      </c>
      <c r="H21" s="18">
        <f>IF(Sheet1!E21=0,0,IF(B21="F",((Sheet1!K21/Sheet1!E21)*7)+((Sheet1!L21/Sheet1!E21)*4)+((Sheet1!O21/Sheet1!E21)*2)+((Sheet1!Q21/Sheet1!E21)*0.03)-((Sheet1!P21/Sheet1!E21)*6),0))</f>
        <v>0</v>
      </c>
      <c r="I21" s="18" t="e">
        <f t="shared" si="2"/>
        <v>#N/A</v>
      </c>
      <c r="J21" s="18" t="e">
        <f t="shared" si="3"/>
        <v>#N/A</v>
      </c>
      <c r="K21" s="18" t="e">
        <f t="shared" si="4"/>
        <v>#N/A</v>
      </c>
      <c r="L21" s="19" t="e">
        <f t="shared" si="0"/>
        <v>#N/A</v>
      </c>
      <c r="M21" s="19" t="e">
        <f t="shared" si="1"/>
        <v>#N/A</v>
      </c>
      <c r="O21" s="20"/>
      <c r="P21" s="21"/>
      <c r="Q21" s="19">
        <f t="shared" ref="Q21" si="21">P22</f>
        <v>0</v>
      </c>
    </row>
    <row r="22" spans="4:17" x14ac:dyDescent="0.25">
      <c r="D22" s="17">
        <f>IF(Sheet1!E22=0,0,((Sheet1!I22/Sheet1!E22)*0.5)+((Sheet1!F22/Sheet1!E22)*0.02)-((Sheet1!J22/Sheet1!E22)*0.5)-((Sheet1!G22/Sheet1!E22)*2)-((Sheet1!H22/Sheet1!E22)*5))</f>
        <v>1.63</v>
      </c>
      <c r="E22" s="17">
        <f>IF(Sheet1!E22=0,0,IF(B22="G",((Sheet1!V22/Sheet1!E22)*7)+((Sheet1!T22/Sheet1!E22)*1)+((Sheet1!S22/Sheet1!E22)*1),0))</f>
        <v>0</v>
      </c>
      <c r="F22" s="17">
        <f>IF(Sheet1!E22=0,0,IF(B22="D",((Sheet1!K22/Sheet1!E22)*7)+((Sheet1!L22/Sheet1!E22)*4)+((Sheet1!S22/Sheet1!E22)*0.5)+((Sheet1!R22/Sheet1!E22)*0.25)+((Sheet1!Q22/Sheet1!E22)*0.03)-((Sheet1!P22/Sheet1!E22)*6),0))</f>
        <v>0</v>
      </c>
      <c r="G22" s="18">
        <f>IF(Sheet1!E22=0,0,IF(B22="M",((Sheet1!K22/Sheet1!E22)*7)+((Sheet1!L22/Sheet1!E22)*4)+((Sheet1!O22/Sheet1!E22)*2)+((Sheet1!Q22/Sheet1!E22)*0.05)-((Sheet1!P22/Sheet1!E22)*6),0))</f>
        <v>0</v>
      </c>
      <c r="H22" s="18">
        <f>IF(Sheet1!E22=0,0,IF(B22="F",((Sheet1!K22/Sheet1!E22)*7)+((Sheet1!L22/Sheet1!E22)*4)+((Sheet1!O22/Sheet1!E22)*2)+((Sheet1!Q22/Sheet1!E22)*0.03)-((Sheet1!P22/Sheet1!E22)*6),0))</f>
        <v>0</v>
      </c>
      <c r="I22" s="18" t="e">
        <f t="shared" si="2"/>
        <v>#N/A</v>
      </c>
      <c r="J22" s="18" t="e">
        <f t="shared" si="3"/>
        <v>#N/A</v>
      </c>
      <c r="K22" s="18" t="e">
        <f t="shared" si="4"/>
        <v>#N/A</v>
      </c>
      <c r="L22" s="19" t="e">
        <f t="shared" si="0"/>
        <v>#N/A</v>
      </c>
      <c r="M22" s="19" t="e">
        <f t="shared" si="1"/>
        <v>#N/A</v>
      </c>
      <c r="O22" s="22"/>
      <c r="P22" s="23"/>
      <c r="Q22" s="19">
        <f t="shared" ref="Q22" si="22">P21</f>
        <v>0</v>
      </c>
    </row>
    <row r="23" spans="4:17" x14ac:dyDescent="0.25">
      <c r="D23" s="17">
        <f>IF(Sheet1!E23=0,0,((Sheet1!I23/Sheet1!E23)*0.5)+((Sheet1!F23/Sheet1!E23)*0.02)-((Sheet1!J23/Sheet1!E23)*0.5)-((Sheet1!G23/Sheet1!E23)*2)-((Sheet1!H23/Sheet1!E23)*5))</f>
        <v>0.29111111111111099</v>
      </c>
      <c r="E23" s="17">
        <f>IF(Sheet1!E23=0,0,IF(B23="G",((Sheet1!V23/Sheet1!E23)*7)+((Sheet1!T23/Sheet1!E23)*1)+((Sheet1!S23/Sheet1!E23)*1),0))</f>
        <v>0</v>
      </c>
      <c r="F23" s="17">
        <f>IF(Sheet1!E23=0,0,IF(B23="D",((Sheet1!K23/Sheet1!E23)*7)+((Sheet1!L23/Sheet1!E23)*4)+((Sheet1!S23/Sheet1!E23)*0.5)+((Sheet1!R23/Sheet1!E23)*0.25)+((Sheet1!Q23/Sheet1!E23)*0.03)-((Sheet1!P23/Sheet1!E23)*6),0))</f>
        <v>0</v>
      </c>
      <c r="G23" s="18">
        <f>IF(Sheet1!E23=0,0,IF(B23="M",((Sheet1!K23/Sheet1!E23)*7)+((Sheet1!L23/Sheet1!E23)*4)+((Sheet1!O23/Sheet1!E23)*2)+((Sheet1!Q23/Sheet1!E23)*0.05)-((Sheet1!P23/Sheet1!E23)*6),0))</f>
        <v>0</v>
      </c>
      <c r="H23" s="18">
        <f>IF(Sheet1!E23=0,0,IF(B23="F",((Sheet1!K23/Sheet1!E23)*7)+((Sheet1!L23/Sheet1!E23)*4)+((Sheet1!O23/Sheet1!E23)*2)+((Sheet1!Q23/Sheet1!E23)*0.03)-((Sheet1!P23/Sheet1!E23)*6),0))</f>
        <v>0</v>
      </c>
      <c r="I23" s="18" t="e">
        <f t="shared" si="2"/>
        <v>#N/A</v>
      </c>
      <c r="J23" s="18" t="e">
        <f t="shared" si="3"/>
        <v>#N/A</v>
      </c>
      <c r="K23" s="18" t="e">
        <f t="shared" si="4"/>
        <v>#N/A</v>
      </c>
      <c r="L23" s="19" t="e">
        <f t="shared" si="0"/>
        <v>#N/A</v>
      </c>
      <c r="M23" s="19" t="e">
        <f t="shared" si="1"/>
        <v>#N/A</v>
      </c>
      <c r="O23" s="20"/>
      <c r="P23" s="21"/>
      <c r="Q23" s="19">
        <f t="shared" ref="Q23" si="23">P24</f>
        <v>0</v>
      </c>
    </row>
    <row r="24" spans="4:17" x14ac:dyDescent="0.25">
      <c r="D24" s="17">
        <f>IF(Sheet1!E24=0,0,((Sheet1!I24/Sheet1!E24)*0.5)+((Sheet1!F24/Sheet1!E24)*0.02)-((Sheet1!J24/Sheet1!E24)*0.5)-((Sheet1!G24/Sheet1!E24)*2)-((Sheet1!H24/Sheet1!E24)*5))</f>
        <v>1.8</v>
      </c>
      <c r="E24" s="17">
        <f>IF(Sheet1!E24=0,0,IF(B24="G",((Sheet1!V24/Sheet1!E24)*7)+((Sheet1!T24/Sheet1!E24)*1)+((Sheet1!S24/Sheet1!E24)*1),0))</f>
        <v>0</v>
      </c>
      <c r="F24" s="17">
        <f>IF(Sheet1!E24=0,0,IF(B24="D",((Sheet1!K24/Sheet1!E24)*7)+((Sheet1!L24/Sheet1!E24)*4)+((Sheet1!S24/Sheet1!E24)*0.5)+((Sheet1!R24/Sheet1!E24)*0.25)+((Sheet1!Q24/Sheet1!E24)*0.03)-((Sheet1!P24/Sheet1!E24)*6),0))</f>
        <v>0</v>
      </c>
      <c r="G24" s="18">
        <f>IF(Sheet1!E24=0,0,IF(B24="M",((Sheet1!K24/Sheet1!E24)*7)+((Sheet1!L24/Sheet1!E24)*4)+((Sheet1!O24/Sheet1!E24)*2)+((Sheet1!Q24/Sheet1!E24)*0.05)-((Sheet1!P24/Sheet1!E24)*6),0))</f>
        <v>0</v>
      </c>
      <c r="H24" s="18">
        <f>IF(Sheet1!E24=0,0,IF(B24="F",((Sheet1!K24/Sheet1!E24)*7)+((Sheet1!L24/Sheet1!E24)*4)+((Sheet1!O24/Sheet1!E24)*2)+((Sheet1!Q24/Sheet1!E24)*0.03)-((Sheet1!P24/Sheet1!E24)*6),0))</f>
        <v>0</v>
      </c>
      <c r="I24" s="18" t="e">
        <f t="shared" si="2"/>
        <v>#N/A</v>
      </c>
      <c r="J24" s="18" t="e">
        <f t="shared" si="3"/>
        <v>#N/A</v>
      </c>
      <c r="K24" s="18" t="e">
        <f t="shared" si="4"/>
        <v>#N/A</v>
      </c>
      <c r="L24" s="19" t="e">
        <f t="shared" si="0"/>
        <v>#N/A</v>
      </c>
      <c r="M24" s="19" t="e">
        <f t="shared" si="1"/>
        <v>#N/A</v>
      </c>
      <c r="O24" s="22"/>
      <c r="P24" s="23"/>
      <c r="Q24" s="19">
        <f t="shared" ref="Q24" si="24">P23</f>
        <v>0</v>
      </c>
    </row>
    <row r="25" spans="4:17" x14ac:dyDescent="0.25">
      <c r="D25" s="17">
        <f>IF(Sheet1!E25=0,0,((Sheet1!I25/Sheet1!E25)*0.5)+((Sheet1!F25/Sheet1!E25)*0.02)-((Sheet1!J25/Sheet1!E25)*0.5)-((Sheet1!G25/Sheet1!E25)*2)-((Sheet1!H25/Sheet1!E25)*5))</f>
        <v>1.2039999999999997</v>
      </c>
      <c r="E25" s="17">
        <f>IF(Sheet1!E25=0,0,IF(B25="G",((Sheet1!V25/Sheet1!E25)*7)+((Sheet1!T25/Sheet1!E25)*1)+((Sheet1!S25/Sheet1!E25)*1),0))</f>
        <v>0</v>
      </c>
      <c r="F25" s="17">
        <f>IF(Sheet1!E25=0,0,IF(B25="D",((Sheet1!K25/Sheet1!E25)*7)+((Sheet1!L25/Sheet1!E25)*4)+((Sheet1!S25/Sheet1!E25)*0.5)+((Sheet1!R25/Sheet1!E25)*0.25)+((Sheet1!Q25/Sheet1!E25)*0.03)-((Sheet1!P25/Sheet1!E25)*6),0))</f>
        <v>0</v>
      </c>
      <c r="G25" s="18">
        <f>IF(Sheet1!E25=0,0,IF(B25="M",((Sheet1!K25/Sheet1!E25)*7)+((Sheet1!L25/Sheet1!E25)*4)+((Sheet1!O25/Sheet1!E25)*2)+((Sheet1!Q25/Sheet1!E25)*0.05)-((Sheet1!P25/Sheet1!E25)*6),0))</f>
        <v>0</v>
      </c>
      <c r="H25" s="18">
        <f>IF(Sheet1!E25=0,0,IF(B25="F",((Sheet1!K25/Sheet1!E25)*7)+((Sheet1!L25/Sheet1!E25)*4)+((Sheet1!O25/Sheet1!E25)*2)+((Sheet1!Q25/Sheet1!E25)*0.03)-((Sheet1!P25/Sheet1!E25)*6),0))</f>
        <v>0</v>
      </c>
      <c r="I25" s="18" t="e">
        <f t="shared" si="2"/>
        <v>#N/A</v>
      </c>
      <c r="J25" s="18" t="e">
        <f t="shared" si="3"/>
        <v>#N/A</v>
      </c>
      <c r="K25" s="18" t="e">
        <f t="shared" si="4"/>
        <v>#N/A</v>
      </c>
      <c r="L25" s="19" t="e">
        <f t="shared" si="0"/>
        <v>#N/A</v>
      </c>
      <c r="M25" s="19" t="e">
        <f t="shared" si="1"/>
        <v>#N/A</v>
      </c>
      <c r="O25" s="20"/>
      <c r="P25" s="21"/>
      <c r="Q25" s="19">
        <f t="shared" ref="Q25" si="25">P26</f>
        <v>0</v>
      </c>
    </row>
    <row r="26" spans="4:17" x14ac:dyDescent="0.25">
      <c r="D26" s="17">
        <f>IF(Sheet1!E26=0,0,((Sheet1!I26/Sheet1!E26)*0.5)+((Sheet1!F26/Sheet1!E26)*0.02)-((Sheet1!J26/Sheet1!E26)*0.5)-((Sheet1!G26/Sheet1!E26)*2)-((Sheet1!H26/Sheet1!E26)*5))</f>
        <v>2.2309090909090914</v>
      </c>
      <c r="E26" s="17">
        <f>IF(Sheet1!E26=0,0,IF(B26="G",((Sheet1!V26/Sheet1!E26)*7)+((Sheet1!T26/Sheet1!E26)*1)+((Sheet1!S26/Sheet1!E26)*1),0))</f>
        <v>0</v>
      </c>
      <c r="F26" s="17">
        <f>IF(Sheet1!E26=0,0,IF(B26="D",((Sheet1!K26/Sheet1!E26)*7)+((Sheet1!L26/Sheet1!E26)*4)+((Sheet1!S26/Sheet1!E26)*0.5)+((Sheet1!R26/Sheet1!E26)*0.25)+((Sheet1!Q26/Sheet1!E26)*0.03)-((Sheet1!P26/Sheet1!E26)*6),0))</f>
        <v>0</v>
      </c>
      <c r="G26" s="18">
        <f>IF(Sheet1!E26=0,0,IF(B26="M",((Sheet1!K26/Sheet1!E26)*7)+((Sheet1!L26/Sheet1!E26)*4)+((Sheet1!O26/Sheet1!E26)*2)+((Sheet1!Q26/Sheet1!E26)*0.05)-((Sheet1!P26/Sheet1!E26)*6),0))</f>
        <v>0</v>
      </c>
      <c r="H26" s="18">
        <f>IF(Sheet1!E26=0,0,IF(B26="F",((Sheet1!K26/Sheet1!E26)*7)+((Sheet1!L26/Sheet1!E26)*4)+((Sheet1!O26/Sheet1!E26)*2)+((Sheet1!Q26/Sheet1!E26)*0.03)-((Sheet1!P26/Sheet1!E26)*6),0))</f>
        <v>0</v>
      </c>
      <c r="I26" s="18" t="e">
        <f t="shared" si="2"/>
        <v>#N/A</v>
      </c>
      <c r="J26" s="18" t="e">
        <f t="shared" si="3"/>
        <v>#N/A</v>
      </c>
      <c r="K26" s="18" t="e">
        <f t="shared" si="4"/>
        <v>#N/A</v>
      </c>
      <c r="L26" s="19" t="e">
        <f t="shared" si="0"/>
        <v>#N/A</v>
      </c>
      <c r="M26" s="19" t="e">
        <f t="shared" si="1"/>
        <v>#N/A</v>
      </c>
      <c r="O26" s="22"/>
      <c r="P26" s="23"/>
      <c r="Q26" s="19">
        <f t="shared" ref="Q26" si="26">P25</f>
        <v>0</v>
      </c>
    </row>
    <row r="27" spans="4:17" x14ac:dyDescent="0.25">
      <c r="D27" s="17">
        <f>IF(Sheet1!E27=0,0,((Sheet1!I27/Sheet1!E27)*0.5)+((Sheet1!F27/Sheet1!E27)*0.02)-((Sheet1!J27/Sheet1!E27)*0.5)-((Sheet1!G27/Sheet1!E27)*2)-((Sheet1!H27/Sheet1!E27)*5))</f>
        <v>1.8466666666666667</v>
      </c>
      <c r="E27" s="17">
        <f>IF(Sheet1!E27=0,0,IF(B27="G",((Sheet1!V27/Sheet1!E27)*7)+((Sheet1!T27/Sheet1!E27)*1)+((Sheet1!S27/Sheet1!E27)*1),0))</f>
        <v>0</v>
      </c>
      <c r="F27" s="17">
        <f>IF(Sheet1!E27=0,0,IF(B27="D",((Sheet1!K27/Sheet1!E27)*7)+((Sheet1!L27/Sheet1!E27)*4)+((Sheet1!S27/Sheet1!E27)*0.5)+((Sheet1!R27/Sheet1!E27)*0.25)+((Sheet1!Q27/Sheet1!E27)*0.03)-((Sheet1!P27/Sheet1!E27)*6),0))</f>
        <v>0</v>
      </c>
      <c r="G27" s="18">
        <f>IF(Sheet1!E27=0,0,IF(B27="M",((Sheet1!K27/Sheet1!E27)*7)+((Sheet1!L27/Sheet1!E27)*4)+((Sheet1!O27/Sheet1!E27)*2)+((Sheet1!Q27/Sheet1!E27)*0.05)-((Sheet1!P27/Sheet1!E27)*6),0))</f>
        <v>0</v>
      </c>
      <c r="H27" s="18">
        <f>IF(Sheet1!E27=0,0,IF(B27="F",((Sheet1!K27/Sheet1!E27)*7)+((Sheet1!L27/Sheet1!E27)*4)+((Sheet1!O27/Sheet1!E27)*2)+((Sheet1!Q27/Sheet1!E27)*0.03)-((Sheet1!P27/Sheet1!E27)*6),0))</f>
        <v>0</v>
      </c>
      <c r="I27" s="18" t="e">
        <f t="shared" si="2"/>
        <v>#N/A</v>
      </c>
      <c r="J27" s="18" t="e">
        <f t="shared" si="3"/>
        <v>#N/A</v>
      </c>
      <c r="K27" s="18" t="e">
        <f t="shared" si="4"/>
        <v>#N/A</v>
      </c>
      <c r="L27" s="19" t="e">
        <f t="shared" si="0"/>
        <v>#N/A</v>
      </c>
      <c r="M27" s="19" t="e">
        <f t="shared" si="1"/>
        <v>#N/A</v>
      </c>
    </row>
    <row r="28" spans="4:17" x14ac:dyDescent="0.25">
      <c r="D28" s="17">
        <f>IF(Sheet1!E28=0,0,((Sheet1!I28/Sheet1!E28)*0.5)+((Sheet1!F28/Sheet1!E28)*0.02)-((Sheet1!J28/Sheet1!E28)*0.5)-((Sheet1!G28/Sheet1!E28)*2)-((Sheet1!H28/Sheet1!E28)*5))</f>
        <v>1.5566666666666666</v>
      </c>
      <c r="E28" s="17">
        <f>IF(Sheet1!E28=0,0,IF(B28="G",((Sheet1!V28/Sheet1!E28)*7)+((Sheet1!T28/Sheet1!E28)*1)+((Sheet1!S28/Sheet1!E28)*1),0))</f>
        <v>0</v>
      </c>
      <c r="F28" s="17">
        <f>IF(Sheet1!E28=0,0,IF(B28="D",((Sheet1!K28/Sheet1!E28)*7)+((Sheet1!L28/Sheet1!E28)*4)+((Sheet1!S28/Sheet1!E28)*0.5)+((Sheet1!R28/Sheet1!E28)*0.25)+((Sheet1!Q28/Sheet1!E28)*0.03)-((Sheet1!P28/Sheet1!E28)*6),0))</f>
        <v>0</v>
      </c>
      <c r="G28" s="18">
        <f>IF(Sheet1!E28=0,0,IF(B28="M",((Sheet1!K28/Sheet1!E28)*7)+((Sheet1!L28/Sheet1!E28)*4)+((Sheet1!O28/Sheet1!E28)*2)+((Sheet1!Q28/Sheet1!E28)*0.05)-((Sheet1!P28/Sheet1!E28)*6),0))</f>
        <v>0</v>
      </c>
      <c r="H28" s="18">
        <f>IF(Sheet1!E28=0,0,IF(B28="F",((Sheet1!K28/Sheet1!E28)*7)+((Sheet1!L28/Sheet1!E28)*4)+((Sheet1!O28/Sheet1!E28)*2)+((Sheet1!Q28/Sheet1!E28)*0.03)-((Sheet1!P28/Sheet1!E28)*6),0))</f>
        <v>0</v>
      </c>
      <c r="I28" s="18" t="e">
        <f t="shared" si="2"/>
        <v>#N/A</v>
      </c>
      <c r="J28" s="18" t="e">
        <f t="shared" si="3"/>
        <v>#N/A</v>
      </c>
      <c r="K28" s="18" t="e">
        <f t="shared" si="4"/>
        <v>#N/A</v>
      </c>
      <c r="L28" s="19" t="e">
        <f t="shared" si="0"/>
        <v>#N/A</v>
      </c>
      <c r="M28" s="19" t="e">
        <f t="shared" si="1"/>
        <v>#N/A</v>
      </c>
    </row>
    <row r="29" spans="4:17" x14ac:dyDescent="0.25">
      <c r="D29" s="17">
        <f>IF(Sheet1!E29=0,0,((Sheet1!I29/Sheet1!E29)*0.5)+((Sheet1!F29/Sheet1!E29)*0.02)-((Sheet1!J29/Sheet1!E29)*0.5)-((Sheet1!G29/Sheet1!E29)*2)-((Sheet1!H29/Sheet1!E29)*5))</f>
        <v>1.2979999999999998</v>
      </c>
      <c r="E29" s="17">
        <f>IF(Sheet1!E29=0,0,IF(B29="G",((Sheet1!V29/Sheet1!E29)*7)+((Sheet1!T29/Sheet1!E29)*1)+((Sheet1!S29/Sheet1!E29)*1),0))</f>
        <v>0</v>
      </c>
      <c r="F29" s="17">
        <f>IF(Sheet1!E29=0,0,IF(B29="D",((Sheet1!K29/Sheet1!E29)*7)+((Sheet1!L29/Sheet1!E29)*4)+((Sheet1!S29/Sheet1!E29)*0.5)+((Sheet1!R29/Sheet1!E29)*0.25)+((Sheet1!Q29/Sheet1!E29)*0.03)-((Sheet1!P29/Sheet1!E29)*6),0))</f>
        <v>0</v>
      </c>
      <c r="G29" s="18">
        <f>IF(Sheet1!E29=0,0,IF(B29="M",((Sheet1!K29/Sheet1!E29)*7)+((Sheet1!L29/Sheet1!E29)*4)+((Sheet1!O29/Sheet1!E29)*2)+((Sheet1!Q29/Sheet1!E29)*0.05)-((Sheet1!P29/Sheet1!E29)*6),0))</f>
        <v>0</v>
      </c>
      <c r="H29" s="18">
        <f>IF(Sheet1!E29=0,0,IF(B29="F",((Sheet1!K29/Sheet1!E29)*7)+((Sheet1!L29/Sheet1!E29)*4)+((Sheet1!O29/Sheet1!E29)*2)+((Sheet1!Q29/Sheet1!E29)*0.03)-((Sheet1!P29/Sheet1!E29)*6),0))</f>
        <v>0</v>
      </c>
      <c r="I29" s="18" t="e">
        <f t="shared" si="2"/>
        <v>#N/A</v>
      </c>
      <c r="J29" s="18" t="e">
        <f t="shared" si="3"/>
        <v>#N/A</v>
      </c>
      <c r="K29" s="18" t="e">
        <f t="shared" si="4"/>
        <v>#N/A</v>
      </c>
      <c r="L29" s="19" t="e">
        <f t="shared" si="0"/>
        <v>#N/A</v>
      </c>
      <c r="M29" s="19" t="e">
        <f t="shared" si="1"/>
        <v>#N/A</v>
      </c>
    </row>
    <row r="30" spans="4:17" x14ac:dyDescent="0.25">
      <c r="D30" s="17">
        <f>IF(Sheet1!E30=0,0,((Sheet1!I30/Sheet1!E30)*0.5)+((Sheet1!F30/Sheet1!E30)*0.02)-((Sheet1!J30/Sheet1!E30)*0.5)-((Sheet1!G30/Sheet1!E30)*2)-((Sheet1!H30/Sheet1!E30)*5))</f>
        <v>0.99</v>
      </c>
      <c r="E30" s="17">
        <f>IF(Sheet1!E30=0,0,IF(B30="G",((Sheet1!V30/Sheet1!E30)*7)+((Sheet1!T30/Sheet1!E30)*1)+((Sheet1!S30/Sheet1!E30)*1),0))</f>
        <v>0</v>
      </c>
      <c r="F30" s="17">
        <f>IF(Sheet1!E30=0,0,IF(B30="D",((Sheet1!K30/Sheet1!E30)*7)+((Sheet1!L30/Sheet1!E30)*4)+((Sheet1!S30/Sheet1!E30)*0.5)+((Sheet1!R30/Sheet1!E30)*0.25)+((Sheet1!Q30/Sheet1!E30)*0.03)-((Sheet1!P30/Sheet1!E30)*6),0))</f>
        <v>0</v>
      </c>
      <c r="G30" s="18">
        <f>IF(Sheet1!E30=0,0,IF(B30="M",((Sheet1!K30/Sheet1!E30)*7)+((Sheet1!L30/Sheet1!E30)*4)+((Sheet1!O30/Sheet1!E30)*2)+((Sheet1!Q30/Sheet1!E30)*0.05)-((Sheet1!P30/Sheet1!E30)*6),0))</f>
        <v>0</v>
      </c>
      <c r="H30" s="18">
        <f>IF(Sheet1!E30=0,0,IF(B30="F",((Sheet1!K30/Sheet1!E30)*7)+((Sheet1!L30/Sheet1!E30)*4)+((Sheet1!O30/Sheet1!E30)*2)+((Sheet1!Q30/Sheet1!E30)*0.03)-((Sheet1!P30/Sheet1!E30)*6),0))</f>
        <v>0</v>
      </c>
      <c r="I30" s="18" t="e">
        <f t="shared" si="2"/>
        <v>#N/A</v>
      </c>
      <c r="J30" s="18" t="e">
        <f t="shared" si="3"/>
        <v>#N/A</v>
      </c>
      <c r="K30" s="18" t="e">
        <f t="shared" si="4"/>
        <v>#N/A</v>
      </c>
      <c r="L30" s="19" t="e">
        <f t="shared" si="0"/>
        <v>#N/A</v>
      </c>
      <c r="M30" s="19" t="e">
        <f t="shared" si="1"/>
        <v>#N/A</v>
      </c>
    </row>
    <row r="31" spans="4:17" x14ac:dyDescent="0.25">
      <c r="D31" s="17">
        <f>IF(Sheet1!E31=0,0,((Sheet1!I31/Sheet1!E31)*0.5)+((Sheet1!F31/Sheet1!E31)*0.02)-((Sheet1!J31/Sheet1!E31)*0.5)-((Sheet1!G31/Sheet1!E31)*2)-((Sheet1!H31/Sheet1!E31)*5))</f>
        <v>1.1574999999999998</v>
      </c>
      <c r="E31" s="17">
        <f>IF(Sheet1!E31=0,0,IF(B31="G",((Sheet1!V31/Sheet1!E31)*7)+((Sheet1!T31/Sheet1!E31)*1)+((Sheet1!S31/Sheet1!E31)*1),0))</f>
        <v>0</v>
      </c>
      <c r="F31" s="17">
        <f>IF(Sheet1!E31=0,0,IF(B31="D",((Sheet1!K31/Sheet1!E31)*7)+((Sheet1!L31/Sheet1!E31)*4)+((Sheet1!S31/Sheet1!E31)*0.5)+((Sheet1!R31/Sheet1!E31)*0.25)+((Sheet1!Q31/Sheet1!E31)*0.03)-((Sheet1!P31/Sheet1!E31)*6),0))</f>
        <v>0</v>
      </c>
      <c r="G31" s="18">
        <f>IF(Sheet1!E31=0,0,IF(B31="M",((Sheet1!K31/Sheet1!E31)*7)+((Sheet1!L31/Sheet1!E31)*4)+((Sheet1!O31/Sheet1!E31)*2)+((Sheet1!Q31/Sheet1!E31)*0.05)-((Sheet1!P31/Sheet1!E31)*6),0))</f>
        <v>0</v>
      </c>
      <c r="H31" s="18">
        <f>IF(Sheet1!E31=0,0,IF(B31="F",((Sheet1!K31/Sheet1!E31)*7)+((Sheet1!L31/Sheet1!E31)*4)+((Sheet1!O31/Sheet1!E31)*2)+((Sheet1!Q31/Sheet1!E31)*0.03)-((Sheet1!P31/Sheet1!E31)*6),0))</f>
        <v>0</v>
      </c>
      <c r="I31" s="18" t="e">
        <f t="shared" si="2"/>
        <v>#N/A</v>
      </c>
      <c r="J31" s="18" t="e">
        <f t="shared" si="3"/>
        <v>#N/A</v>
      </c>
      <c r="K31" s="18" t="e">
        <f t="shared" si="4"/>
        <v>#N/A</v>
      </c>
      <c r="L31" s="19" t="e">
        <f t="shared" si="0"/>
        <v>#N/A</v>
      </c>
      <c r="M31" s="19" t="e">
        <f t="shared" si="1"/>
        <v>#N/A</v>
      </c>
    </row>
    <row r="32" spans="4:17" x14ac:dyDescent="0.25">
      <c r="D32" s="17">
        <f>IF(Sheet1!E32=0,0,((Sheet1!I32/Sheet1!E32)*0.5)+((Sheet1!F32/Sheet1!E32)*0.02)-((Sheet1!J32/Sheet1!E32)*0.5)-((Sheet1!G32/Sheet1!E32)*2)-((Sheet1!H32/Sheet1!E32)*5))</f>
        <v>1.66</v>
      </c>
      <c r="E32" s="17">
        <f>IF(Sheet1!E32=0,0,IF(B32="G",((Sheet1!V32/Sheet1!E32)*7)+((Sheet1!T32/Sheet1!E32)*1)+((Sheet1!S32/Sheet1!E32)*1),0))</f>
        <v>0</v>
      </c>
      <c r="F32" s="17">
        <f>IF(Sheet1!E32=0,0,IF(B32="D",((Sheet1!K32/Sheet1!E32)*7)+((Sheet1!L32/Sheet1!E32)*4)+((Sheet1!S32/Sheet1!E32)*0.5)+((Sheet1!R32/Sheet1!E32)*0.25)+((Sheet1!Q32/Sheet1!E32)*0.03)-((Sheet1!P32/Sheet1!E32)*6),0))</f>
        <v>0</v>
      </c>
      <c r="G32" s="18">
        <f>IF(Sheet1!E32=0,0,IF(B32="M",((Sheet1!K32/Sheet1!E32)*7)+((Sheet1!L32/Sheet1!E32)*4)+((Sheet1!O32/Sheet1!E32)*2)+((Sheet1!Q32/Sheet1!E32)*0.05)-((Sheet1!P32/Sheet1!E32)*6),0))</f>
        <v>0</v>
      </c>
      <c r="H32" s="18">
        <f>IF(Sheet1!E32=0,0,IF(B32="F",((Sheet1!K32/Sheet1!E32)*7)+((Sheet1!L32/Sheet1!E32)*4)+((Sheet1!O32/Sheet1!E32)*2)+((Sheet1!Q32/Sheet1!E32)*0.03)-((Sheet1!P32/Sheet1!E32)*6),0))</f>
        <v>0</v>
      </c>
      <c r="I32" s="18" t="e">
        <f t="shared" si="2"/>
        <v>#N/A</v>
      </c>
      <c r="J32" s="18" t="e">
        <f t="shared" si="3"/>
        <v>#N/A</v>
      </c>
      <c r="K32" s="18" t="e">
        <f t="shared" si="4"/>
        <v>#N/A</v>
      </c>
      <c r="L32" s="19" t="e">
        <f t="shared" si="0"/>
        <v>#N/A</v>
      </c>
      <c r="M32" s="19" t="e">
        <f t="shared" si="1"/>
        <v>#N/A</v>
      </c>
    </row>
    <row r="33" spans="4:13" x14ac:dyDescent="0.25">
      <c r="D33" s="17">
        <f>IF(Sheet1!E33=0,0,((Sheet1!I33/Sheet1!E33)*0.5)+((Sheet1!F33/Sheet1!E33)*0.02)-((Sheet1!J33/Sheet1!E33)*0.5)-((Sheet1!G33/Sheet1!E33)*2)-((Sheet1!H33/Sheet1!E33)*5))</f>
        <v>1.992</v>
      </c>
      <c r="E33" s="17">
        <f>IF(Sheet1!E33=0,0,IF(B33="G",((Sheet1!V33/Sheet1!E33)*7)+((Sheet1!T33/Sheet1!E33)*1)+((Sheet1!S33/Sheet1!E33)*1),0))</f>
        <v>0</v>
      </c>
      <c r="F33" s="17">
        <f>IF(Sheet1!E33=0,0,IF(B33="D",((Sheet1!K33/Sheet1!E33)*7)+((Sheet1!L33/Sheet1!E33)*4)+((Sheet1!S33/Sheet1!E33)*0.5)+((Sheet1!R33/Sheet1!E33)*0.25)+((Sheet1!Q33/Sheet1!E33)*0.03)-((Sheet1!P33/Sheet1!E33)*6),0))</f>
        <v>0</v>
      </c>
      <c r="G33" s="18">
        <f>IF(Sheet1!E33=0,0,IF(B33="M",((Sheet1!K33/Sheet1!E33)*7)+((Sheet1!L33/Sheet1!E33)*4)+((Sheet1!O33/Sheet1!E33)*2)+((Sheet1!Q33/Sheet1!E33)*0.05)-((Sheet1!P33/Sheet1!E33)*6),0))</f>
        <v>0</v>
      </c>
      <c r="H33" s="18">
        <f>IF(Sheet1!E33=0,0,IF(B33="F",((Sheet1!K33/Sheet1!E33)*7)+((Sheet1!L33/Sheet1!E33)*4)+((Sheet1!O33/Sheet1!E33)*2)+((Sheet1!Q33/Sheet1!E33)*0.03)-((Sheet1!P33/Sheet1!E33)*6),0))</f>
        <v>0</v>
      </c>
      <c r="I33" s="18" t="e">
        <f t="shared" si="2"/>
        <v>#N/A</v>
      </c>
      <c r="J33" s="18" t="e">
        <f t="shared" si="3"/>
        <v>#N/A</v>
      </c>
      <c r="K33" s="18" t="e">
        <f t="shared" si="4"/>
        <v>#N/A</v>
      </c>
      <c r="L33" s="19" t="e">
        <f t="shared" si="0"/>
        <v>#N/A</v>
      </c>
      <c r="M33" s="19" t="e">
        <f t="shared" si="1"/>
        <v>#N/A</v>
      </c>
    </row>
    <row r="34" spans="4:13" x14ac:dyDescent="0.25">
      <c r="D34" s="17">
        <f>IF(Sheet1!E34=0,0,((Sheet1!I34/Sheet1!E34)*0.5)+((Sheet1!F34/Sheet1!E34)*0.02)-((Sheet1!J34/Sheet1!E34)*0.5)-((Sheet1!G34/Sheet1!E34)*2)-((Sheet1!H34/Sheet1!E34)*5))</f>
        <v>1.4433333333333338</v>
      </c>
      <c r="E34" s="17">
        <f>IF(Sheet1!E34=0,0,IF(B34="G",((Sheet1!V34/Sheet1!E34)*7)+((Sheet1!T34/Sheet1!E34)*1)+((Sheet1!S34/Sheet1!E34)*1),0))</f>
        <v>0</v>
      </c>
      <c r="F34" s="17">
        <f>IF(Sheet1!E34=0,0,IF(B34="D",((Sheet1!K34/Sheet1!E34)*7)+((Sheet1!L34/Sheet1!E34)*4)+((Sheet1!S34/Sheet1!E34)*0.5)+((Sheet1!R34/Sheet1!E34)*0.25)+((Sheet1!Q34/Sheet1!E34)*0.03)-((Sheet1!P34/Sheet1!E34)*6),0))</f>
        <v>0</v>
      </c>
      <c r="G34" s="18">
        <f>IF(Sheet1!E34=0,0,IF(B34="M",((Sheet1!K34/Sheet1!E34)*7)+((Sheet1!L34/Sheet1!E34)*4)+((Sheet1!O34/Sheet1!E34)*2)+((Sheet1!Q34/Sheet1!E34)*0.05)-((Sheet1!P34/Sheet1!E34)*6),0))</f>
        <v>0</v>
      </c>
      <c r="H34" s="18">
        <f>IF(Sheet1!E34=0,0,IF(B34="F",((Sheet1!K34/Sheet1!E34)*7)+((Sheet1!L34/Sheet1!E34)*4)+((Sheet1!O34/Sheet1!E34)*2)+((Sheet1!Q34/Sheet1!E34)*0.03)-((Sheet1!P34/Sheet1!E34)*6),0))</f>
        <v>0</v>
      </c>
      <c r="I34" s="18" t="e">
        <f t="shared" si="2"/>
        <v>#N/A</v>
      </c>
      <c r="J34" s="18" t="e">
        <f t="shared" si="3"/>
        <v>#N/A</v>
      </c>
      <c r="K34" s="18" t="e">
        <f t="shared" si="4"/>
        <v>#N/A</v>
      </c>
      <c r="L34" s="19" t="e">
        <f t="shared" ref="L34:L65" si="27">VLOOKUP(C34,Prono,3,FALSE)</f>
        <v>#N/A</v>
      </c>
      <c r="M34" s="19" t="e">
        <f t="shared" ref="M34:M65" si="28">VLOOKUP(C34,Prono,2,FALSE)</f>
        <v>#N/A</v>
      </c>
    </row>
    <row r="35" spans="4:13" x14ac:dyDescent="0.25">
      <c r="D35" s="17">
        <f>IF(Sheet1!E35=0,0,((Sheet1!I35/Sheet1!E35)*0.5)+((Sheet1!F35/Sheet1!E35)*0.02)-((Sheet1!J35/Sheet1!E35)*0.5)-((Sheet1!G35/Sheet1!E35)*2)-((Sheet1!H35/Sheet1!E35)*5))</f>
        <v>0</v>
      </c>
      <c r="E35" s="17">
        <f>IF(Sheet1!E35=0,0,IF(B35="G",((Sheet1!V35/Sheet1!E35)*7)+((Sheet1!T35/Sheet1!E35)*1)+((Sheet1!S35/Sheet1!E35)*1),0))</f>
        <v>0</v>
      </c>
      <c r="F35" s="17">
        <f>IF(Sheet1!E35=0,0,IF(B35="D",((Sheet1!K35/Sheet1!E35)*7)+((Sheet1!L35/Sheet1!E35)*4)+((Sheet1!S35/Sheet1!E35)*0.5)+((Sheet1!R35/Sheet1!E35)*0.25)+((Sheet1!Q35/Sheet1!E35)*0.03)-((Sheet1!P35/Sheet1!E35)*6),0))</f>
        <v>0</v>
      </c>
      <c r="G35" s="18">
        <f>IF(Sheet1!E35=0,0,IF(B35="M",((Sheet1!K35/Sheet1!E35)*7)+((Sheet1!L35/Sheet1!E35)*4)+((Sheet1!O35/Sheet1!E35)*2)+((Sheet1!Q35/Sheet1!E35)*0.05)-((Sheet1!P35/Sheet1!E35)*6),0))</f>
        <v>0</v>
      </c>
      <c r="H35" s="18">
        <f>IF(Sheet1!E35=0,0,IF(B35="F",((Sheet1!K35/Sheet1!E35)*7)+((Sheet1!L35/Sheet1!E35)*4)+((Sheet1!O35/Sheet1!E35)*2)+((Sheet1!Q35/Sheet1!E35)*0.03)-((Sheet1!P35/Sheet1!E35)*6),0))</f>
        <v>0</v>
      </c>
      <c r="I35" s="18" t="e">
        <f t="shared" si="2"/>
        <v>#N/A</v>
      </c>
      <c r="J35" s="18" t="e">
        <f t="shared" si="3"/>
        <v>#N/A</v>
      </c>
      <c r="K35" s="18" t="e">
        <f t="shared" si="4"/>
        <v>#N/A</v>
      </c>
      <c r="L35" s="19" t="e">
        <f t="shared" si="27"/>
        <v>#N/A</v>
      </c>
      <c r="M35" s="19" t="e">
        <f t="shared" si="28"/>
        <v>#N/A</v>
      </c>
    </row>
    <row r="36" spans="4:13" x14ac:dyDescent="0.25">
      <c r="D36" s="17">
        <f>IF(Sheet1!E36=0,0,((Sheet1!I36/Sheet1!E36)*0.5)+((Sheet1!F36/Sheet1!E36)*0.02)-((Sheet1!J36/Sheet1!E36)*0.5)-((Sheet1!G36/Sheet1!E36)*2)-((Sheet1!H36/Sheet1!E36)*5))</f>
        <v>1.8</v>
      </c>
      <c r="E36" s="17">
        <f>IF(Sheet1!E36=0,0,IF(B36="G",((Sheet1!V36/Sheet1!E36)*7)+((Sheet1!T36/Sheet1!E36)*1)+((Sheet1!S36/Sheet1!E36)*1),0))</f>
        <v>0</v>
      </c>
      <c r="F36" s="17">
        <f>IF(Sheet1!E36=0,0,IF(B36="D",((Sheet1!K36/Sheet1!E36)*7)+((Sheet1!L36/Sheet1!E36)*4)+((Sheet1!S36/Sheet1!E36)*0.5)+((Sheet1!R36/Sheet1!E36)*0.25)+((Sheet1!Q36/Sheet1!E36)*0.03)-((Sheet1!P36/Sheet1!E36)*6),0))</f>
        <v>0</v>
      </c>
      <c r="G36" s="18">
        <f>IF(Sheet1!E36=0,0,IF(B36="M",((Sheet1!K36/Sheet1!E36)*7)+((Sheet1!L36/Sheet1!E36)*4)+((Sheet1!O36/Sheet1!E36)*2)+((Sheet1!Q36/Sheet1!E36)*0.05)-((Sheet1!P36/Sheet1!E36)*6),0))</f>
        <v>0</v>
      </c>
      <c r="H36" s="18">
        <f>IF(Sheet1!E36=0,0,IF(B36="F",((Sheet1!K36/Sheet1!E36)*7)+((Sheet1!L36/Sheet1!E36)*4)+((Sheet1!O36/Sheet1!E36)*2)+((Sheet1!Q36/Sheet1!E36)*0.03)-((Sheet1!P36/Sheet1!E36)*6),0))</f>
        <v>0</v>
      </c>
      <c r="I36" s="18" t="e">
        <f t="shared" si="2"/>
        <v>#N/A</v>
      </c>
      <c r="J36" s="18" t="e">
        <f t="shared" si="3"/>
        <v>#N/A</v>
      </c>
      <c r="K36" s="18" t="e">
        <f t="shared" si="4"/>
        <v>#N/A</v>
      </c>
      <c r="L36" s="19" t="e">
        <f t="shared" si="27"/>
        <v>#N/A</v>
      </c>
      <c r="M36" s="19" t="e">
        <f t="shared" si="28"/>
        <v>#N/A</v>
      </c>
    </row>
    <row r="37" spans="4:13" x14ac:dyDescent="0.25">
      <c r="D37" s="17">
        <f>IF(Sheet1!E37=0,0,((Sheet1!I37/Sheet1!E37)*0.5)+((Sheet1!F37/Sheet1!E37)*0.02)-((Sheet1!J37/Sheet1!E37)*0.5)-((Sheet1!G37/Sheet1!E37)*2)-((Sheet1!H37/Sheet1!E37)*5))</f>
        <v>1.9666666666666666</v>
      </c>
      <c r="E37" s="17">
        <f>IF(Sheet1!E37=0,0,IF(B37="G",((Sheet1!V37/Sheet1!E37)*7)+((Sheet1!T37/Sheet1!E37)*1)+((Sheet1!S37/Sheet1!E37)*1),0))</f>
        <v>0</v>
      </c>
      <c r="F37" s="17">
        <f>IF(Sheet1!E37=0,0,IF(B37="D",((Sheet1!K37/Sheet1!E37)*7)+((Sheet1!L37/Sheet1!E37)*4)+((Sheet1!S37/Sheet1!E37)*0.5)+((Sheet1!R37/Sheet1!E37)*0.25)+((Sheet1!Q37/Sheet1!E37)*0.03)-((Sheet1!P37/Sheet1!E37)*6),0))</f>
        <v>0</v>
      </c>
      <c r="G37" s="18">
        <f>IF(Sheet1!E37=0,0,IF(B37="M",((Sheet1!K37/Sheet1!E37)*7)+((Sheet1!L37/Sheet1!E37)*4)+((Sheet1!O37/Sheet1!E37)*2)+((Sheet1!Q37/Sheet1!E37)*0.05)-((Sheet1!P37/Sheet1!E37)*6),0))</f>
        <v>0</v>
      </c>
      <c r="H37" s="18">
        <f>IF(Sheet1!E37=0,0,IF(B37="F",((Sheet1!K37/Sheet1!E37)*7)+((Sheet1!L37/Sheet1!E37)*4)+((Sheet1!O37/Sheet1!E37)*2)+((Sheet1!Q37/Sheet1!E37)*0.03)-((Sheet1!P37/Sheet1!E37)*6),0))</f>
        <v>0</v>
      </c>
      <c r="I37" s="18" t="e">
        <f t="shared" si="2"/>
        <v>#N/A</v>
      </c>
      <c r="J37" s="18" t="e">
        <f t="shared" si="3"/>
        <v>#N/A</v>
      </c>
      <c r="K37" s="18" t="e">
        <f t="shared" si="4"/>
        <v>#N/A</v>
      </c>
      <c r="L37" s="19" t="e">
        <f t="shared" si="27"/>
        <v>#N/A</v>
      </c>
      <c r="M37" s="19" t="e">
        <f t="shared" si="28"/>
        <v>#N/A</v>
      </c>
    </row>
    <row r="38" spans="4:13" x14ac:dyDescent="0.25">
      <c r="D38" s="17">
        <f>IF(Sheet1!E38=0,0,((Sheet1!I38/Sheet1!E38)*0.5)+((Sheet1!F38/Sheet1!E38)*0.02)-((Sheet1!J38/Sheet1!E38)*0.5)-((Sheet1!G38/Sheet1!E38)*2)-((Sheet1!H38/Sheet1!E38)*5))</f>
        <v>0</v>
      </c>
      <c r="E38" s="17">
        <f>IF(Sheet1!E38=0,0,IF(B38="G",((Sheet1!V38/Sheet1!E38)*7)+((Sheet1!T38/Sheet1!E38)*1)+((Sheet1!S38/Sheet1!E38)*1),0))</f>
        <v>0</v>
      </c>
      <c r="F38" s="17">
        <f>IF(Sheet1!E38=0,0,IF(B38="D",((Sheet1!K38/Sheet1!E38)*7)+((Sheet1!L38/Sheet1!E38)*4)+((Sheet1!S38/Sheet1!E38)*0.5)+((Sheet1!R38/Sheet1!E38)*0.25)+((Sheet1!Q38/Sheet1!E38)*0.03)-((Sheet1!P38/Sheet1!E38)*6),0))</f>
        <v>0</v>
      </c>
      <c r="G38" s="18">
        <f>IF(Sheet1!E38=0,0,IF(B38="M",((Sheet1!K38/Sheet1!E38)*7)+((Sheet1!L38/Sheet1!E38)*4)+((Sheet1!O38/Sheet1!E38)*2)+((Sheet1!Q38/Sheet1!E38)*0.05)-((Sheet1!P38/Sheet1!E38)*6),0))</f>
        <v>0</v>
      </c>
      <c r="H38" s="18">
        <f>IF(Sheet1!E38=0,0,IF(B38="F",((Sheet1!K38/Sheet1!E38)*7)+((Sheet1!L38/Sheet1!E38)*4)+((Sheet1!O38/Sheet1!E38)*2)+((Sheet1!Q38/Sheet1!E38)*0.03)-((Sheet1!P38/Sheet1!E38)*6),0))</f>
        <v>0</v>
      </c>
      <c r="I38" s="18" t="e">
        <f t="shared" si="2"/>
        <v>#N/A</v>
      </c>
      <c r="J38" s="18" t="e">
        <f t="shared" si="3"/>
        <v>#N/A</v>
      </c>
      <c r="K38" s="18" t="e">
        <f t="shared" si="4"/>
        <v>#N/A</v>
      </c>
      <c r="L38" s="19" t="e">
        <f t="shared" si="27"/>
        <v>#N/A</v>
      </c>
      <c r="M38" s="19" t="e">
        <f t="shared" si="28"/>
        <v>#N/A</v>
      </c>
    </row>
    <row r="39" spans="4:13" x14ac:dyDescent="0.25">
      <c r="D39" s="17">
        <f>IF(Sheet1!E39=0,0,((Sheet1!I39/Sheet1!E39)*0.5)+((Sheet1!F39/Sheet1!E39)*0.02)-((Sheet1!J39/Sheet1!E39)*0.5)-((Sheet1!G39/Sheet1!E39)*2)-((Sheet1!H39/Sheet1!E39)*5))</f>
        <v>0.70571428571428585</v>
      </c>
      <c r="E39" s="17">
        <f>IF(Sheet1!E39=0,0,IF(B39="G",((Sheet1!V39/Sheet1!E39)*7)+((Sheet1!T39/Sheet1!E39)*1)+((Sheet1!S39/Sheet1!E39)*1),0))</f>
        <v>0</v>
      </c>
      <c r="F39" s="17">
        <f>IF(Sheet1!E39=0,0,IF(B39="D",((Sheet1!K39/Sheet1!E39)*7)+((Sheet1!L39/Sheet1!E39)*4)+((Sheet1!S39/Sheet1!E39)*0.5)+((Sheet1!R39/Sheet1!E39)*0.25)+((Sheet1!Q39/Sheet1!E39)*0.03)-((Sheet1!P39/Sheet1!E39)*6),0))</f>
        <v>0</v>
      </c>
      <c r="G39" s="18">
        <f>IF(Sheet1!E39=0,0,IF(B39="M",((Sheet1!K39/Sheet1!E39)*7)+((Sheet1!L39/Sheet1!E39)*4)+((Sheet1!O39/Sheet1!E39)*2)+((Sheet1!Q39/Sheet1!E39)*0.05)-((Sheet1!P39/Sheet1!E39)*6),0))</f>
        <v>0</v>
      </c>
      <c r="H39" s="18">
        <f>IF(Sheet1!E39=0,0,IF(B39="F",((Sheet1!K39/Sheet1!E39)*7)+((Sheet1!L39/Sheet1!E39)*4)+((Sheet1!O39/Sheet1!E39)*2)+((Sheet1!Q39/Sheet1!E39)*0.03)-((Sheet1!P39/Sheet1!E39)*6),0))</f>
        <v>0</v>
      </c>
      <c r="I39" s="18" t="e">
        <f t="shared" si="2"/>
        <v>#N/A</v>
      </c>
      <c r="J39" s="18" t="e">
        <f t="shared" si="3"/>
        <v>#N/A</v>
      </c>
      <c r="K39" s="18" t="e">
        <f t="shared" si="4"/>
        <v>#N/A</v>
      </c>
      <c r="L39" s="19" t="e">
        <f t="shared" si="27"/>
        <v>#N/A</v>
      </c>
      <c r="M39" s="19" t="e">
        <f t="shared" si="28"/>
        <v>#N/A</v>
      </c>
    </row>
    <row r="40" spans="4:13" x14ac:dyDescent="0.25">
      <c r="D40" s="17">
        <f>IF(Sheet1!E40=0,0,((Sheet1!I40/Sheet1!E40)*0.5)+((Sheet1!F40/Sheet1!E40)*0.02)-((Sheet1!J40/Sheet1!E40)*0.5)-((Sheet1!G40/Sheet1!E40)*2)-((Sheet1!H40/Sheet1!E40)*5))</f>
        <v>1.7090909090909088</v>
      </c>
      <c r="E40" s="17">
        <f>IF(Sheet1!E40=0,0,IF(B40="G",((Sheet1!V40/Sheet1!E40)*7)+((Sheet1!T40/Sheet1!E40)*1)+((Sheet1!S40/Sheet1!E40)*1),0))</f>
        <v>0</v>
      </c>
      <c r="F40" s="17">
        <f>IF(Sheet1!E40=0,0,IF(B40="D",((Sheet1!K40/Sheet1!E40)*7)+((Sheet1!L40/Sheet1!E40)*4)+((Sheet1!S40/Sheet1!E40)*0.5)+((Sheet1!R40/Sheet1!E40)*0.25)+((Sheet1!Q40/Sheet1!E40)*0.03)-((Sheet1!P40/Sheet1!E40)*6),0))</f>
        <v>0</v>
      </c>
      <c r="G40" s="18">
        <f>IF(Sheet1!E40=0,0,IF(B40="M",((Sheet1!K40/Sheet1!E40)*7)+((Sheet1!L40/Sheet1!E40)*4)+((Sheet1!O40/Sheet1!E40)*2)+((Sheet1!Q40/Sheet1!E40)*0.05)-((Sheet1!P40/Sheet1!E40)*6),0))</f>
        <v>0</v>
      </c>
      <c r="H40" s="18">
        <f>IF(Sheet1!E40=0,0,IF(B40="F",((Sheet1!K40/Sheet1!E40)*7)+((Sheet1!L40/Sheet1!E40)*4)+((Sheet1!O40/Sheet1!E40)*2)+((Sheet1!Q40/Sheet1!E40)*0.03)-((Sheet1!P40/Sheet1!E40)*6),0))</f>
        <v>0</v>
      </c>
      <c r="I40" s="18" t="e">
        <f t="shared" si="2"/>
        <v>#N/A</v>
      </c>
      <c r="J40" s="18" t="e">
        <f t="shared" si="3"/>
        <v>#N/A</v>
      </c>
      <c r="K40" s="18" t="e">
        <f t="shared" si="4"/>
        <v>#N/A</v>
      </c>
      <c r="L40" s="19" t="e">
        <f t="shared" si="27"/>
        <v>#N/A</v>
      </c>
      <c r="M40" s="19" t="e">
        <f t="shared" si="28"/>
        <v>#N/A</v>
      </c>
    </row>
    <row r="41" spans="4:13" x14ac:dyDescent="0.25">
      <c r="D41" s="17">
        <f>IF(Sheet1!E41=0,0,((Sheet1!I41/Sheet1!E41)*0.5)+((Sheet1!F41/Sheet1!E41)*0.02)-((Sheet1!J41/Sheet1!E41)*0.5)-((Sheet1!G41/Sheet1!E41)*2)-((Sheet1!H41/Sheet1!E41)*5))</f>
        <v>1.1600000000000001</v>
      </c>
      <c r="E41" s="17">
        <f>IF(Sheet1!E41=0,0,IF(B41="G",((Sheet1!V41/Sheet1!E41)*7)+((Sheet1!T41/Sheet1!E41)*1)+((Sheet1!S41/Sheet1!E41)*1),0))</f>
        <v>0</v>
      </c>
      <c r="F41" s="17">
        <f>IF(Sheet1!E41=0,0,IF(B41="D",((Sheet1!K41/Sheet1!E41)*7)+((Sheet1!L41/Sheet1!E41)*4)+((Sheet1!S41/Sheet1!E41)*0.5)+((Sheet1!R41/Sheet1!E41)*0.25)+((Sheet1!Q41/Sheet1!E41)*0.03)-((Sheet1!P41/Sheet1!E41)*6),0))</f>
        <v>0</v>
      </c>
      <c r="G41" s="18">
        <f>IF(Sheet1!E41=0,0,IF(B41="M",((Sheet1!K41/Sheet1!E41)*7)+((Sheet1!L41/Sheet1!E41)*4)+((Sheet1!O41/Sheet1!E41)*2)+((Sheet1!Q41/Sheet1!E41)*0.05)-((Sheet1!P41/Sheet1!E41)*6),0))</f>
        <v>0</v>
      </c>
      <c r="H41" s="18">
        <f>IF(Sheet1!E41=0,0,IF(B41="F",((Sheet1!K41/Sheet1!E41)*7)+((Sheet1!L41/Sheet1!E41)*4)+((Sheet1!O41/Sheet1!E41)*2)+((Sheet1!Q41/Sheet1!E41)*0.03)-((Sheet1!P41/Sheet1!E41)*6),0))</f>
        <v>0</v>
      </c>
      <c r="I41" s="18" t="e">
        <f t="shared" si="2"/>
        <v>#N/A</v>
      </c>
      <c r="J41" s="18" t="e">
        <f t="shared" si="3"/>
        <v>#N/A</v>
      </c>
      <c r="K41" s="18" t="e">
        <f t="shared" si="4"/>
        <v>#N/A</v>
      </c>
      <c r="L41" s="19" t="e">
        <f t="shared" si="27"/>
        <v>#N/A</v>
      </c>
      <c r="M41" s="19" t="e">
        <f t="shared" si="28"/>
        <v>#N/A</v>
      </c>
    </row>
    <row r="42" spans="4:13" x14ac:dyDescent="0.25">
      <c r="D42" s="17">
        <f>IF(Sheet1!E42=0,0,((Sheet1!I42/Sheet1!E42)*0.5)+((Sheet1!F42/Sheet1!E42)*0.02)-((Sheet1!J42/Sheet1!E42)*0.5)-((Sheet1!G42/Sheet1!E42)*2)-((Sheet1!H42/Sheet1!E42)*5))</f>
        <v>1.3166666666666667</v>
      </c>
      <c r="E42" s="17">
        <f>IF(Sheet1!E42=0,0,IF(B42="G",((Sheet1!V42/Sheet1!E42)*7)+((Sheet1!T42/Sheet1!E42)*1)+((Sheet1!S42/Sheet1!E42)*1),0))</f>
        <v>0</v>
      </c>
      <c r="F42" s="17">
        <f>IF(Sheet1!E42=0,0,IF(B42="D",((Sheet1!K42/Sheet1!E42)*7)+((Sheet1!L42/Sheet1!E42)*4)+((Sheet1!S42/Sheet1!E42)*0.5)+((Sheet1!R42/Sheet1!E42)*0.25)+((Sheet1!Q42/Sheet1!E42)*0.03)-((Sheet1!P42/Sheet1!E42)*6),0))</f>
        <v>0</v>
      </c>
      <c r="G42" s="18">
        <f>IF(Sheet1!E42=0,0,IF(B42="M",((Sheet1!K42/Sheet1!E42)*7)+((Sheet1!L42/Sheet1!E42)*4)+((Sheet1!O42/Sheet1!E42)*2)+((Sheet1!Q42/Sheet1!E42)*0.05)-((Sheet1!P42/Sheet1!E42)*6),0))</f>
        <v>0</v>
      </c>
      <c r="H42" s="18">
        <f>IF(Sheet1!E42=0,0,IF(B42="F",((Sheet1!K42/Sheet1!E42)*7)+((Sheet1!L42/Sheet1!E42)*4)+((Sheet1!O42/Sheet1!E42)*2)+((Sheet1!Q42/Sheet1!E42)*0.03)-((Sheet1!P42/Sheet1!E42)*6),0))</f>
        <v>0</v>
      </c>
      <c r="I42" s="18" t="e">
        <f t="shared" si="2"/>
        <v>#N/A</v>
      </c>
      <c r="J42" s="18" t="e">
        <f t="shared" si="3"/>
        <v>#N/A</v>
      </c>
      <c r="K42" s="18" t="e">
        <f t="shared" si="4"/>
        <v>#N/A</v>
      </c>
      <c r="L42" s="19" t="e">
        <f t="shared" si="27"/>
        <v>#N/A</v>
      </c>
      <c r="M42" s="19" t="e">
        <f t="shared" si="28"/>
        <v>#N/A</v>
      </c>
    </row>
    <row r="43" spans="4:13" x14ac:dyDescent="0.25">
      <c r="D43" s="17">
        <f>IF(Sheet1!E43=0,0,((Sheet1!I43/Sheet1!E43)*0.5)+((Sheet1!F43/Sheet1!E43)*0.02)-((Sheet1!J43/Sheet1!E43)*0.5)-((Sheet1!G43/Sheet1!E43)*2)-((Sheet1!H43/Sheet1!E43)*5))</f>
        <v>1.2171428571428573</v>
      </c>
      <c r="E43" s="17">
        <f>IF(Sheet1!E43=0,0,IF(B43="G",((Sheet1!V43/Sheet1!E43)*7)+((Sheet1!T43/Sheet1!E43)*1)+((Sheet1!S43/Sheet1!E43)*1),0))</f>
        <v>0</v>
      </c>
      <c r="F43" s="17">
        <f>IF(Sheet1!E43=0,0,IF(B43="D",((Sheet1!K43/Sheet1!E43)*7)+((Sheet1!L43/Sheet1!E43)*4)+((Sheet1!S43/Sheet1!E43)*0.5)+((Sheet1!R43/Sheet1!E43)*0.25)+((Sheet1!Q43/Sheet1!E43)*0.03)-((Sheet1!P43/Sheet1!E43)*6),0))</f>
        <v>0</v>
      </c>
      <c r="G43" s="18">
        <f>IF(Sheet1!E43=0,0,IF(B43="M",((Sheet1!K43/Sheet1!E43)*7)+((Sheet1!L43/Sheet1!E43)*4)+((Sheet1!O43/Sheet1!E43)*2)+((Sheet1!Q43/Sheet1!E43)*0.05)-((Sheet1!P43/Sheet1!E43)*6),0))</f>
        <v>0</v>
      </c>
      <c r="H43" s="18">
        <f>IF(Sheet1!E43=0,0,IF(B43="F",((Sheet1!K43/Sheet1!E43)*7)+((Sheet1!L43/Sheet1!E43)*4)+((Sheet1!O43/Sheet1!E43)*2)+((Sheet1!Q43/Sheet1!E43)*0.03)-((Sheet1!P43/Sheet1!E43)*6),0))</f>
        <v>0</v>
      </c>
      <c r="I43" s="18" t="e">
        <f t="shared" si="2"/>
        <v>#N/A</v>
      </c>
      <c r="J43" s="18" t="e">
        <f t="shared" si="3"/>
        <v>#N/A</v>
      </c>
      <c r="K43" s="18" t="e">
        <f t="shared" si="4"/>
        <v>#N/A</v>
      </c>
      <c r="L43" s="19" t="e">
        <f t="shared" si="27"/>
        <v>#N/A</v>
      </c>
      <c r="M43" s="19" t="e">
        <f t="shared" si="28"/>
        <v>#N/A</v>
      </c>
    </row>
    <row r="44" spans="4:13" x14ac:dyDescent="0.25">
      <c r="D44" s="17">
        <f>IF(Sheet1!E44=0,0,((Sheet1!I44/Sheet1!E44)*0.5)+((Sheet1!F44/Sheet1!E44)*0.02)-((Sheet1!J44/Sheet1!E44)*0.5)-((Sheet1!G44/Sheet1!E44)*2)-((Sheet1!H44/Sheet1!E44)*5))</f>
        <v>3.04</v>
      </c>
      <c r="E44" s="17">
        <f>IF(Sheet1!E44=0,0,IF(B44="G",((Sheet1!V44/Sheet1!E44)*7)+((Sheet1!T44/Sheet1!E44)*1)+((Sheet1!S44/Sheet1!E44)*1),0))</f>
        <v>0</v>
      </c>
      <c r="F44" s="17">
        <f>IF(Sheet1!E44=0,0,IF(B44="D",((Sheet1!K44/Sheet1!E44)*7)+((Sheet1!L44/Sheet1!E44)*4)+((Sheet1!S44/Sheet1!E44)*0.5)+((Sheet1!R44/Sheet1!E44)*0.25)+((Sheet1!Q44/Sheet1!E44)*0.03)-((Sheet1!P44/Sheet1!E44)*6),0))</f>
        <v>0</v>
      </c>
      <c r="G44" s="18">
        <f>IF(Sheet1!E44=0,0,IF(B44="M",((Sheet1!K44/Sheet1!E44)*7)+((Sheet1!L44/Sheet1!E44)*4)+((Sheet1!O44/Sheet1!E44)*2)+((Sheet1!Q44/Sheet1!E44)*0.05)-((Sheet1!P44/Sheet1!E44)*6),0))</f>
        <v>0</v>
      </c>
      <c r="H44" s="18">
        <f>IF(Sheet1!E44=0,0,IF(B44="F",((Sheet1!K44/Sheet1!E44)*7)+((Sheet1!L44/Sheet1!E44)*4)+((Sheet1!O44/Sheet1!E44)*2)+((Sheet1!Q44/Sheet1!E44)*0.03)-((Sheet1!P44/Sheet1!E44)*6),0))</f>
        <v>0</v>
      </c>
      <c r="I44" s="18" t="e">
        <f t="shared" si="2"/>
        <v>#N/A</v>
      </c>
      <c r="J44" s="18" t="e">
        <f t="shared" si="3"/>
        <v>#N/A</v>
      </c>
      <c r="K44" s="18" t="e">
        <f t="shared" si="4"/>
        <v>#N/A</v>
      </c>
      <c r="L44" s="19" t="e">
        <f t="shared" si="27"/>
        <v>#N/A</v>
      </c>
      <c r="M44" s="19" t="e">
        <f t="shared" si="28"/>
        <v>#N/A</v>
      </c>
    </row>
    <row r="45" spans="4:13" x14ac:dyDescent="0.25">
      <c r="D45" s="17">
        <f>IF(Sheet1!E45=0,0,((Sheet1!I45/Sheet1!E45)*0.5)+((Sheet1!F45/Sheet1!E45)*0.02)-((Sheet1!J45/Sheet1!E45)*0.5)-((Sheet1!G45/Sheet1!E45)*2)-((Sheet1!H45/Sheet1!E45)*5))</f>
        <v>1.1363636363636367</v>
      </c>
      <c r="E45" s="17">
        <f>IF(Sheet1!E45=0,0,IF(B45="G",((Sheet1!V45/Sheet1!E45)*7)+((Sheet1!T45/Sheet1!E45)*1)+((Sheet1!S45/Sheet1!E45)*1),0))</f>
        <v>0</v>
      </c>
      <c r="F45" s="17">
        <f>IF(Sheet1!E45=0,0,IF(B45="D",((Sheet1!K45/Sheet1!E45)*7)+((Sheet1!L45/Sheet1!E45)*4)+((Sheet1!S45/Sheet1!E45)*0.5)+((Sheet1!R45/Sheet1!E45)*0.25)+((Sheet1!Q45/Sheet1!E45)*0.03)-((Sheet1!P45/Sheet1!E45)*6),0))</f>
        <v>0</v>
      </c>
      <c r="G45" s="18">
        <f>IF(Sheet1!E45=0,0,IF(B45="M",((Sheet1!K45/Sheet1!E45)*7)+((Sheet1!L45/Sheet1!E45)*4)+((Sheet1!O45/Sheet1!E45)*2)+((Sheet1!Q45/Sheet1!E45)*0.05)-((Sheet1!P45/Sheet1!E45)*6),0))</f>
        <v>0</v>
      </c>
      <c r="H45" s="18">
        <f>IF(Sheet1!E45=0,0,IF(B45="F",((Sheet1!K45/Sheet1!E45)*7)+((Sheet1!L45/Sheet1!E45)*4)+((Sheet1!O45/Sheet1!E45)*2)+((Sheet1!Q45/Sheet1!E45)*0.03)-((Sheet1!P45/Sheet1!E45)*6),0))</f>
        <v>0</v>
      </c>
      <c r="I45" s="18" t="e">
        <f t="shared" si="2"/>
        <v>#N/A</v>
      </c>
      <c r="J45" s="18" t="e">
        <f t="shared" si="3"/>
        <v>#N/A</v>
      </c>
      <c r="K45" s="18" t="e">
        <f t="shared" si="4"/>
        <v>#N/A</v>
      </c>
      <c r="L45" s="19" t="e">
        <f t="shared" si="27"/>
        <v>#N/A</v>
      </c>
      <c r="M45" s="19" t="e">
        <f t="shared" si="28"/>
        <v>#N/A</v>
      </c>
    </row>
    <row r="46" spans="4:13" x14ac:dyDescent="0.25">
      <c r="D46" s="17">
        <f>IF(Sheet1!E46=0,0,((Sheet1!I46/Sheet1!E46)*0.5)+((Sheet1!F46/Sheet1!E46)*0.02)-((Sheet1!J46/Sheet1!E46)*0.5)-((Sheet1!G46/Sheet1!E46)*2)-((Sheet1!H46/Sheet1!E46)*5))</f>
        <v>0.63333333333333308</v>
      </c>
      <c r="E46" s="17">
        <f>IF(Sheet1!E46=0,0,IF(B46="G",((Sheet1!V46/Sheet1!E46)*7)+((Sheet1!T46/Sheet1!E46)*1)+((Sheet1!S46/Sheet1!E46)*1),0))</f>
        <v>0</v>
      </c>
      <c r="F46" s="17">
        <f>IF(Sheet1!E46=0,0,IF(B46="D",((Sheet1!K46/Sheet1!E46)*7)+((Sheet1!L46/Sheet1!E46)*4)+((Sheet1!S46/Sheet1!E46)*0.5)+((Sheet1!R46/Sheet1!E46)*0.25)+((Sheet1!Q46/Sheet1!E46)*0.03)-((Sheet1!P46/Sheet1!E46)*6),0))</f>
        <v>0</v>
      </c>
      <c r="G46" s="18">
        <f>IF(Sheet1!E46=0,0,IF(B46="M",((Sheet1!K46/Sheet1!E46)*7)+((Sheet1!L46/Sheet1!E46)*4)+((Sheet1!O46/Sheet1!E46)*2)+((Sheet1!Q46/Sheet1!E46)*0.05)-((Sheet1!P46/Sheet1!E46)*6),0))</f>
        <v>0</v>
      </c>
      <c r="H46" s="18">
        <f>IF(Sheet1!E46=0,0,IF(B46="F",((Sheet1!K46/Sheet1!E46)*7)+((Sheet1!L46/Sheet1!E46)*4)+((Sheet1!O46/Sheet1!E46)*2)+((Sheet1!Q46/Sheet1!E46)*0.03)-((Sheet1!P46/Sheet1!E46)*6),0))</f>
        <v>0</v>
      </c>
      <c r="I46" s="18" t="e">
        <f t="shared" si="2"/>
        <v>#N/A</v>
      </c>
      <c r="J46" s="18" t="e">
        <f t="shared" si="3"/>
        <v>#N/A</v>
      </c>
      <c r="K46" s="18" t="e">
        <f t="shared" si="4"/>
        <v>#N/A</v>
      </c>
      <c r="L46" s="19" t="e">
        <f t="shared" si="27"/>
        <v>#N/A</v>
      </c>
      <c r="M46" s="19" t="e">
        <f t="shared" si="28"/>
        <v>#N/A</v>
      </c>
    </row>
    <row r="47" spans="4:13" x14ac:dyDescent="0.25">
      <c r="D47" s="17">
        <f>IF(Sheet1!E47=0,0,((Sheet1!I47/Sheet1!E47)*0.5)+((Sheet1!F47/Sheet1!E47)*0.02)-((Sheet1!J47/Sheet1!E47)*0.5)-((Sheet1!G47/Sheet1!E47)*2)-((Sheet1!H47/Sheet1!E47)*5))</f>
        <v>0.87000000000000011</v>
      </c>
      <c r="E47" s="17">
        <f>IF(Sheet1!E47=0,0,IF(B47="G",((Sheet1!V47/Sheet1!E47)*7)+((Sheet1!T47/Sheet1!E47)*1)+((Sheet1!S47/Sheet1!E47)*1),0))</f>
        <v>0</v>
      </c>
      <c r="F47" s="17">
        <f>IF(Sheet1!E47=0,0,IF(B47="D",((Sheet1!K47/Sheet1!E47)*7)+((Sheet1!L47/Sheet1!E47)*4)+((Sheet1!S47/Sheet1!E47)*0.5)+((Sheet1!R47/Sheet1!E47)*0.25)+((Sheet1!Q47/Sheet1!E47)*0.03)-((Sheet1!P47/Sheet1!E47)*6),0))</f>
        <v>0</v>
      </c>
      <c r="G47" s="18">
        <f>IF(Sheet1!E47=0,0,IF(B47="M",((Sheet1!K47/Sheet1!E47)*7)+((Sheet1!L47/Sheet1!E47)*4)+((Sheet1!O47/Sheet1!E47)*2)+((Sheet1!Q47/Sheet1!E47)*0.05)-((Sheet1!P47/Sheet1!E47)*6),0))</f>
        <v>0</v>
      </c>
      <c r="H47" s="18">
        <f>IF(Sheet1!E47=0,0,IF(B47="F",((Sheet1!K47/Sheet1!E47)*7)+((Sheet1!L47/Sheet1!E47)*4)+((Sheet1!O47/Sheet1!E47)*2)+((Sheet1!Q47/Sheet1!E47)*0.03)-((Sheet1!P47/Sheet1!E47)*6),0))</f>
        <v>0</v>
      </c>
      <c r="I47" s="18" t="e">
        <f t="shared" si="2"/>
        <v>#N/A</v>
      </c>
      <c r="J47" s="18" t="e">
        <f t="shared" si="3"/>
        <v>#N/A</v>
      </c>
      <c r="K47" s="18" t="e">
        <f t="shared" si="4"/>
        <v>#N/A</v>
      </c>
      <c r="L47" s="19" t="e">
        <f t="shared" si="27"/>
        <v>#N/A</v>
      </c>
      <c r="M47" s="19" t="e">
        <f t="shared" si="28"/>
        <v>#N/A</v>
      </c>
    </row>
    <row r="48" spans="4:13" x14ac:dyDescent="0.25">
      <c r="D48" s="17">
        <f>IF(Sheet1!E48=0,0,((Sheet1!I48/Sheet1!E48)*0.5)+((Sheet1!F48/Sheet1!E48)*0.02)-((Sheet1!J48/Sheet1!E48)*0.5)-((Sheet1!G48/Sheet1!E48)*2)-((Sheet1!H48/Sheet1!E48)*5))</f>
        <v>1.19</v>
      </c>
      <c r="E48" s="17">
        <f>IF(Sheet1!E48=0,0,IF(B48="G",((Sheet1!V48/Sheet1!E48)*7)+((Sheet1!T48/Sheet1!E48)*1)+((Sheet1!S48/Sheet1!E48)*1),0))</f>
        <v>0</v>
      </c>
      <c r="F48" s="17">
        <f>IF(Sheet1!E48=0,0,IF(B48="D",((Sheet1!K48/Sheet1!E48)*7)+((Sheet1!L48/Sheet1!E48)*4)+((Sheet1!S48/Sheet1!E48)*0.5)+((Sheet1!R48/Sheet1!E48)*0.25)+((Sheet1!Q48/Sheet1!E48)*0.03)-((Sheet1!P48/Sheet1!E48)*6),0))</f>
        <v>0</v>
      </c>
      <c r="G48" s="18">
        <f>IF(Sheet1!E48=0,0,IF(B48="M",((Sheet1!K48/Sheet1!E48)*7)+((Sheet1!L48/Sheet1!E48)*4)+((Sheet1!O48/Sheet1!E48)*2)+((Sheet1!Q48/Sheet1!E48)*0.05)-((Sheet1!P48/Sheet1!E48)*6),0))</f>
        <v>0</v>
      </c>
      <c r="H48" s="18">
        <f>IF(Sheet1!E48=0,0,IF(B48="F",((Sheet1!K48/Sheet1!E48)*7)+((Sheet1!L48/Sheet1!E48)*4)+((Sheet1!O48/Sheet1!E48)*2)+((Sheet1!Q48/Sheet1!E48)*0.03)-((Sheet1!P48/Sheet1!E48)*6),0))</f>
        <v>0</v>
      </c>
      <c r="I48" s="18" t="e">
        <f t="shared" si="2"/>
        <v>#N/A</v>
      </c>
      <c r="J48" s="18" t="e">
        <f t="shared" si="3"/>
        <v>#N/A</v>
      </c>
      <c r="K48" s="18" t="e">
        <f t="shared" si="4"/>
        <v>#N/A</v>
      </c>
      <c r="L48" s="19" t="e">
        <f t="shared" si="27"/>
        <v>#N/A</v>
      </c>
      <c r="M48" s="19" t="e">
        <f t="shared" si="28"/>
        <v>#N/A</v>
      </c>
    </row>
    <row r="49" spans="4:13" x14ac:dyDescent="0.25">
      <c r="D49" s="17">
        <f>IF(Sheet1!E49=0,0,((Sheet1!I49/Sheet1!E49)*0.5)+((Sheet1!F49/Sheet1!E49)*0.02)-((Sheet1!J49/Sheet1!E49)*0.5)-((Sheet1!G49/Sheet1!E49)*2)-((Sheet1!H49/Sheet1!E49)*5))</f>
        <v>0.88000000000000023</v>
      </c>
      <c r="E49" s="17">
        <f>IF(Sheet1!E49=0,0,IF(B49="G",((Sheet1!V49/Sheet1!E49)*7)+((Sheet1!T49/Sheet1!E49)*1)+((Sheet1!S49/Sheet1!E49)*1),0))</f>
        <v>0</v>
      </c>
      <c r="F49" s="17">
        <f>IF(Sheet1!E49=0,0,IF(B49="D",((Sheet1!K49/Sheet1!E49)*7)+((Sheet1!L49/Sheet1!E49)*4)+((Sheet1!S49/Sheet1!E49)*0.5)+((Sheet1!R49/Sheet1!E49)*0.25)+((Sheet1!Q49/Sheet1!E49)*0.03)-((Sheet1!P49/Sheet1!E49)*6),0))</f>
        <v>0</v>
      </c>
      <c r="G49" s="18">
        <f>IF(Sheet1!E49=0,0,IF(B49="M",((Sheet1!K49/Sheet1!E49)*7)+((Sheet1!L49/Sheet1!E49)*4)+((Sheet1!O49/Sheet1!E49)*2)+((Sheet1!Q49/Sheet1!E49)*0.05)-((Sheet1!P49/Sheet1!E49)*6),0))</f>
        <v>0</v>
      </c>
      <c r="H49" s="18">
        <f>IF(Sheet1!E49=0,0,IF(B49="F",((Sheet1!K49/Sheet1!E49)*7)+((Sheet1!L49/Sheet1!E49)*4)+((Sheet1!O49/Sheet1!E49)*2)+((Sheet1!Q49/Sheet1!E49)*0.03)-((Sheet1!P49/Sheet1!E49)*6),0))</f>
        <v>0</v>
      </c>
      <c r="I49" s="18" t="e">
        <f t="shared" si="2"/>
        <v>#N/A</v>
      </c>
      <c r="J49" s="18" t="e">
        <f t="shared" si="3"/>
        <v>#N/A</v>
      </c>
      <c r="K49" s="18" t="e">
        <f t="shared" si="4"/>
        <v>#N/A</v>
      </c>
      <c r="L49" s="19" t="e">
        <f t="shared" si="27"/>
        <v>#N/A</v>
      </c>
      <c r="M49" s="19" t="e">
        <f t="shared" si="28"/>
        <v>#N/A</v>
      </c>
    </row>
    <row r="50" spans="4:13" x14ac:dyDescent="0.25">
      <c r="D50" s="17">
        <f>IF(Sheet1!E50=0,0,((Sheet1!I50/Sheet1!E50)*0.5)+((Sheet1!F50/Sheet1!E50)*0.02)-((Sheet1!J50/Sheet1!E50)*0.5)-((Sheet1!G50/Sheet1!E50)*2)-((Sheet1!H50/Sheet1!E50)*5))</f>
        <v>1.9666666666666668</v>
      </c>
      <c r="E50" s="17">
        <f>IF(Sheet1!E50=0,0,IF(B50="G",((Sheet1!V50/Sheet1!E50)*7)+((Sheet1!T50/Sheet1!E50)*1)+((Sheet1!S50/Sheet1!E50)*1),0))</f>
        <v>0</v>
      </c>
      <c r="F50" s="17">
        <f>IF(Sheet1!E50=0,0,IF(B50="D",((Sheet1!K50/Sheet1!E50)*7)+((Sheet1!L50/Sheet1!E50)*4)+((Sheet1!S50/Sheet1!E50)*0.5)+((Sheet1!R50/Sheet1!E50)*0.25)+((Sheet1!Q50/Sheet1!E50)*0.03)-((Sheet1!P50/Sheet1!E50)*6),0))</f>
        <v>0</v>
      </c>
      <c r="G50" s="18">
        <f>IF(Sheet1!E50=0,0,IF(B50="M",((Sheet1!K50/Sheet1!E50)*7)+((Sheet1!L50/Sheet1!E50)*4)+((Sheet1!O50/Sheet1!E50)*2)+((Sheet1!Q50/Sheet1!E50)*0.05)-((Sheet1!P50/Sheet1!E50)*6),0))</f>
        <v>0</v>
      </c>
      <c r="H50" s="18">
        <f>IF(Sheet1!E50=0,0,IF(B50="F",((Sheet1!K50/Sheet1!E50)*7)+((Sheet1!L50/Sheet1!E50)*4)+((Sheet1!O50/Sheet1!E50)*2)+((Sheet1!Q50/Sheet1!E50)*0.03)-((Sheet1!P50/Sheet1!E50)*6),0))</f>
        <v>0</v>
      </c>
      <c r="I50" s="18" t="e">
        <f t="shared" si="2"/>
        <v>#N/A</v>
      </c>
      <c r="J50" s="18" t="e">
        <f t="shared" si="3"/>
        <v>#N/A</v>
      </c>
      <c r="K50" s="18" t="e">
        <f t="shared" si="4"/>
        <v>#N/A</v>
      </c>
      <c r="L50" s="19" t="e">
        <f t="shared" si="27"/>
        <v>#N/A</v>
      </c>
      <c r="M50" s="19" t="e">
        <f t="shared" si="28"/>
        <v>#N/A</v>
      </c>
    </row>
    <row r="51" spans="4:13" x14ac:dyDescent="0.25">
      <c r="D51" s="17">
        <f>IF(Sheet1!E51=0,0,((Sheet1!I51/Sheet1!E51)*0.5)+((Sheet1!F51/Sheet1!E51)*0.02)-((Sheet1!J51/Sheet1!E51)*0.5)-((Sheet1!G51/Sheet1!E51)*2)-((Sheet1!H51/Sheet1!E51)*5))</f>
        <v>1.8</v>
      </c>
      <c r="E51" s="17">
        <f>IF(Sheet1!E51=0,0,IF(B51="G",((Sheet1!V51/Sheet1!E51)*7)+((Sheet1!T51/Sheet1!E51)*1)+((Sheet1!S51/Sheet1!E51)*1),0))</f>
        <v>0</v>
      </c>
      <c r="F51" s="17">
        <f>IF(Sheet1!E51=0,0,IF(B51="D",((Sheet1!K51/Sheet1!E51)*7)+((Sheet1!L51/Sheet1!E51)*4)+((Sheet1!S51/Sheet1!E51)*0.5)+((Sheet1!R51/Sheet1!E51)*0.25)+((Sheet1!Q51/Sheet1!E51)*0.03)-((Sheet1!P51/Sheet1!E51)*6),0))</f>
        <v>0</v>
      </c>
      <c r="G51" s="18">
        <f>IF(Sheet1!E51=0,0,IF(B51="M",((Sheet1!K51/Sheet1!E51)*7)+((Sheet1!L51/Sheet1!E51)*4)+((Sheet1!O51/Sheet1!E51)*2)+((Sheet1!Q51/Sheet1!E51)*0.05)-((Sheet1!P51/Sheet1!E51)*6),0))</f>
        <v>0</v>
      </c>
      <c r="H51" s="18">
        <f>IF(Sheet1!E51=0,0,IF(B51="F",((Sheet1!K51/Sheet1!E51)*7)+((Sheet1!L51/Sheet1!E51)*4)+((Sheet1!O51/Sheet1!E51)*2)+((Sheet1!Q51/Sheet1!E51)*0.03)-((Sheet1!P51/Sheet1!E51)*6),0))</f>
        <v>0</v>
      </c>
      <c r="I51" s="18" t="e">
        <f t="shared" si="2"/>
        <v>#N/A</v>
      </c>
      <c r="J51" s="18" t="e">
        <f t="shared" si="3"/>
        <v>#N/A</v>
      </c>
      <c r="K51" s="18" t="e">
        <f t="shared" si="4"/>
        <v>#N/A</v>
      </c>
      <c r="L51" s="19" t="e">
        <f t="shared" si="27"/>
        <v>#N/A</v>
      </c>
      <c r="M51" s="19" t="e">
        <f t="shared" si="28"/>
        <v>#N/A</v>
      </c>
    </row>
    <row r="52" spans="4:13" x14ac:dyDescent="0.25">
      <c r="D52" s="17">
        <f>IF(Sheet1!E52=0,0,((Sheet1!I52/Sheet1!E52)*0.5)+((Sheet1!F52/Sheet1!E52)*0.02)-((Sheet1!J52/Sheet1!E52)*0.5)-((Sheet1!G52/Sheet1!E52)*2)-((Sheet1!H52/Sheet1!E52)*5))</f>
        <v>0.7222222222222221</v>
      </c>
      <c r="E52" s="17">
        <f>IF(Sheet1!E52=0,0,IF(B52="G",((Sheet1!V52/Sheet1!E52)*7)+((Sheet1!T52/Sheet1!E52)*1)+((Sheet1!S52/Sheet1!E52)*1),0))</f>
        <v>0</v>
      </c>
      <c r="F52" s="17">
        <f>IF(Sheet1!E52=0,0,IF(B52="D",((Sheet1!K52/Sheet1!E52)*7)+((Sheet1!L52/Sheet1!E52)*4)+((Sheet1!S52/Sheet1!E52)*0.5)+((Sheet1!R52/Sheet1!E52)*0.25)+((Sheet1!Q52/Sheet1!E52)*0.03)-((Sheet1!P52/Sheet1!E52)*6),0))</f>
        <v>0</v>
      </c>
      <c r="G52" s="18">
        <f>IF(Sheet1!E52=0,0,IF(B52="M",((Sheet1!K52/Sheet1!E52)*7)+((Sheet1!L52/Sheet1!E52)*4)+((Sheet1!O52/Sheet1!E52)*2)+((Sheet1!Q52/Sheet1!E52)*0.05)-((Sheet1!P52/Sheet1!E52)*6),0))</f>
        <v>0</v>
      </c>
      <c r="H52" s="18">
        <f>IF(Sheet1!E52=0,0,IF(B52="F",((Sheet1!K52/Sheet1!E52)*7)+((Sheet1!L52/Sheet1!E52)*4)+((Sheet1!O52/Sheet1!E52)*2)+((Sheet1!Q52/Sheet1!E52)*0.03)-((Sheet1!P52/Sheet1!E52)*6),0))</f>
        <v>0</v>
      </c>
      <c r="I52" s="18" t="e">
        <f t="shared" si="2"/>
        <v>#N/A</v>
      </c>
      <c r="J52" s="18" t="e">
        <f t="shared" si="3"/>
        <v>#N/A</v>
      </c>
      <c r="K52" s="18" t="e">
        <f t="shared" si="4"/>
        <v>#N/A</v>
      </c>
      <c r="L52" s="19" t="e">
        <f t="shared" si="27"/>
        <v>#N/A</v>
      </c>
      <c r="M52" s="19" t="e">
        <f t="shared" si="28"/>
        <v>#N/A</v>
      </c>
    </row>
    <row r="53" spans="4:13" x14ac:dyDescent="0.25">
      <c r="D53" s="17">
        <f>IF(Sheet1!E53=0,0,((Sheet1!I53/Sheet1!E53)*0.5)+((Sheet1!F53/Sheet1!E53)*0.02)-((Sheet1!J53/Sheet1!E53)*0.5)-((Sheet1!G53/Sheet1!E53)*2)-((Sheet1!H53/Sheet1!E53)*5))</f>
        <v>1.3519999999999999</v>
      </c>
      <c r="E53" s="17">
        <f>IF(Sheet1!E53=0,0,IF(B53="G",((Sheet1!V53/Sheet1!E53)*7)+((Sheet1!T53/Sheet1!E53)*1)+((Sheet1!S53/Sheet1!E53)*1),0))</f>
        <v>0</v>
      </c>
      <c r="F53" s="17">
        <f>IF(Sheet1!E53=0,0,IF(B53="D",((Sheet1!K53/Sheet1!E53)*7)+((Sheet1!L53/Sheet1!E53)*4)+((Sheet1!S53/Sheet1!E53)*0.5)+((Sheet1!R53/Sheet1!E53)*0.25)+((Sheet1!Q53/Sheet1!E53)*0.03)-((Sheet1!P53/Sheet1!E53)*6),0))</f>
        <v>0</v>
      </c>
      <c r="G53" s="18">
        <f>IF(Sheet1!E53=0,0,IF(B53="M",((Sheet1!K53/Sheet1!E53)*7)+((Sheet1!L53/Sheet1!E53)*4)+((Sheet1!O53/Sheet1!E53)*2)+((Sheet1!Q53/Sheet1!E53)*0.05)-((Sheet1!P53/Sheet1!E53)*6),0))</f>
        <v>0</v>
      </c>
      <c r="H53" s="18">
        <f>IF(Sheet1!E53=0,0,IF(B53="F",((Sheet1!K53/Sheet1!E53)*7)+((Sheet1!L53/Sheet1!E53)*4)+((Sheet1!O53/Sheet1!E53)*2)+((Sheet1!Q53/Sheet1!E53)*0.03)-((Sheet1!P53/Sheet1!E53)*6),0))</f>
        <v>0</v>
      </c>
      <c r="I53" s="18" t="e">
        <f t="shared" si="2"/>
        <v>#N/A</v>
      </c>
      <c r="J53" s="18" t="e">
        <f t="shared" si="3"/>
        <v>#N/A</v>
      </c>
      <c r="K53" s="18" t="e">
        <f t="shared" si="4"/>
        <v>#N/A</v>
      </c>
      <c r="L53" s="19" t="e">
        <f t="shared" si="27"/>
        <v>#N/A</v>
      </c>
      <c r="M53" s="19" t="e">
        <f t="shared" si="28"/>
        <v>#N/A</v>
      </c>
    </row>
    <row r="54" spans="4:13" x14ac:dyDescent="0.25">
      <c r="D54" s="17">
        <f>IF(Sheet1!E54=0,0,((Sheet1!I54/Sheet1!E54)*0.5)+((Sheet1!F54/Sheet1!E54)*0.02)-((Sheet1!J54/Sheet1!E54)*0.5)-((Sheet1!G54/Sheet1!E54)*2)-((Sheet1!H54/Sheet1!E54)*5))</f>
        <v>0</v>
      </c>
      <c r="E54" s="17">
        <f>IF(Sheet1!E54=0,0,IF(B54="G",((Sheet1!V54/Sheet1!E54)*7)+((Sheet1!T54/Sheet1!E54)*1)+((Sheet1!S54/Sheet1!E54)*1),0))</f>
        <v>0</v>
      </c>
      <c r="F54" s="17">
        <f>IF(Sheet1!E54=0,0,IF(B54="D",((Sheet1!K54/Sheet1!E54)*7)+((Sheet1!L54/Sheet1!E54)*4)+((Sheet1!S54/Sheet1!E54)*0.5)+((Sheet1!R54/Sheet1!E54)*0.25)+((Sheet1!Q54/Sheet1!E54)*0.03)-((Sheet1!P54/Sheet1!E54)*6),0))</f>
        <v>0</v>
      </c>
      <c r="G54" s="18">
        <f>IF(Sheet1!E54=0,0,IF(B54="M",((Sheet1!K54/Sheet1!E54)*7)+((Sheet1!L54/Sheet1!E54)*4)+((Sheet1!O54/Sheet1!E54)*2)+((Sheet1!Q54/Sheet1!E54)*0.05)-((Sheet1!P54/Sheet1!E54)*6),0))</f>
        <v>0</v>
      </c>
      <c r="H54" s="18">
        <f>IF(Sheet1!E54=0,0,IF(B54="F",((Sheet1!K54/Sheet1!E54)*7)+((Sheet1!L54/Sheet1!E54)*4)+((Sheet1!O54/Sheet1!E54)*2)+((Sheet1!Q54/Sheet1!E54)*0.03)-((Sheet1!P54/Sheet1!E54)*6),0))</f>
        <v>0</v>
      </c>
      <c r="I54" s="18" t="e">
        <f t="shared" si="2"/>
        <v>#N/A</v>
      </c>
      <c r="J54" s="18" t="e">
        <f t="shared" si="3"/>
        <v>#N/A</v>
      </c>
      <c r="K54" s="18" t="e">
        <f t="shared" si="4"/>
        <v>#N/A</v>
      </c>
      <c r="L54" s="19" t="e">
        <f t="shared" si="27"/>
        <v>#N/A</v>
      </c>
      <c r="M54" s="19" t="e">
        <f t="shared" si="28"/>
        <v>#N/A</v>
      </c>
    </row>
    <row r="55" spans="4:13" x14ac:dyDescent="0.25">
      <c r="D55" s="17">
        <f>IF(Sheet1!E55=0,0,((Sheet1!I55/Sheet1!E55)*0.5)+((Sheet1!F55/Sheet1!E55)*0.02)-((Sheet1!J55/Sheet1!E55)*0.5)-((Sheet1!G55/Sheet1!E55)*2)-((Sheet1!H55/Sheet1!E55)*5))</f>
        <v>1.7145454545454542</v>
      </c>
      <c r="E55" s="17">
        <f>IF(Sheet1!E55=0,0,IF(B55="G",((Sheet1!V55/Sheet1!E55)*7)+((Sheet1!T55/Sheet1!E55)*1)+((Sheet1!S55/Sheet1!E55)*1),0))</f>
        <v>0</v>
      </c>
      <c r="F55" s="17">
        <f>IF(Sheet1!E55=0,0,IF(B55="D",((Sheet1!K55/Sheet1!E55)*7)+((Sheet1!L55/Sheet1!E55)*4)+((Sheet1!S55/Sheet1!E55)*0.5)+((Sheet1!R55/Sheet1!E55)*0.25)+((Sheet1!Q55/Sheet1!E55)*0.03)-((Sheet1!P55/Sheet1!E55)*6),0))</f>
        <v>0</v>
      </c>
      <c r="G55" s="18">
        <f>IF(Sheet1!E55=0,0,IF(B55="M",((Sheet1!K55/Sheet1!E55)*7)+((Sheet1!L55/Sheet1!E55)*4)+((Sheet1!O55/Sheet1!E55)*2)+((Sheet1!Q55/Sheet1!E55)*0.05)-((Sheet1!P55/Sheet1!E55)*6),0))</f>
        <v>0</v>
      </c>
      <c r="H55" s="18">
        <f>IF(Sheet1!E55=0,0,IF(B55="F",((Sheet1!K55/Sheet1!E55)*7)+((Sheet1!L55/Sheet1!E55)*4)+((Sheet1!O55/Sheet1!E55)*2)+((Sheet1!Q55/Sheet1!E55)*0.03)-((Sheet1!P55/Sheet1!E55)*6),0))</f>
        <v>0</v>
      </c>
      <c r="I55" s="18" t="e">
        <f t="shared" si="2"/>
        <v>#N/A</v>
      </c>
      <c r="J55" s="18" t="e">
        <f t="shared" si="3"/>
        <v>#N/A</v>
      </c>
      <c r="K55" s="18" t="e">
        <f t="shared" si="4"/>
        <v>#N/A</v>
      </c>
      <c r="L55" s="19" t="e">
        <f t="shared" si="27"/>
        <v>#N/A</v>
      </c>
      <c r="M55" s="19" t="e">
        <f t="shared" si="28"/>
        <v>#N/A</v>
      </c>
    </row>
    <row r="56" spans="4:13" x14ac:dyDescent="0.25">
      <c r="D56" s="17">
        <f>IF(Sheet1!E56=0,0,((Sheet1!I56/Sheet1!E56)*0.5)+((Sheet1!F56/Sheet1!E56)*0.02)-((Sheet1!J56/Sheet1!E56)*0.5)-((Sheet1!G56/Sheet1!E56)*2)-((Sheet1!H56/Sheet1!E56)*5))</f>
        <v>0.87999999999999989</v>
      </c>
      <c r="E56" s="17">
        <f>IF(Sheet1!E56=0,0,IF(B56="G",((Sheet1!V56/Sheet1!E56)*7)+((Sheet1!T56/Sheet1!E56)*1)+((Sheet1!S56/Sheet1!E56)*1),0))</f>
        <v>0</v>
      </c>
      <c r="F56" s="17">
        <f>IF(Sheet1!E56=0,0,IF(B56="D",((Sheet1!K56/Sheet1!E56)*7)+((Sheet1!L56/Sheet1!E56)*4)+((Sheet1!S56/Sheet1!E56)*0.5)+((Sheet1!R56/Sheet1!E56)*0.25)+((Sheet1!Q56/Sheet1!E56)*0.03)-((Sheet1!P56/Sheet1!E56)*6),0))</f>
        <v>0</v>
      </c>
      <c r="G56" s="18">
        <f>IF(Sheet1!E56=0,0,IF(B56="M",((Sheet1!K56/Sheet1!E56)*7)+((Sheet1!L56/Sheet1!E56)*4)+((Sheet1!O56/Sheet1!E56)*2)+((Sheet1!Q56/Sheet1!E56)*0.05)-((Sheet1!P56/Sheet1!E56)*6),0))</f>
        <v>0</v>
      </c>
      <c r="H56" s="18">
        <f>IF(Sheet1!E56=0,0,IF(B56="F",((Sheet1!K56/Sheet1!E56)*7)+((Sheet1!L56/Sheet1!E56)*4)+((Sheet1!O56/Sheet1!E56)*2)+((Sheet1!Q56/Sheet1!E56)*0.03)-((Sheet1!P56/Sheet1!E56)*6),0))</f>
        <v>0</v>
      </c>
      <c r="I56" s="18" t="e">
        <f t="shared" si="2"/>
        <v>#N/A</v>
      </c>
      <c r="J56" s="18" t="e">
        <f t="shared" si="3"/>
        <v>#N/A</v>
      </c>
      <c r="K56" s="18" t="e">
        <f t="shared" si="4"/>
        <v>#N/A</v>
      </c>
      <c r="L56" s="19" t="e">
        <f t="shared" si="27"/>
        <v>#N/A</v>
      </c>
      <c r="M56" s="19" t="e">
        <f t="shared" si="28"/>
        <v>#N/A</v>
      </c>
    </row>
    <row r="57" spans="4:13" x14ac:dyDescent="0.25">
      <c r="D57" s="17">
        <f>IF(Sheet1!E57=0,0,((Sheet1!I57/Sheet1!E57)*0.5)+((Sheet1!F57/Sheet1!E57)*0.02)-((Sheet1!J57/Sheet1!E57)*0.5)-((Sheet1!G57/Sheet1!E57)*2)-((Sheet1!H57/Sheet1!E57)*5))</f>
        <v>1.6555555555555554</v>
      </c>
      <c r="E57" s="17">
        <f>IF(Sheet1!E57=0,0,IF(B57="G",((Sheet1!V57/Sheet1!E57)*7)+((Sheet1!T57/Sheet1!E57)*1)+((Sheet1!S57/Sheet1!E57)*1),0))</f>
        <v>0</v>
      </c>
      <c r="F57" s="17">
        <f>IF(Sheet1!E57=0,0,IF(B57="D",((Sheet1!K57/Sheet1!E57)*7)+((Sheet1!L57/Sheet1!E57)*4)+((Sheet1!S57/Sheet1!E57)*0.5)+((Sheet1!R57/Sheet1!E57)*0.25)+((Sheet1!Q57/Sheet1!E57)*0.03)-((Sheet1!P57/Sheet1!E57)*6),0))</f>
        <v>0</v>
      </c>
      <c r="G57" s="18">
        <f>IF(Sheet1!E57=0,0,IF(B57="M",((Sheet1!K57/Sheet1!E57)*7)+((Sheet1!L57/Sheet1!E57)*4)+((Sheet1!O57/Sheet1!E57)*2)+((Sheet1!Q57/Sheet1!E57)*0.05)-((Sheet1!P57/Sheet1!E57)*6),0))</f>
        <v>0</v>
      </c>
      <c r="H57" s="18">
        <f>IF(Sheet1!E57=0,0,IF(B57="F",((Sheet1!K57/Sheet1!E57)*7)+((Sheet1!L57/Sheet1!E57)*4)+((Sheet1!O57/Sheet1!E57)*2)+((Sheet1!Q57/Sheet1!E57)*0.03)-((Sheet1!P57/Sheet1!E57)*6),0))</f>
        <v>0</v>
      </c>
      <c r="I57" s="18" t="e">
        <f t="shared" si="2"/>
        <v>#N/A</v>
      </c>
      <c r="J57" s="18" t="e">
        <f t="shared" si="3"/>
        <v>#N/A</v>
      </c>
      <c r="K57" s="18" t="e">
        <f t="shared" si="4"/>
        <v>#N/A</v>
      </c>
      <c r="L57" s="19" t="e">
        <f t="shared" si="27"/>
        <v>#N/A</v>
      </c>
      <c r="M57" s="19" t="e">
        <f t="shared" si="28"/>
        <v>#N/A</v>
      </c>
    </row>
    <row r="58" spans="4:13" x14ac:dyDescent="0.25">
      <c r="D58" s="17">
        <f>IF(Sheet1!E58=0,0,((Sheet1!I58/Sheet1!E58)*0.5)+((Sheet1!F58/Sheet1!E58)*0.02)-((Sheet1!J58/Sheet1!E58)*0.5)-((Sheet1!G58/Sheet1!E58)*2)-((Sheet1!H58/Sheet1!E58)*5))</f>
        <v>1.3266666666666667</v>
      </c>
      <c r="E58" s="17">
        <f>IF(Sheet1!E58=0,0,IF(B58="G",((Sheet1!V58/Sheet1!E58)*7)+((Sheet1!T58/Sheet1!E58)*1)+((Sheet1!S58/Sheet1!E58)*1),0))</f>
        <v>0</v>
      </c>
      <c r="F58" s="17">
        <f>IF(Sheet1!E58=0,0,IF(B58="D",((Sheet1!K58/Sheet1!E58)*7)+((Sheet1!L58/Sheet1!E58)*4)+((Sheet1!S58/Sheet1!E58)*0.5)+((Sheet1!R58/Sheet1!E58)*0.25)+((Sheet1!Q58/Sheet1!E58)*0.03)-((Sheet1!P58/Sheet1!E58)*6),0))</f>
        <v>0</v>
      </c>
      <c r="G58" s="18">
        <f>IF(Sheet1!E58=0,0,IF(B58="M",((Sheet1!K58/Sheet1!E58)*7)+((Sheet1!L58/Sheet1!E58)*4)+((Sheet1!O58/Sheet1!E58)*2)+((Sheet1!Q58/Sheet1!E58)*0.05)-((Sheet1!P58/Sheet1!E58)*6),0))</f>
        <v>0</v>
      </c>
      <c r="H58" s="18">
        <f>IF(Sheet1!E58=0,0,IF(B58="F",((Sheet1!K58/Sheet1!E58)*7)+((Sheet1!L58/Sheet1!E58)*4)+((Sheet1!O58/Sheet1!E58)*2)+((Sheet1!Q58/Sheet1!E58)*0.03)-((Sheet1!P58/Sheet1!E58)*6),0))</f>
        <v>0</v>
      </c>
      <c r="I58" s="18" t="e">
        <f t="shared" si="2"/>
        <v>#N/A</v>
      </c>
      <c r="J58" s="18" t="e">
        <f t="shared" si="3"/>
        <v>#N/A</v>
      </c>
      <c r="K58" s="18" t="e">
        <f t="shared" si="4"/>
        <v>#N/A</v>
      </c>
      <c r="L58" s="19" t="e">
        <f t="shared" si="27"/>
        <v>#N/A</v>
      </c>
      <c r="M58" s="19" t="e">
        <f t="shared" si="28"/>
        <v>#N/A</v>
      </c>
    </row>
    <row r="59" spans="4:13" x14ac:dyDescent="0.25">
      <c r="D59" s="17">
        <f>IF(Sheet1!E59=0,0,((Sheet1!I59/Sheet1!E59)*0.5)+((Sheet1!F59/Sheet1!E59)*0.02)-((Sheet1!J59/Sheet1!E59)*0.5)-((Sheet1!G59/Sheet1!E59)*2)-((Sheet1!H59/Sheet1!E59)*5))</f>
        <v>1.2166666666666668</v>
      </c>
      <c r="E59" s="17">
        <f>IF(Sheet1!E59=0,0,IF(B59="G",((Sheet1!V59/Sheet1!E59)*7)+((Sheet1!T59/Sheet1!E59)*1)+((Sheet1!S59/Sheet1!E59)*1),0))</f>
        <v>0</v>
      </c>
      <c r="F59" s="17">
        <f>IF(Sheet1!E59=0,0,IF(B59="D",((Sheet1!K59/Sheet1!E59)*7)+((Sheet1!L59/Sheet1!E59)*4)+((Sheet1!S59/Sheet1!E59)*0.5)+((Sheet1!R59/Sheet1!E59)*0.25)+((Sheet1!Q59/Sheet1!E59)*0.03)-((Sheet1!P59/Sheet1!E59)*6),0))</f>
        <v>0</v>
      </c>
      <c r="G59" s="18">
        <f>IF(Sheet1!E59=0,0,IF(B59="M",((Sheet1!K59/Sheet1!E59)*7)+((Sheet1!L59/Sheet1!E59)*4)+((Sheet1!O59/Sheet1!E59)*2)+((Sheet1!Q59/Sheet1!E59)*0.05)-((Sheet1!P59/Sheet1!E59)*6),0))</f>
        <v>0</v>
      </c>
      <c r="H59" s="18">
        <f>IF(Sheet1!E59=0,0,IF(B59="F",((Sheet1!K59/Sheet1!E59)*7)+((Sheet1!L59/Sheet1!E59)*4)+((Sheet1!O59/Sheet1!E59)*2)+((Sheet1!Q59/Sheet1!E59)*0.03)-((Sheet1!P59/Sheet1!E59)*6),0))</f>
        <v>0</v>
      </c>
      <c r="I59" s="18" t="e">
        <f t="shared" si="2"/>
        <v>#N/A</v>
      </c>
      <c r="J59" s="18" t="e">
        <f t="shared" si="3"/>
        <v>#N/A</v>
      </c>
      <c r="K59" s="18" t="e">
        <f t="shared" si="4"/>
        <v>#N/A</v>
      </c>
      <c r="L59" s="19" t="e">
        <f t="shared" si="27"/>
        <v>#N/A</v>
      </c>
      <c r="M59" s="19" t="e">
        <f t="shared" si="28"/>
        <v>#N/A</v>
      </c>
    </row>
    <row r="60" spans="4:13" x14ac:dyDescent="0.25">
      <c r="D60" s="17">
        <f>IF(Sheet1!E60=0,0,((Sheet1!I60/Sheet1!E60)*0.5)+((Sheet1!F60/Sheet1!E60)*0.02)-((Sheet1!J60/Sheet1!E60)*0.5)-((Sheet1!G60/Sheet1!E60)*2)-((Sheet1!H60/Sheet1!E60)*5))</f>
        <v>0.74</v>
      </c>
      <c r="E60" s="17">
        <f>IF(Sheet1!E60=0,0,IF(B60="G",((Sheet1!V60/Sheet1!E60)*7)+((Sheet1!T60/Sheet1!E60)*1)+((Sheet1!S60/Sheet1!E60)*1),0))</f>
        <v>0</v>
      </c>
      <c r="F60" s="17">
        <f>IF(Sheet1!E60=0,0,IF(B60="D",((Sheet1!K60/Sheet1!E60)*7)+((Sheet1!L60/Sheet1!E60)*4)+((Sheet1!S60/Sheet1!E60)*0.5)+((Sheet1!R60/Sheet1!E60)*0.25)+((Sheet1!Q60/Sheet1!E60)*0.03)-((Sheet1!P60/Sheet1!E60)*6),0))</f>
        <v>0</v>
      </c>
      <c r="G60" s="18">
        <f>IF(Sheet1!E60=0,0,IF(B60="M",((Sheet1!K60/Sheet1!E60)*7)+((Sheet1!L60/Sheet1!E60)*4)+((Sheet1!O60/Sheet1!E60)*2)+((Sheet1!Q60/Sheet1!E60)*0.05)-((Sheet1!P60/Sheet1!E60)*6),0))</f>
        <v>0</v>
      </c>
      <c r="H60" s="18">
        <f>IF(Sheet1!E60=0,0,IF(B60="F",((Sheet1!K60/Sheet1!E60)*7)+((Sheet1!L60/Sheet1!E60)*4)+((Sheet1!O60/Sheet1!E60)*2)+((Sheet1!Q60/Sheet1!E60)*0.03)-((Sheet1!P60/Sheet1!E60)*6),0))</f>
        <v>0</v>
      </c>
      <c r="I60" s="18" t="e">
        <f t="shared" si="2"/>
        <v>#N/A</v>
      </c>
      <c r="J60" s="18" t="e">
        <f t="shared" si="3"/>
        <v>#N/A</v>
      </c>
      <c r="K60" s="18" t="e">
        <f t="shared" si="4"/>
        <v>#N/A</v>
      </c>
      <c r="L60" s="19" t="e">
        <f t="shared" si="27"/>
        <v>#N/A</v>
      </c>
      <c r="M60" s="19" t="e">
        <f t="shared" si="28"/>
        <v>#N/A</v>
      </c>
    </row>
    <row r="61" spans="4:13" x14ac:dyDescent="0.25">
      <c r="D61" s="17">
        <f>IF(Sheet1!E61=0,0,((Sheet1!I61/Sheet1!E61)*0.5)+((Sheet1!F61/Sheet1!E61)*0.02)-((Sheet1!J61/Sheet1!E61)*0.5)-((Sheet1!G61/Sheet1!E61)*2)-((Sheet1!H61/Sheet1!E61)*5))</f>
        <v>0.52285714285714291</v>
      </c>
      <c r="E61" s="17">
        <f>IF(Sheet1!E61=0,0,IF(B61="G",((Sheet1!V61/Sheet1!E61)*7)+((Sheet1!T61/Sheet1!E61)*1)+((Sheet1!S61/Sheet1!E61)*1),0))</f>
        <v>0</v>
      </c>
      <c r="F61" s="17">
        <f>IF(Sheet1!E61=0,0,IF(B61="D",((Sheet1!K61/Sheet1!E61)*7)+((Sheet1!L61/Sheet1!E61)*4)+((Sheet1!S61/Sheet1!E61)*0.5)+((Sheet1!R61/Sheet1!E61)*0.25)+((Sheet1!Q61/Sheet1!E61)*0.03)-((Sheet1!P61/Sheet1!E61)*6),0))</f>
        <v>0</v>
      </c>
      <c r="G61" s="18">
        <f>IF(Sheet1!E61=0,0,IF(B61="M",((Sheet1!K61/Sheet1!E61)*7)+((Sheet1!L61/Sheet1!E61)*4)+((Sheet1!O61/Sheet1!E61)*2)+((Sheet1!Q61/Sheet1!E61)*0.05)-((Sheet1!P61/Sheet1!E61)*6),0))</f>
        <v>0</v>
      </c>
      <c r="H61" s="18">
        <f>IF(Sheet1!E61=0,0,IF(B61="F",((Sheet1!K61/Sheet1!E61)*7)+((Sheet1!L61/Sheet1!E61)*4)+((Sheet1!O61/Sheet1!E61)*2)+((Sheet1!Q61/Sheet1!E61)*0.03)-((Sheet1!P61/Sheet1!E61)*6),0))</f>
        <v>0</v>
      </c>
      <c r="I61" s="18" t="e">
        <f t="shared" si="2"/>
        <v>#N/A</v>
      </c>
      <c r="J61" s="18" t="e">
        <f t="shared" si="3"/>
        <v>#N/A</v>
      </c>
      <c r="K61" s="18" t="e">
        <f t="shared" si="4"/>
        <v>#N/A</v>
      </c>
      <c r="L61" s="19" t="e">
        <f t="shared" si="27"/>
        <v>#N/A</v>
      </c>
      <c r="M61" s="19" t="e">
        <f t="shared" si="28"/>
        <v>#N/A</v>
      </c>
    </row>
    <row r="62" spans="4:13" x14ac:dyDescent="0.25">
      <c r="D62" s="17">
        <f>IF(Sheet1!E62=0,0,((Sheet1!I62/Sheet1!E62)*0.5)+((Sheet1!F62/Sheet1!E62)*0.02)-((Sheet1!J62/Sheet1!E62)*0.5)-((Sheet1!G62/Sheet1!E62)*2)-((Sheet1!H62/Sheet1!E62)*5))</f>
        <v>0.59999999999999987</v>
      </c>
      <c r="E62" s="17">
        <f>IF(Sheet1!E62=0,0,IF(B62="G",((Sheet1!V62/Sheet1!E62)*7)+((Sheet1!T62/Sheet1!E62)*1)+((Sheet1!S62/Sheet1!E62)*1),0))</f>
        <v>0</v>
      </c>
      <c r="F62" s="17">
        <f>IF(Sheet1!E62=0,0,IF(B62="D",((Sheet1!K62/Sheet1!E62)*7)+((Sheet1!L62/Sheet1!E62)*4)+((Sheet1!S62/Sheet1!E62)*0.5)+((Sheet1!R62/Sheet1!E62)*0.25)+((Sheet1!Q62/Sheet1!E62)*0.03)-((Sheet1!P62/Sheet1!E62)*6),0))</f>
        <v>0</v>
      </c>
      <c r="G62" s="18">
        <f>IF(Sheet1!E62=0,0,IF(B62="M",((Sheet1!K62/Sheet1!E62)*7)+((Sheet1!L62/Sheet1!E62)*4)+((Sheet1!O62/Sheet1!E62)*2)+((Sheet1!Q62/Sheet1!E62)*0.05)-((Sheet1!P62/Sheet1!E62)*6),0))</f>
        <v>0</v>
      </c>
      <c r="H62" s="18">
        <f>IF(Sheet1!E62=0,0,IF(B62="F",((Sheet1!K62/Sheet1!E62)*7)+((Sheet1!L62/Sheet1!E62)*4)+((Sheet1!O62/Sheet1!E62)*2)+((Sheet1!Q62/Sheet1!E62)*0.03)-((Sheet1!P62/Sheet1!E62)*6),0))</f>
        <v>0</v>
      </c>
      <c r="I62" s="18" t="e">
        <f t="shared" si="2"/>
        <v>#N/A</v>
      </c>
      <c r="J62" s="18" t="e">
        <f t="shared" si="3"/>
        <v>#N/A</v>
      </c>
      <c r="K62" s="18" t="e">
        <f t="shared" si="4"/>
        <v>#N/A</v>
      </c>
      <c r="L62" s="19" t="e">
        <f t="shared" si="27"/>
        <v>#N/A</v>
      </c>
      <c r="M62" s="19" t="e">
        <f t="shared" si="28"/>
        <v>#N/A</v>
      </c>
    </row>
    <row r="63" spans="4:13" x14ac:dyDescent="0.25">
      <c r="D63" s="17">
        <f>IF(Sheet1!E63=0,0,((Sheet1!I63/Sheet1!E63)*0.5)+((Sheet1!F63/Sheet1!E63)*0.02)-((Sheet1!J63/Sheet1!E63)*0.5)-((Sheet1!G63/Sheet1!E63)*2)-((Sheet1!H63/Sheet1!E63)*5))</f>
        <v>0.8781818181818184</v>
      </c>
      <c r="E63" s="17">
        <f>IF(Sheet1!E63=0,0,IF(B63="G",((Sheet1!V63/Sheet1!E63)*7)+((Sheet1!T63/Sheet1!E63)*1)+((Sheet1!S63/Sheet1!E63)*1),0))</f>
        <v>0</v>
      </c>
      <c r="F63" s="17">
        <f>IF(Sheet1!E63=0,0,IF(B63="D",((Sheet1!K63/Sheet1!E63)*7)+((Sheet1!L63/Sheet1!E63)*4)+((Sheet1!S63/Sheet1!E63)*0.5)+((Sheet1!R63/Sheet1!E63)*0.25)+((Sheet1!Q63/Sheet1!E63)*0.03)-((Sheet1!P63/Sheet1!E63)*6),0))</f>
        <v>0</v>
      </c>
      <c r="G63" s="18">
        <f>IF(Sheet1!E63=0,0,IF(B63="M",((Sheet1!K63/Sheet1!E63)*7)+((Sheet1!L63/Sheet1!E63)*4)+((Sheet1!O63/Sheet1!E63)*2)+((Sheet1!Q63/Sheet1!E63)*0.05)-((Sheet1!P63/Sheet1!E63)*6),0))</f>
        <v>0</v>
      </c>
      <c r="H63" s="18">
        <f>IF(Sheet1!E63=0,0,IF(B63="F",((Sheet1!K63/Sheet1!E63)*7)+((Sheet1!L63/Sheet1!E63)*4)+((Sheet1!O63/Sheet1!E63)*2)+((Sheet1!Q63/Sheet1!E63)*0.03)-((Sheet1!P63/Sheet1!E63)*6),0))</f>
        <v>0</v>
      </c>
      <c r="I63" s="18" t="e">
        <f t="shared" si="2"/>
        <v>#N/A</v>
      </c>
      <c r="J63" s="18" t="e">
        <f t="shared" si="3"/>
        <v>#N/A</v>
      </c>
      <c r="K63" s="18" t="e">
        <f t="shared" si="4"/>
        <v>#N/A</v>
      </c>
      <c r="L63" s="19" t="e">
        <f t="shared" si="27"/>
        <v>#N/A</v>
      </c>
      <c r="M63" s="19" t="e">
        <f t="shared" si="28"/>
        <v>#N/A</v>
      </c>
    </row>
    <row r="64" spans="4:13" x14ac:dyDescent="0.25">
      <c r="D64" s="17">
        <f>IF(Sheet1!E64=0,0,((Sheet1!I64/Sheet1!E64)*0.5)+((Sheet1!F64/Sheet1!E64)*0.02)-((Sheet1!J64/Sheet1!E64)*0.5)-((Sheet1!G64/Sheet1!E64)*2)-((Sheet1!H64/Sheet1!E64)*5))</f>
        <v>1.5127272727272727</v>
      </c>
      <c r="E64" s="17">
        <f>IF(Sheet1!E64=0,0,IF(B64="G",((Sheet1!V64/Sheet1!E64)*7)+((Sheet1!T64/Sheet1!E64)*1)+((Sheet1!S64/Sheet1!E64)*1),0))</f>
        <v>0</v>
      </c>
      <c r="F64" s="17">
        <f>IF(Sheet1!E64=0,0,IF(B64="D",((Sheet1!K64/Sheet1!E64)*7)+((Sheet1!L64/Sheet1!E64)*4)+((Sheet1!S64/Sheet1!E64)*0.5)+((Sheet1!R64/Sheet1!E64)*0.25)+((Sheet1!Q64/Sheet1!E64)*0.03)-((Sheet1!P64/Sheet1!E64)*6),0))</f>
        <v>0</v>
      </c>
      <c r="G64" s="18">
        <f>IF(Sheet1!E64=0,0,IF(B64="M",((Sheet1!K64/Sheet1!E64)*7)+((Sheet1!L64/Sheet1!E64)*4)+((Sheet1!O64/Sheet1!E64)*2)+((Sheet1!Q64/Sheet1!E64)*0.05)-((Sheet1!P64/Sheet1!E64)*6),0))</f>
        <v>0</v>
      </c>
      <c r="H64" s="18">
        <f>IF(Sheet1!E64=0,0,IF(B64="F",((Sheet1!K64/Sheet1!E64)*7)+((Sheet1!L64/Sheet1!E64)*4)+((Sheet1!O64/Sheet1!E64)*2)+((Sheet1!Q64/Sheet1!E64)*0.03)-((Sheet1!P64/Sheet1!E64)*6),0))</f>
        <v>0</v>
      </c>
      <c r="I64" s="18" t="e">
        <f t="shared" si="2"/>
        <v>#N/A</v>
      </c>
      <c r="J64" s="18" t="e">
        <f t="shared" si="3"/>
        <v>#N/A</v>
      </c>
      <c r="K64" s="18" t="e">
        <f t="shared" si="4"/>
        <v>#N/A</v>
      </c>
      <c r="L64" s="19" t="e">
        <f t="shared" si="27"/>
        <v>#N/A</v>
      </c>
      <c r="M64" s="19" t="e">
        <f t="shared" si="28"/>
        <v>#N/A</v>
      </c>
    </row>
    <row r="65" spans="4:13" x14ac:dyDescent="0.25">
      <c r="D65" s="17">
        <f>IF(Sheet1!E65=0,0,((Sheet1!I65/Sheet1!E65)*0.5)+((Sheet1!F65/Sheet1!E65)*0.02)-((Sheet1!J65/Sheet1!E65)*0.5)-((Sheet1!G65/Sheet1!E65)*2)-((Sheet1!H65/Sheet1!E65)*5))</f>
        <v>1.05</v>
      </c>
      <c r="E65" s="17">
        <f>IF(Sheet1!E65=0,0,IF(B65="G",((Sheet1!V65/Sheet1!E65)*7)+((Sheet1!T65/Sheet1!E65)*1)+((Sheet1!S65/Sheet1!E65)*1),0))</f>
        <v>0</v>
      </c>
      <c r="F65" s="17">
        <f>IF(Sheet1!E65=0,0,IF(B65="D",((Sheet1!K65/Sheet1!E65)*7)+((Sheet1!L65/Sheet1!E65)*4)+((Sheet1!S65/Sheet1!E65)*0.5)+((Sheet1!R65/Sheet1!E65)*0.25)+((Sheet1!Q65/Sheet1!E65)*0.03)-((Sheet1!P65/Sheet1!E65)*6),0))</f>
        <v>0</v>
      </c>
      <c r="G65" s="18">
        <f>IF(Sheet1!E65=0,0,IF(B65="M",((Sheet1!K65/Sheet1!E65)*7)+((Sheet1!L65/Sheet1!E65)*4)+((Sheet1!O65/Sheet1!E65)*2)+((Sheet1!Q65/Sheet1!E65)*0.05)-((Sheet1!P65/Sheet1!E65)*6),0))</f>
        <v>0</v>
      </c>
      <c r="H65" s="18">
        <f>IF(Sheet1!E65=0,0,IF(B65="F",((Sheet1!K65/Sheet1!E65)*7)+((Sheet1!L65/Sheet1!E65)*4)+((Sheet1!O65/Sheet1!E65)*2)+((Sheet1!Q65/Sheet1!E65)*0.03)-((Sheet1!P65/Sheet1!E65)*6),0))</f>
        <v>0</v>
      </c>
      <c r="I65" s="18" t="e">
        <f t="shared" si="2"/>
        <v>#N/A</v>
      </c>
      <c r="J65" s="18" t="e">
        <f t="shared" si="3"/>
        <v>#N/A</v>
      </c>
      <c r="K65" s="18" t="e">
        <f t="shared" si="4"/>
        <v>#N/A</v>
      </c>
      <c r="L65" s="19" t="e">
        <f t="shared" si="27"/>
        <v>#N/A</v>
      </c>
      <c r="M65" s="19" t="e">
        <f t="shared" si="28"/>
        <v>#N/A</v>
      </c>
    </row>
    <row r="66" spans="4:13" x14ac:dyDescent="0.25">
      <c r="D66" s="17">
        <f>IF(Sheet1!E66=0,0,((Sheet1!I66/Sheet1!E66)*0.5)+((Sheet1!F66/Sheet1!E66)*0.02)-((Sheet1!J66/Sheet1!E66)*0.5)-((Sheet1!G66/Sheet1!E66)*2)-((Sheet1!H66/Sheet1!E66)*5))</f>
        <v>2.0499999999999998</v>
      </c>
      <c r="E66" s="17">
        <f>IF(Sheet1!E66=0,0,IF(B66="G",((Sheet1!V66/Sheet1!E66)*7)+((Sheet1!T66/Sheet1!E66)*1)+((Sheet1!S66/Sheet1!E66)*1),0))</f>
        <v>0</v>
      </c>
      <c r="F66" s="17">
        <f>IF(Sheet1!E66=0,0,IF(B66="D",((Sheet1!K66/Sheet1!E66)*7)+((Sheet1!L66/Sheet1!E66)*4)+((Sheet1!S66/Sheet1!E66)*0.5)+((Sheet1!R66/Sheet1!E66)*0.25)+((Sheet1!Q66/Sheet1!E66)*0.03)-((Sheet1!P66/Sheet1!E66)*6),0))</f>
        <v>0</v>
      </c>
      <c r="G66" s="18">
        <f>IF(Sheet1!E66=0,0,IF(B66="M",((Sheet1!K66/Sheet1!E66)*7)+((Sheet1!L66/Sheet1!E66)*4)+((Sheet1!O66/Sheet1!E66)*2)+((Sheet1!Q66/Sheet1!E66)*0.05)-((Sheet1!P66/Sheet1!E66)*6),0))</f>
        <v>0</v>
      </c>
      <c r="H66" s="18">
        <f>IF(Sheet1!E66=0,0,IF(B66="F",((Sheet1!K66/Sheet1!E66)*7)+((Sheet1!L66/Sheet1!E66)*4)+((Sheet1!O66/Sheet1!E66)*2)+((Sheet1!Q66/Sheet1!E66)*0.03)-((Sheet1!P66/Sheet1!E66)*6),0))</f>
        <v>0</v>
      </c>
      <c r="I66" s="18" t="e">
        <f t="shared" si="2"/>
        <v>#N/A</v>
      </c>
      <c r="J66" s="18" t="e">
        <f t="shared" si="3"/>
        <v>#N/A</v>
      </c>
      <c r="K66" s="18" t="e">
        <f t="shared" si="4"/>
        <v>#N/A</v>
      </c>
      <c r="L66" s="19" t="e">
        <f t="shared" ref="L66:L97" si="29">VLOOKUP(C66,Prono,3,FALSE)</f>
        <v>#N/A</v>
      </c>
      <c r="M66" s="19" t="e">
        <f t="shared" ref="M66:M97" si="30">VLOOKUP(C66,Prono,2,FALSE)</f>
        <v>#N/A</v>
      </c>
    </row>
    <row r="67" spans="4:13" x14ac:dyDescent="0.25">
      <c r="D67" s="17">
        <f>IF(Sheet1!E67=0,0,((Sheet1!I67/Sheet1!E67)*0.5)+((Sheet1!F67/Sheet1!E67)*0.02)-((Sheet1!J67/Sheet1!E67)*0.5)-((Sheet1!G67/Sheet1!E67)*2)-((Sheet1!H67/Sheet1!E67)*5))</f>
        <v>0</v>
      </c>
      <c r="E67" s="17">
        <f>IF(Sheet1!E67=0,0,IF(B67="G",((Sheet1!V67/Sheet1!E67)*7)+((Sheet1!T67/Sheet1!E67)*1)+((Sheet1!S67/Sheet1!E67)*1),0))</f>
        <v>0</v>
      </c>
      <c r="F67" s="17">
        <f>IF(Sheet1!E67=0,0,IF(B67="D",((Sheet1!K67/Sheet1!E67)*7)+((Sheet1!L67/Sheet1!E67)*4)+((Sheet1!S67/Sheet1!E67)*0.5)+((Sheet1!R67/Sheet1!E67)*0.25)+((Sheet1!Q67/Sheet1!E67)*0.03)-((Sheet1!P67/Sheet1!E67)*6),0))</f>
        <v>0</v>
      </c>
      <c r="G67" s="18">
        <f>IF(Sheet1!E67=0,0,IF(B67="M",((Sheet1!K67/Sheet1!E67)*7)+((Sheet1!L67/Sheet1!E67)*4)+((Sheet1!O67/Sheet1!E67)*2)+((Sheet1!Q67/Sheet1!E67)*0.05)-((Sheet1!P67/Sheet1!E67)*6),0))</f>
        <v>0</v>
      </c>
      <c r="H67" s="18">
        <f>IF(Sheet1!E67=0,0,IF(B67="F",((Sheet1!K67/Sheet1!E67)*7)+((Sheet1!L67/Sheet1!E67)*4)+((Sheet1!O67/Sheet1!E67)*2)+((Sheet1!Q67/Sheet1!E67)*0.03)-((Sheet1!P67/Sheet1!E67)*6),0))</f>
        <v>0</v>
      </c>
      <c r="I67" s="18" t="e">
        <f t="shared" ref="I67:I100" si="31">IF(AND(L67=0,B67="G"),6,IF(AND(L67=0,B67="D"),4,IF(AND(L67=0,B67="M"),2,IF(AND(L67=1,B67="G"),3,IF(AND(L67=1,B67="D"),2,IF(AND(L67=1,B67="M"),1,0))))))</f>
        <v>#N/A</v>
      </c>
      <c r="J67" s="18" t="e">
        <f t="shared" ref="J67:J100" si="32">IF(AND(B67="F",M67&gt;=3),(H67*2.5)-H67,IF(AND(B67="M",M67&gt;=3),(G67*2.1)-G67,IF(AND(B67="D",M67=3),(F67*1.4)-F67,IF(AND(B67="F",M67=2),(H67*2.1)-H67,IF(AND(B67="M",M67=2),(G67*1.8)-G67,IF(AND(B67="D",M67=2),(F67*1.3)-F67,IF(AND(B67="F",M67=1),(H67*1.75)-H67,IF(AND(B67="M",M67=1),(G67*1.45)-G67,IF(AND(B67="D",M67=1),(F67*1.2)-F67,0)))))))))</f>
        <v>#N/A</v>
      </c>
      <c r="K67" s="18" t="e">
        <f t="shared" ref="K67:K100" si="33">SUM(D67:J67)</f>
        <v>#N/A</v>
      </c>
      <c r="L67" s="19" t="e">
        <f t="shared" si="29"/>
        <v>#N/A</v>
      </c>
      <c r="M67" s="19" t="e">
        <f t="shared" si="30"/>
        <v>#N/A</v>
      </c>
    </row>
    <row r="68" spans="4:13" x14ac:dyDescent="0.25">
      <c r="D68" s="17">
        <f>IF(Sheet1!E68=0,0,((Sheet1!I68/Sheet1!E68)*0.5)+((Sheet1!F68/Sheet1!E68)*0.02)-((Sheet1!J68/Sheet1!E68)*0.5)-((Sheet1!G68/Sheet1!E68)*2)-((Sheet1!H68/Sheet1!E68)*5))</f>
        <v>0.56857142857142851</v>
      </c>
      <c r="E68" s="17">
        <f>IF(Sheet1!E68=0,0,IF(B68="G",((Sheet1!V68/Sheet1!E68)*7)+((Sheet1!T68/Sheet1!E68)*1)+((Sheet1!S68/Sheet1!E68)*1),0))</f>
        <v>0</v>
      </c>
      <c r="F68" s="17">
        <f>IF(Sheet1!E68=0,0,IF(B68="D",((Sheet1!K68/Sheet1!E68)*7)+((Sheet1!L68/Sheet1!E68)*4)+((Sheet1!S68/Sheet1!E68)*0.5)+((Sheet1!R68/Sheet1!E68)*0.25)+((Sheet1!Q68/Sheet1!E68)*0.03)-((Sheet1!P68/Sheet1!E68)*6),0))</f>
        <v>0</v>
      </c>
      <c r="G68" s="18">
        <f>IF(Sheet1!E68=0,0,IF(B68="M",((Sheet1!K68/Sheet1!E68)*7)+((Sheet1!L68/Sheet1!E68)*4)+((Sheet1!O68/Sheet1!E68)*2)+((Sheet1!Q68/Sheet1!E68)*0.05)-((Sheet1!P68/Sheet1!E68)*6),0))</f>
        <v>0</v>
      </c>
      <c r="H68" s="18">
        <f>IF(Sheet1!E68=0,0,IF(B68="F",((Sheet1!K68/Sheet1!E68)*7)+((Sheet1!L68/Sheet1!E68)*4)+((Sheet1!O68/Sheet1!E68)*2)+((Sheet1!Q68/Sheet1!E68)*0.03)-((Sheet1!P68/Sheet1!E68)*6),0))</f>
        <v>0</v>
      </c>
      <c r="I68" s="18" t="e">
        <f t="shared" si="31"/>
        <v>#N/A</v>
      </c>
      <c r="J68" s="18" t="e">
        <f t="shared" si="32"/>
        <v>#N/A</v>
      </c>
      <c r="K68" s="18" t="e">
        <f t="shared" si="33"/>
        <v>#N/A</v>
      </c>
      <c r="L68" s="19" t="e">
        <f t="shared" si="29"/>
        <v>#N/A</v>
      </c>
      <c r="M68" s="19" t="e">
        <f t="shared" si="30"/>
        <v>#N/A</v>
      </c>
    </row>
    <row r="69" spans="4:13" x14ac:dyDescent="0.25">
      <c r="D69" s="17">
        <f>IF(Sheet1!E69=0,0,((Sheet1!I69/Sheet1!E69)*0.5)+((Sheet1!F69/Sheet1!E69)*0.02)-((Sheet1!J69/Sheet1!E69)*0.5)-((Sheet1!G69/Sheet1!E69)*2)-((Sheet1!H69/Sheet1!E69)*5))</f>
        <v>0</v>
      </c>
      <c r="E69" s="17">
        <f>IF(Sheet1!E69=0,0,IF(B69="G",((Sheet1!V69/Sheet1!E69)*7)+((Sheet1!T69/Sheet1!E69)*1)+((Sheet1!S69/Sheet1!E69)*1),0))</f>
        <v>0</v>
      </c>
      <c r="F69" s="17">
        <f>IF(Sheet1!E69=0,0,IF(B69="D",((Sheet1!K69/Sheet1!E69)*7)+((Sheet1!L69/Sheet1!E69)*4)+((Sheet1!S69/Sheet1!E69)*0.5)+((Sheet1!R69/Sheet1!E69)*0.25)+((Sheet1!Q69/Sheet1!E69)*0.03)-((Sheet1!P69/Sheet1!E69)*6),0))</f>
        <v>0</v>
      </c>
      <c r="G69" s="18">
        <f>IF(Sheet1!E69=0,0,IF(B69="M",((Sheet1!K69/Sheet1!E69)*7)+((Sheet1!L69/Sheet1!E69)*4)+((Sheet1!O69/Sheet1!E69)*2)+((Sheet1!Q69/Sheet1!E69)*0.05)-((Sheet1!P69/Sheet1!E69)*6),0))</f>
        <v>0</v>
      </c>
      <c r="H69" s="18">
        <f>IF(Sheet1!E69=0,0,IF(B69="F",((Sheet1!K69/Sheet1!E69)*7)+((Sheet1!L69/Sheet1!E69)*4)+((Sheet1!O69/Sheet1!E69)*2)+((Sheet1!Q69/Sheet1!E69)*0.03)-((Sheet1!P69/Sheet1!E69)*6),0))</f>
        <v>0</v>
      </c>
      <c r="I69" s="18" t="e">
        <f t="shared" si="31"/>
        <v>#N/A</v>
      </c>
      <c r="J69" s="18" t="e">
        <f t="shared" si="32"/>
        <v>#N/A</v>
      </c>
      <c r="K69" s="18" t="e">
        <f t="shared" si="33"/>
        <v>#N/A</v>
      </c>
      <c r="L69" s="19" t="e">
        <f t="shared" si="29"/>
        <v>#N/A</v>
      </c>
      <c r="M69" s="19" t="e">
        <f t="shared" si="30"/>
        <v>#N/A</v>
      </c>
    </row>
    <row r="70" spans="4:13" x14ac:dyDescent="0.25">
      <c r="D70" s="17">
        <f>IF(Sheet1!E70=0,0,((Sheet1!I70/Sheet1!E70)*0.5)+((Sheet1!F70/Sheet1!E70)*0.02)-((Sheet1!J70/Sheet1!E70)*0.5)-((Sheet1!G70/Sheet1!E70)*2)-((Sheet1!H70/Sheet1!E70)*5))</f>
        <v>1.025714285714286</v>
      </c>
      <c r="E70" s="17">
        <f>IF(Sheet1!E70=0,0,IF(B70="G",((Sheet1!V70/Sheet1!E70)*7)+((Sheet1!T70/Sheet1!E70)*1)+((Sheet1!S70/Sheet1!E70)*1),0))</f>
        <v>0</v>
      </c>
      <c r="F70" s="17">
        <f>IF(Sheet1!E70=0,0,IF(B70="D",((Sheet1!K70/Sheet1!E70)*7)+((Sheet1!L70/Sheet1!E70)*4)+((Sheet1!S70/Sheet1!E70)*0.5)+((Sheet1!R70/Sheet1!E70)*0.25)+((Sheet1!Q70/Sheet1!E70)*0.03)-((Sheet1!P70/Sheet1!E70)*6),0))</f>
        <v>0</v>
      </c>
      <c r="G70" s="18">
        <f>IF(Sheet1!E70=0,0,IF(B70="M",((Sheet1!K70/Sheet1!E70)*7)+((Sheet1!L70/Sheet1!E70)*4)+((Sheet1!O70/Sheet1!E70)*2)+((Sheet1!Q70/Sheet1!E70)*0.05)-((Sheet1!P70/Sheet1!E70)*6),0))</f>
        <v>0</v>
      </c>
      <c r="H70" s="18">
        <f>IF(Sheet1!E70=0,0,IF(B70="F",((Sheet1!K70/Sheet1!E70)*7)+((Sheet1!L70/Sheet1!E70)*4)+((Sheet1!O70/Sheet1!E70)*2)+((Sheet1!Q70/Sheet1!E70)*0.03)-((Sheet1!P70/Sheet1!E70)*6),0))</f>
        <v>0</v>
      </c>
      <c r="I70" s="18" t="e">
        <f t="shared" si="31"/>
        <v>#N/A</v>
      </c>
      <c r="J70" s="18" t="e">
        <f t="shared" si="32"/>
        <v>#N/A</v>
      </c>
      <c r="K70" s="18" t="e">
        <f t="shared" si="33"/>
        <v>#N/A</v>
      </c>
      <c r="L70" s="19" t="e">
        <f t="shared" si="29"/>
        <v>#N/A</v>
      </c>
      <c r="M70" s="19" t="e">
        <f t="shared" si="30"/>
        <v>#N/A</v>
      </c>
    </row>
    <row r="71" spans="4:13" x14ac:dyDescent="0.25">
      <c r="D71" s="17">
        <f>IF(Sheet1!E71=0,0,((Sheet1!I71/Sheet1!E71)*0.5)+((Sheet1!F71/Sheet1!E71)*0.02)-((Sheet1!J71/Sheet1!E71)*0.5)-((Sheet1!G71/Sheet1!E71)*2)-((Sheet1!H71/Sheet1!E71)*5))</f>
        <v>0.26250000000000018</v>
      </c>
      <c r="E71" s="17">
        <f>IF(Sheet1!E71=0,0,IF(B71="G",((Sheet1!V71/Sheet1!E71)*7)+((Sheet1!T71/Sheet1!E71)*1)+((Sheet1!S71/Sheet1!E71)*1),0))</f>
        <v>0</v>
      </c>
      <c r="F71" s="17">
        <f>IF(Sheet1!E71=0,0,IF(B71="D",((Sheet1!K71/Sheet1!E71)*7)+((Sheet1!L71/Sheet1!E71)*4)+((Sheet1!S71/Sheet1!E71)*0.5)+((Sheet1!R71/Sheet1!E71)*0.25)+((Sheet1!Q71/Sheet1!E71)*0.03)-((Sheet1!P71/Sheet1!E71)*6),0))</f>
        <v>0</v>
      </c>
      <c r="G71" s="18">
        <f>IF(Sheet1!E71=0,0,IF(B71="M",((Sheet1!K71/Sheet1!E71)*7)+((Sheet1!L71/Sheet1!E71)*4)+((Sheet1!O71/Sheet1!E71)*2)+((Sheet1!Q71/Sheet1!E71)*0.05)-((Sheet1!P71/Sheet1!E71)*6),0))</f>
        <v>0</v>
      </c>
      <c r="H71" s="18">
        <f>IF(Sheet1!E71=0,0,IF(B71="F",((Sheet1!K71/Sheet1!E71)*7)+((Sheet1!L71/Sheet1!E71)*4)+((Sheet1!O71/Sheet1!E71)*2)+((Sheet1!Q71/Sheet1!E71)*0.03)-((Sheet1!P71/Sheet1!E71)*6),0))</f>
        <v>0</v>
      </c>
      <c r="I71" s="18" t="e">
        <f t="shared" si="31"/>
        <v>#N/A</v>
      </c>
      <c r="J71" s="18" t="e">
        <f t="shared" si="32"/>
        <v>#N/A</v>
      </c>
      <c r="K71" s="18" t="e">
        <f t="shared" si="33"/>
        <v>#N/A</v>
      </c>
      <c r="L71" s="19" t="e">
        <f t="shared" si="29"/>
        <v>#N/A</v>
      </c>
      <c r="M71" s="19" t="e">
        <f t="shared" si="30"/>
        <v>#N/A</v>
      </c>
    </row>
    <row r="72" spans="4:13" x14ac:dyDescent="0.25">
      <c r="D72" s="17">
        <f>IF(Sheet1!E72=0,0,((Sheet1!I72/Sheet1!E72)*0.5)+((Sheet1!F72/Sheet1!E72)*0.02)-((Sheet1!J72/Sheet1!E72)*0.5)-((Sheet1!G72/Sheet1!E72)*2)-((Sheet1!H72/Sheet1!E72)*5))</f>
        <v>0.30499999999999972</v>
      </c>
      <c r="E72" s="17">
        <f>IF(Sheet1!E72=0,0,IF(B72="G",((Sheet1!V72/Sheet1!E72)*7)+((Sheet1!T72/Sheet1!E72)*1)+((Sheet1!S72/Sheet1!E72)*1),0))</f>
        <v>0</v>
      </c>
      <c r="F72" s="17">
        <f>IF(Sheet1!E72=0,0,IF(B72="D",((Sheet1!K72/Sheet1!E72)*7)+((Sheet1!L72/Sheet1!E72)*4)+((Sheet1!S72/Sheet1!E72)*0.5)+((Sheet1!R72/Sheet1!E72)*0.25)+((Sheet1!Q72/Sheet1!E72)*0.03)-((Sheet1!P72/Sheet1!E72)*6),0))</f>
        <v>0</v>
      </c>
      <c r="G72" s="18">
        <f>IF(Sheet1!E72=0,0,IF(B72="M",((Sheet1!K72/Sheet1!E72)*7)+((Sheet1!L72/Sheet1!E72)*4)+((Sheet1!O72/Sheet1!E72)*2)+((Sheet1!Q72/Sheet1!E72)*0.05)-((Sheet1!P72/Sheet1!E72)*6),0))</f>
        <v>0</v>
      </c>
      <c r="H72" s="18">
        <f>IF(Sheet1!E72=0,0,IF(B72="F",((Sheet1!K72/Sheet1!E72)*7)+((Sheet1!L72/Sheet1!E72)*4)+((Sheet1!O72/Sheet1!E72)*2)+((Sheet1!Q72/Sheet1!E72)*0.03)-((Sheet1!P72/Sheet1!E72)*6),0))</f>
        <v>0</v>
      </c>
      <c r="I72" s="18" t="e">
        <f t="shared" si="31"/>
        <v>#N/A</v>
      </c>
      <c r="J72" s="18" t="e">
        <f t="shared" si="32"/>
        <v>#N/A</v>
      </c>
      <c r="K72" s="18" t="e">
        <f t="shared" si="33"/>
        <v>#N/A</v>
      </c>
      <c r="L72" s="19" t="e">
        <f t="shared" si="29"/>
        <v>#N/A</v>
      </c>
      <c r="M72" s="19" t="e">
        <f t="shared" si="30"/>
        <v>#N/A</v>
      </c>
    </row>
    <row r="73" spans="4:13" x14ac:dyDescent="0.25">
      <c r="D73" s="17">
        <f>IF(Sheet1!E73=0,0,((Sheet1!I73/Sheet1!E73)*0.5)+((Sheet1!F73/Sheet1!E73)*0.02)-((Sheet1!J73/Sheet1!E73)*0.5)-((Sheet1!G73/Sheet1!E73)*2)-((Sheet1!H73/Sheet1!E73)*5))</f>
        <v>1.3</v>
      </c>
      <c r="E73" s="17">
        <f>IF(Sheet1!E73=0,0,IF(B73="G",((Sheet1!V73/Sheet1!E73)*7)+((Sheet1!T73/Sheet1!E73)*1)+((Sheet1!S73/Sheet1!E73)*1),0))</f>
        <v>0</v>
      </c>
      <c r="F73" s="17">
        <f>IF(Sheet1!E73=0,0,IF(B73="D",((Sheet1!K73/Sheet1!E73)*7)+((Sheet1!L73/Sheet1!E73)*4)+((Sheet1!S73/Sheet1!E73)*0.5)+((Sheet1!R73/Sheet1!E73)*0.25)+((Sheet1!Q73/Sheet1!E73)*0.03)-((Sheet1!P73/Sheet1!E73)*6),0))</f>
        <v>0</v>
      </c>
      <c r="G73" s="18">
        <f>IF(Sheet1!E73=0,0,IF(B73="M",((Sheet1!K73/Sheet1!E73)*7)+((Sheet1!L73/Sheet1!E73)*4)+((Sheet1!O73/Sheet1!E73)*2)+((Sheet1!Q73/Sheet1!E73)*0.05)-((Sheet1!P73/Sheet1!E73)*6),0))</f>
        <v>0</v>
      </c>
      <c r="H73" s="18">
        <f>IF(Sheet1!E73=0,0,IF(B73="F",((Sheet1!K73/Sheet1!E73)*7)+((Sheet1!L73/Sheet1!E73)*4)+((Sheet1!O73/Sheet1!E73)*2)+((Sheet1!Q73/Sheet1!E73)*0.03)-((Sheet1!P73/Sheet1!E73)*6),0))</f>
        <v>0</v>
      </c>
      <c r="I73" s="18" t="e">
        <f t="shared" si="31"/>
        <v>#N/A</v>
      </c>
      <c r="J73" s="18" t="e">
        <f t="shared" si="32"/>
        <v>#N/A</v>
      </c>
      <c r="K73" s="18" t="e">
        <f t="shared" si="33"/>
        <v>#N/A</v>
      </c>
      <c r="L73" s="19" t="e">
        <f t="shared" si="29"/>
        <v>#N/A</v>
      </c>
      <c r="M73" s="19" t="e">
        <f t="shared" si="30"/>
        <v>#N/A</v>
      </c>
    </row>
    <row r="74" spans="4:13" x14ac:dyDescent="0.25">
      <c r="D74" s="17">
        <f>IF(Sheet1!E74=0,0,((Sheet1!I74/Sheet1!E74)*0.5)+((Sheet1!F74/Sheet1!E74)*0.02)-((Sheet1!J74/Sheet1!E74)*0.5)-((Sheet1!G74/Sheet1!E74)*2)-((Sheet1!H74/Sheet1!E74)*5))</f>
        <v>1.5577777777777779</v>
      </c>
      <c r="E74" s="17">
        <f>IF(Sheet1!E74=0,0,IF(B74="G",((Sheet1!V74/Sheet1!E74)*7)+((Sheet1!T74/Sheet1!E74)*1)+((Sheet1!S74/Sheet1!E74)*1),0))</f>
        <v>0</v>
      </c>
      <c r="F74" s="17">
        <f>IF(Sheet1!E74=0,0,IF(B74="D",((Sheet1!K74/Sheet1!E74)*7)+((Sheet1!L74/Sheet1!E74)*4)+((Sheet1!S74/Sheet1!E74)*0.5)+((Sheet1!R74/Sheet1!E74)*0.25)+((Sheet1!Q74/Sheet1!E74)*0.03)-((Sheet1!P74/Sheet1!E74)*6),0))</f>
        <v>0</v>
      </c>
      <c r="G74" s="18">
        <f>IF(Sheet1!E74=0,0,IF(B74="M",((Sheet1!K74/Sheet1!E74)*7)+((Sheet1!L74/Sheet1!E74)*4)+((Sheet1!O74/Sheet1!E74)*2)+((Sheet1!Q74/Sheet1!E74)*0.05)-((Sheet1!P74/Sheet1!E74)*6),0))</f>
        <v>0</v>
      </c>
      <c r="H74" s="18">
        <f>IF(Sheet1!E74=0,0,IF(B74="F",((Sheet1!K74/Sheet1!E74)*7)+((Sheet1!L74/Sheet1!E74)*4)+((Sheet1!O74/Sheet1!E74)*2)+((Sheet1!Q74/Sheet1!E74)*0.03)-((Sheet1!P74/Sheet1!E74)*6),0))</f>
        <v>0</v>
      </c>
      <c r="I74" s="18" t="e">
        <f t="shared" si="31"/>
        <v>#N/A</v>
      </c>
      <c r="J74" s="18" t="e">
        <f t="shared" si="32"/>
        <v>#N/A</v>
      </c>
      <c r="K74" s="18" t="e">
        <f t="shared" si="33"/>
        <v>#N/A</v>
      </c>
      <c r="L74" s="19" t="e">
        <f t="shared" si="29"/>
        <v>#N/A</v>
      </c>
      <c r="M74" s="19" t="e">
        <f t="shared" si="30"/>
        <v>#N/A</v>
      </c>
    </row>
    <row r="75" spans="4:13" x14ac:dyDescent="0.25">
      <c r="D75" s="17">
        <f>IF(Sheet1!E75=0,0,((Sheet1!I75/Sheet1!E75)*0.5)+((Sheet1!F75/Sheet1!E75)*0.02)-((Sheet1!J75/Sheet1!E75)*0.5)-((Sheet1!G75/Sheet1!E75)*2)-((Sheet1!H75/Sheet1!E75)*5))</f>
        <v>1.6688888888888886</v>
      </c>
      <c r="E75" s="17">
        <f>IF(Sheet1!E75=0,0,IF(B75="G",((Sheet1!V75/Sheet1!E75)*7)+((Sheet1!T75/Sheet1!E75)*1)+((Sheet1!S75/Sheet1!E75)*1),0))</f>
        <v>0</v>
      </c>
      <c r="F75" s="17">
        <f>IF(Sheet1!E75=0,0,IF(B75="D",((Sheet1!K75/Sheet1!E75)*7)+((Sheet1!L75/Sheet1!E75)*4)+((Sheet1!S75/Sheet1!E75)*0.5)+((Sheet1!R75/Sheet1!E75)*0.25)+((Sheet1!Q75/Sheet1!E75)*0.03)-((Sheet1!P75/Sheet1!E75)*6),0))</f>
        <v>0</v>
      </c>
      <c r="G75" s="18">
        <f>IF(Sheet1!E75=0,0,IF(B75="M",((Sheet1!K75/Sheet1!E75)*7)+((Sheet1!L75/Sheet1!E75)*4)+((Sheet1!O75/Sheet1!E75)*2)+((Sheet1!Q75/Sheet1!E75)*0.05)-((Sheet1!P75/Sheet1!E75)*6),0))</f>
        <v>0</v>
      </c>
      <c r="H75" s="18">
        <f>IF(Sheet1!E75=0,0,IF(B75="F",((Sheet1!K75/Sheet1!E75)*7)+((Sheet1!L75/Sheet1!E75)*4)+((Sheet1!O75/Sheet1!E75)*2)+((Sheet1!Q75/Sheet1!E75)*0.03)-((Sheet1!P75/Sheet1!E75)*6),0))</f>
        <v>0</v>
      </c>
      <c r="I75" s="18" t="e">
        <f t="shared" si="31"/>
        <v>#N/A</v>
      </c>
      <c r="J75" s="18" t="e">
        <f t="shared" si="32"/>
        <v>#N/A</v>
      </c>
      <c r="K75" s="18" t="e">
        <f t="shared" si="33"/>
        <v>#N/A</v>
      </c>
      <c r="L75" s="19" t="e">
        <f t="shared" si="29"/>
        <v>#N/A</v>
      </c>
      <c r="M75" s="19" t="e">
        <f t="shared" si="30"/>
        <v>#N/A</v>
      </c>
    </row>
    <row r="76" spans="4:13" x14ac:dyDescent="0.25">
      <c r="D76" s="17">
        <f>IF(Sheet1!E76=0,0,((Sheet1!I76/Sheet1!E76)*0.5)+((Sheet1!F76/Sheet1!E76)*0.02)-((Sheet1!J76/Sheet1!E76)*0.5)-((Sheet1!G76/Sheet1!E76)*2)-((Sheet1!H76/Sheet1!E76)*5))</f>
        <v>0.80000000000000016</v>
      </c>
      <c r="E76" s="17">
        <f>IF(Sheet1!E76=0,0,IF(B76="G",((Sheet1!V76/Sheet1!E76)*7)+((Sheet1!T76/Sheet1!E76)*1)+((Sheet1!S76/Sheet1!E76)*1),0))</f>
        <v>0</v>
      </c>
      <c r="F76" s="17">
        <f>IF(Sheet1!E76=0,0,IF(B76="D",((Sheet1!K76/Sheet1!E76)*7)+((Sheet1!L76/Sheet1!E76)*4)+((Sheet1!S76/Sheet1!E76)*0.5)+((Sheet1!R76/Sheet1!E76)*0.25)+((Sheet1!Q76/Sheet1!E76)*0.03)-((Sheet1!P76/Sheet1!E76)*6),0))</f>
        <v>0</v>
      </c>
      <c r="G76" s="18">
        <f>IF(Sheet1!E76=0,0,IF(B76="M",((Sheet1!K76/Sheet1!E76)*7)+((Sheet1!L76/Sheet1!E76)*4)+((Sheet1!O76/Sheet1!E76)*2)+((Sheet1!Q76/Sheet1!E76)*0.05)-((Sheet1!P76/Sheet1!E76)*6),0))</f>
        <v>0</v>
      </c>
      <c r="H76" s="18">
        <f>IF(Sheet1!E76=0,0,IF(B76="F",((Sheet1!K76/Sheet1!E76)*7)+((Sheet1!L76/Sheet1!E76)*4)+((Sheet1!O76/Sheet1!E76)*2)+((Sheet1!Q76/Sheet1!E76)*0.03)-((Sheet1!P76/Sheet1!E76)*6),0))</f>
        <v>0</v>
      </c>
      <c r="I76" s="18" t="e">
        <f t="shared" si="31"/>
        <v>#N/A</v>
      </c>
      <c r="J76" s="18" t="e">
        <f t="shared" si="32"/>
        <v>#N/A</v>
      </c>
      <c r="K76" s="18" t="e">
        <f t="shared" si="33"/>
        <v>#N/A</v>
      </c>
      <c r="L76" s="19" t="e">
        <f t="shared" si="29"/>
        <v>#N/A</v>
      </c>
      <c r="M76" s="19" t="e">
        <f t="shared" si="30"/>
        <v>#N/A</v>
      </c>
    </row>
    <row r="77" spans="4:13" x14ac:dyDescent="0.25">
      <c r="D77" s="17">
        <f>IF(Sheet1!E77=0,0,((Sheet1!I77/Sheet1!E77)*0.5)+((Sheet1!F77/Sheet1!E77)*0.02)-((Sheet1!J77/Sheet1!E77)*0.5)-((Sheet1!G77/Sheet1!E77)*2)-((Sheet1!H77/Sheet1!E77)*5))</f>
        <v>-2.38</v>
      </c>
      <c r="E77" s="17">
        <f>IF(Sheet1!E77=0,0,IF(B77="G",((Sheet1!V77/Sheet1!E77)*7)+((Sheet1!T77/Sheet1!E77)*1)+((Sheet1!S77/Sheet1!E77)*1),0))</f>
        <v>0</v>
      </c>
      <c r="F77" s="17">
        <f>IF(Sheet1!E77=0,0,IF(B77="D",((Sheet1!K77/Sheet1!E77)*7)+((Sheet1!L77/Sheet1!E77)*4)+((Sheet1!S77/Sheet1!E77)*0.5)+((Sheet1!R77/Sheet1!E77)*0.25)+((Sheet1!Q77/Sheet1!E77)*0.03)-((Sheet1!P77/Sheet1!E77)*6),0))</f>
        <v>0</v>
      </c>
      <c r="G77" s="18">
        <f>IF(Sheet1!E77=0,0,IF(B77="M",((Sheet1!K77/Sheet1!E77)*7)+((Sheet1!L77/Sheet1!E77)*4)+((Sheet1!O77/Sheet1!E77)*2)+((Sheet1!Q77/Sheet1!E77)*0.05)-((Sheet1!P77/Sheet1!E77)*6),0))</f>
        <v>0</v>
      </c>
      <c r="H77" s="18">
        <f>IF(Sheet1!E77=0,0,IF(B77="F",((Sheet1!K77/Sheet1!E77)*7)+((Sheet1!L77/Sheet1!E77)*4)+((Sheet1!O77/Sheet1!E77)*2)+((Sheet1!Q77/Sheet1!E77)*0.03)-((Sheet1!P77/Sheet1!E77)*6),0))</f>
        <v>0</v>
      </c>
      <c r="I77" s="18" t="e">
        <f t="shared" si="31"/>
        <v>#N/A</v>
      </c>
      <c r="J77" s="18" t="e">
        <f t="shared" si="32"/>
        <v>#N/A</v>
      </c>
      <c r="K77" s="18" t="e">
        <f t="shared" si="33"/>
        <v>#N/A</v>
      </c>
      <c r="L77" s="19" t="e">
        <f t="shared" si="29"/>
        <v>#N/A</v>
      </c>
      <c r="M77" s="19" t="e">
        <f t="shared" si="30"/>
        <v>#N/A</v>
      </c>
    </row>
    <row r="78" spans="4:13" x14ac:dyDescent="0.25">
      <c r="D78" s="17">
        <f>IF(Sheet1!E78=0,0,((Sheet1!I78/Sheet1!E78)*0.5)+((Sheet1!F78/Sheet1!E78)*0.02)-((Sheet1!J78/Sheet1!E78)*0.5)-((Sheet1!G78/Sheet1!E78)*2)-((Sheet1!H78/Sheet1!E78)*5))</f>
        <v>0.84333333333333338</v>
      </c>
      <c r="E78" s="17">
        <f>IF(Sheet1!E78=0,0,IF(B78="G",((Sheet1!V78/Sheet1!E78)*7)+((Sheet1!T78/Sheet1!E78)*1)+((Sheet1!S78/Sheet1!E78)*1),0))</f>
        <v>0</v>
      </c>
      <c r="F78" s="17">
        <f>IF(Sheet1!E78=0,0,IF(B78="D",((Sheet1!K78/Sheet1!E78)*7)+((Sheet1!L78/Sheet1!E78)*4)+((Sheet1!S78/Sheet1!E78)*0.5)+((Sheet1!R78/Sheet1!E78)*0.25)+((Sheet1!Q78/Sheet1!E78)*0.03)-((Sheet1!P78/Sheet1!E78)*6),0))</f>
        <v>0</v>
      </c>
      <c r="G78" s="18">
        <f>IF(Sheet1!E78=0,0,IF(B78="M",((Sheet1!K78/Sheet1!E78)*7)+((Sheet1!L78/Sheet1!E78)*4)+((Sheet1!O78/Sheet1!E78)*2)+((Sheet1!Q78/Sheet1!E78)*0.05)-((Sheet1!P78/Sheet1!E78)*6),0))</f>
        <v>0</v>
      </c>
      <c r="H78" s="18">
        <f>IF(Sheet1!E78=0,0,IF(B78="F",((Sheet1!K78/Sheet1!E78)*7)+((Sheet1!L78/Sheet1!E78)*4)+((Sheet1!O78/Sheet1!E78)*2)+((Sheet1!Q78/Sheet1!E78)*0.03)-((Sheet1!P78/Sheet1!E78)*6),0))</f>
        <v>0</v>
      </c>
      <c r="I78" s="18" t="e">
        <f t="shared" si="31"/>
        <v>#N/A</v>
      </c>
      <c r="J78" s="18" t="e">
        <f t="shared" si="32"/>
        <v>#N/A</v>
      </c>
      <c r="K78" s="18" t="e">
        <f t="shared" si="33"/>
        <v>#N/A</v>
      </c>
      <c r="L78" s="19" t="e">
        <f t="shared" si="29"/>
        <v>#N/A</v>
      </c>
      <c r="M78" s="19" t="e">
        <f t="shared" si="30"/>
        <v>#N/A</v>
      </c>
    </row>
    <row r="79" spans="4:13" x14ac:dyDescent="0.25">
      <c r="D79" s="17">
        <f>IF(Sheet1!E79=0,0,((Sheet1!I79/Sheet1!E79)*0.5)+((Sheet1!F79/Sheet1!E79)*0.02)-((Sheet1!J79/Sheet1!E79)*0.5)-((Sheet1!G79/Sheet1!E79)*2)-((Sheet1!H79/Sheet1!E79)*5))</f>
        <v>1.4363636363636365</v>
      </c>
      <c r="E79" s="17">
        <f>IF(Sheet1!E79=0,0,IF(B79="G",((Sheet1!V79/Sheet1!E79)*7)+((Sheet1!T79/Sheet1!E79)*1)+((Sheet1!S79/Sheet1!E79)*1),0))</f>
        <v>0</v>
      </c>
      <c r="F79" s="17">
        <f>IF(Sheet1!E79=0,0,IF(B79="D",((Sheet1!K79/Sheet1!E79)*7)+((Sheet1!L79/Sheet1!E79)*4)+((Sheet1!S79/Sheet1!E79)*0.5)+((Sheet1!R79/Sheet1!E79)*0.25)+((Sheet1!Q79/Sheet1!E79)*0.03)-((Sheet1!P79/Sheet1!E79)*6),0))</f>
        <v>0</v>
      </c>
      <c r="G79" s="18">
        <f>IF(Sheet1!E79=0,0,IF(B79="M",((Sheet1!K79/Sheet1!E79)*7)+((Sheet1!L79/Sheet1!E79)*4)+((Sheet1!O79/Sheet1!E79)*2)+((Sheet1!Q79/Sheet1!E79)*0.05)-((Sheet1!P79/Sheet1!E79)*6),0))</f>
        <v>0</v>
      </c>
      <c r="H79" s="18">
        <f>IF(Sheet1!E79=0,0,IF(B79="F",((Sheet1!K79/Sheet1!E79)*7)+((Sheet1!L79/Sheet1!E79)*4)+((Sheet1!O79/Sheet1!E79)*2)+((Sheet1!Q79/Sheet1!E79)*0.03)-((Sheet1!P79/Sheet1!E79)*6),0))</f>
        <v>0</v>
      </c>
      <c r="I79" s="18" t="e">
        <f t="shared" si="31"/>
        <v>#N/A</v>
      </c>
      <c r="J79" s="18" t="e">
        <f t="shared" si="32"/>
        <v>#N/A</v>
      </c>
      <c r="K79" s="18" t="e">
        <f t="shared" si="33"/>
        <v>#N/A</v>
      </c>
      <c r="L79" s="19" t="e">
        <f t="shared" si="29"/>
        <v>#N/A</v>
      </c>
      <c r="M79" s="19" t="e">
        <f t="shared" si="30"/>
        <v>#N/A</v>
      </c>
    </row>
    <row r="80" spans="4:13" x14ac:dyDescent="0.25">
      <c r="D80" s="17">
        <f>IF(Sheet1!E80=0,0,((Sheet1!I80/Sheet1!E80)*0.5)+((Sheet1!F80/Sheet1!E80)*0.02)-((Sheet1!J80/Sheet1!E80)*0.5)-((Sheet1!G80/Sheet1!E80)*2)-((Sheet1!H80/Sheet1!E80)*5))</f>
        <v>1.3690909090909087</v>
      </c>
      <c r="E80" s="17">
        <f>IF(Sheet1!E80=0,0,IF(B80="G",((Sheet1!V80/Sheet1!E80)*7)+((Sheet1!T80/Sheet1!E80)*1)+((Sheet1!S80/Sheet1!E80)*1),0))</f>
        <v>0</v>
      </c>
      <c r="F80" s="17">
        <f>IF(Sheet1!E80=0,0,IF(B80="D",((Sheet1!K80/Sheet1!E80)*7)+((Sheet1!L80/Sheet1!E80)*4)+((Sheet1!S80/Sheet1!E80)*0.5)+((Sheet1!R80/Sheet1!E80)*0.25)+((Sheet1!Q80/Sheet1!E80)*0.03)-((Sheet1!P80/Sheet1!E80)*6),0))</f>
        <v>0</v>
      </c>
      <c r="G80" s="18">
        <f>IF(Sheet1!E80=0,0,IF(B80="M",((Sheet1!K80/Sheet1!E80)*7)+((Sheet1!L80/Sheet1!E80)*4)+((Sheet1!O80/Sheet1!E80)*2)+((Sheet1!Q80/Sheet1!E80)*0.05)-((Sheet1!P80/Sheet1!E80)*6),0))</f>
        <v>0</v>
      </c>
      <c r="H80" s="18">
        <f>IF(Sheet1!E80=0,0,IF(B80="F",((Sheet1!K80/Sheet1!E80)*7)+((Sheet1!L80/Sheet1!E80)*4)+((Sheet1!O80/Sheet1!E80)*2)+((Sheet1!Q80/Sheet1!E80)*0.03)-((Sheet1!P80/Sheet1!E80)*6),0))</f>
        <v>0</v>
      </c>
      <c r="I80" s="18" t="e">
        <f t="shared" si="31"/>
        <v>#N/A</v>
      </c>
      <c r="J80" s="18" t="e">
        <f t="shared" si="32"/>
        <v>#N/A</v>
      </c>
      <c r="K80" s="18" t="e">
        <f t="shared" si="33"/>
        <v>#N/A</v>
      </c>
      <c r="L80" s="19" t="e">
        <f t="shared" si="29"/>
        <v>#N/A</v>
      </c>
      <c r="M80" s="19" t="e">
        <f t="shared" si="30"/>
        <v>#N/A</v>
      </c>
    </row>
    <row r="81" spans="4:13" x14ac:dyDescent="0.25">
      <c r="D81" s="17">
        <f>IF(Sheet1!E81=0,0,((Sheet1!I81/Sheet1!E81)*0.5)+((Sheet1!F81/Sheet1!E81)*0.02)-((Sheet1!J81/Sheet1!E81)*0.5)-((Sheet1!G81/Sheet1!E81)*2)-((Sheet1!H81/Sheet1!E81)*5))</f>
        <v>-2.54</v>
      </c>
      <c r="E81" s="17">
        <f>IF(Sheet1!E81=0,0,IF(B81="G",((Sheet1!V81/Sheet1!E81)*7)+((Sheet1!T81/Sheet1!E81)*1)+((Sheet1!S81/Sheet1!E81)*1),0))</f>
        <v>0</v>
      </c>
      <c r="F81" s="17">
        <f>IF(Sheet1!E81=0,0,IF(B81="D",((Sheet1!K81/Sheet1!E81)*7)+((Sheet1!L81/Sheet1!E81)*4)+((Sheet1!S81/Sheet1!E81)*0.5)+((Sheet1!R81/Sheet1!E81)*0.25)+((Sheet1!Q81/Sheet1!E81)*0.03)-((Sheet1!P81/Sheet1!E81)*6),0))</f>
        <v>0</v>
      </c>
      <c r="G81" s="18">
        <f>IF(Sheet1!E81=0,0,IF(B81="M",((Sheet1!K81/Sheet1!E81)*7)+((Sheet1!L81/Sheet1!E81)*4)+((Sheet1!O81/Sheet1!E81)*2)+((Sheet1!Q81/Sheet1!E81)*0.05)-((Sheet1!P81/Sheet1!E81)*6),0))</f>
        <v>0</v>
      </c>
      <c r="H81" s="18">
        <f>IF(Sheet1!E81=0,0,IF(B81="F",((Sheet1!K81/Sheet1!E81)*7)+((Sheet1!L81/Sheet1!E81)*4)+((Sheet1!O81/Sheet1!E81)*2)+((Sheet1!Q81/Sheet1!E81)*0.03)-((Sheet1!P81/Sheet1!E81)*6),0))</f>
        <v>0</v>
      </c>
      <c r="I81" s="18" t="e">
        <f t="shared" si="31"/>
        <v>#N/A</v>
      </c>
      <c r="J81" s="18" t="e">
        <f t="shared" si="32"/>
        <v>#N/A</v>
      </c>
      <c r="K81" s="18" t="e">
        <f t="shared" si="33"/>
        <v>#N/A</v>
      </c>
      <c r="L81" s="19" t="e">
        <f t="shared" si="29"/>
        <v>#N/A</v>
      </c>
      <c r="M81" s="19" t="e">
        <f t="shared" si="30"/>
        <v>#N/A</v>
      </c>
    </row>
    <row r="82" spans="4:13" x14ac:dyDescent="0.25">
      <c r="D82" s="17">
        <f>IF(Sheet1!E82=0,0,((Sheet1!I82/Sheet1!E82)*0.5)+((Sheet1!F82/Sheet1!E82)*0.02)-((Sheet1!J82/Sheet1!E82)*0.5)-((Sheet1!G82/Sheet1!E82)*2)-((Sheet1!H82/Sheet1!E82)*5))</f>
        <v>0.67499999999999982</v>
      </c>
      <c r="E82" s="17">
        <f>IF(Sheet1!E82=0,0,IF(B82="G",((Sheet1!V82/Sheet1!E82)*7)+((Sheet1!T82/Sheet1!E82)*1)+((Sheet1!S82/Sheet1!E82)*1),0))</f>
        <v>0</v>
      </c>
      <c r="F82" s="17">
        <f>IF(Sheet1!E82=0,0,IF(B82="D",((Sheet1!K82/Sheet1!E82)*7)+((Sheet1!L82/Sheet1!E82)*4)+((Sheet1!S82/Sheet1!E82)*0.5)+((Sheet1!R82/Sheet1!E82)*0.25)+((Sheet1!Q82/Sheet1!E82)*0.03)-((Sheet1!P82/Sheet1!E82)*6),0))</f>
        <v>0</v>
      </c>
      <c r="G82" s="18">
        <f>IF(Sheet1!E82=0,0,IF(B82="M",((Sheet1!K82/Sheet1!E82)*7)+((Sheet1!L82/Sheet1!E82)*4)+((Sheet1!O82/Sheet1!E82)*2)+((Sheet1!Q82/Sheet1!E82)*0.05)-((Sheet1!P82/Sheet1!E82)*6),0))</f>
        <v>0</v>
      </c>
      <c r="H82" s="18">
        <f>IF(Sheet1!E82=0,0,IF(B82="F",((Sheet1!K82/Sheet1!E82)*7)+((Sheet1!L82/Sheet1!E82)*4)+((Sheet1!O82/Sheet1!E82)*2)+((Sheet1!Q82/Sheet1!E82)*0.03)-((Sheet1!P82/Sheet1!E82)*6),0))</f>
        <v>0</v>
      </c>
      <c r="I82" s="18" t="e">
        <f t="shared" si="31"/>
        <v>#N/A</v>
      </c>
      <c r="J82" s="18" t="e">
        <f t="shared" si="32"/>
        <v>#N/A</v>
      </c>
      <c r="K82" s="18" t="e">
        <f t="shared" si="33"/>
        <v>#N/A</v>
      </c>
      <c r="L82" s="19" t="e">
        <f t="shared" si="29"/>
        <v>#N/A</v>
      </c>
      <c r="M82" s="19" t="e">
        <f t="shared" si="30"/>
        <v>#N/A</v>
      </c>
    </row>
    <row r="83" spans="4:13" x14ac:dyDescent="0.25">
      <c r="D83" s="17">
        <f>IF(Sheet1!E83=0,0,((Sheet1!I83/Sheet1!E83)*0.5)+((Sheet1!F83/Sheet1!E83)*0.02)-((Sheet1!J83/Sheet1!E83)*0.5)-((Sheet1!G83/Sheet1!E83)*2)-((Sheet1!H83/Sheet1!E83)*5))</f>
        <v>1.4111111111111112</v>
      </c>
      <c r="E83" s="17">
        <f>IF(Sheet1!E83=0,0,IF(B83="G",((Sheet1!V83/Sheet1!E83)*7)+((Sheet1!T83/Sheet1!E83)*1)+((Sheet1!S83/Sheet1!E83)*1),0))</f>
        <v>0</v>
      </c>
      <c r="F83" s="17">
        <f>IF(Sheet1!E83=0,0,IF(B83="D",((Sheet1!K83/Sheet1!E83)*7)+((Sheet1!L83/Sheet1!E83)*4)+((Sheet1!S83/Sheet1!E83)*0.5)+((Sheet1!R83/Sheet1!E83)*0.25)+((Sheet1!Q83/Sheet1!E83)*0.03)-((Sheet1!P83/Sheet1!E83)*6),0))</f>
        <v>0</v>
      </c>
      <c r="G83" s="18">
        <f>IF(Sheet1!E83=0,0,IF(B83="M",((Sheet1!K83/Sheet1!E83)*7)+((Sheet1!L83/Sheet1!E83)*4)+((Sheet1!O83/Sheet1!E83)*2)+((Sheet1!Q83/Sheet1!E83)*0.05)-((Sheet1!P83/Sheet1!E83)*6),0))</f>
        <v>0</v>
      </c>
      <c r="H83" s="18">
        <f>IF(Sheet1!E83=0,0,IF(B83="F",((Sheet1!K83/Sheet1!E83)*7)+((Sheet1!L83/Sheet1!E83)*4)+((Sheet1!O83/Sheet1!E83)*2)+((Sheet1!Q83/Sheet1!E83)*0.03)-((Sheet1!P83/Sheet1!E83)*6),0))</f>
        <v>0</v>
      </c>
      <c r="I83" s="18" t="e">
        <f t="shared" si="31"/>
        <v>#N/A</v>
      </c>
      <c r="J83" s="18" t="e">
        <f t="shared" si="32"/>
        <v>#N/A</v>
      </c>
      <c r="K83" s="18" t="e">
        <f t="shared" si="33"/>
        <v>#N/A</v>
      </c>
      <c r="L83" s="19" t="e">
        <f t="shared" si="29"/>
        <v>#N/A</v>
      </c>
      <c r="M83" s="19" t="e">
        <f t="shared" si="30"/>
        <v>#N/A</v>
      </c>
    </row>
    <row r="84" spans="4:13" x14ac:dyDescent="0.25">
      <c r="D84" s="17">
        <f>IF(Sheet1!E84=0,0,((Sheet1!I84/Sheet1!E84)*0.5)+((Sheet1!F84/Sheet1!E84)*0.02)-((Sheet1!J84/Sheet1!E84)*0.5)-((Sheet1!G84/Sheet1!E84)*2)-((Sheet1!H84/Sheet1!E84)*5))</f>
        <v>1.0133333333333334</v>
      </c>
      <c r="E84" s="17">
        <f>IF(Sheet1!E84=0,0,IF(B84="G",((Sheet1!V84/Sheet1!E84)*7)+((Sheet1!T84/Sheet1!E84)*1)+((Sheet1!S84/Sheet1!E84)*1),0))</f>
        <v>0</v>
      </c>
      <c r="F84" s="17">
        <f>IF(Sheet1!E84=0,0,IF(B84="D",((Sheet1!K84/Sheet1!E84)*7)+((Sheet1!L84/Sheet1!E84)*4)+((Sheet1!S84/Sheet1!E84)*0.5)+((Sheet1!R84/Sheet1!E84)*0.25)+((Sheet1!Q84/Sheet1!E84)*0.03)-((Sheet1!P84/Sheet1!E84)*6),0))</f>
        <v>0</v>
      </c>
      <c r="G84" s="18">
        <f>IF(Sheet1!E84=0,0,IF(B84="M",((Sheet1!K84/Sheet1!E84)*7)+((Sheet1!L84/Sheet1!E84)*4)+((Sheet1!O84/Sheet1!E84)*2)+((Sheet1!Q84/Sheet1!E84)*0.05)-((Sheet1!P84/Sheet1!E84)*6),0))</f>
        <v>0</v>
      </c>
      <c r="H84" s="18">
        <f>IF(Sheet1!E84=0,0,IF(B84="F",((Sheet1!K84/Sheet1!E84)*7)+((Sheet1!L84/Sheet1!E84)*4)+((Sheet1!O84/Sheet1!E84)*2)+((Sheet1!Q84/Sheet1!E84)*0.03)-((Sheet1!P84/Sheet1!E84)*6),0))</f>
        <v>0</v>
      </c>
      <c r="I84" s="18" t="e">
        <f t="shared" si="31"/>
        <v>#N/A</v>
      </c>
      <c r="J84" s="18" t="e">
        <f t="shared" si="32"/>
        <v>#N/A</v>
      </c>
      <c r="K84" s="18" t="e">
        <f t="shared" si="33"/>
        <v>#N/A</v>
      </c>
      <c r="L84" s="19" t="e">
        <f t="shared" si="29"/>
        <v>#N/A</v>
      </c>
      <c r="M84" s="19" t="e">
        <f t="shared" si="30"/>
        <v>#N/A</v>
      </c>
    </row>
    <row r="85" spans="4:13" x14ac:dyDescent="0.25">
      <c r="D85" s="17">
        <f>IF(Sheet1!E85=0,0,((Sheet1!I85/Sheet1!E85)*0.5)+((Sheet1!F85/Sheet1!E85)*0.02)-((Sheet1!J85/Sheet1!E85)*0.5)-((Sheet1!G85/Sheet1!E85)*2)-((Sheet1!H85/Sheet1!E85)*5))</f>
        <v>0.29714285714285715</v>
      </c>
      <c r="E85" s="17">
        <f>IF(Sheet1!E85=0,0,IF(B85="G",((Sheet1!V85/Sheet1!E85)*7)+((Sheet1!T85/Sheet1!E85)*1)+((Sheet1!S85/Sheet1!E85)*1),0))</f>
        <v>0</v>
      </c>
      <c r="F85" s="17">
        <f>IF(Sheet1!E85=0,0,IF(B85="D",((Sheet1!K85/Sheet1!E85)*7)+((Sheet1!L85/Sheet1!E85)*4)+((Sheet1!S85/Sheet1!E85)*0.5)+((Sheet1!R85/Sheet1!E85)*0.25)+((Sheet1!Q85/Sheet1!E85)*0.03)-((Sheet1!P85/Sheet1!E85)*6),0))</f>
        <v>0</v>
      </c>
      <c r="G85" s="18">
        <f>IF(Sheet1!E85=0,0,IF(B85="M",((Sheet1!K85/Sheet1!E85)*7)+((Sheet1!L85/Sheet1!E85)*4)+((Sheet1!O85/Sheet1!E85)*2)+((Sheet1!Q85/Sheet1!E85)*0.05)-((Sheet1!P85/Sheet1!E85)*6),0))</f>
        <v>0</v>
      </c>
      <c r="H85" s="18">
        <f>IF(Sheet1!E85=0,0,IF(B85="F",((Sheet1!K85/Sheet1!E85)*7)+((Sheet1!L85/Sheet1!E85)*4)+((Sheet1!O85/Sheet1!E85)*2)+((Sheet1!Q85/Sheet1!E85)*0.03)-((Sheet1!P85/Sheet1!E85)*6),0))</f>
        <v>0</v>
      </c>
      <c r="I85" s="18" t="e">
        <f t="shared" si="31"/>
        <v>#N/A</v>
      </c>
      <c r="J85" s="18" t="e">
        <f t="shared" si="32"/>
        <v>#N/A</v>
      </c>
      <c r="K85" s="18" t="e">
        <f t="shared" si="33"/>
        <v>#N/A</v>
      </c>
      <c r="L85" s="19" t="e">
        <f t="shared" si="29"/>
        <v>#N/A</v>
      </c>
      <c r="M85" s="19" t="e">
        <f t="shared" si="30"/>
        <v>#N/A</v>
      </c>
    </row>
    <row r="86" spans="4:13" x14ac:dyDescent="0.25">
      <c r="D86" s="17">
        <f>IF(Sheet1!E86=0,0,((Sheet1!I86/Sheet1!E86)*0.5)+((Sheet1!F86/Sheet1!E86)*0.02)-((Sheet1!J86/Sheet1!E86)*0.5)-((Sheet1!G86/Sheet1!E86)*2)-((Sheet1!H86/Sheet1!E86)*5))</f>
        <v>1.7949999999999999</v>
      </c>
      <c r="E86" s="17">
        <f>IF(Sheet1!E86=0,0,IF(B86="G",((Sheet1!V86/Sheet1!E86)*7)+((Sheet1!T86/Sheet1!E86)*1)+((Sheet1!S86/Sheet1!E86)*1),0))</f>
        <v>0</v>
      </c>
      <c r="F86" s="17">
        <f>IF(Sheet1!E86=0,0,IF(B86="D",((Sheet1!K86/Sheet1!E86)*7)+((Sheet1!L86/Sheet1!E86)*4)+((Sheet1!S86/Sheet1!E86)*0.5)+((Sheet1!R86/Sheet1!E86)*0.25)+((Sheet1!Q86/Sheet1!E86)*0.03)-((Sheet1!P86/Sheet1!E86)*6),0))</f>
        <v>0</v>
      </c>
      <c r="G86" s="18">
        <f>IF(Sheet1!E86=0,0,IF(B86="M",((Sheet1!K86/Sheet1!E86)*7)+((Sheet1!L86/Sheet1!E86)*4)+((Sheet1!O86/Sheet1!E86)*2)+((Sheet1!Q86/Sheet1!E86)*0.05)-((Sheet1!P86/Sheet1!E86)*6),0))</f>
        <v>0</v>
      </c>
      <c r="H86" s="18">
        <f>IF(Sheet1!E86=0,0,IF(B86="F",((Sheet1!K86/Sheet1!E86)*7)+((Sheet1!L86/Sheet1!E86)*4)+((Sheet1!O86/Sheet1!E86)*2)+((Sheet1!Q86/Sheet1!E86)*0.03)-((Sheet1!P86/Sheet1!E86)*6),0))</f>
        <v>0</v>
      </c>
      <c r="I86" s="18" t="e">
        <f t="shared" si="31"/>
        <v>#N/A</v>
      </c>
      <c r="J86" s="18" t="e">
        <f t="shared" si="32"/>
        <v>#N/A</v>
      </c>
      <c r="K86" s="18" t="e">
        <f t="shared" si="33"/>
        <v>#N/A</v>
      </c>
      <c r="L86" s="19" t="e">
        <f t="shared" si="29"/>
        <v>#N/A</v>
      </c>
      <c r="M86" s="19" t="e">
        <f t="shared" si="30"/>
        <v>#N/A</v>
      </c>
    </row>
    <row r="87" spans="4:13" x14ac:dyDescent="0.25">
      <c r="D87" s="17">
        <f>IF(Sheet1!E87=0,0,((Sheet1!I87/Sheet1!E87)*0.5)+((Sheet1!F87/Sheet1!E87)*0.02)-((Sheet1!J87/Sheet1!E87)*0.5)-((Sheet1!G87/Sheet1!E87)*2)-((Sheet1!H87/Sheet1!E87)*5))</f>
        <v>1.7480000000000002</v>
      </c>
      <c r="E87" s="17">
        <f>IF(Sheet1!E87=0,0,IF(B87="G",((Sheet1!V87/Sheet1!E87)*7)+((Sheet1!T87/Sheet1!E87)*1)+((Sheet1!S87/Sheet1!E87)*1),0))</f>
        <v>0</v>
      </c>
      <c r="F87" s="17">
        <f>IF(Sheet1!E87=0,0,IF(B87="D",((Sheet1!K87/Sheet1!E87)*7)+((Sheet1!L87/Sheet1!E87)*4)+((Sheet1!S87/Sheet1!E87)*0.5)+((Sheet1!R87/Sheet1!E87)*0.25)+((Sheet1!Q87/Sheet1!E87)*0.03)-((Sheet1!P87/Sheet1!E87)*6),0))</f>
        <v>0</v>
      </c>
      <c r="G87" s="18">
        <f>IF(Sheet1!E87=0,0,IF(B87="M",((Sheet1!K87/Sheet1!E87)*7)+((Sheet1!L87/Sheet1!E87)*4)+((Sheet1!O87/Sheet1!E87)*2)+((Sheet1!Q87/Sheet1!E87)*0.05)-((Sheet1!P87/Sheet1!E87)*6),0))</f>
        <v>0</v>
      </c>
      <c r="H87" s="18">
        <f>IF(Sheet1!E87=0,0,IF(B87="F",((Sheet1!K87/Sheet1!E87)*7)+((Sheet1!L87/Sheet1!E87)*4)+((Sheet1!O87/Sheet1!E87)*2)+((Sheet1!Q87/Sheet1!E87)*0.03)-((Sheet1!P87/Sheet1!E87)*6),0))</f>
        <v>0</v>
      </c>
      <c r="I87" s="18" t="e">
        <f t="shared" si="31"/>
        <v>#N/A</v>
      </c>
      <c r="J87" s="18" t="e">
        <f t="shared" si="32"/>
        <v>#N/A</v>
      </c>
      <c r="K87" s="18" t="e">
        <f t="shared" si="33"/>
        <v>#N/A</v>
      </c>
      <c r="L87" s="19" t="e">
        <f t="shared" si="29"/>
        <v>#N/A</v>
      </c>
      <c r="M87" s="19" t="e">
        <f t="shared" si="30"/>
        <v>#N/A</v>
      </c>
    </row>
    <row r="88" spans="4:13" x14ac:dyDescent="0.25">
      <c r="D88" s="17">
        <f>IF(Sheet1!E88=0,0,((Sheet1!I88/Sheet1!E88)*0.5)+((Sheet1!F88/Sheet1!E88)*0.02)-((Sheet1!J88/Sheet1!E88)*0.5)-((Sheet1!G88/Sheet1!E88)*2)-((Sheet1!H88/Sheet1!E88)*5))</f>
        <v>0.90222222222222226</v>
      </c>
      <c r="E88" s="17">
        <f>IF(Sheet1!E88=0,0,IF(B88="G",((Sheet1!V88/Sheet1!E88)*7)+((Sheet1!T88/Sheet1!E88)*1)+((Sheet1!S88/Sheet1!E88)*1),0))</f>
        <v>0</v>
      </c>
      <c r="F88" s="17">
        <f>IF(Sheet1!E88=0,0,IF(B88="D",((Sheet1!K88/Sheet1!E88)*7)+((Sheet1!L88/Sheet1!E88)*4)+((Sheet1!S88/Sheet1!E88)*0.5)+((Sheet1!R88/Sheet1!E88)*0.25)+((Sheet1!Q88/Sheet1!E88)*0.03)-((Sheet1!P88/Sheet1!E88)*6),0))</f>
        <v>0</v>
      </c>
      <c r="G88" s="18">
        <f>IF(Sheet1!E88=0,0,IF(B88="M",((Sheet1!K88/Sheet1!E88)*7)+((Sheet1!L88/Sheet1!E88)*4)+((Sheet1!O88/Sheet1!E88)*2)+((Sheet1!Q88/Sheet1!E88)*0.05)-((Sheet1!P88/Sheet1!E88)*6),0))</f>
        <v>0</v>
      </c>
      <c r="H88" s="18">
        <f>IF(Sheet1!E88=0,0,IF(B88="F",((Sheet1!K88/Sheet1!E88)*7)+((Sheet1!L88/Sheet1!E88)*4)+((Sheet1!O88/Sheet1!E88)*2)+((Sheet1!Q88/Sheet1!E88)*0.03)-((Sheet1!P88/Sheet1!E88)*6),0))</f>
        <v>0</v>
      </c>
      <c r="I88" s="18" t="e">
        <f t="shared" si="31"/>
        <v>#N/A</v>
      </c>
      <c r="J88" s="18" t="e">
        <f t="shared" si="32"/>
        <v>#N/A</v>
      </c>
      <c r="K88" s="18" t="e">
        <f t="shared" si="33"/>
        <v>#N/A</v>
      </c>
      <c r="L88" s="19" t="e">
        <f t="shared" si="29"/>
        <v>#N/A</v>
      </c>
      <c r="M88" s="19" t="e">
        <f t="shared" si="30"/>
        <v>#N/A</v>
      </c>
    </row>
    <row r="89" spans="4:13" x14ac:dyDescent="0.25">
      <c r="D89" s="17">
        <f>IF(Sheet1!E89=0,0,((Sheet1!I89/Sheet1!E89)*0.5)+((Sheet1!F89/Sheet1!E89)*0.02)-((Sheet1!J89/Sheet1!E89)*0.5)-((Sheet1!G89/Sheet1!E89)*2)-((Sheet1!H89/Sheet1!E89)*5))</f>
        <v>0.52499999999999991</v>
      </c>
      <c r="E89" s="17">
        <f>IF(Sheet1!E89=0,0,IF(B89="G",((Sheet1!V89/Sheet1!E89)*7)+((Sheet1!T89/Sheet1!E89)*1)+((Sheet1!S89/Sheet1!E89)*1),0))</f>
        <v>0</v>
      </c>
      <c r="F89" s="17">
        <f>IF(Sheet1!E89=0,0,IF(B89="D",((Sheet1!K89/Sheet1!E89)*7)+((Sheet1!L89/Sheet1!E89)*4)+((Sheet1!S89/Sheet1!E89)*0.5)+((Sheet1!R89/Sheet1!E89)*0.25)+((Sheet1!Q89/Sheet1!E89)*0.03)-((Sheet1!P89/Sheet1!E89)*6),0))</f>
        <v>0</v>
      </c>
      <c r="G89" s="18">
        <f>IF(Sheet1!E89=0,0,IF(B89="M",((Sheet1!K89/Sheet1!E89)*7)+((Sheet1!L89/Sheet1!E89)*4)+((Sheet1!O89/Sheet1!E89)*2)+((Sheet1!Q89/Sheet1!E89)*0.05)-((Sheet1!P89/Sheet1!E89)*6),0))</f>
        <v>0</v>
      </c>
      <c r="H89" s="18">
        <f>IF(Sheet1!E89=0,0,IF(B89="F",((Sheet1!K89/Sheet1!E89)*7)+((Sheet1!L89/Sheet1!E89)*4)+((Sheet1!O89/Sheet1!E89)*2)+((Sheet1!Q89/Sheet1!E89)*0.03)-((Sheet1!P89/Sheet1!E89)*6),0))</f>
        <v>0</v>
      </c>
      <c r="I89" s="18" t="e">
        <f t="shared" si="31"/>
        <v>#N/A</v>
      </c>
      <c r="J89" s="18" t="e">
        <f t="shared" si="32"/>
        <v>#N/A</v>
      </c>
      <c r="K89" s="18" t="e">
        <f t="shared" si="33"/>
        <v>#N/A</v>
      </c>
      <c r="L89" s="19" t="e">
        <f t="shared" si="29"/>
        <v>#N/A</v>
      </c>
      <c r="M89" s="19" t="e">
        <f t="shared" si="30"/>
        <v>#N/A</v>
      </c>
    </row>
    <row r="90" spans="4:13" x14ac:dyDescent="0.25">
      <c r="D90" s="17">
        <f>IF(Sheet1!E90=0,0,((Sheet1!I90/Sheet1!E90)*0.5)+((Sheet1!F90/Sheet1!E90)*0.02)-((Sheet1!J90/Sheet1!E90)*0.5)-((Sheet1!G90/Sheet1!E90)*2)-((Sheet1!H90/Sheet1!E90)*5))</f>
        <v>-3.0000000000000027E-2</v>
      </c>
      <c r="E90" s="17">
        <f>IF(Sheet1!E90=0,0,IF(B90="G",((Sheet1!V90/Sheet1!E90)*7)+((Sheet1!T90/Sheet1!E90)*1)+((Sheet1!S90/Sheet1!E90)*1),0))</f>
        <v>0</v>
      </c>
      <c r="F90" s="17">
        <f>IF(Sheet1!E90=0,0,IF(B90="D",((Sheet1!K90/Sheet1!E90)*7)+((Sheet1!L90/Sheet1!E90)*4)+((Sheet1!S90/Sheet1!E90)*0.5)+((Sheet1!R90/Sheet1!E90)*0.25)+((Sheet1!Q90/Sheet1!E90)*0.03)-((Sheet1!P90/Sheet1!E90)*6),0))</f>
        <v>0</v>
      </c>
      <c r="G90" s="18">
        <f>IF(Sheet1!E90=0,0,IF(B90="M",((Sheet1!K90/Sheet1!E90)*7)+((Sheet1!L90/Sheet1!E90)*4)+((Sheet1!O90/Sheet1!E90)*2)+((Sheet1!Q90/Sheet1!E90)*0.05)-((Sheet1!P90/Sheet1!E90)*6),0))</f>
        <v>0</v>
      </c>
      <c r="H90" s="18">
        <f>IF(Sheet1!E90=0,0,IF(B90="F",((Sheet1!K90/Sheet1!E90)*7)+((Sheet1!L90/Sheet1!E90)*4)+((Sheet1!O90/Sheet1!E90)*2)+((Sheet1!Q90/Sheet1!E90)*0.03)-((Sheet1!P90/Sheet1!E90)*6),0))</f>
        <v>0</v>
      </c>
      <c r="I90" s="18" t="e">
        <f t="shared" si="31"/>
        <v>#N/A</v>
      </c>
      <c r="J90" s="18" t="e">
        <f t="shared" si="32"/>
        <v>#N/A</v>
      </c>
      <c r="K90" s="18" t="e">
        <f t="shared" si="33"/>
        <v>#N/A</v>
      </c>
      <c r="L90" s="19" t="e">
        <f t="shared" si="29"/>
        <v>#N/A</v>
      </c>
      <c r="M90" s="19" t="e">
        <f t="shared" si="30"/>
        <v>#N/A</v>
      </c>
    </row>
    <row r="91" spans="4:13" x14ac:dyDescent="0.25">
      <c r="D91" s="17">
        <f>IF(Sheet1!E91=0,0,((Sheet1!I91/Sheet1!E91)*0.5)+((Sheet1!F91/Sheet1!E91)*0.02)-((Sheet1!J91/Sheet1!E91)*0.5)-((Sheet1!G91/Sheet1!E91)*2)-((Sheet1!H91/Sheet1!E91)*5))</f>
        <v>1.3000000000000003</v>
      </c>
      <c r="E91" s="17">
        <f>IF(Sheet1!E91=0,0,IF(B91="G",((Sheet1!V91/Sheet1!E91)*7)+((Sheet1!T91/Sheet1!E91)*1)+((Sheet1!S91/Sheet1!E91)*1),0))</f>
        <v>0</v>
      </c>
      <c r="F91" s="17">
        <f>IF(Sheet1!E91=0,0,IF(B91="D",((Sheet1!K91/Sheet1!E91)*7)+((Sheet1!L91/Sheet1!E91)*4)+((Sheet1!S91/Sheet1!E91)*0.5)+((Sheet1!R91/Sheet1!E91)*0.25)+((Sheet1!Q91/Sheet1!E91)*0.03)-((Sheet1!P91/Sheet1!E91)*6),0))</f>
        <v>0</v>
      </c>
      <c r="G91" s="18">
        <f>IF(Sheet1!E91=0,0,IF(B91="M",((Sheet1!K91/Sheet1!E91)*7)+((Sheet1!L91/Sheet1!E91)*4)+((Sheet1!O91/Sheet1!E91)*2)+((Sheet1!Q91/Sheet1!E91)*0.05)-((Sheet1!P91/Sheet1!E91)*6),0))</f>
        <v>0</v>
      </c>
      <c r="H91" s="18">
        <f>IF(Sheet1!E91=0,0,IF(B91="F",((Sheet1!K91/Sheet1!E91)*7)+((Sheet1!L91/Sheet1!E91)*4)+((Sheet1!O91/Sheet1!E91)*2)+((Sheet1!Q91/Sheet1!E91)*0.03)-((Sheet1!P91/Sheet1!E91)*6),0))</f>
        <v>0</v>
      </c>
      <c r="I91" s="18" t="e">
        <f t="shared" si="31"/>
        <v>#N/A</v>
      </c>
      <c r="J91" s="18" t="e">
        <f t="shared" si="32"/>
        <v>#N/A</v>
      </c>
      <c r="K91" s="18" t="e">
        <f t="shared" si="33"/>
        <v>#N/A</v>
      </c>
      <c r="L91" s="19" t="e">
        <f t="shared" si="29"/>
        <v>#N/A</v>
      </c>
      <c r="M91" s="19" t="e">
        <f t="shared" si="30"/>
        <v>#N/A</v>
      </c>
    </row>
    <row r="92" spans="4:13" x14ac:dyDescent="0.25">
      <c r="D92" s="17">
        <f>IF(Sheet1!E92=0,0,((Sheet1!I92/Sheet1!E92)*0.5)+((Sheet1!F92/Sheet1!E92)*0.02)-((Sheet1!J92/Sheet1!E92)*0.5)-((Sheet1!G92/Sheet1!E92)*2)-((Sheet1!H92/Sheet1!E92)*5))</f>
        <v>1.5940000000000001</v>
      </c>
      <c r="E92" s="17">
        <f>IF(Sheet1!E92=0,0,IF(B92="G",((Sheet1!V92/Sheet1!E92)*7)+((Sheet1!T92/Sheet1!E92)*1)+((Sheet1!S92/Sheet1!E92)*1),0))</f>
        <v>0</v>
      </c>
      <c r="F92" s="17">
        <f>IF(Sheet1!E92=0,0,IF(B92="D",((Sheet1!K92/Sheet1!E92)*7)+((Sheet1!L92/Sheet1!E92)*4)+((Sheet1!S92/Sheet1!E92)*0.5)+((Sheet1!R92/Sheet1!E92)*0.25)+((Sheet1!Q92/Sheet1!E92)*0.03)-((Sheet1!P92/Sheet1!E92)*6),0))</f>
        <v>0</v>
      </c>
      <c r="G92" s="18">
        <f>IF(Sheet1!E92=0,0,IF(B92="M",((Sheet1!K92/Sheet1!E92)*7)+((Sheet1!L92/Sheet1!E92)*4)+((Sheet1!O92/Sheet1!E92)*2)+((Sheet1!Q92/Sheet1!E92)*0.05)-((Sheet1!P92/Sheet1!E92)*6),0))</f>
        <v>0</v>
      </c>
      <c r="H92" s="18">
        <f>IF(Sheet1!E92=0,0,IF(B92="F",((Sheet1!K92/Sheet1!E92)*7)+((Sheet1!L92/Sheet1!E92)*4)+((Sheet1!O92/Sheet1!E92)*2)+((Sheet1!Q92/Sheet1!E92)*0.03)-((Sheet1!P92/Sheet1!E92)*6),0))</f>
        <v>0</v>
      </c>
      <c r="I92" s="18" t="e">
        <f t="shared" si="31"/>
        <v>#N/A</v>
      </c>
      <c r="J92" s="18" t="e">
        <f t="shared" si="32"/>
        <v>#N/A</v>
      </c>
      <c r="K92" s="18" t="e">
        <f t="shared" si="33"/>
        <v>#N/A</v>
      </c>
      <c r="L92" s="19" t="e">
        <f t="shared" si="29"/>
        <v>#N/A</v>
      </c>
      <c r="M92" s="19" t="e">
        <f t="shared" si="30"/>
        <v>#N/A</v>
      </c>
    </row>
    <row r="93" spans="4:13" x14ac:dyDescent="0.25">
      <c r="D93" s="17">
        <f>IF(Sheet1!E93=0,0,((Sheet1!I93/Sheet1!E93)*0.5)+((Sheet1!F93/Sheet1!E93)*0.02)-((Sheet1!J93/Sheet1!E93)*0.5)-((Sheet1!G93/Sheet1!E93)*2)-((Sheet1!H93/Sheet1!E93)*5))</f>
        <v>2.0381818181818185</v>
      </c>
      <c r="E93" s="17">
        <f>IF(Sheet1!E93=0,0,IF(B93="G",((Sheet1!V93/Sheet1!E93)*7)+((Sheet1!T93/Sheet1!E93)*1)+((Sheet1!S93/Sheet1!E93)*1),0))</f>
        <v>0</v>
      </c>
      <c r="F93" s="17">
        <f>IF(Sheet1!E93=0,0,IF(B93="D",((Sheet1!K93/Sheet1!E93)*7)+((Sheet1!L93/Sheet1!E93)*4)+((Sheet1!S93/Sheet1!E93)*0.5)+((Sheet1!R93/Sheet1!E93)*0.25)+((Sheet1!Q93/Sheet1!E93)*0.03)-((Sheet1!P93/Sheet1!E93)*6),0))</f>
        <v>0</v>
      </c>
      <c r="G93" s="18">
        <f>IF(Sheet1!E93=0,0,IF(B93="M",((Sheet1!K93/Sheet1!E93)*7)+((Sheet1!L93/Sheet1!E93)*4)+((Sheet1!O93/Sheet1!E93)*2)+((Sheet1!Q93/Sheet1!E93)*0.05)-((Sheet1!P93/Sheet1!E93)*6),0))</f>
        <v>0</v>
      </c>
      <c r="H93" s="18">
        <f>IF(Sheet1!E93=0,0,IF(B93="F",((Sheet1!K93/Sheet1!E93)*7)+((Sheet1!L93/Sheet1!E93)*4)+((Sheet1!O93/Sheet1!E93)*2)+((Sheet1!Q93/Sheet1!E93)*0.03)-((Sheet1!P93/Sheet1!E93)*6),0))</f>
        <v>0</v>
      </c>
      <c r="I93" s="18" t="e">
        <f t="shared" si="31"/>
        <v>#N/A</v>
      </c>
      <c r="J93" s="18" t="e">
        <f t="shared" si="32"/>
        <v>#N/A</v>
      </c>
      <c r="K93" s="18" t="e">
        <f t="shared" si="33"/>
        <v>#N/A</v>
      </c>
      <c r="L93" s="19" t="e">
        <f t="shared" si="29"/>
        <v>#N/A</v>
      </c>
      <c r="M93" s="19" t="e">
        <f t="shared" si="30"/>
        <v>#N/A</v>
      </c>
    </row>
    <row r="94" spans="4:13" x14ac:dyDescent="0.25">
      <c r="D94" s="17">
        <f>IF(Sheet1!E94=0,0,((Sheet1!I94/Sheet1!E94)*0.5)+((Sheet1!F94/Sheet1!E94)*0.02)-((Sheet1!J94/Sheet1!E94)*0.5)-((Sheet1!G94/Sheet1!E94)*2)-((Sheet1!H94/Sheet1!E94)*5))</f>
        <v>1.325</v>
      </c>
      <c r="E94" s="17">
        <f>IF(Sheet1!E94=0,0,IF(B94="G",((Sheet1!V94/Sheet1!E94)*7)+((Sheet1!T94/Sheet1!E94)*1)+((Sheet1!S94/Sheet1!E94)*1),0))</f>
        <v>0</v>
      </c>
      <c r="F94" s="17">
        <f>IF(Sheet1!E94=0,0,IF(B94="D",((Sheet1!K94/Sheet1!E94)*7)+((Sheet1!L94/Sheet1!E94)*4)+((Sheet1!S94/Sheet1!E94)*0.5)+((Sheet1!R94/Sheet1!E94)*0.25)+((Sheet1!Q94/Sheet1!E94)*0.03)-((Sheet1!P94/Sheet1!E94)*6),0))</f>
        <v>0</v>
      </c>
      <c r="G94" s="18">
        <f>IF(Sheet1!E94=0,0,IF(B94="M",((Sheet1!K94/Sheet1!E94)*7)+((Sheet1!L94/Sheet1!E94)*4)+((Sheet1!O94/Sheet1!E94)*2)+((Sheet1!Q94/Sheet1!E94)*0.05)-((Sheet1!P94/Sheet1!E94)*6),0))</f>
        <v>0</v>
      </c>
      <c r="H94" s="18">
        <f>IF(Sheet1!E94=0,0,IF(B94="F",((Sheet1!K94/Sheet1!E94)*7)+((Sheet1!L94/Sheet1!E94)*4)+((Sheet1!O94/Sheet1!E94)*2)+((Sheet1!Q94/Sheet1!E94)*0.03)-((Sheet1!P94/Sheet1!E94)*6),0))</f>
        <v>0</v>
      </c>
      <c r="I94" s="18" t="e">
        <f t="shared" si="31"/>
        <v>#N/A</v>
      </c>
      <c r="J94" s="18" t="e">
        <f t="shared" si="32"/>
        <v>#N/A</v>
      </c>
      <c r="K94" s="18" t="e">
        <f t="shared" si="33"/>
        <v>#N/A</v>
      </c>
      <c r="L94" s="19" t="e">
        <f t="shared" si="29"/>
        <v>#N/A</v>
      </c>
      <c r="M94" s="19" t="e">
        <f t="shared" si="30"/>
        <v>#N/A</v>
      </c>
    </row>
    <row r="95" spans="4:13" x14ac:dyDescent="0.25">
      <c r="D95" s="17">
        <f>IF(Sheet1!E95=0,0,((Sheet1!I95/Sheet1!E95)*0.5)+((Sheet1!F95/Sheet1!E95)*0.02)-((Sheet1!J95/Sheet1!E95)*0.5)-((Sheet1!G95/Sheet1!E95)*2)-((Sheet1!H95/Sheet1!E95)*5))</f>
        <v>1.8</v>
      </c>
      <c r="E95" s="17">
        <f>IF(Sheet1!E95=0,0,IF(B95="G",((Sheet1!V95/Sheet1!E95)*7)+((Sheet1!T95/Sheet1!E95)*1)+((Sheet1!S95/Sheet1!E95)*1),0))</f>
        <v>0</v>
      </c>
      <c r="F95" s="17">
        <f>IF(Sheet1!E95=0,0,IF(B95="D",((Sheet1!K95/Sheet1!E95)*7)+((Sheet1!L95/Sheet1!E95)*4)+((Sheet1!S95/Sheet1!E95)*0.5)+((Sheet1!R95/Sheet1!E95)*0.25)+((Sheet1!Q95/Sheet1!E95)*0.03)-((Sheet1!P95/Sheet1!E95)*6),0))</f>
        <v>0</v>
      </c>
      <c r="G95" s="18">
        <f>IF(Sheet1!E95=0,0,IF(B95="M",((Sheet1!K95/Sheet1!E95)*7)+((Sheet1!L95/Sheet1!E95)*4)+((Sheet1!O95/Sheet1!E95)*2)+((Sheet1!Q95/Sheet1!E95)*0.05)-((Sheet1!P95/Sheet1!E95)*6),0))</f>
        <v>0</v>
      </c>
      <c r="H95" s="18">
        <f>IF(Sheet1!E95=0,0,IF(B95="F",((Sheet1!K95/Sheet1!E95)*7)+((Sheet1!L95/Sheet1!E95)*4)+((Sheet1!O95/Sheet1!E95)*2)+((Sheet1!Q95/Sheet1!E95)*0.03)-((Sheet1!P95/Sheet1!E95)*6),0))</f>
        <v>0</v>
      </c>
      <c r="I95" s="18" t="e">
        <f t="shared" si="31"/>
        <v>#N/A</v>
      </c>
      <c r="J95" s="18" t="e">
        <f t="shared" si="32"/>
        <v>#N/A</v>
      </c>
      <c r="K95" s="18" t="e">
        <f t="shared" si="33"/>
        <v>#N/A</v>
      </c>
      <c r="L95" s="19" t="e">
        <f t="shared" si="29"/>
        <v>#N/A</v>
      </c>
      <c r="M95" s="19" t="e">
        <f t="shared" si="30"/>
        <v>#N/A</v>
      </c>
    </row>
    <row r="96" spans="4:13" x14ac:dyDescent="0.25">
      <c r="D96" s="17">
        <f>IF(Sheet1!E96=0,0,((Sheet1!I96/Sheet1!E96)*0.5)+((Sheet1!F96/Sheet1!E96)*0.02)-((Sheet1!J96/Sheet1!E96)*0.5)-((Sheet1!G96/Sheet1!E96)*2)-((Sheet1!H96/Sheet1!E96)*5))</f>
        <v>1.8</v>
      </c>
      <c r="E96" s="17">
        <f>IF(Sheet1!E96=0,0,IF(B96="G",((Sheet1!V96/Sheet1!E96)*7)+((Sheet1!T96/Sheet1!E96)*1)+((Sheet1!S96/Sheet1!E96)*1),0))</f>
        <v>0</v>
      </c>
      <c r="F96" s="17">
        <f>IF(Sheet1!E96=0,0,IF(B96="D",((Sheet1!K96/Sheet1!E96)*7)+((Sheet1!L96/Sheet1!E96)*4)+((Sheet1!S96/Sheet1!E96)*0.5)+((Sheet1!R96/Sheet1!E96)*0.25)+((Sheet1!Q96/Sheet1!E96)*0.03)-((Sheet1!P96/Sheet1!E96)*6),0))</f>
        <v>0</v>
      </c>
      <c r="G96" s="18">
        <f>IF(Sheet1!E96=0,0,IF(B96="M",((Sheet1!K96/Sheet1!E96)*7)+((Sheet1!L96/Sheet1!E96)*4)+((Sheet1!O96/Sheet1!E96)*2)+((Sheet1!Q96/Sheet1!E96)*0.05)-((Sheet1!P96/Sheet1!E96)*6),0))</f>
        <v>0</v>
      </c>
      <c r="H96" s="18">
        <f>IF(Sheet1!E96=0,0,IF(B96="F",((Sheet1!K96/Sheet1!E96)*7)+((Sheet1!L96/Sheet1!E96)*4)+((Sheet1!O96/Sheet1!E96)*2)+((Sheet1!Q96/Sheet1!E96)*0.03)-((Sheet1!P96/Sheet1!E96)*6),0))</f>
        <v>0</v>
      </c>
      <c r="I96" s="18" t="e">
        <f t="shared" si="31"/>
        <v>#N/A</v>
      </c>
      <c r="J96" s="18" t="e">
        <f t="shared" si="32"/>
        <v>#N/A</v>
      </c>
      <c r="K96" s="18" t="e">
        <f t="shared" si="33"/>
        <v>#N/A</v>
      </c>
      <c r="L96" s="19" t="e">
        <f t="shared" si="29"/>
        <v>#N/A</v>
      </c>
      <c r="M96" s="19" t="e">
        <f t="shared" si="30"/>
        <v>#N/A</v>
      </c>
    </row>
    <row r="97" spans="4:13" x14ac:dyDescent="0.25">
      <c r="D97" s="17">
        <f>IF(Sheet1!E97=0,0,((Sheet1!I97/Sheet1!E97)*0.5)+((Sheet1!F97/Sheet1!E97)*0.02)-((Sheet1!J97/Sheet1!E97)*0.5)-((Sheet1!G97/Sheet1!E97)*2)-((Sheet1!H97/Sheet1!E97)*5))</f>
        <v>0.84545454545454546</v>
      </c>
      <c r="E97" s="17">
        <f>IF(Sheet1!E97=0,0,IF(B97="G",((Sheet1!V97/Sheet1!E97)*7)+((Sheet1!T97/Sheet1!E97)*1)+((Sheet1!S97/Sheet1!E97)*1),0))</f>
        <v>0</v>
      </c>
      <c r="F97" s="17">
        <f>IF(Sheet1!E97=0,0,IF(B97="D",((Sheet1!K97/Sheet1!E97)*7)+((Sheet1!L97/Sheet1!E97)*4)+((Sheet1!S97/Sheet1!E97)*0.5)+((Sheet1!R97/Sheet1!E97)*0.25)+((Sheet1!Q97/Sheet1!E97)*0.03)-((Sheet1!P97/Sheet1!E97)*6),0))</f>
        <v>0</v>
      </c>
      <c r="G97" s="18">
        <f>IF(Sheet1!E97=0,0,IF(B97="M",((Sheet1!K97/Sheet1!E97)*7)+((Sheet1!L97/Sheet1!E97)*4)+((Sheet1!O97/Sheet1!E97)*2)+((Sheet1!Q97/Sheet1!E97)*0.05)-((Sheet1!P97/Sheet1!E97)*6),0))</f>
        <v>0</v>
      </c>
      <c r="H97" s="18">
        <f>IF(Sheet1!E97=0,0,IF(B97="F",((Sheet1!K97/Sheet1!E97)*7)+((Sheet1!L97/Sheet1!E97)*4)+((Sheet1!O97/Sheet1!E97)*2)+((Sheet1!Q97/Sheet1!E97)*0.03)-((Sheet1!P97/Sheet1!E97)*6),0))</f>
        <v>0</v>
      </c>
      <c r="I97" s="18" t="e">
        <f t="shared" si="31"/>
        <v>#N/A</v>
      </c>
      <c r="J97" s="18" t="e">
        <f t="shared" si="32"/>
        <v>#N/A</v>
      </c>
      <c r="K97" s="18" t="e">
        <f t="shared" si="33"/>
        <v>#N/A</v>
      </c>
      <c r="L97" s="19" t="e">
        <f t="shared" si="29"/>
        <v>#N/A</v>
      </c>
      <c r="M97" s="19" t="e">
        <f t="shared" si="30"/>
        <v>#N/A</v>
      </c>
    </row>
    <row r="98" spans="4:13" x14ac:dyDescent="0.25">
      <c r="D98" s="17">
        <f>IF(Sheet1!E98=0,0,((Sheet1!I98/Sheet1!E98)*0.5)+((Sheet1!F98/Sheet1!E98)*0.02)-((Sheet1!J98/Sheet1!E98)*0.5)-((Sheet1!G98/Sheet1!E98)*2)-((Sheet1!H98/Sheet1!E98)*5))</f>
        <v>0.48</v>
      </c>
      <c r="E98" s="17">
        <f>IF(Sheet1!E98=0,0,IF(B98="G",((Sheet1!V98/Sheet1!E98)*7)+((Sheet1!T98/Sheet1!E98)*1)+((Sheet1!S98/Sheet1!E98)*1),0))</f>
        <v>0</v>
      </c>
      <c r="F98" s="17">
        <f>IF(Sheet1!E98=0,0,IF(B98="D",((Sheet1!K98/Sheet1!E98)*7)+((Sheet1!L98/Sheet1!E98)*4)+((Sheet1!S98/Sheet1!E98)*0.5)+((Sheet1!R98/Sheet1!E98)*0.25)+((Sheet1!Q98/Sheet1!E98)*0.03)-((Sheet1!P98/Sheet1!E98)*6),0))</f>
        <v>0</v>
      </c>
      <c r="G98" s="18">
        <f>IF(Sheet1!E98=0,0,IF(B98="M",((Sheet1!K98/Sheet1!E98)*7)+((Sheet1!L98/Sheet1!E98)*4)+((Sheet1!O98/Sheet1!E98)*2)+((Sheet1!Q98/Sheet1!E98)*0.05)-((Sheet1!P98/Sheet1!E98)*6),0))</f>
        <v>0</v>
      </c>
      <c r="H98" s="18">
        <f>IF(Sheet1!E98=0,0,IF(B98="F",((Sheet1!K98/Sheet1!E98)*7)+((Sheet1!L98/Sheet1!E98)*4)+((Sheet1!O98/Sheet1!E98)*2)+((Sheet1!Q98/Sheet1!E98)*0.03)-((Sheet1!P98/Sheet1!E98)*6),0))</f>
        <v>0</v>
      </c>
      <c r="I98" s="18" t="e">
        <f t="shared" si="31"/>
        <v>#N/A</v>
      </c>
      <c r="J98" s="18" t="e">
        <f t="shared" si="32"/>
        <v>#N/A</v>
      </c>
      <c r="K98" s="18" t="e">
        <f t="shared" si="33"/>
        <v>#N/A</v>
      </c>
      <c r="L98" s="19" t="e">
        <f t="shared" ref="L98:L100" si="34">VLOOKUP(C98,Prono,3,FALSE)</f>
        <v>#N/A</v>
      </c>
      <c r="M98" s="19" t="e">
        <f t="shared" ref="M98:M100" si="35">VLOOKUP(C98,Prono,2,FALSE)</f>
        <v>#N/A</v>
      </c>
    </row>
    <row r="99" spans="4:13" x14ac:dyDescent="0.25">
      <c r="D99" s="17">
        <f>IF(Sheet1!E99=0,0,((Sheet1!I99/Sheet1!E99)*0.5)+((Sheet1!F99/Sheet1!E99)*0.02)-((Sheet1!J99/Sheet1!E99)*0.5)-((Sheet1!G99/Sheet1!E99)*2)-((Sheet1!H99/Sheet1!E99)*5))</f>
        <v>0</v>
      </c>
      <c r="E99" s="17">
        <f>IF(Sheet1!E99=0,0,IF(B99="G",((Sheet1!V99/Sheet1!E99)*7)+((Sheet1!T99/Sheet1!E99)*1)+((Sheet1!S99/Sheet1!E99)*1),0))</f>
        <v>0</v>
      </c>
      <c r="F99" s="17">
        <f>IF(Sheet1!E99=0,0,IF(B99="D",((Sheet1!K99/Sheet1!E99)*7)+((Sheet1!L99/Sheet1!E99)*4)+((Sheet1!S99/Sheet1!E99)*0.5)+((Sheet1!R99/Sheet1!E99)*0.25)+((Sheet1!Q99/Sheet1!E99)*0.03)-((Sheet1!P99/Sheet1!E99)*6),0))</f>
        <v>0</v>
      </c>
      <c r="G99" s="18">
        <f>IF(Sheet1!E99=0,0,IF(B99="M",((Sheet1!K99/Sheet1!E99)*7)+((Sheet1!L99/Sheet1!E99)*4)+((Sheet1!O99/Sheet1!E99)*2)+((Sheet1!Q99/Sheet1!E99)*0.05)-((Sheet1!P99/Sheet1!E99)*6),0))</f>
        <v>0</v>
      </c>
      <c r="H99" s="18">
        <f>IF(Sheet1!E99=0,0,IF(B99="F",((Sheet1!K99/Sheet1!E99)*7)+((Sheet1!L99/Sheet1!E99)*4)+((Sheet1!O99/Sheet1!E99)*2)+((Sheet1!Q99/Sheet1!E99)*0.03)-((Sheet1!P99/Sheet1!E99)*6),0))</f>
        <v>0</v>
      </c>
      <c r="I99" s="18" t="e">
        <f t="shared" si="31"/>
        <v>#N/A</v>
      </c>
      <c r="J99" s="18" t="e">
        <f t="shared" si="32"/>
        <v>#N/A</v>
      </c>
      <c r="K99" s="18" t="e">
        <f t="shared" si="33"/>
        <v>#N/A</v>
      </c>
      <c r="L99" s="19" t="e">
        <f t="shared" si="34"/>
        <v>#N/A</v>
      </c>
      <c r="M99" s="19" t="e">
        <f t="shared" si="35"/>
        <v>#N/A</v>
      </c>
    </row>
    <row r="100" spans="4:13" x14ac:dyDescent="0.25">
      <c r="D100" s="17">
        <f>IF(Sheet1!E100=0,0,((Sheet1!I100/Sheet1!E100)*0.5)+((Sheet1!F100/Sheet1!E100)*0.02)-((Sheet1!J100/Sheet1!E100)*0.5)-((Sheet1!G100/Sheet1!E100)*2)-((Sheet1!H100/Sheet1!E100)*5))</f>
        <v>0.7171428571428573</v>
      </c>
      <c r="E100" s="17">
        <f>IF(Sheet1!E100=0,0,IF(B100="G",((Sheet1!V100/Sheet1!E100)*7)+((Sheet1!T100/Sheet1!E100)*1)+((Sheet1!S100/Sheet1!E100)*1),0))</f>
        <v>0</v>
      </c>
      <c r="F100" s="17">
        <f>IF(Sheet1!E100=0,0,IF(B100="D",((Sheet1!K100/Sheet1!E100)*7)+((Sheet1!L100/Sheet1!E100)*4)+((Sheet1!S100/Sheet1!E100)*0.5)+((Sheet1!R100/Sheet1!E100)*0.25)+((Sheet1!Q100/Sheet1!E100)*0.03)-((Sheet1!P100/Sheet1!E100)*6),0))</f>
        <v>0</v>
      </c>
      <c r="G100" s="18">
        <f>IF(Sheet1!E100=0,0,IF(B100="M",((Sheet1!K100/Sheet1!E100)*7)+((Sheet1!L100/Sheet1!E100)*4)+((Sheet1!O100/Sheet1!E100)*2)+((Sheet1!Q100/Sheet1!E100)*0.05)-((Sheet1!P100/Sheet1!E100)*6),0))</f>
        <v>0</v>
      </c>
      <c r="H100" s="18">
        <f>IF(Sheet1!E100=0,0,IF(B100="F",((Sheet1!K100/Sheet1!E100)*7)+((Sheet1!L100/Sheet1!E100)*4)+((Sheet1!O100/Sheet1!E100)*2)+((Sheet1!Q100/Sheet1!E100)*0.03)-((Sheet1!P100/Sheet1!E100)*6),0))</f>
        <v>0</v>
      </c>
      <c r="I100" s="18" t="e">
        <f t="shared" si="31"/>
        <v>#N/A</v>
      </c>
      <c r="J100" s="18" t="e">
        <f t="shared" si="32"/>
        <v>#N/A</v>
      </c>
      <c r="K100" s="18" t="e">
        <f t="shared" si="33"/>
        <v>#N/A</v>
      </c>
      <c r="L100" s="19" t="e">
        <f t="shared" si="34"/>
        <v>#N/A</v>
      </c>
      <c r="M100" s="19" t="e">
        <f t="shared" si="35"/>
        <v>#N/A</v>
      </c>
    </row>
    <row r="101" spans="4:13" x14ac:dyDescent="0.25">
      <c r="D101" s="17">
        <f>IF(Sheet1!E101=0,0,((Sheet1!I101/Sheet1!E101)*0.5)+((Sheet1!F101/Sheet1!E101)*0.02)-((Sheet1!J101/Sheet1!E101)*0.5)-((Sheet1!G101/Sheet1!E101)*2)-((Sheet1!H101/Sheet1!E101)*5))</f>
        <v>1.3454545454545457</v>
      </c>
      <c r="E101" s="17">
        <f>IF(Sheet1!E101=0,0,IF(B101="G",((Sheet1!V101/Sheet1!E101)*7)+((Sheet1!T101/Sheet1!E101)*1)+((Sheet1!S101/Sheet1!E101)*1),0))</f>
        <v>0</v>
      </c>
      <c r="F101" s="17">
        <f>IF(Sheet1!E101=0,0,IF(B101="D",((Sheet1!K101/Sheet1!E101)*7)+((Sheet1!L101/Sheet1!E101)*4)+((Sheet1!S101/Sheet1!E101)*0.5)+((Sheet1!R101/Sheet1!E101)*0.25)+((Sheet1!Q101/Sheet1!E101)*0.03)-((Sheet1!P101/Sheet1!E101)*6),0))</f>
        <v>0</v>
      </c>
      <c r="G101" s="18">
        <f>IF(Sheet1!E101=0,0,IF(B101="M",((Sheet1!K101/Sheet1!E101)*7)+((Sheet1!L101/Sheet1!E101)*4)+((Sheet1!O101/Sheet1!E101)*2)+((Sheet1!Q101/Sheet1!E101)*0.05)-((Sheet1!P101/Sheet1!E101)*6),0))</f>
        <v>0</v>
      </c>
      <c r="H101" s="18">
        <f>IF(Sheet1!E101=0,0,IF(B101="F",((Sheet1!K101/Sheet1!E101)*7)+((Sheet1!L101/Sheet1!E101)*4)+((Sheet1!O101/Sheet1!E101)*2)+((Sheet1!Q101/Sheet1!E101)*0.03)-((Sheet1!P101/Sheet1!E101)*6),0))</f>
        <v>0</v>
      </c>
      <c r="I101" s="18" t="e">
        <f t="shared" ref="I101:I164" si="36">IF(AND(L101=0,B101="G"),6,IF(AND(L101=0,B101="D"),4,IF(AND(L101=0,B101="M"),2,IF(AND(L101=1,B101="G"),3,IF(AND(L101=1,B101="D"),2,IF(AND(L101=1,B101="M"),1,0))))))</f>
        <v>#N/A</v>
      </c>
      <c r="J101" s="18" t="e">
        <f t="shared" ref="J101:J164" si="37">IF(AND(B101="F",M101&gt;=3),(H101*2.5)-H101,IF(AND(B101="M",M101&gt;=3),(G101*2.1)-G101,IF(AND(B101="D",M101=3),(F101*1.4)-F101,IF(AND(B101="F",M101=2),(H101*2.1)-H101,IF(AND(B101="M",M101=2),(G101*1.8)-G101,IF(AND(B101="D",M101=2),(F101*1.3)-F101,IF(AND(B101="F",M101=1),(H101*1.75)-H101,IF(AND(B101="M",M101=1),(G101*1.45)-G101,IF(AND(B101="D",M101=1),(F101*1.2)-F101,0)))))))))</f>
        <v>#N/A</v>
      </c>
      <c r="K101" s="18" t="e">
        <f t="shared" ref="K101:K164" si="38">SUM(D101:J101)</f>
        <v>#N/A</v>
      </c>
      <c r="L101" s="19" t="e">
        <f t="shared" ref="L101:L164" si="39">VLOOKUP(C101,Prono,3,FALSE)</f>
        <v>#N/A</v>
      </c>
      <c r="M101" s="19" t="e">
        <f t="shared" ref="M101:M164" si="40">VLOOKUP(C101,Prono,2,FALSE)</f>
        <v>#N/A</v>
      </c>
    </row>
    <row r="102" spans="4:13" x14ac:dyDescent="0.25">
      <c r="D102" s="17">
        <f>IF(Sheet1!E102=0,0,((Sheet1!I102/Sheet1!E102)*0.5)+((Sheet1!F102/Sheet1!E102)*0.02)-((Sheet1!J102/Sheet1!E102)*0.5)-((Sheet1!G102/Sheet1!E102)*2)-((Sheet1!H102/Sheet1!E102)*5))</f>
        <v>1.377142857142857</v>
      </c>
      <c r="E102" s="17">
        <f>IF(Sheet1!E102=0,0,IF(B102="G",((Sheet1!V102/Sheet1!E102)*7)+((Sheet1!T102/Sheet1!E102)*1)+((Sheet1!S102/Sheet1!E102)*1),0))</f>
        <v>0</v>
      </c>
      <c r="F102" s="17">
        <f>IF(Sheet1!E102=0,0,IF(B102="D",((Sheet1!K102/Sheet1!E102)*7)+((Sheet1!L102/Sheet1!E102)*4)+((Sheet1!S102/Sheet1!E102)*0.5)+((Sheet1!R102/Sheet1!E102)*0.25)+((Sheet1!Q102/Sheet1!E102)*0.03)-((Sheet1!P102/Sheet1!E102)*6),0))</f>
        <v>0</v>
      </c>
      <c r="G102" s="18">
        <f>IF(Sheet1!E102=0,0,IF(B102="M",((Sheet1!K102/Sheet1!E102)*7)+((Sheet1!L102/Sheet1!E102)*4)+((Sheet1!O102/Sheet1!E102)*2)+((Sheet1!Q102/Sheet1!E102)*0.05)-((Sheet1!P102/Sheet1!E102)*6),0))</f>
        <v>0</v>
      </c>
      <c r="H102" s="18">
        <f>IF(Sheet1!E102=0,0,IF(B102="F",((Sheet1!K102/Sheet1!E102)*7)+((Sheet1!L102/Sheet1!E102)*4)+((Sheet1!O102/Sheet1!E102)*2)+((Sheet1!Q102/Sheet1!E102)*0.03)-((Sheet1!P102/Sheet1!E102)*6),0))</f>
        <v>0</v>
      </c>
      <c r="I102" s="18" t="e">
        <f t="shared" si="36"/>
        <v>#N/A</v>
      </c>
      <c r="J102" s="18" t="e">
        <f t="shared" si="37"/>
        <v>#N/A</v>
      </c>
      <c r="K102" s="18" t="e">
        <f t="shared" si="38"/>
        <v>#N/A</v>
      </c>
      <c r="L102" s="19" t="e">
        <f t="shared" si="39"/>
        <v>#N/A</v>
      </c>
      <c r="M102" s="19" t="e">
        <f t="shared" si="40"/>
        <v>#N/A</v>
      </c>
    </row>
    <row r="103" spans="4:13" x14ac:dyDescent="0.25">
      <c r="D103" s="17">
        <f>IF(Sheet1!E103=0,0,((Sheet1!I103/Sheet1!E103)*0.5)+((Sheet1!F103/Sheet1!E103)*0.02)-((Sheet1!J103/Sheet1!E103)*0.5)-((Sheet1!G103/Sheet1!E103)*2)-((Sheet1!H103/Sheet1!E103)*5))</f>
        <v>-0.62399999999999989</v>
      </c>
      <c r="E103" s="17">
        <f>IF(Sheet1!E103=0,0,IF(B103="G",((Sheet1!V103/Sheet1!E103)*7)+((Sheet1!T103/Sheet1!E103)*1)+((Sheet1!S103/Sheet1!E103)*1),0))</f>
        <v>0</v>
      </c>
      <c r="F103" s="17">
        <f>IF(Sheet1!E103=0,0,IF(B103="D",((Sheet1!K103/Sheet1!E103)*7)+((Sheet1!L103/Sheet1!E103)*4)+((Sheet1!S103/Sheet1!E103)*0.5)+((Sheet1!R103/Sheet1!E103)*0.25)+((Sheet1!Q103/Sheet1!E103)*0.03)-((Sheet1!P103/Sheet1!E103)*6),0))</f>
        <v>0</v>
      </c>
      <c r="G103" s="18">
        <f>IF(Sheet1!E103=0,0,IF(B103="M",((Sheet1!K103/Sheet1!E103)*7)+((Sheet1!L103/Sheet1!E103)*4)+((Sheet1!O103/Sheet1!E103)*2)+((Sheet1!Q103/Sheet1!E103)*0.05)-((Sheet1!P103/Sheet1!E103)*6),0))</f>
        <v>0</v>
      </c>
      <c r="H103" s="18">
        <f>IF(Sheet1!E103=0,0,IF(B103="F",((Sheet1!K103/Sheet1!E103)*7)+((Sheet1!L103/Sheet1!E103)*4)+((Sheet1!O103/Sheet1!E103)*2)+((Sheet1!Q103/Sheet1!E103)*0.03)-((Sheet1!P103/Sheet1!E103)*6),0))</f>
        <v>0</v>
      </c>
      <c r="I103" s="18" t="e">
        <f t="shared" si="36"/>
        <v>#N/A</v>
      </c>
      <c r="J103" s="18" t="e">
        <f t="shared" si="37"/>
        <v>#N/A</v>
      </c>
      <c r="K103" s="18" t="e">
        <f t="shared" si="38"/>
        <v>#N/A</v>
      </c>
      <c r="L103" s="19" t="e">
        <f t="shared" si="39"/>
        <v>#N/A</v>
      </c>
      <c r="M103" s="19" t="e">
        <f t="shared" si="40"/>
        <v>#N/A</v>
      </c>
    </row>
    <row r="104" spans="4:13" x14ac:dyDescent="0.25">
      <c r="D104" s="17">
        <f>IF(Sheet1!E104=0,0,((Sheet1!I104/Sheet1!E104)*0.5)+((Sheet1!F104/Sheet1!E104)*0.02)-((Sheet1!J104/Sheet1!E104)*0.5)-((Sheet1!G104/Sheet1!E104)*2)-((Sheet1!H104/Sheet1!E104)*5))</f>
        <v>0.35090909090909106</v>
      </c>
      <c r="E104" s="17">
        <f>IF(Sheet1!E104=0,0,IF(B104="G",((Sheet1!V104/Sheet1!E104)*7)+((Sheet1!T104/Sheet1!E104)*1)+((Sheet1!S104/Sheet1!E104)*1),0))</f>
        <v>0</v>
      </c>
      <c r="F104" s="17">
        <f>IF(Sheet1!E104=0,0,IF(B104="D",((Sheet1!K104/Sheet1!E104)*7)+((Sheet1!L104/Sheet1!E104)*4)+((Sheet1!S104/Sheet1!E104)*0.5)+((Sheet1!R104/Sheet1!E104)*0.25)+((Sheet1!Q104/Sheet1!E104)*0.03)-((Sheet1!P104/Sheet1!E104)*6),0))</f>
        <v>0</v>
      </c>
      <c r="G104" s="18">
        <f>IF(Sheet1!E104=0,0,IF(B104="M",((Sheet1!K104/Sheet1!E104)*7)+((Sheet1!L104/Sheet1!E104)*4)+((Sheet1!O104/Sheet1!E104)*2)+((Sheet1!Q104/Sheet1!E104)*0.05)-((Sheet1!P104/Sheet1!E104)*6),0))</f>
        <v>0</v>
      </c>
      <c r="H104" s="18">
        <f>IF(Sheet1!E104=0,0,IF(B104="F",((Sheet1!K104/Sheet1!E104)*7)+((Sheet1!L104/Sheet1!E104)*4)+((Sheet1!O104/Sheet1!E104)*2)+((Sheet1!Q104/Sheet1!E104)*0.03)-((Sheet1!P104/Sheet1!E104)*6),0))</f>
        <v>0</v>
      </c>
      <c r="I104" s="18" t="e">
        <f t="shared" si="36"/>
        <v>#N/A</v>
      </c>
      <c r="J104" s="18" t="e">
        <f t="shared" si="37"/>
        <v>#N/A</v>
      </c>
      <c r="K104" s="18" t="e">
        <f t="shared" si="38"/>
        <v>#N/A</v>
      </c>
      <c r="L104" s="19" t="e">
        <f t="shared" si="39"/>
        <v>#N/A</v>
      </c>
      <c r="M104" s="19" t="e">
        <f t="shared" si="40"/>
        <v>#N/A</v>
      </c>
    </row>
    <row r="105" spans="4:13" x14ac:dyDescent="0.25">
      <c r="D105" s="17">
        <f>IF(Sheet1!E105=0,0,((Sheet1!I105/Sheet1!E105)*0.5)+((Sheet1!F105/Sheet1!E105)*0.02)-((Sheet1!J105/Sheet1!E105)*0.5)-((Sheet1!G105/Sheet1!E105)*2)-((Sheet1!H105/Sheet1!E105)*5))</f>
        <v>0.54599999999999993</v>
      </c>
      <c r="E105" s="17">
        <f>IF(Sheet1!E105=0,0,IF(B105="G",((Sheet1!V105/Sheet1!E105)*7)+((Sheet1!T105/Sheet1!E105)*1)+((Sheet1!S105/Sheet1!E105)*1),0))</f>
        <v>0</v>
      </c>
      <c r="F105" s="17">
        <f>IF(Sheet1!E105=0,0,IF(B105="D",((Sheet1!K105/Sheet1!E105)*7)+((Sheet1!L105/Sheet1!E105)*4)+((Sheet1!S105/Sheet1!E105)*0.5)+((Sheet1!R105/Sheet1!E105)*0.25)+((Sheet1!Q105/Sheet1!E105)*0.03)-((Sheet1!P105/Sheet1!E105)*6),0))</f>
        <v>0</v>
      </c>
      <c r="G105" s="18">
        <f>IF(Sheet1!E105=0,0,IF(B105="M",((Sheet1!K105/Sheet1!E105)*7)+((Sheet1!L105/Sheet1!E105)*4)+((Sheet1!O105/Sheet1!E105)*2)+((Sheet1!Q105/Sheet1!E105)*0.05)-((Sheet1!P105/Sheet1!E105)*6),0))</f>
        <v>0</v>
      </c>
      <c r="H105" s="18">
        <f>IF(Sheet1!E105=0,0,IF(B105="F",((Sheet1!K105/Sheet1!E105)*7)+((Sheet1!L105/Sheet1!E105)*4)+((Sheet1!O105/Sheet1!E105)*2)+((Sheet1!Q105/Sheet1!E105)*0.03)-((Sheet1!P105/Sheet1!E105)*6),0))</f>
        <v>0</v>
      </c>
      <c r="I105" s="18" t="e">
        <f t="shared" si="36"/>
        <v>#N/A</v>
      </c>
      <c r="J105" s="18" t="e">
        <f t="shared" si="37"/>
        <v>#N/A</v>
      </c>
      <c r="K105" s="18" t="e">
        <f t="shared" si="38"/>
        <v>#N/A</v>
      </c>
      <c r="L105" s="19" t="e">
        <f t="shared" si="39"/>
        <v>#N/A</v>
      </c>
      <c r="M105" s="19" t="e">
        <f t="shared" si="40"/>
        <v>#N/A</v>
      </c>
    </row>
    <row r="106" spans="4:13" x14ac:dyDescent="0.25">
      <c r="D106" s="17">
        <f>IF(Sheet1!E106=0,0,((Sheet1!I106/Sheet1!E106)*0.5)+((Sheet1!F106/Sheet1!E106)*0.02)-((Sheet1!J106/Sheet1!E106)*0.5)-((Sheet1!G106/Sheet1!E106)*2)-((Sheet1!H106/Sheet1!E106)*5))</f>
        <v>0.65714285714285714</v>
      </c>
      <c r="E106" s="17">
        <f>IF(Sheet1!E106=0,0,IF(B106="G",((Sheet1!V106/Sheet1!E106)*7)+((Sheet1!T106/Sheet1!E106)*1)+((Sheet1!S106/Sheet1!E106)*1),0))</f>
        <v>0</v>
      </c>
      <c r="F106" s="17">
        <f>IF(Sheet1!E106=0,0,IF(B106="D",((Sheet1!K106/Sheet1!E106)*7)+((Sheet1!L106/Sheet1!E106)*4)+((Sheet1!S106/Sheet1!E106)*0.5)+((Sheet1!R106/Sheet1!E106)*0.25)+((Sheet1!Q106/Sheet1!E106)*0.03)-((Sheet1!P106/Sheet1!E106)*6),0))</f>
        <v>0</v>
      </c>
      <c r="G106" s="18">
        <f>IF(Sheet1!E106=0,0,IF(B106="M",((Sheet1!K106/Sheet1!E106)*7)+((Sheet1!L106/Sheet1!E106)*4)+((Sheet1!O106/Sheet1!E106)*2)+((Sheet1!Q106/Sheet1!E106)*0.05)-((Sheet1!P106/Sheet1!E106)*6),0))</f>
        <v>0</v>
      </c>
      <c r="H106" s="18">
        <f>IF(Sheet1!E106=0,0,IF(B106="F",((Sheet1!K106/Sheet1!E106)*7)+((Sheet1!L106/Sheet1!E106)*4)+((Sheet1!O106/Sheet1!E106)*2)+((Sheet1!Q106/Sheet1!E106)*0.03)-((Sheet1!P106/Sheet1!E106)*6),0))</f>
        <v>0</v>
      </c>
      <c r="I106" s="18" t="e">
        <f t="shared" si="36"/>
        <v>#N/A</v>
      </c>
      <c r="J106" s="18" t="e">
        <f t="shared" si="37"/>
        <v>#N/A</v>
      </c>
      <c r="K106" s="18" t="e">
        <f t="shared" si="38"/>
        <v>#N/A</v>
      </c>
      <c r="L106" s="19" t="e">
        <f t="shared" si="39"/>
        <v>#N/A</v>
      </c>
      <c r="M106" s="19" t="e">
        <f t="shared" si="40"/>
        <v>#N/A</v>
      </c>
    </row>
    <row r="107" spans="4:13" x14ac:dyDescent="0.25">
      <c r="D107" s="17">
        <f>IF(Sheet1!E107=0,0,((Sheet1!I107/Sheet1!E107)*0.5)+((Sheet1!F107/Sheet1!E107)*0.02)-((Sheet1!J107/Sheet1!E107)*0.5)-((Sheet1!G107/Sheet1!E107)*2)-((Sheet1!H107/Sheet1!E107)*5))</f>
        <v>-8.8888888888888795E-2</v>
      </c>
      <c r="E107" s="17">
        <f>IF(Sheet1!E107=0,0,IF(B107="G",((Sheet1!V107/Sheet1!E107)*7)+((Sheet1!T107/Sheet1!E107)*1)+((Sheet1!S107/Sheet1!E107)*1),0))</f>
        <v>0</v>
      </c>
      <c r="F107" s="17">
        <f>IF(Sheet1!E107=0,0,IF(B107="D",((Sheet1!K107/Sheet1!E107)*7)+((Sheet1!L107/Sheet1!E107)*4)+((Sheet1!S107/Sheet1!E107)*0.5)+((Sheet1!R107/Sheet1!E107)*0.25)+((Sheet1!Q107/Sheet1!E107)*0.03)-((Sheet1!P107/Sheet1!E107)*6),0))</f>
        <v>0</v>
      </c>
      <c r="G107" s="18">
        <f>IF(Sheet1!E107=0,0,IF(B107="M",((Sheet1!K107/Sheet1!E107)*7)+((Sheet1!L107/Sheet1!E107)*4)+((Sheet1!O107/Sheet1!E107)*2)+((Sheet1!Q107/Sheet1!E107)*0.05)-((Sheet1!P107/Sheet1!E107)*6),0))</f>
        <v>0</v>
      </c>
      <c r="H107" s="18">
        <f>IF(Sheet1!E107=0,0,IF(B107="F",((Sheet1!K107/Sheet1!E107)*7)+((Sheet1!L107/Sheet1!E107)*4)+((Sheet1!O107/Sheet1!E107)*2)+((Sheet1!Q107/Sheet1!E107)*0.03)-((Sheet1!P107/Sheet1!E107)*6),0))</f>
        <v>0</v>
      </c>
      <c r="I107" s="18" t="e">
        <f t="shared" si="36"/>
        <v>#N/A</v>
      </c>
      <c r="J107" s="18" t="e">
        <f t="shared" si="37"/>
        <v>#N/A</v>
      </c>
      <c r="K107" s="18" t="e">
        <f t="shared" si="38"/>
        <v>#N/A</v>
      </c>
      <c r="L107" s="19" t="e">
        <f t="shared" si="39"/>
        <v>#N/A</v>
      </c>
      <c r="M107" s="19" t="e">
        <f t="shared" si="40"/>
        <v>#N/A</v>
      </c>
    </row>
    <row r="108" spans="4:13" x14ac:dyDescent="0.25">
      <c r="D108" s="17">
        <f>IF(Sheet1!E108=0,0,((Sheet1!I108/Sheet1!E108)*0.5)+((Sheet1!F108/Sheet1!E108)*0.02)-((Sheet1!J108/Sheet1!E108)*0.5)-((Sheet1!G108/Sheet1!E108)*2)-((Sheet1!H108/Sheet1!E108)*5))</f>
        <v>1.4363636363636363</v>
      </c>
      <c r="E108" s="17">
        <f>IF(Sheet1!E108=0,0,IF(B108="G",((Sheet1!V108/Sheet1!E108)*7)+((Sheet1!T108/Sheet1!E108)*1)+((Sheet1!S108/Sheet1!E108)*1),0))</f>
        <v>0</v>
      </c>
      <c r="F108" s="17">
        <f>IF(Sheet1!E108=0,0,IF(B108="D",((Sheet1!K108/Sheet1!E108)*7)+((Sheet1!L108/Sheet1!E108)*4)+((Sheet1!S108/Sheet1!E108)*0.5)+((Sheet1!R108/Sheet1!E108)*0.25)+((Sheet1!Q108/Sheet1!E108)*0.03)-((Sheet1!P108/Sheet1!E108)*6),0))</f>
        <v>0</v>
      </c>
      <c r="G108" s="18">
        <f>IF(Sheet1!E108=0,0,IF(B108="M",((Sheet1!K108/Sheet1!E108)*7)+((Sheet1!L108/Sheet1!E108)*4)+((Sheet1!O108/Sheet1!E108)*2)+((Sheet1!Q108/Sheet1!E108)*0.05)-((Sheet1!P108/Sheet1!E108)*6),0))</f>
        <v>0</v>
      </c>
      <c r="H108" s="18">
        <f>IF(Sheet1!E108=0,0,IF(B108="F",((Sheet1!K108/Sheet1!E108)*7)+((Sheet1!L108/Sheet1!E108)*4)+((Sheet1!O108/Sheet1!E108)*2)+((Sheet1!Q108/Sheet1!E108)*0.03)-((Sheet1!P108/Sheet1!E108)*6),0))</f>
        <v>0</v>
      </c>
      <c r="I108" s="18" t="e">
        <f t="shared" si="36"/>
        <v>#N/A</v>
      </c>
      <c r="J108" s="18" t="e">
        <f t="shared" si="37"/>
        <v>#N/A</v>
      </c>
      <c r="K108" s="18" t="e">
        <f t="shared" si="38"/>
        <v>#N/A</v>
      </c>
      <c r="L108" s="19" t="e">
        <f t="shared" si="39"/>
        <v>#N/A</v>
      </c>
      <c r="M108" s="19" t="e">
        <f t="shared" si="40"/>
        <v>#N/A</v>
      </c>
    </row>
    <row r="109" spans="4:13" x14ac:dyDescent="0.25">
      <c r="D109" s="17">
        <f>IF(Sheet1!E109=0,0,((Sheet1!I109/Sheet1!E109)*0.5)+((Sheet1!F109/Sheet1!E109)*0.02)-((Sheet1!J109/Sheet1!E109)*0.5)-((Sheet1!G109/Sheet1!E109)*2)-((Sheet1!H109/Sheet1!E109)*5))</f>
        <v>1.2244444444444449</v>
      </c>
      <c r="E109" s="17">
        <f>IF(Sheet1!E109=0,0,IF(B109="G",((Sheet1!V109/Sheet1!E109)*7)+((Sheet1!T109/Sheet1!E109)*1)+((Sheet1!S109/Sheet1!E109)*1),0))</f>
        <v>0</v>
      </c>
      <c r="F109" s="17">
        <f>IF(Sheet1!E109=0,0,IF(B109="D",((Sheet1!K109/Sheet1!E109)*7)+((Sheet1!L109/Sheet1!E109)*4)+((Sheet1!S109/Sheet1!E109)*0.5)+((Sheet1!R109/Sheet1!E109)*0.25)+((Sheet1!Q109/Sheet1!E109)*0.03)-((Sheet1!P109/Sheet1!E109)*6),0))</f>
        <v>0</v>
      </c>
      <c r="G109" s="18">
        <f>IF(Sheet1!E109=0,0,IF(B109="M",((Sheet1!K109/Sheet1!E109)*7)+((Sheet1!L109/Sheet1!E109)*4)+((Sheet1!O109/Sheet1!E109)*2)+((Sheet1!Q109/Sheet1!E109)*0.05)-((Sheet1!P109/Sheet1!E109)*6),0))</f>
        <v>0</v>
      </c>
      <c r="H109" s="18">
        <f>IF(Sheet1!E109=0,0,IF(B109="F",((Sheet1!K109/Sheet1!E109)*7)+((Sheet1!L109/Sheet1!E109)*4)+((Sheet1!O109/Sheet1!E109)*2)+((Sheet1!Q109/Sheet1!E109)*0.03)-((Sheet1!P109/Sheet1!E109)*6),0))</f>
        <v>0</v>
      </c>
      <c r="I109" s="18" t="e">
        <f t="shared" si="36"/>
        <v>#N/A</v>
      </c>
      <c r="J109" s="18" t="e">
        <f t="shared" si="37"/>
        <v>#N/A</v>
      </c>
      <c r="K109" s="18" t="e">
        <f t="shared" si="38"/>
        <v>#N/A</v>
      </c>
      <c r="L109" s="19" t="e">
        <f t="shared" si="39"/>
        <v>#N/A</v>
      </c>
      <c r="M109" s="19" t="e">
        <f t="shared" si="40"/>
        <v>#N/A</v>
      </c>
    </row>
    <row r="110" spans="4:13" x14ac:dyDescent="0.25">
      <c r="D110" s="17">
        <f>IF(Sheet1!E110=0,0,((Sheet1!I110/Sheet1!E110)*0.5)+((Sheet1!F110/Sheet1!E110)*0.02)-((Sheet1!J110/Sheet1!E110)*0.5)-((Sheet1!G110/Sheet1!E110)*2)-((Sheet1!H110/Sheet1!E110)*5))</f>
        <v>1.418181818181818</v>
      </c>
      <c r="E110" s="17">
        <f>IF(Sheet1!E110=0,0,IF(B110="G",((Sheet1!V110/Sheet1!E110)*7)+((Sheet1!T110/Sheet1!E110)*1)+((Sheet1!S110/Sheet1!E110)*1),0))</f>
        <v>0</v>
      </c>
      <c r="F110" s="17">
        <f>IF(Sheet1!E110=0,0,IF(B110="D",((Sheet1!K110/Sheet1!E110)*7)+((Sheet1!L110/Sheet1!E110)*4)+((Sheet1!S110/Sheet1!E110)*0.5)+((Sheet1!R110/Sheet1!E110)*0.25)+((Sheet1!Q110/Sheet1!E110)*0.03)-((Sheet1!P110/Sheet1!E110)*6),0))</f>
        <v>0</v>
      </c>
      <c r="G110" s="18">
        <f>IF(Sheet1!E110=0,0,IF(B110="M",((Sheet1!K110/Sheet1!E110)*7)+((Sheet1!L110/Sheet1!E110)*4)+((Sheet1!O110/Sheet1!E110)*2)+((Sheet1!Q110/Sheet1!E110)*0.05)-((Sheet1!P110/Sheet1!E110)*6),0))</f>
        <v>0</v>
      </c>
      <c r="H110" s="18">
        <f>IF(Sheet1!E110=0,0,IF(B110="F",((Sheet1!K110/Sheet1!E110)*7)+((Sheet1!L110/Sheet1!E110)*4)+((Sheet1!O110/Sheet1!E110)*2)+((Sheet1!Q110/Sheet1!E110)*0.03)-((Sheet1!P110/Sheet1!E110)*6),0))</f>
        <v>0</v>
      </c>
      <c r="I110" s="18" t="e">
        <f t="shared" si="36"/>
        <v>#N/A</v>
      </c>
      <c r="J110" s="18" t="e">
        <f t="shared" si="37"/>
        <v>#N/A</v>
      </c>
      <c r="K110" s="18" t="e">
        <f t="shared" si="38"/>
        <v>#N/A</v>
      </c>
      <c r="L110" s="19" t="e">
        <f t="shared" si="39"/>
        <v>#N/A</v>
      </c>
      <c r="M110" s="19" t="e">
        <f t="shared" si="40"/>
        <v>#N/A</v>
      </c>
    </row>
    <row r="111" spans="4:13" x14ac:dyDescent="0.25">
      <c r="D111" s="17">
        <f>IF(Sheet1!E111=0,0,((Sheet1!I111/Sheet1!E111)*0.5)+((Sheet1!F111/Sheet1!E111)*0.02)-((Sheet1!J111/Sheet1!E111)*0.5)-((Sheet1!G111/Sheet1!E111)*2)-((Sheet1!H111/Sheet1!E111)*5))</f>
        <v>1.1854545454545455</v>
      </c>
      <c r="E111" s="17">
        <f>IF(Sheet1!E111=0,0,IF(B111="G",((Sheet1!V111/Sheet1!E111)*7)+((Sheet1!T111/Sheet1!E111)*1)+((Sheet1!S111/Sheet1!E111)*1),0))</f>
        <v>0</v>
      </c>
      <c r="F111" s="17">
        <f>IF(Sheet1!E111=0,0,IF(B111="D",((Sheet1!K111/Sheet1!E111)*7)+((Sheet1!L111/Sheet1!E111)*4)+((Sheet1!S111/Sheet1!E111)*0.5)+((Sheet1!R111/Sheet1!E111)*0.25)+((Sheet1!Q111/Sheet1!E111)*0.03)-((Sheet1!P111/Sheet1!E111)*6),0))</f>
        <v>0</v>
      </c>
      <c r="G111" s="18">
        <f>IF(Sheet1!E111=0,0,IF(B111="M",((Sheet1!K111/Sheet1!E111)*7)+((Sheet1!L111/Sheet1!E111)*4)+((Sheet1!O111/Sheet1!E111)*2)+((Sheet1!Q111/Sheet1!E111)*0.05)-((Sheet1!P111/Sheet1!E111)*6),0))</f>
        <v>0</v>
      </c>
      <c r="H111" s="18">
        <f>IF(Sheet1!E111=0,0,IF(B111="F",((Sheet1!K111/Sheet1!E111)*7)+((Sheet1!L111/Sheet1!E111)*4)+((Sheet1!O111/Sheet1!E111)*2)+((Sheet1!Q111/Sheet1!E111)*0.03)-((Sheet1!P111/Sheet1!E111)*6),0))</f>
        <v>0</v>
      </c>
      <c r="I111" s="18" t="e">
        <f t="shared" si="36"/>
        <v>#N/A</v>
      </c>
      <c r="J111" s="18" t="e">
        <f t="shared" si="37"/>
        <v>#N/A</v>
      </c>
      <c r="K111" s="18" t="e">
        <f t="shared" si="38"/>
        <v>#N/A</v>
      </c>
      <c r="L111" s="19" t="e">
        <f t="shared" si="39"/>
        <v>#N/A</v>
      </c>
      <c r="M111" s="19" t="e">
        <f t="shared" si="40"/>
        <v>#N/A</v>
      </c>
    </row>
    <row r="112" spans="4:13" x14ac:dyDescent="0.25">
      <c r="D112" s="17">
        <f>IF(Sheet1!E112=0,0,((Sheet1!I112/Sheet1!E112)*0.5)+((Sheet1!F112/Sheet1!E112)*0.02)-((Sheet1!J112/Sheet1!E112)*0.5)-((Sheet1!G112/Sheet1!E112)*2)-((Sheet1!H112/Sheet1!E112)*5))</f>
        <v>0.76200000000000001</v>
      </c>
      <c r="E112" s="17">
        <f>IF(Sheet1!E112=0,0,IF(B112="G",((Sheet1!V112/Sheet1!E112)*7)+((Sheet1!T112/Sheet1!E112)*1)+((Sheet1!S112/Sheet1!E112)*1),0))</f>
        <v>0</v>
      </c>
      <c r="F112" s="17">
        <f>IF(Sheet1!E112=0,0,IF(B112="D",((Sheet1!K112/Sheet1!E112)*7)+((Sheet1!L112/Sheet1!E112)*4)+((Sheet1!S112/Sheet1!E112)*0.5)+((Sheet1!R112/Sheet1!E112)*0.25)+((Sheet1!Q112/Sheet1!E112)*0.03)-((Sheet1!P112/Sheet1!E112)*6),0))</f>
        <v>0</v>
      </c>
      <c r="G112" s="18">
        <f>IF(Sheet1!E112=0,0,IF(B112="M",((Sheet1!K112/Sheet1!E112)*7)+((Sheet1!L112/Sheet1!E112)*4)+((Sheet1!O112/Sheet1!E112)*2)+((Sheet1!Q112/Sheet1!E112)*0.05)-((Sheet1!P112/Sheet1!E112)*6),0))</f>
        <v>0</v>
      </c>
      <c r="H112" s="18">
        <f>IF(Sheet1!E112=0,0,IF(B112="F",((Sheet1!K112/Sheet1!E112)*7)+((Sheet1!L112/Sheet1!E112)*4)+((Sheet1!O112/Sheet1!E112)*2)+((Sheet1!Q112/Sheet1!E112)*0.03)-((Sheet1!P112/Sheet1!E112)*6),0))</f>
        <v>0</v>
      </c>
      <c r="I112" s="18" t="e">
        <f t="shared" si="36"/>
        <v>#N/A</v>
      </c>
      <c r="J112" s="18" t="e">
        <f t="shared" si="37"/>
        <v>#N/A</v>
      </c>
      <c r="K112" s="18" t="e">
        <f t="shared" si="38"/>
        <v>#N/A</v>
      </c>
      <c r="L112" s="19" t="e">
        <f t="shared" si="39"/>
        <v>#N/A</v>
      </c>
      <c r="M112" s="19" t="e">
        <f t="shared" si="40"/>
        <v>#N/A</v>
      </c>
    </row>
    <row r="113" spans="4:13" x14ac:dyDescent="0.25">
      <c r="D113" s="17">
        <f>IF(Sheet1!E113=0,0,((Sheet1!I113/Sheet1!E113)*0.5)+((Sheet1!F113/Sheet1!E113)*0.02)-((Sheet1!J113/Sheet1!E113)*0.5)-((Sheet1!G113/Sheet1!E113)*2)-((Sheet1!H113/Sheet1!E113)*5))</f>
        <v>2.2377777777777776</v>
      </c>
      <c r="E113" s="17">
        <f>IF(Sheet1!E113=0,0,IF(B113="G",((Sheet1!V113/Sheet1!E113)*7)+((Sheet1!T113/Sheet1!E113)*1)+((Sheet1!S113/Sheet1!E113)*1),0))</f>
        <v>0</v>
      </c>
      <c r="F113" s="17">
        <f>IF(Sheet1!E113=0,0,IF(B113="D",((Sheet1!K113/Sheet1!E113)*7)+((Sheet1!L113/Sheet1!E113)*4)+((Sheet1!S113/Sheet1!E113)*0.5)+((Sheet1!R113/Sheet1!E113)*0.25)+((Sheet1!Q113/Sheet1!E113)*0.03)-((Sheet1!P113/Sheet1!E113)*6),0))</f>
        <v>0</v>
      </c>
      <c r="G113" s="18">
        <f>IF(Sheet1!E113=0,0,IF(B113="M",((Sheet1!K113/Sheet1!E113)*7)+((Sheet1!L113/Sheet1!E113)*4)+((Sheet1!O113/Sheet1!E113)*2)+((Sheet1!Q113/Sheet1!E113)*0.05)-((Sheet1!P113/Sheet1!E113)*6),0))</f>
        <v>0</v>
      </c>
      <c r="H113" s="18">
        <f>IF(Sheet1!E113=0,0,IF(B113="F",((Sheet1!K113/Sheet1!E113)*7)+((Sheet1!L113/Sheet1!E113)*4)+((Sheet1!O113/Sheet1!E113)*2)+((Sheet1!Q113/Sheet1!E113)*0.03)-((Sheet1!P113/Sheet1!E113)*6),0))</f>
        <v>0</v>
      </c>
      <c r="I113" s="18" t="e">
        <f t="shared" si="36"/>
        <v>#N/A</v>
      </c>
      <c r="J113" s="18" t="e">
        <f t="shared" si="37"/>
        <v>#N/A</v>
      </c>
      <c r="K113" s="18" t="e">
        <f t="shared" si="38"/>
        <v>#N/A</v>
      </c>
      <c r="L113" s="19" t="e">
        <f t="shared" si="39"/>
        <v>#N/A</v>
      </c>
      <c r="M113" s="19" t="e">
        <f t="shared" si="40"/>
        <v>#N/A</v>
      </c>
    </row>
    <row r="114" spans="4:13" x14ac:dyDescent="0.25">
      <c r="D114" s="17">
        <f>IF(Sheet1!E114=0,0,((Sheet1!I114/Sheet1!E114)*0.5)+((Sheet1!F114/Sheet1!E114)*0.02)-((Sheet1!J114/Sheet1!E114)*0.5)-((Sheet1!G114/Sheet1!E114)*2)-((Sheet1!H114/Sheet1!E114)*5))</f>
        <v>2.3533333333333335</v>
      </c>
      <c r="E114" s="17">
        <f>IF(Sheet1!E114=0,0,IF(B114="G",((Sheet1!V114/Sheet1!E114)*7)+((Sheet1!T114/Sheet1!E114)*1)+((Sheet1!S114/Sheet1!E114)*1),0))</f>
        <v>0</v>
      </c>
      <c r="F114" s="17">
        <f>IF(Sheet1!E114=0,0,IF(B114="D",((Sheet1!K114/Sheet1!E114)*7)+((Sheet1!L114/Sheet1!E114)*4)+((Sheet1!S114/Sheet1!E114)*0.5)+((Sheet1!R114/Sheet1!E114)*0.25)+((Sheet1!Q114/Sheet1!E114)*0.03)-((Sheet1!P114/Sheet1!E114)*6),0))</f>
        <v>0</v>
      </c>
      <c r="G114" s="18">
        <f>IF(Sheet1!E114=0,0,IF(B114="M",((Sheet1!K114/Sheet1!E114)*7)+((Sheet1!L114/Sheet1!E114)*4)+((Sheet1!O114/Sheet1!E114)*2)+((Sheet1!Q114/Sheet1!E114)*0.05)-((Sheet1!P114/Sheet1!E114)*6),0))</f>
        <v>0</v>
      </c>
      <c r="H114" s="18">
        <f>IF(Sheet1!E114=0,0,IF(B114="F",((Sheet1!K114/Sheet1!E114)*7)+((Sheet1!L114/Sheet1!E114)*4)+((Sheet1!O114/Sheet1!E114)*2)+((Sheet1!Q114/Sheet1!E114)*0.03)-((Sheet1!P114/Sheet1!E114)*6),0))</f>
        <v>0</v>
      </c>
      <c r="I114" s="18" t="e">
        <f t="shared" si="36"/>
        <v>#N/A</v>
      </c>
      <c r="J114" s="18" t="e">
        <f t="shared" si="37"/>
        <v>#N/A</v>
      </c>
      <c r="K114" s="18" t="e">
        <f t="shared" si="38"/>
        <v>#N/A</v>
      </c>
      <c r="L114" s="19" t="e">
        <f t="shared" si="39"/>
        <v>#N/A</v>
      </c>
      <c r="M114" s="19" t="e">
        <f t="shared" si="40"/>
        <v>#N/A</v>
      </c>
    </row>
    <row r="115" spans="4:13" x14ac:dyDescent="0.25">
      <c r="D115" s="17">
        <f>IF(Sheet1!E115=0,0,((Sheet1!I115/Sheet1!E115)*0.5)+((Sheet1!F115/Sheet1!E115)*0.02)-((Sheet1!J115/Sheet1!E115)*0.5)-((Sheet1!G115/Sheet1!E115)*2)-((Sheet1!H115/Sheet1!E115)*5))</f>
        <v>1.0218181818181815</v>
      </c>
      <c r="E115" s="17">
        <f>IF(Sheet1!E115=0,0,IF(B115="G",((Sheet1!V115/Sheet1!E115)*7)+((Sheet1!T115/Sheet1!E115)*1)+((Sheet1!S115/Sheet1!E115)*1),0))</f>
        <v>0</v>
      </c>
      <c r="F115" s="17">
        <f>IF(Sheet1!E115=0,0,IF(B115="D",((Sheet1!K115/Sheet1!E115)*7)+((Sheet1!L115/Sheet1!E115)*4)+((Sheet1!S115/Sheet1!E115)*0.5)+((Sheet1!R115/Sheet1!E115)*0.25)+((Sheet1!Q115/Sheet1!E115)*0.03)-((Sheet1!P115/Sheet1!E115)*6),0))</f>
        <v>0</v>
      </c>
      <c r="G115" s="18">
        <f>IF(Sheet1!E115=0,0,IF(B115="M",((Sheet1!K115/Sheet1!E115)*7)+((Sheet1!L115/Sheet1!E115)*4)+((Sheet1!O115/Sheet1!E115)*2)+((Sheet1!Q115/Sheet1!E115)*0.05)-((Sheet1!P115/Sheet1!E115)*6),0))</f>
        <v>0</v>
      </c>
      <c r="H115" s="18">
        <f>IF(Sheet1!E115=0,0,IF(B115="F",((Sheet1!K115/Sheet1!E115)*7)+((Sheet1!L115/Sheet1!E115)*4)+((Sheet1!O115/Sheet1!E115)*2)+((Sheet1!Q115/Sheet1!E115)*0.03)-((Sheet1!P115/Sheet1!E115)*6),0))</f>
        <v>0</v>
      </c>
      <c r="I115" s="18" t="e">
        <f t="shared" si="36"/>
        <v>#N/A</v>
      </c>
      <c r="J115" s="18" t="e">
        <f t="shared" si="37"/>
        <v>#N/A</v>
      </c>
      <c r="K115" s="18" t="e">
        <f t="shared" si="38"/>
        <v>#N/A</v>
      </c>
      <c r="L115" s="19" t="e">
        <f t="shared" si="39"/>
        <v>#N/A</v>
      </c>
      <c r="M115" s="19" t="e">
        <f t="shared" si="40"/>
        <v>#N/A</v>
      </c>
    </row>
    <row r="116" spans="4:13" x14ac:dyDescent="0.25">
      <c r="D116" s="17">
        <f>IF(Sheet1!E116=0,0,((Sheet1!I116/Sheet1!E116)*0.5)+((Sheet1!F116/Sheet1!E116)*0.02)-((Sheet1!J116/Sheet1!E116)*0.5)-((Sheet1!G116/Sheet1!E116)*2)-((Sheet1!H116/Sheet1!E116)*5))</f>
        <v>0.87818181818181795</v>
      </c>
      <c r="E116" s="17">
        <f>IF(Sheet1!E116=0,0,IF(B116="G",((Sheet1!V116/Sheet1!E116)*7)+((Sheet1!T116/Sheet1!E116)*1)+((Sheet1!S116/Sheet1!E116)*1),0))</f>
        <v>0</v>
      </c>
      <c r="F116" s="17">
        <f>IF(Sheet1!E116=0,0,IF(B116="D",((Sheet1!K116/Sheet1!E116)*7)+((Sheet1!L116/Sheet1!E116)*4)+((Sheet1!S116/Sheet1!E116)*0.5)+((Sheet1!R116/Sheet1!E116)*0.25)+((Sheet1!Q116/Sheet1!E116)*0.03)-((Sheet1!P116/Sheet1!E116)*6),0))</f>
        <v>0</v>
      </c>
      <c r="G116" s="18">
        <f>IF(Sheet1!E116=0,0,IF(B116="M",((Sheet1!K116/Sheet1!E116)*7)+((Sheet1!L116/Sheet1!E116)*4)+((Sheet1!O116/Sheet1!E116)*2)+((Sheet1!Q116/Sheet1!E116)*0.05)-((Sheet1!P116/Sheet1!E116)*6),0))</f>
        <v>0</v>
      </c>
      <c r="H116" s="18">
        <f>IF(Sheet1!E116=0,0,IF(B116="F",((Sheet1!K116/Sheet1!E116)*7)+((Sheet1!L116/Sheet1!E116)*4)+((Sheet1!O116/Sheet1!E116)*2)+((Sheet1!Q116/Sheet1!E116)*0.03)-((Sheet1!P116/Sheet1!E116)*6),0))</f>
        <v>0</v>
      </c>
      <c r="I116" s="18" t="e">
        <f t="shared" si="36"/>
        <v>#N/A</v>
      </c>
      <c r="J116" s="18" t="e">
        <f t="shared" si="37"/>
        <v>#N/A</v>
      </c>
      <c r="K116" s="18" t="e">
        <f t="shared" si="38"/>
        <v>#N/A</v>
      </c>
      <c r="L116" s="19" t="e">
        <f t="shared" si="39"/>
        <v>#N/A</v>
      </c>
      <c r="M116" s="19" t="e">
        <f t="shared" si="40"/>
        <v>#N/A</v>
      </c>
    </row>
    <row r="117" spans="4:13" x14ac:dyDescent="0.25">
      <c r="D117" s="17">
        <f>IF(Sheet1!E117=0,0,((Sheet1!I117/Sheet1!E117)*0.5)+((Sheet1!F117/Sheet1!E117)*0.02)-((Sheet1!J117/Sheet1!E117)*0.5)-((Sheet1!G117/Sheet1!E117)*2)-((Sheet1!H117/Sheet1!E117)*5))</f>
        <v>0.375</v>
      </c>
      <c r="E117" s="17">
        <f>IF(Sheet1!E117=0,0,IF(B117="G",((Sheet1!V117/Sheet1!E117)*7)+((Sheet1!T117/Sheet1!E117)*1)+((Sheet1!S117/Sheet1!E117)*1),0))</f>
        <v>0</v>
      </c>
      <c r="F117" s="17">
        <f>IF(Sheet1!E117=0,0,IF(B117="D",((Sheet1!K117/Sheet1!E117)*7)+((Sheet1!L117/Sheet1!E117)*4)+((Sheet1!S117/Sheet1!E117)*0.5)+((Sheet1!R117/Sheet1!E117)*0.25)+((Sheet1!Q117/Sheet1!E117)*0.03)-((Sheet1!P117/Sheet1!E117)*6),0))</f>
        <v>0</v>
      </c>
      <c r="G117" s="18">
        <f>IF(Sheet1!E117=0,0,IF(B117="M",((Sheet1!K117/Sheet1!E117)*7)+((Sheet1!L117/Sheet1!E117)*4)+((Sheet1!O117/Sheet1!E117)*2)+((Sheet1!Q117/Sheet1!E117)*0.05)-((Sheet1!P117/Sheet1!E117)*6),0))</f>
        <v>0</v>
      </c>
      <c r="H117" s="18">
        <f>IF(Sheet1!E117=0,0,IF(B117="F",((Sheet1!K117/Sheet1!E117)*7)+((Sheet1!L117/Sheet1!E117)*4)+((Sheet1!O117/Sheet1!E117)*2)+((Sheet1!Q117/Sheet1!E117)*0.03)-((Sheet1!P117/Sheet1!E117)*6),0))</f>
        <v>0</v>
      </c>
      <c r="I117" s="18" t="e">
        <f t="shared" si="36"/>
        <v>#N/A</v>
      </c>
      <c r="J117" s="18" t="e">
        <f t="shared" si="37"/>
        <v>#N/A</v>
      </c>
      <c r="K117" s="18" t="e">
        <f t="shared" si="38"/>
        <v>#N/A</v>
      </c>
      <c r="L117" s="19" t="e">
        <f t="shared" si="39"/>
        <v>#N/A</v>
      </c>
      <c r="M117" s="19" t="e">
        <f t="shared" si="40"/>
        <v>#N/A</v>
      </c>
    </row>
    <row r="118" spans="4:13" x14ac:dyDescent="0.25">
      <c r="D118" s="17">
        <f>IF(Sheet1!E118=0,0,((Sheet1!I118/Sheet1!E118)*0.5)+((Sheet1!F118/Sheet1!E118)*0.02)-((Sheet1!J118/Sheet1!E118)*0.5)-((Sheet1!G118/Sheet1!E118)*2)-((Sheet1!H118/Sheet1!E118)*5))</f>
        <v>1.7133333333333334</v>
      </c>
      <c r="E118" s="17">
        <f>IF(Sheet1!E118=0,0,IF(B118="G",((Sheet1!V118/Sheet1!E118)*7)+((Sheet1!T118/Sheet1!E118)*1)+((Sheet1!S118/Sheet1!E118)*1),0))</f>
        <v>0</v>
      </c>
      <c r="F118" s="17">
        <f>IF(Sheet1!E118=0,0,IF(B118="D",((Sheet1!K118/Sheet1!E118)*7)+((Sheet1!L118/Sheet1!E118)*4)+((Sheet1!S118/Sheet1!E118)*0.5)+((Sheet1!R118/Sheet1!E118)*0.25)+((Sheet1!Q118/Sheet1!E118)*0.03)-((Sheet1!P118/Sheet1!E118)*6),0))</f>
        <v>0</v>
      </c>
      <c r="G118" s="18">
        <f>IF(Sheet1!E118=0,0,IF(B118="M",((Sheet1!K118/Sheet1!E118)*7)+((Sheet1!L118/Sheet1!E118)*4)+((Sheet1!O118/Sheet1!E118)*2)+((Sheet1!Q118/Sheet1!E118)*0.05)-((Sheet1!P118/Sheet1!E118)*6),0))</f>
        <v>0</v>
      </c>
      <c r="H118" s="18">
        <f>IF(Sheet1!E118=0,0,IF(B118="F",((Sheet1!K118/Sheet1!E118)*7)+((Sheet1!L118/Sheet1!E118)*4)+((Sheet1!O118/Sheet1!E118)*2)+((Sheet1!Q118/Sheet1!E118)*0.03)-((Sheet1!P118/Sheet1!E118)*6),0))</f>
        <v>0</v>
      </c>
      <c r="I118" s="18" t="e">
        <f t="shared" si="36"/>
        <v>#N/A</v>
      </c>
      <c r="J118" s="18" t="e">
        <f t="shared" si="37"/>
        <v>#N/A</v>
      </c>
      <c r="K118" s="18" t="e">
        <f t="shared" si="38"/>
        <v>#N/A</v>
      </c>
      <c r="L118" s="19" t="e">
        <f t="shared" si="39"/>
        <v>#N/A</v>
      </c>
      <c r="M118" s="19" t="e">
        <f t="shared" si="40"/>
        <v>#N/A</v>
      </c>
    </row>
    <row r="119" spans="4:13" x14ac:dyDescent="0.25">
      <c r="D119" s="17">
        <f>IF(Sheet1!E119=0,0,((Sheet1!I119/Sheet1!E119)*0.5)+((Sheet1!F119/Sheet1!E119)*0.02)-((Sheet1!J119/Sheet1!E119)*0.5)-((Sheet1!G119/Sheet1!E119)*2)-((Sheet1!H119/Sheet1!E119)*5))</f>
        <v>0</v>
      </c>
      <c r="E119" s="17">
        <f>IF(Sheet1!E119=0,0,IF(B119="G",((Sheet1!V119/Sheet1!E119)*7)+((Sheet1!T119/Sheet1!E119)*1)+((Sheet1!S119/Sheet1!E119)*1),0))</f>
        <v>0</v>
      </c>
      <c r="F119" s="17">
        <f>IF(Sheet1!E119=0,0,IF(B119="D",((Sheet1!K119/Sheet1!E119)*7)+((Sheet1!L119/Sheet1!E119)*4)+((Sheet1!S119/Sheet1!E119)*0.5)+((Sheet1!R119/Sheet1!E119)*0.25)+((Sheet1!Q119/Sheet1!E119)*0.03)-((Sheet1!P119/Sheet1!E119)*6),0))</f>
        <v>0</v>
      </c>
      <c r="G119" s="18">
        <f>IF(Sheet1!E119=0,0,IF(B119="M",((Sheet1!K119/Sheet1!E119)*7)+((Sheet1!L119/Sheet1!E119)*4)+((Sheet1!O119/Sheet1!E119)*2)+((Sheet1!Q119/Sheet1!E119)*0.05)-((Sheet1!P119/Sheet1!E119)*6),0))</f>
        <v>0</v>
      </c>
      <c r="H119" s="18">
        <f>IF(Sheet1!E119=0,0,IF(B119="F",((Sheet1!K119/Sheet1!E119)*7)+((Sheet1!L119/Sheet1!E119)*4)+((Sheet1!O119/Sheet1!E119)*2)+((Sheet1!Q119/Sheet1!E119)*0.03)-((Sheet1!P119/Sheet1!E119)*6),0))</f>
        <v>0</v>
      </c>
      <c r="I119" s="18" t="e">
        <f t="shared" si="36"/>
        <v>#N/A</v>
      </c>
      <c r="J119" s="18" t="e">
        <f t="shared" si="37"/>
        <v>#N/A</v>
      </c>
      <c r="K119" s="18" t="e">
        <f t="shared" si="38"/>
        <v>#N/A</v>
      </c>
      <c r="L119" s="19" t="e">
        <f t="shared" si="39"/>
        <v>#N/A</v>
      </c>
      <c r="M119" s="19" t="e">
        <f t="shared" si="40"/>
        <v>#N/A</v>
      </c>
    </row>
    <row r="120" spans="4:13" x14ac:dyDescent="0.25">
      <c r="D120" s="17">
        <f>IF(Sheet1!E120=0,0,((Sheet1!I120/Sheet1!E120)*0.5)+((Sheet1!F120/Sheet1!E120)*0.02)-((Sheet1!J120/Sheet1!E120)*0.5)-((Sheet1!G120/Sheet1!E120)*2)-((Sheet1!H120/Sheet1!E120)*5))</f>
        <v>2.1966666666666668</v>
      </c>
      <c r="E120" s="17">
        <f>IF(Sheet1!E120=0,0,IF(B120="G",((Sheet1!V120/Sheet1!E120)*7)+((Sheet1!T120/Sheet1!E120)*1)+((Sheet1!S120/Sheet1!E120)*1),0))</f>
        <v>0</v>
      </c>
      <c r="F120" s="17">
        <f>IF(Sheet1!E120=0,0,IF(B120="D",((Sheet1!K120/Sheet1!E120)*7)+((Sheet1!L120/Sheet1!E120)*4)+((Sheet1!S120/Sheet1!E120)*0.5)+((Sheet1!R120/Sheet1!E120)*0.25)+((Sheet1!Q120/Sheet1!E120)*0.03)-((Sheet1!P120/Sheet1!E120)*6),0))</f>
        <v>0</v>
      </c>
      <c r="G120" s="18">
        <f>IF(Sheet1!E120=0,0,IF(B120="M",((Sheet1!K120/Sheet1!E120)*7)+((Sheet1!L120/Sheet1!E120)*4)+((Sheet1!O120/Sheet1!E120)*2)+((Sheet1!Q120/Sheet1!E120)*0.05)-((Sheet1!P120/Sheet1!E120)*6),0))</f>
        <v>0</v>
      </c>
      <c r="H120" s="18">
        <f>IF(Sheet1!E120=0,0,IF(B120="F",((Sheet1!K120/Sheet1!E120)*7)+((Sheet1!L120/Sheet1!E120)*4)+((Sheet1!O120/Sheet1!E120)*2)+((Sheet1!Q120/Sheet1!E120)*0.03)-((Sheet1!P120/Sheet1!E120)*6),0))</f>
        <v>0</v>
      </c>
      <c r="I120" s="18" t="e">
        <f t="shared" si="36"/>
        <v>#N/A</v>
      </c>
      <c r="J120" s="18" t="e">
        <f t="shared" si="37"/>
        <v>#N/A</v>
      </c>
      <c r="K120" s="18" t="e">
        <f t="shared" si="38"/>
        <v>#N/A</v>
      </c>
      <c r="L120" s="19" t="e">
        <f t="shared" si="39"/>
        <v>#N/A</v>
      </c>
      <c r="M120" s="19" t="e">
        <f t="shared" si="40"/>
        <v>#N/A</v>
      </c>
    </row>
    <row r="121" spans="4:13" x14ac:dyDescent="0.25">
      <c r="D121" s="17">
        <f>IF(Sheet1!E121=0,0,((Sheet1!I121/Sheet1!E121)*0.5)+((Sheet1!F121/Sheet1!E121)*0.02)-((Sheet1!J121/Sheet1!E121)*0.5)-((Sheet1!G121/Sheet1!E121)*2)-((Sheet1!H121/Sheet1!E121)*5))</f>
        <v>1.6999999999999997</v>
      </c>
      <c r="E121" s="17">
        <f>IF(Sheet1!E121=0,0,IF(B121="G",((Sheet1!V121/Sheet1!E121)*7)+((Sheet1!T121/Sheet1!E121)*1)+((Sheet1!S121/Sheet1!E121)*1),0))</f>
        <v>0</v>
      </c>
      <c r="F121" s="17">
        <f>IF(Sheet1!E121=0,0,IF(B121="D",((Sheet1!K121/Sheet1!E121)*7)+((Sheet1!L121/Sheet1!E121)*4)+((Sheet1!S121/Sheet1!E121)*0.5)+((Sheet1!R121/Sheet1!E121)*0.25)+((Sheet1!Q121/Sheet1!E121)*0.03)-((Sheet1!P121/Sheet1!E121)*6),0))</f>
        <v>0</v>
      </c>
      <c r="G121" s="18">
        <f>IF(Sheet1!E121=0,0,IF(B121="M",((Sheet1!K121/Sheet1!E121)*7)+((Sheet1!L121/Sheet1!E121)*4)+((Sheet1!O121/Sheet1!E121)*2)+((Sheet1!Q121/Sheet1!E121)*0.05)-((Sheet1!P121/Sheet1!E121)*6),0))</f>
        <v>0</v>
      </c>
      <c r="H121" s="18">
        <f>IF(Sheet1!E121=0,0,IF(B121="F",((Sheet1!K121/Sheet1!E121)*7)+((Sheet1!L121/Sheet1!E121)*4)+((Sheet1!O121/Sheet1!E121)*2)+((Sheet1!Q121/Sheet1!E121)*0.03)-((Sheet1!P121/Sheet1!E121)*6),0))</f>
        <v>0</v>
      </c>
      <c r="I121" s="18" t="e">
        <f t="shared" si="36"/>
        <v>#N/A</v>
      </c>
      <c r="J121" s="18" t="e">
        <f t="shared" si="37"/>
        <v>#N/A</v>
      </c>
      <c r="K121" s="18" t="e">
        <f t="shared" si="38"/>
        <v>#N/A</v>
      </c>
      <c r="L121" s="19" t="e">
        <f t="shared" si="39"/>
        <v>#N/A</v>
      </c>
      <c r="M121" s="19" t="e">
        <f t="shared" si="40"/>
        <v>#N/A</v>
      </c>
    </row>
    <row r="122" spans="4:13" x14ac:dyDescent="0.25">
      <c r="D122" s="17">
        <f>IF(Sheet1!E122=0,0,((Sheet1!I122/Sheet1!E122)*0.5)+((Sheet1!F122/Sheet1!E122)*0.02)-((Sheet1!J122/Sheet1!E122)*0.5)-((Sheet1!G122/Sheet1!E122)*2)-((Sheet1!H122/Sheet1!E122)*5))</f>
        <v>0.79777777777777792</v>
      </c>
      <c r="E122" s="17">
        <f>IF(Sheet1!E122=0,0,IF(B122="G",((Sheet1!V122/Sheet1!E122)*7)+((Sheet1!T122/Sheet1!E122)*1)+((Sheet1!S122/Sheet1!E122)*1),0))</f>
        <v>0</v>
      </c>
      <c r="F122" s="17">
        <f>IF(Sheet1!E122=0,0,IF(B122="D",((Sheet1!K122/Sheet1!E122)*7)+((Sheet1!L122/Sheet1!E122)*4)+((Sheet1!S122/Sheet1!E122)*0.5)+((Sheet1!R122/Sheet1!E122)*0.25)+((Sheet1!Q122/Sheet1!E122)*0.03)-((Sheet1!P122/Sheet1!E122)*6),0))</f>
        <v>0</v>
      </c>
      <c r="G122" s="18">
        <f>IF(Sheet1!E122=0,0,IF(B122="M",((Sheet1!K122/Sheet1!E122)*7)+((Sheet1!L122/Sheet1!E122)*4)+((Sheet1!O122/Sheet1!E122)*2)+((Sheet1!Q122/Sheet1!E122)*0.05)-((Sheet1!P122/Sheet1!E122)*6),0))</f>
        <v>0</v>
      </c>
      <c r="H122" s="18">
        <f>IF(Sheet1!E122=0,0,IF(B122="F",((Sheet1!K122/Sheet1!E122)*7)+((Sheet1!L122/Sheet1!E122)*4)+((Sheet1!O122/Sheet1!E122)*2)+((Sheet1!Q122/Sheet1!E122)*0.03)-((Sheet1!P122/Sheet1!E122)*6),0))</f>
        <v>0</v>
      </c>
      <c r="I122" s="18" t="e">
        <f t="shared" si="36"/>
        <v>#N/A</v>
      </c>
      <c r="J122" s="18" t="e">
        <f t="shared" si="37"/>
        <v>#N/A</v>
      </c>
      <c r="K122" s="18" t="e">
        <f t="shared" si="38"/>
        <v>#N/A</v>
      </c>
      <c r="L122" s="19" t="e">
        <f t="shared" si="39"/>
        <v>#N/A</v>
      </c>
      <c r="M122" s="19" t="e">
        <f t="shared" si="40"/>
        <v>#N/A</v>
      </c>
    </row>
    <row r="123" spans="4:13" x14ac:dyDescent="0.25">
      <c r="D123" s="17">
        <f>IF(Sheet1!E123=0,0,((Sheet1!I123/Sheet1!E123)*0.5)+((Sheet1!F123/Sheet1!E123)*0.02)-((Sheet1!J123/Sheet1!E123)*0.5)-((Sheet1!G123/Sheet1!E123)*2)-((Sheet1!H123/Sheet1!E123)*5))</f>
        <v>0</v>
      </c>
      <c r="E123" s="17">
        <f>IF(Sheet1!E123=0,0,IF(B123="G",((Sheet1!V123/Sheet1!E123)*7)+((Sheet1!T123/Sheet1!E123)*1)+((Sheet1!S123/Sheet1!E123)*1),0))</f>
        <v>0</v>
      </c>
      <c r="F123" s="17">
        <f>IF(Sheet1!E123=0,0,IF(B123="D",((Sheet1!K123/Sheet1!E123)*7)+((Sheet1!L123/Sheet1!E123)*4)+((Sheet1!S123/Sheet1!E123)*0.5)+((Sheet1!R123/Sheet1!E123)*0.25)+((Sheet1!Q123/Sheet1!E123)*0.03)-((Sheet1!P123/Sheet1!E123)*6),0))</f>
        <v>0</v>
      </c>
      <c r="G123" s="18">
        <f>IF(Sheet1!E123=0,0,IF(B123="M",((Sheet1!K123/Sheet1!E123)*7)+((Sheet1!L123/Sheet1!E123)*4)+((Sheet1!O123/Sheet1!E123)*2)+((Sheet1!Q123/Sheet1!E123)*0.05)-((Sheet1!P123/Sheet1!E123)*6),0))</f>
        <v>0</v>
      </c>
      <c r="H123" s="18">
        <f>IF(Sheet1!E123=0,0,IF(B123="F",((Sheet1!K123/Sheet1!E123)*7)+((Sheet1!L123/Sheet1!E123)*4)+((Sheet1!O123/Sheet1!E123)*2)+((Sheet1!Q123/Sheet1!E123)*0.03)-((Sheet1!P123/Sheet1!E123)*6),0))</f>
        <v>0</v>
      </c>
      <c r="I123" s="18" t="e">
        <f t="shared" si="36"/>
        <v>#N/A</v>
      </c>
      <c r="J123" s="18" t="e">
        <f t="shared" si="37"/>
        <v>#N/A</v>
      </c>
      <c r="K123" s="18" t="e">
        <f t="shared" si="38"/>
        <v>#N/A</v>
      </c>
      <c r="L123" s="19" t="e">
        <f t="shared" si="39"/>
        <v>#N/A</v>
      </c>
      <c r="M123" s="19" t="e">
        <f t="shared" si="40"/>
        <v>#N/A</v>
      </c>
    </row>
    <row r="124" spans="4:13" x14ac:dyDescent="0.25">
      <c r="D124" s="17">
        <f>IF(Sheet1!E124=0,0,((Sheet1!I124/Sheet1!E124)*0.5)+((Sheet1!F124/Sheet1!E124)*0.02)-((Sheet1!J124/Sheet1!E124)*0.5)-((Sheet1!G124/Sheet1!E124)*2)-((Sheet1!H124/Sheet1!E124)*5))</f>
        <v>1.6133333333333333</v>
      </c>
      <c r="E124" s="17">
        <f>IF(Sheet1!E124=0,0,IF(B124="G",((Sheet1!V124/Sheet1!E124)*7)+((Sheet1!T124/Sheet1!E124)*1)+((Sheet1!S124/Sheet1!E124)*1),0))</f>
        <v>0</v>
      </c>
      <c r="F124" s="17">
        <f>IF(Sheet1!E124=0,0,IF(B124="D",((Sheet1!K124/Sheet1!E124)*7)+((Sheet1!L124/Sheet1!E124)*4)+((Sheet1!S124/Sheet1!E124)*0.5)+((Sheet1!R124/Sheet1!E124)*0.25)+((Sheet1!Q124/Sheet1!E124)*0.03)-((Sheet1!P124/Sheet1!E124)*6),0))</f>
        <v>0</v>
      </c>
      <c r="G124" s="18">
        <f>IF(Sheet1!E124=0,0,IF(B124="M",((Sheet1!K124/Sheet1!E124)*7)+((Sheet1!L124/Sheet1!E124)*4)+((Sheet1!O124/Sheet1!E124)*2)+((Sheet1!Q124/Sheet1!E124)*0.05)-((Sheet1!P124/Sheet1!E124)*6),0))</f>
        <v>0</v>
      </c>
      <c r="H124" s="18">
        <f>IF(Sheet1!E124=0,0,IF(B124="F",((Sheet1!K124/Sheet1!E124)*7)+((Sheet1!L124/Sheet1!E124)*4)+((Sheet1!O124/Sheet1!E124)*2)+((Sheet1!Q124/Sheet1!E124)*0.03)-((Sheet1!P124/Sheet1!E124)*6),0))</f>
        <v>0</v>
      </c>
      <c r="I124" s="18" t="e">
        <f t="shared" si="36"/>
        <v>#N/A</v>
      </c>
      <c r="J124" s="18" t="e">
        <f t="shared" si="37"/>
        <v>#N/A</v>
      </c>
      <c r="K124" s="18" t="e">
        <f t="shared" si="38"/>
        <v>#N/A</v>
      </c>
      <c r="L124" s="19" t="e">
        <f t="shared" si="39"/>
        <v>#N/A</v>
      </c>
      <c r="M124" s="19" t="e">
        <f t="shared" si="40"/>
        <v>#N/A</v>
      </c>
    </row>
    <row r="125" spans="4:13" x14ac:dyDescent="0.25">
      <c r="D125" s="17">
        <f>IF(Sheet1!E125=0,0,((Sheet1!I125/Sheet1!E125)*0.5)+((Sheet1!F125/Sheet1!E125)*0.02)-((Sheet1!J125/Sheet1!E125)*0.5)-((Sheet1!G125/Sheet1!E125)*2)-((Sheet1!H125/Sheet1!E125)*5))</f>
        <v>2.2199999999999998</v>
      </c>
      <c r="E125" s="17">
        <f>IF(Sheet1!E125=0,0,IF(B125="G",((Sheet1!V125/Sheet1!E125)*7)+((Sheet1!T125/Sheet1!E125)*1)+((Sheet1!S125/Sheet1!E125)*1),0))</f>
        <v>0</v>
      </c>
      <c r="F125" s="17">
        <f>IF(Sheet1!E125=0,0,IF(B125="D",((Sheet1!K125/Sheet1!E125)*7)+((Sheet1!L125/Sheet1!E125)*4)+((Sheet1!S125/Sheet1!E125)*0.5)+((Sheet1!R125/Sheet1!E125)*0.25)+((Sheet1!Q125/Sheet1!E125)*0.03)-((Sheet1!P125/Sheet1!E125)*6),0))</f>
        <v>0</v>
      </c>
      <c r="G125" s="18">
        <f>IF(Sheet1!E125=0,0,IF(B125="M",((Sheet1!K125/Sheet1!E125)*7)+((Sheet1!L125/Sheet1!E125)*4)+((Sheet1!O125/Sheet1!E125)*2)+((Sheet1!Q125/Sheet1!E125)*0.05)-((Sheet1!P125/Sheet1!E125)*6),0))</f>
        <v>0</v>
      </c>
      <c r="H125" s="18">
        <f>IF(Sheet1!E125=0,0,IF(B125="F",((Sheet1!K125/Sheet1!E125)*7)+((Sheet1!L125/Sheet1!E125)*4)+((Sheet1!O125/Sheet1!E125)*2)+((Sheet1!Q125/Sheet1!E125)*0.03)-((Sheet1!P125/Sheet1!E125)*6),0))</f>
        <v>0</v>
      </c>
      <c r="I125" s="18" t="e">
        <f t="shared" si="36"/>
        <v>#N/A</v>
      </c>
      <c r="J125" s="18" t="e">
        <f t="shared" si="37"/>
        <v>#N/A</v>
      </c>
      <c r="K125" s="18" t="e">
        <f t="shared" si="38"/>
        <v>#N/A</v>
      </c>
      <c r="L125" s="19" t="e">
        <f t="shared" si="39"/>
        <v>#N/A</v>
      </c>
      <c r="M125" s="19" t="e">
        <f t="shared" si="40"/>
        <v>#N/A</v>
      </c>
    </row>
    <row r="126" spans="4:13" x14ac:dyDescent="0.25">
      <c r="D126" s="17">
        <f>IF(Sheet1!E126=0,0,((Sheet1!I126/Sheet1!E126)*0.5)+((Sheet1!F126/Sheet1!E126)*0.02)-((Sheet1!J126/Sheet1!E126)*0.5)-((Sheet1!G126/Sheet1!E126)*2)-((Sheet1!H126/Sheet1!E126)*5))</f>
        <v>1.256</v>
      </c>
      <c r="E126" s="17">
        <f>IF(Sheet1!E126=0,0,IF(B126="G",((Sheet1!V126/Sheet1!E126)*7)+((Sheet1!T126/Sheet1!E126)*1)+((Sheet1!S126/Sheet1!E126)*1),0))</f>
        <v>0</v>
      </c>
      <c r="F126" s="17">
        <f>IF(Sheet1!E126=0,0,IF(B126="D",((Sheet1!K126/Sheet1!E126)*7)+((Sheet1!L126/Sheet1!E126)*4)+((Sheet1!S126/Sheet1!E126)*0.5)+((Sheet1!R126/Sheet1!E126)*0.25)+((Sheet1!Q126/Sheet1!E126)*0.03)-((Sheet1!P126/Sheet1!E126)*6),0))</f>
        <v>0</v>
      </c>
      <c r="G126" s="18">
        <f>IF(Sheet1!E126=0,0,IF(B126="M",((Sheet1!K126/Sheet1!E126)*7)+((Sheet1!L126/Sheet1!E126)*4)+((Sheet1!O126/Sheet1!E126)*2)+((Sheet1!Q126/Sheet1!E126)*0.05)-((Sheet1!P126/Sheet1!E126)*6),0))</f>
        <v>0</v>
      </c>
      <c r="H126" s="18">
        <f>IF(Sheet1!E126=0,0,IF(B126="F",((Sheet1!K126/Sheet1!E126)*7)+((Sheet1!L126/Sheet1!E126)*4)+((Sheet1!O126/Sheet1!E126)*2)+((Sheet1!Q126/Sheet1!E126)*0.03)-((Sheet1!P126/Sheet1!E126)*6),0))</f>
        <v>0</v>
      </c>
      <c r="I126" s="18" t="e">
        <f t="shared" si="36"/>
        <v>#N/A</v>
      </c>
      <c r="J126" s="18" t="e">
        <f t="shared" si="37"/>
        <v>#N/A</v>
      </c>
      <c r="K126" s="18" t="e">
        <f t="shared" si="38"/>
        <v>#N/A</v>
      </c>
      <c r="L126" s="19" t="e">
        <f t="shared" si="39"/>
        <v>#N/A</v>
      </c>
      <c r="M126" s="19" t="e">
        <f t="shared" si="40"/>
        <v>#N/A</v>
      </c>
    </row>
    <row r="127" spans="4:13" x14ac:dyDescent="0.25">
      <c r="D127" s="17">
        <f>IF(Sheet1!E127=0,0,((Sheet1!I127/Sheet1!E127)*0.5)+((Sheet1!F127/Sheet1!E127)*0.02)-((Sheet1!J127/Sheet1!E127)*0.5)-((Sheet1!G127/Sheet1!E127)*2)-((Sheet1!H127/Sheet1!E127)*5))</f>
        <v>0.99999999999999978</v>
      </c>
      <c r="E127" s="17">
        <f>IF(Sheet1!E127=0,0,IF(B127="G",((Sheet1!V127/Sheet1!E127)*7)+((Sheet1!T127/Sheet1!E127)*1)+((Sheet1!S127/Sheet1!E127)*1),0))</f>
        <v>0</v>
      </c>
      <c r="F127" s="17">
        <f>IF(Sheet1!E127=0,0,IF(B127="D",((Sheet1!K127/Sheet1!E127)*7)+((Sheet1!L127/Sheet1!E127)*4)+((Sheet1!S127/Sheet1!E127)*0.5)+((Sheet1!R127/Sheet1!E127)*0.25)+((Sheet1!Q127/Sheet1!E127)*0.03)-((Sheet1!P127/Sheet1!E127)*6),0))</f>
        <v>0</v>
      </c>
      <c r="G127" s="18">
        <f>IF(Sheet1!E127=0,0,IF(B127="M",((Sheet1!K127/Sheet1!E127)*7)+((Sheet1!L127/Sheet1!E127)*4)+((Sheet1!O127/Sheet1!E127)*2)+((Sheet1!Q127/Sheet1!E127)*0.05)-((Sheet1!P127/Sheet1!E127)*6),0))</f>
        <v>0</v>
      </c>
      <c r="H127" s="18">
        <f>IF(Sheet1!E127=0,0,IF(B127="F",((Sheet1!K127/Sheet1!E127)*7)+((Sheet1!L127/Sheet1!E127)*4)+((Sheet1!O127/Sheet1!E127)*2)+((Sheet1!Q127/Sheet1!E127)*0.03)-((Sheet1!P127/Sheet1!E127)*6),0))</f>
        <v>0</v>
      </c>
      <c r="I127" s="18" t="e">
        <f t="shared" si="36"/>
        <v>#N/A</v>
      </c>
      <c r="J127" s="18" t="e">
        <f t="shared" si="37"/>
        <v>#N/A</v>
      </c>
      <c r="K127" s="18" t="e">
        <f t="shared" si="38"/>
        <v>#N/A</v>
      </c>
      <c r="L127" s="19" t="e">
        <f t="shared" si="39"/>
        <v>#N/A</v>
      </c>
      <c r="M127" s="19" t="e">
        <f t="shared" si="40"/>
        <v>#N/A</v>
      </c>
    </row>
    <row r="128" spans="4:13" x14ac:dyDescent="0.25">
      <c r="D128" s="17">
        <f>IF(Sheet1!E128=0,0,((Sheet1!I128/Sheet1!E128)*0.5)+((Sheet1!F128/Sheet1!E128)*0.02)-((Sheet1!J128/Sheet1!E128)*0.5)-((Sheet1!G128/Sheet1!E128)*2)-((Sheet1!H128/Sheet1!E128)*5))</f>
        <v>1.145</v>
      </c>
      <c r="E128" s="17">
        <f>IF(Sheet1!E128=0,0,IF(B128="G",((Sheet1!V128/Sheet1!E128)*7)+((Sheet1!T128/Sheet1!E128)*1)+((Sheet1!S128/Sheet1!E128)*1),0))</f>
        <v>0</v>
      </c>
      <c r="F128" s="17">
        <f>IF(Sheet1!E128=0,0,IF(B128="D",((Sheet1!K128/Sheet1!E128)*7)+((Sheet1!L128/Sheet1!E128)*4)+((Sheet1!S128/Sheet1!E128)*0.5)+((Sheet1!R128/Sheet1!E128)*0.25)+((Sheet1!Q128/Sheet1!E128)*0.03)-((Sheet1!P128/Sheet1!E128)*6),0))</f>
        <v>0</v>
      </c>
      <c r="G128" s="18">
        <f>IF(Sheet1!E128=0,0,IF(B128="M",((Sheet1!K128/Sheet1!E128)*7)+((Sheet1!L128/Sheet1!E128)*4)+((Sheet1!O128/Sheet1!E128)*2)+((Sheet1!Q128/Sheet1!E128)*0.05)-((Sheet1!P128/Sheet1!E128)*6),0))</f>
        <v>0</v>
      </c>
      <c r="H128" s="18">
        <f>IF(Sheet1!E128=0,0,IF(B128="F",((Sheet1!K128/Sheet1!E128)*7)+((Sheet1!L128/Sheet1!E128)*4)+((Sheet1!O128/Sheet1!E128)*2)+((Sheet1!Q128/Sheet1!E128)*0.03)-((Sheet1!P128/Sheet1!E128)*6),0))</f>
        <v>0</v>
      </c>
      <c r="I128" s="18" t="e">
        <f t="shared" si="36"/>
        <v>#N/A</v>
      </c>
      <c r="J128" s="18" t="e">
        <f t="shared" si="37"/>
        <v>#N/A</v>
      </c>
      <c r="K128" s="18" t="e">
        <f t="shared" si="38"/>
        <v>#N/A</v>
      </c>
      <c r="L128" s="19" t="e">
        <f t="shared" si="39"/>
        <v>#N/A</v>
      </c>
      <c r="M128" s="19" t="e">
        <f t="shared" si="40"/>
        <v>#N/A</v>
      </c>
    </row>
    <row r="129" spans="4:13" x14ac:dyDescent="0.25">
      <c r="D129" s="17">
        <f>IF(Sheet1!E129=0,0,((Sheet1!I129/Sheet1!E129)*0.5)+((Sheet1!F129/Sheet1!E129)*0.02)-((Sheet1!J129/Sheet1!E129)*0.5)-((Sheet1!G129/Sheet1!E129)*2)-((Sheet1!H129/Sheet1!E129)*5))</f>
        <v>1.1799999999999997</v>
      </c>
      <c r="E129" s="17">
        <f>IF(Sheet1!E129=0,0,IF(B129="G",((Sheet1!V129/Sheet1!E129)*7)+((Sheet1!T129/Sheet1!E129)*1)+((Sheet1!S129/Sheet1!E129)*1),0))</f>
        <v>0</v>
      </c>
      <c r="F129" s="17">
        <f>IF(Sheet1!E129=0,0,IF(B129="D",((Sheet1!K129/Sheet1!E129)*7)+((Sheet1!L129/Sheet1!E129)*4)+((Sheet1!S129/Sheet1!E129)*0.5)+((Sheet1!R129/Sheet1!E129)*0.25)+((Sheet1!Q129/Sheet1!E129)*0.03)-((Sheet1!P129/Sheet1!E129)*6),0))</f>
        <v>0</v>
      </c>
      <c r="G129" s="18">
        <f>IF(Sheet1!E129=0,0,IF(B129="M",((Sheet1!K129/Sheet1!E129)*7)+((Sheet1!L129/Sheet1!E129)*4)+((Sheet1!O129/Sheet1!E129)*2)+((Sheet1!Q129/Sheet1!E129)*0.05)-((Sheet1!P129/Sheet1!E129)*6),0))</f>
        <v>0</v>
      </c>
      <c r="H129" s="18">
        <f>IF(Sheet1!E129=0,0,IF(B129="F",((Sheet1!K129/Sheet1!E129)*7)+((Sheet1!L129/Sheet1!E129)*4)+((Sheet1!O129/Sheet1!E129)*2)+((Sheet1!Q129/Sheet1!E129)*0.03)-((Sheet1!P129/Sheet1!E129)*6),0))</f>
        <v>0</v>
      </c>
      <c r="I129" s="18" t="e">
        <f t="shared" si="36"/>
        <v>#N/A</v>
      </c>
      <c r="J129" s="18" t="e">
        <f t="shared" si="37"/>
        <v>#N/A</v>
      </c>
      <c r="K129" s="18" t="e">
        <f t="shared" si="38"/>
        <v>#N/A</v>
      </c>
      <c r="L129" s="19" t="e">
        <f t="shared" si="39"/>
        <v>#N/A</v>
      </c>
      <c r="M129" s="19" t="e">
        <f t="shared" si="40"/>
        <v>#N/A</v>
      </c>
    </row>
    <row r="130" spans="4:13" x14ac:dyDescent="0.25">
      <c r="D130" s="17">
        <f>IF(Sheet1!E130=0,0,((Sheet1!I130/Sheet1!E130)*0.5)+((Sheet1!F130/Sheet1!E130)*0.02)-((Sheet1!J130/Sheet1!E130)*0.5)-((Sheet1!G130/Sheet1!E130)*2)-((Sheet1!H130/Sheet1!E130)*5))</f>
        <v>1.1199999999999999</v>
      </c>
      <c r="E130" s="17">
        <f>IF(Sheet1!E130=0,0,IF(B130="G",((Sheet1!V130/Sheet1!E130)*7)+((Sheet1!T130/Sheet1!E130)*1)+((Sheet1!S130/Sheet1!E130)*1),0))</f>
        <v>0</v>
      </c>
      <c r="F130" s="17">
        <f>IF(Sheet1!E130=0,0,IF(B130="D",((Sheet1!K130/Sheet1!E130)*7)+((Sheet1!L130/Sheet1!E130)*4)+((Sheet1!S130/Sheet1!E130)*0.5)+((Sheet1!R130/Sheet1!E130)*0.25)+((Sheet1!Q130/Sheet1!E130)*0.03)-((Sheet1!P130/Sheet1!E130)*6),0))</f>
        <v>0</v>
      </c>
      <c r="G130" s="18">
        <f>IF(Sheet1!E130=0,0,IF(B130="M",((Sheet1!K130/Sheet1!E130)*7)+((Sheet1!L130/Sheet1!E130)*4)+((Sheet1!O130/Sheet1!E130)*2)+((Sheet1!Q130/Sheet1!E130)*0.05)-((Sheet1!P130/Sheet1!E130)*6),0))</f>
        <v>0</v>
      </c>
      <c r="H130" s="18">
        <f>IF(Sheet1!E130=0,0,IF(B130="F",((Sheet1!K130/Sheet1!E130)*7)+((Sheet1!L130/Sheet1!E130)*4)+((Sheet1!O130/Sheet1!E130)*2)+((Sheet1!Q130/Sheet1!E130)*0.03)-((Sheet1!P130/Sheet1!E130)*6),0))</f>
        <v>0</v>
      </c>
      <c r="I130" s="18" t="e">
        <f t="shared" si="36"/>
        <v>#N/A</v>
      </c>
      <c r="J130" s="18" t="e">
        <f t="shared" si="37"/>
        <v>#N/A</v>
      </c>
      <c r="K130" s="18" t="e">
        <f t="shared" si="38"/>
        <v>#N/A</v>
      </c>
      <c r="L130" s="19" t="e">
        <f t="shared" si="39"/>
        <v>#N/A</v>
      </c>
      <c r="M130" s="19" t="e">
        <f t="shared" si="40"/>
        <v>#N/A</v>
      </c>
    </row>
    <row r="131" spans="4:13" x14ac:dyDescent="0.25">
      <c r="D131" s="17">
        <f>IF(Sheet1!E131=0,0,((Sheet1!I131/Sheet1!E131)*0.5)+((Sheet1!F131/Sheet1!E131)*0.02)-((Sheet1!J131/Sheet1!E131)*0.5)-((Sheet1!G131/Sheet1!E131)*2)-((Sheet1!H131/Sheet1!E131)*5))</f>
        <v>-0.66999999999999993</v>
      </c>
      <c r="E131" s="17">
        <f>IF(Sheet1!E131=0,0,IF(B131="G",((Sheet1!V131/Sheet1!E131)*7)+((Sheet1!T131/Sheet1!E131)*1)+((Sheet1!S131/Sheet1!E131)*1),0))</f>
        <v>0</v>
      </c>
      <c r="F131" s="17">
        <f>IF(Sheet1!E131=0,0,IF(B131="D",((Sheet1!K131/Sheet1!E131)*7)+((Sheet1!L131/Sheet1!E131)*4)+((Sheet1!S131/Sheet1!E131)*0.5)+((Sheet1!R131/Sheet1!E131)*0.25)+((Sheet1!Q131/Sheet1!E131)*0.03)-((Sheet1!P131/Sheet1!E131)*6),0))</f>
        <v>0</v>
      </c>
      <c r="G131" s="18">
        <f>IF(Sheet1!E131=0,0,IF(B131="M",((Sheet1!K131/Sheet1!E131)*7)+((Sheet1!L131/Sheet1!E131)*4)+((Sheet1!O131/Sheet1!E131)*2)+((Sheet1!Q131/Sheet1!E131)*0.05)-((Sheet1!P131/Sheet1!E131)*6),0))</f>
        <v>0</v>
      </c>
      <c r="H131" s="18">
        <f>IF(Sheet1!E131=0,0,IF(B131="F",((Sheet1!K131/Sheet1!E131)*7)+((Sheet1!L131/Sheet1!E131)*4)+((Sheet1!O131/Sheet1!E131)*2)+((Sheet1!Q131/Sheet1!E131)*0.03)-((Sheet1!P131/Sheet1!E131)*6),0))</f>
        <v>0</v>
      </c>
      <c r="I131" s="18" t="e">
        <f t="shared" si="36"/>
        <v>#N/A</v>
      </c>
      <c r="J131" s="18" t="e">
        <f t="shared" si="37"/>
        <v>#N/A</v>
      </c>
      <c r="K131" s="18" t="e">
        <f t="shared" si="38"/>
        <v>#N/A</v>
      </c>
      <c r="L131" s="19" t="e">
        <f t="shared" si="39"/>
        <v>#N/A</v>
      </c>
      <c r="M131" s="19" t="e">
        <f t="shared" si="40"/>
        <v>#N/A</v>
      </c>
    </row>
    <row r="132" spans="4:13" x14ac:dyDescent="0.25">
      <c r="D132" s="17">
        <f>IF(Sheet1!E132=0,0,((Sheet1!I132/Sheet1!E132)*0.5)+((Sheet1!F132/Sheet1!E132)*0.02)-((Sheet1!J132/Sheet1!E132)*0.5)-((Sheet1!G132/Sheet1!E132)*2)-((Sheet1!H132/Sheet1!E132)*5))</f>
        <v>0.94799999999999984</v>
      </c>
      <c r="E132" s="17">
        <f>IF(Sheet1!E132=0,0,IF(B132="G",((Sheet1!V132/Sheet1!E132)*7)+((Sheet1!T132/Sheet1!E132)*1)+((Sheet1!S132/Sheet1!E132)*1),0))</f>
        <v>0</v>
      </c>
      <c r="F132" s="17">
        <f>IF(Sheet1!E132=0,0,IF(B132="D",((Sheet1!K132/Sheet1!E132)*7)+((Sheet1!L132/Sheet1!E132)*4)+((Sheet1!S132/Sheet1!E132)*0.5)+((Sheet1!R132/Sheet1!E132)*0.25)+((Sheet1!Q132/Sheet1!E132)*0.03)-((Sheet1!P132/Sheet1!E132)*6),0))</f>
        <v>0</v>
      </c>
      <c r="G132" s="18">
        <f>IF(Sheet1!E132=0,0,IF(B132="M",((Sheet1!K132/Sheet1!E132)*7)+((Sheet1!L132/Sheet1!E132)*4)+((Sheet1!O132/Sheet1!E132)*2)+((Sheet1!Q132/Sheet1!E132)*0.05)-((Sheet1!P132/Sheet1!E132)*6),0))</f>
        <v>0</v>
      </c>
      <c r="H132" s="18">
        <f>IF(Sheet1!E132=0,0,IF(B132="F",((Sheet1!K132/Sheet1!E132)*7)+((Sheet1!L132/Sheet1!E132)*4)+((Sheet1!O132/Sheet1!E132)*2)+((Sheet1!Q132/Sheet1!E132)*0.03)-((Sheet1!P132/Sheet1!E132)*6),0))</f>
        <v>0</v>
      </c>
      <c r="I132" s="18" t="e">
        <f t="shared" si="36"/>
        <v>#N/A</v>
      </c>
      <c r="J132" s="18" t="e">
        <f t="shared" si="37"/>
        <v>#N/A</v>
      </c>
      <c r="K132" s="18" t="e">
        <f t="shared" si="38"/>
        <v>#N/A</v>
      </c>
      <c r="L132" s="19" t="e">
        <f t="shared" si="39"/>
        <v>#N/A</v>
      </c>
      <c r="M132" s="19" t="e">
        <f t="shared" si="40"/>
        <v>#N/A</v>
      </c>
    </row>
    <row r="133" spans="4:13" x14ac:dyDescent="0.25">
      <c r="D133" s="17">
        <f>IF(Sheet1!E133=0,0,((Sheet1!I133/Sheet1!E133)*0.5)+((Sheet1!F133/Sheet1!E133)*0.02)-((Sheet1!J133/Sheet1!E133)*0.5)-((Sheet1!G133/Sheet1!E133)*2)-((Sheet1!H133/Sheet1!E133)*5))</f>
        <v>2.8</v>
      </c>
      <c r="E133" s="17">
        <f>IF(Sheet1!E133=0,0,IF(B133="G",((Sheet1!V133/Sheet1!E133)*7)+((Sheet1!T133/Sheet1!E133)*1)+((Sheet1!S133/Sheet1!E133)*1),0))</f>
        <v>0</v>
      </c>
      <c r="F133" s="17">
        <f>IF(Sheet1!E133=0,0,IF(B133="D",((Sheet1!K133/Sheet1!E133)*7)+((Sheet1!L133/Sheet1!E133)*4)+((Sheet1!S133/Sheet1!E133)*0.5)+((Sheet1!R133/Sheet1!E133)*0.25)+((Sheet1!Q133/Sheet1!E133)*0.03)-((Sheet1!P133/Sheet1!E133)*6),0))</f>
        <v>0</v>
      </c>
      <c r="G133" s="18">
        <f>IF(Sheet1!E133=0,0,IF(B133="M",((Sheet1!K133/Sheet1!E133)*7)+((Sheet1!L133/Sheet1!E133)*4)+((Sheet1!O133/Sheet1!E133)*2)+((Sheet1!Q133/Sheet1!E133)*0.05)-((Sheet1!P133/Sheet1!E133)*6),0))</f>
        <v>0</v>
      </c>
      <c r="H133" s="18">
        <f>IF(Sheet1!E133=0,0,IF(B133="F",((Sheet1!K133/Sheet1!E133)*7)+((Sheet1!L133/Sheet1!E133)*4)+((Sheet1!O133/Sheet1!E133)*2)+((Sheet1!Q133/Sheet1!E133)*0.03)-((Sheet1!P133/Sheet1!E133)*6),0))</f>
        <v>0</v>
      </c>
      <c r="I133" s="18" t="e">
        <f t="shared" si="36"/>
        <v>#N/A</v>
      </c>
      <c r="J133" s="18" t="e">
        <f t="shared" si="37"/>
        <v>#N/A</v>
      </c>
      <c r="K133" s="18" t="e">
        <f t="shared" si="38"/>
        <v>#N/A</v>
      </c>
      <c r="L133" s="19" t="e">
        <f t="shared" si="39"/>
        <v>#N/A</v>
      </c>
      <c r="M133" s="19" t="e">
        <f t="shared" si="40"/>
        <v>#N/A</v>
      </c>
    </row>
    <row r="134" spans="4:13" x14ac:dyDescent="0.25">
      <c r="D134" s="17">
        <f>IF(Sheet1!E134=0,0,((Sheet1!I134/Sheet1!E134)*0.5)+((Sheet1!F134/Sheet1!E134)*0.02)-((Sheet1!J134/Sheet1!E134)*0.5)-((Sheet1!G134/Sheet1!E134)*2)-((Sheet1!H134/Sheet1!E134)*5))</f>
        <v>1.4125000000000001</v>
      </c>
      <c r="E134" s="17">
        <f>IF(Sheet1!E134=0,0,IF(B134="G",((Sheet1!V134/Sheet1!E134)*7)+((Sheet1!T134/Sheet1!E134)*1)+((Sheet1!S134/Sheet1!E134)*1),0))</f>
        <v>0</v>
      </c>
      <c r="F134" s="17">
        <f>IF(Sheet1!E134=0,0,IF(B134="D",((Sheet1!K134/Sheet1!E134)*7)+((Sheet1!L134/Sheet1!E134)*4)+((Sheet1!S134/Sheet1!E134)*0.5)+((Sheet1!R134/Sheet1!E134)*0.25)+((Sheet1!Q134/Sheet1!E134)*0.03)-((Sheet1!P134/Sheet1!E134)*6),0))</f>
        <v>0</v>
      </c>
      <c r="G134" s="18">
        <f>IF(Sheet1!E134=0,0,IF(B134="M",((Sheet1!K134/Sheet1!E134)*7)+((Sheet1!L134/Sheet1!E134)*4)+((Sheet1!O134/Sheet1!E134)*2)+((Sheet1!Q134/Sheet1!E134)*0.05)-((Sheet1!P134/Sheet1!E134)*6),0))</f>
        <v>0</v>
      </c>
      <c r="H134" s="18">
        <f>IF(Sheet1!E134=0,0,IF(B134="F",((Sheet1!K134/Sheet1!E134)*7)+((Sheet1!L134/Sheet1!E134)*4)+((Sheet1!O134/Sheet1!E134)*2)+((Sheet1!Q134/Sheet1!E134)*0.03)-((Sheet1!P134/Sheet1!E134)*6),0))</f>
        <v>0</v>
      </c>
      <c r="I134" s="18" t="e">
        <f t="shared" si="36"/>
        <v>#N/A</v>
      </c>
      <c r="J134" s="18" t="e">
        <f t="shared" si="37"/>
        <v>#N/A</v>
      </c>
      <c r="K134" s="18" t="e">
        <f t="shared" si="38"/>
        <v>#N/A</v>
      </c>
      <c r="L134" s="19" t="e">
        <f t="shared" si="39"/>
        <v>#N/A</v>
      </c>
      <c r="M134" s="19" t="e">
        <f t="shared" si="40"/>
        <v>#N/A</v>
      </c>
    </row>
    <row r="135" spans="4:13" x14ac:dyDescent="0.25">
      <c r="D135" s="17">
        <f>IF(Sheet1!E135=0,0,((Sheet1!I135/Sheet1!E135)*0.5)+((Sheet1!F135/Sheet1!E135)*0.02)-((Sheet1!J135/Sheet1!E135)*0.5)-((Sheet1!G135/Sheet1!E135)*2)-((Sheet1!H135/Sheet1!E135)*5))</f>
        <v>5.4999999999999938E-2</v>
      </c>
      <c r="E135" s="17">
        <f>IF(Sheet1!E135=0,0,IF(B135="G",((Sheet1!V135/Sheet1!E135)*7)+((Sheet1!T135/Sheet1!E135)*1)+((Sheet1!S135/Sheet1!E135)*1),0))</f>
        <v>0</v>
      </c>
      <c r="F135" s="17">
        <f>IF(Sheet1!E135=0,0,IF(B135="D",((Sheet1!K135/Sheet1!E135)*7)+((Sheet1!L135/Sheet1!E135)*4)+((Sheet1!S135/Sheet1!E135)*0.5)+((Sheet1!R135/Sheet1!E135)*0.25)+((Sheet1!Q135/Sheet1!E135)*0.03)-((Sheet1!P135/Sheet1!E135)*6),0))</f>
        <v>0</v>
      </c>
      <c r="G135" s="18">
        <f>IF(Sheet1!E135=0,0,IF(B135="M",((Sheet1!K135/Sheet1!E135)*7)+((Sheet1!L135/Sheet1!E135)*4)+((Sheet1!O135/Sheet1!E135)*2)+((Sheet1!Q135/Sheet1!E135)*0.05)-((Sheet1!P135/Sheet1!E135)*6),0))</f>
        <v>0</v>
      </c>
      <c r="H135" s="18">
        <f>IF(Sheet1!E135=0,0,IF(B135="F",((Sheet1!K135/Sheet1!E135)*7)+((Sheet1!L135/Sheet1!E135)*4)+((Sheet1!O135/Sheet1!E135)*2)+((Sheet1!Q135/Sheet1!E135)*0.03)-((Sheet1!P135/Sheet1!E135)*6),0))</f>
        <v>0</v>
      </c>
      <c r="I135" s="18" t="e">
        <f t="shared" si="36"/>
        <v>#N/A</v>
      </c>
      <c r="J135" s="18" t="e">
        <f t="shared" si="37"/>
        <v>#N/A</v>
      </c>
      <c r="K135" s="18" t="e">
        <f t="shared" si="38"/>
        <v>#N/A</v>
      </c>
      <c r="L135" s="19" t="e">
        <f t="shared" si="39"/>
        <v>#N/A</v>
      </c>
      <c r="M135" s="19" t="e">
        <f t="shared" si="40"/>
        <v>#N/A</v>
      </c>
    </row>
    <row r="136" spans="4:13" x14ac:dyDescent="0.25">
      <c r="D136" s="17">
        <f>IF(Sheet1!E136=0,0,((Sheet1!I136/Sheet1!E136)*0.5)+((Sheet1!F136/Sheet1!E136)*0.02)-((Sheet1!J136/Sheet1!E136)*0.5)-((Sheet1!G136/Sheet1!E136)*2)-((Sheet1!H136/Sheet1!E136)*5))</f>
        <v>0</v>
      </c>
      <c r="E136" s="17">
        <f>IF(Sheet1!E136=0,0,IF(B136="G",((Sheet1!V136/Sheet1!E136)*7)+((Sheet1!T136/Sheet1!E136)*1)+((Sheet1!S136/Sheet1!E136)*1),0))</f>
        <v>0</v>
      </c>
      <c r="F136" s="17">
        <f>IF(Sheet1!E136=0,0,IF(B136="D",((Sheet1!K136/Sheet1!E136)*7)+((Sheet1!L136/Sheet1!E136)*4)+((Sheet1!S136/Sheet1!E136)*0.5)+((Sheet1!R136/Sheet1!E136)*0.25)+((Sheet1!Q136/Sheet1!E136)*0.03)-((Sheet1!P136/Sheet1!E136)*6),0))</f>
        <v>0</v>
      </c>
      <c r="G136" s="18">
        <f>IF(Sheet1!E136=0,0,IF(B136="M",((Sheet1!K136/Sheet1!E136)*7)+((Sheet1!L136/Sheet1!E136)*4)+((Sheet1!O136/Sheet1!E136)*2)+((Sheet1!Q136/Sheet1!E136)*0.05)-((Sheet1!P136/Sheet1!E136)*6),0))</f>
        <v>0</v>
      </c>
      <c r="H136" s="18">
        <f>IF(Sheet1!E136=0,0,IF(B136="F",((Sheet1!K136/Sheet1!E136)*7)+((Sheet1!L136/Sheet1!E136)*4)+((Sheet1!O136/Sheet1!E136)*2)+((Sheet1!Q136/Sheet1!E136)*0.03)-((Sheet1!P136/Sheet1!E136)*6),0))</f>
        <v>0</v>
      </c>
      <c r="I136" s="18" t="e">
        <f t="shared" si="36"/>
        <v>#N/A</v>
      </c>
      <c r="J136" s="18" t="e">
        <f t="shared" si="37"/>
        <v>#N/A</v>
      </c>
      <c r="K136" s="18" t="e">
        <f t="shared" si="38"/>
        <v>#N/A</v>
      </c>
      <c r="L136" s="19" t="e">
        <f t="shared" si="39"/>
        <v>#N/A</v>
      </c>
      <c r="M136" s="19" t="e">
        <f t="shared" si="40"/>
        <v>#N/A</v>
      </c>
    </row>
    <row r="137" spans="4:13" x14ac:dyDescent="0.25">
      <c r="D137" s="17">
        <f>IF(Sheet1!E137=0,0,((Sheet1!I137/Sheet1!E137)*0.5)+((Sheet1!F137/Sheet1!E137)*0.02)-((Sheet1!J137/Sheet1!E137)*0.5)-((Sheet1!G137/Sheet1!E137)*2)-((Sheet1!H137/Sheet1!E137)*5))</f>
        <v>1.3218181818181818</v>
      </c>
      <c r="E137" s="17">
        <f>IF(Sheet1!E137=0,0,IF(B137="G",((Sheet1!V137/Sheet1!E137)*7)+((Sheet1!T137/Sheet1!E137)*1)+((Sheet1!S137/Sheet1!E137)*1),0))</f>
        <v>0</v>
      </c>
      <c r="F137" s="17">
        <f>IF(Sheet1!E137=0,0,IF(B137="D",((Sheet1!K137/Sheet1!E137)*7)+((Sheet1!L137/Sheet1!E137)*4)+((Sheet1!S137/Sheet1!E137)*0.5)+((Sheet1!R137/Sheet1!E137)*0.25)+((Sheet1!Q137/Sheet1!E137)*0.03)-((Sheet1!P137/Sheet1!E137)*6),0))</f>
        <v>0</v>
      </c>
      <c r="G137" s="18">
        <f>IF(Sheet1!E137=0,0,IF(B137="M",((Sheet1!K137/Sheet1!E137)*7)+((Sheet1!L137/Sheet1!E137)*4)+((Sheet1!O137/Sheet1!E137)*2)+((Sheet1!Q137/Sheet1!E137)*0.05)-((Sheet1!P137/Sheet1!E137)*6),0))</f>
        <v>0</v>
      </c>
      <c r="H137" s="18">
        <f>IF(Sheet1!E137=0,0,IF(B137="F",((Sheet1!K137/Sheet1!E137)*7)+((Sheet1!L137/Sheet1!E137)*4)+((Sheet1!O137/Sheet1!E137)*2)+((Sheet1!Q137/Sheet1!E137)*0.03)-((Sheet1!P137/Sheet1!E137)*6),0))</f>
        <v>0</v>
      </c>
      <c r="I137" s="18" t="e">
        <f t="shared" si="36"/>
        <v>#N/A</v>
      </c>
      <c r="J137" s="18" t="e">
        <f t="shared" si="37"/>
        <v>#N/A</v>
      </c>
      <c r="K137" s="18" t="e">
        <f t="shared" si="38"/>
        <v>#N/A</v>
      </c>
      <c r="L137" s="19" t="e">
        <f t="shared" si="39"/>
        <v>#N/A</v>
      </c>
      <c r="M137" s="19" t="e">
        <f t="shared" si="40"/>
        <v>#N/A</v>
      </c>
    </row>
    <row r="138" spans="4:13" x14ac:dyDescent="0.25">
      <c r="D138" s="17">
        <f>IF(Sheet1!E138=0,0,((Sheet1!I138/Sheet1!E138)*0.5)+((Sheet1!F138/Sheet1!E138)*0.02)-((Sheet1!J138/Sheet1!E138)*0.5)-((Sheet1!G138/Sheet1!E138)*2)-((Sheet1!H138/Sheet1!E138)*5))</f>
        <v>0.39333333333333342</v>
      </c>
      <c r="E138" s="17">
        <f>IF(Sheet1!E138=0,0,IF(B138="G",((Sheet1!V138/Sheet1!E138)*7)+((Sheet1!T138/Sheet1!E138)*1)+((Sheet1!S138/Sheet1!E138)*1),0))</f>
        <v>0</v>
      </c>
      <c r="F138" s="17">
        <f>IF(Sheet1!E138=0,0,IF(B138="D",((Sheet1!K138/Sheet1!E138)*7)+((Sheet1!L138/Sheet1!E138)*4)+((Sheet1!S138/Sheet1!E138)*0.5)+((Sheet1!R138/Sheet1!E138)*0.25)+((Sheet1!Q138/Sheet1!E138)*0.03)-((Sheet1!P138/Sheet1!E138)*6),0))</f>
        <v>0</v>
      </c>
      <c r="G138" s="18">
        <f>IF(Sheet1!E138=0,0,IF(B138="M",((Sheet1!K138/Sheet1!E138)*7)+((Sheet1!L138/Sheet1!E138)*4)+((Sheet1!O138/Sheet1!E138)*2)+((Sheet1!Q138/Sheet1!E138)*0.05)-((Sheet1!P138/Sheet1!E138)*6),0))</f>
        <v>0</v>
      </c>
      <c r="H138" s="18">
        <f>IF(Sheet1!E138=0,0,IF(B138="F",((Sheet1!K138/Sheet1!E138)*7)+((Sheet1!L138/Sheet1!E138)*4)+((Sheet1!O138/Sheet1!E138)*2)+((Sheet1!Q138/Sheet1!E138)*0.03)-((Sheet1!P138/Sheet1!E138)*6),0))</f>
        <v>0</v>
      </c>
      <c r="I138" s="18" t="e">
        <f t="shared" si="36"/>
        <v>#N/A</v>
      </c>
      <c r="J138" s="18" t="e">
        <f t="shared" si="37"/>
        <v>#N/A</v>
      </c>
      <c r="K138" s="18" t="e">
        <f t="shared" si="38"/>
        <v>#N/A</v>
      </c>
      <c r="L138" s="19" t="e">
        <f t="shared" si="39"/>
        <v>#N/A</v>
      </c>
      <c r="M138" s="19" t="e">
        <f t="shared" si="40"/>
        <v>#N/A</v>
      </c>
    </row>
    <row r="139" spans="4:13" x14ac:dyDescent="0.25">
      <c r="D139" s="17">
        <f>IF(Sheet1!E139=0,0,((Sheet1!I139/Sheet1!E139)*0.5)+((Sheet1!F139/Sheet1!E139)*0.02)-((Sheet1!J139/Sheet1!E139)*0.5)-((Sheet1!G139/Sheet1!E139)*2)-((Sheet1!H139/Sheet1!E139)*5))</f>
        <v>1.8625</v>
      </c>
      <c r="E139" s="17">
        <f>IF(Sheet1!E139=0,0,IF(B139="G",((Sheet1!V139/Sheet1!E139)*7)+((Sheet1!T139/Sheet1!E139)*1)+((Sheet1!S139/Sheet1!E139)*1),0))</f>
        <v>0</v>
      </c>
      <c r="F139" s="17">
        <f>IF(Sheet1!E139=0,0,IF(B139="D",((Sheet1!K139/Sheet1!E139)*7)+((Sheet1!L139/Sheet1!E139)*4)+((Sheet1!S139/Sheet1!E139)*0.5)+((Sheet1!R139/Sheet1!E139)*0.25)+((Sheet1!Q139/Sheet1!E139)*0.03)-((Sheet1!P139/Sheet1!E139)*6),0))</f>
        <v>0</v>
      </c>
      <c r="G139" s="18">
        <f>IF(Sheet1!E139=0,0,IF(B139="M",((Sheet1!K139/Sheet1!E139)*7)+((Sheet1!L139/Sheet1!E139)*4)+((Sheet1!O139/Sheet1!E139)*2)+((Sheet1!Q139/Sheet1!E139)*0.05)-((Sheet1!P139/Sheet1!E139)*6),0))</f>
        <v>0</v>
      </c>
      <c r="H139" s="18">
        <f>IF(Sheet1!E139=0,0,IF(B139="F",((Sheet1!K139/Sheet1!E139)*7)+((Sheet1!L139/Sheet1!E139)*4)+((Sheet1!O139/Sheet1!E139)*2)+((Sheet1!Q139/Sheet1!E139)*0.03)-((Sheet1!P139/Sheet1!E139)*6),0))</f>
        <v>0</v>
      </c>
      <c r="I139" s="18" t="e">
        <f t="shared" si="36"/>
        <v>#N/A</v>
      </c>
      <c r="J139" s="18" t="e">
        <f t="shared" si="37"/>
        <v>#N/A</v>
      </c>
      <c r="K139" s="18" t="e">
        <f t="shared" si="38"/>
        <v>#N/A</v>
      </c>
      <c r="L139" s="19" t="e">
        <f t="shared" si="39"/>
        <v>#N/A</v>
      </c>
      <c r="M139" s="19" t="e">
        <f t="shared" si="40"/>
        <v>#N/A</v>
      </c>
    </row>
    <row r="140" spans="4:13" x14ac:dyDescent="0.25">
      <c r="D140" s="17">
        <f>IF(Sheet1!E140=0,0,((Sheet1!I140/Sheet1!E140)*0.5)+((Sheet1!F140/Sheet1!E140)*0.02)-((Sheet1!J140/Sheet1!E140)*0.5)-((Sheet1!G140/Sheet1!E140)*2)-((Sheet1!H140/Sheet1!E140)*5))</f>
        <v>0.96666666666666645</v>
      </c>
      <c r="E140" s="17">
        <f>IF(Sheet1!E140=0,0,IF(B140="G",((Sheet1!V140/Sheet1!E140)*7)+((Sheet1!T140/Sheet1!E140)*1)+((Sheet1!S140/Sheet1!E140)*1),0))</f>
        <v>0</v>
      </c>
      <c r="F140" s="17">
        <f>IF(Sheet1!E140=0,0,IF(B140="D",((Sheet1!K140/Sheet1!E140)*7)+((Sheet1!L140/Sheet1!E140)*4)+((Sheet1!S140/Sheet1!E140)*0.5)+((Sheet1!R140/Sheet1!E140)*0.25)+((Sheet1!Q140/Sheet1!E140)*0.03)-((Sheet1!P140/Sheet1!E140)*6),0))</f>
        <v>0</v>
      </c>
      <c r="G140" s="18">
        <f>IF(Sheet1!E140=0,0,IF(B140="M",((Sheet1!K140/Sheet1!E140)*7)+((Sheet1!L140/Sheet1!E140)*4)+((Sheet1!O140/Sheet1!E140)*2)+((Sheet1!Q140/Sheet1!E140)*0.05)-((Sheet1!P140/Sheet1!E140)*6),0))</f>
        <v>0</v>
      </c>
      <c r="H140" s="18">
        <f>IF(Sheet1!E140=0,0,IF(B140="F",((Sheet1!K140/Sheet1!E140)*7)+((Sheet1!L140/Sheet1!E140)*4)+((Sheet1!O140/Sheet1!E140)*2)+((Sheet1!Q140/Sheet1!E140)*0.03)-((Sheet1!P140/Sheet1!E140)*6),0))</f>
        <v>0</v>
      </c>
      <c r="I140" s="18" t="e">
        <f t="shared" si="36"/>
        <v>#N/A</v>
      </c>
      <c r="J140" s="18" t="e">
        <f t="shared" si="37"/>
        <v>#N/A</v>
      </c>
      <c r="K140" s="18" t="e">
        <f t="shared" si="38"/>
        <v>#N/A</v>
      </c>
      <c r="L140" s="19" t="e">
        <f t="shared" si="39"/>
        <v>#N/A</v>
      </c>
      <c r="M140" s="19" t="e">
        <f t="shared" si="40"/>
        <v>#N/A</v>
      </c>
    </row>
    <row r="141" spans="4:13" x14ac:dyDescent="0.25">
      <c r="D141" s="17">
        <f>IF(Sheet1!E141=0,0,((Sheet1!I141/Sheet1!E141)*0.5)+((Sheet1!F141/Sheet1!E141)*0.02)-((Sheet1!J141/Sheet1!E141)*0.5)-((Sheet1!G141/Sheet1!E141)*2)-((Sheet1!H141/Sheet1!E141)*5))</f>
        <v>1.1499999999999999</v>
      </c>
      <c r="E141" s="17">
        <f>IF(Sheet1!E141=0,0,IF(B141="G",((Sheet1!V141/Sheet1!E141)*7)+((Sheet1!T141/Sheet1!E141)*1)+((Sheet1!S141/Sheet1!E141)*1),0))</f>
        <v>0</v>
      </c>
      <c r="F141" s="17">
        <f>IF(Sheet1!E141=0,0,IF(B141="D",((Sheet1!K141/Sheet1!E141)*7)+((Sheet1!L141/Sheet1!E141)*4)+((Sheet1!S141/Sheet1!E141)*0.5)+((Sheet1!R141/Sheet1!E141)*0.25)+((Sheet1!Q141/Sheet1!E141)*0.03)-((Sheet1!P141/Sheet1!E141)*6),0))</f>
        <v>0</v>
      </c>
      <c r="G141" s="18">
        <f>IF(Sheet1!E141=0,0,IF(B141="M",((Sheet1!K141/Sheet1!E141)*7)+((Sheet1!L141/Sheet1!E141)*4)+((Sheet1!O141/Sheet1!E141)*2)+((Sheet1!Q141/Sheet1!E141)*0.05)-((Sheet1!P141/Sheet1!E141)*6),0))</f>
        <v>0</v>
      </c>
      <c r="H141" s="18">
        <f>IF(Sheet1!E141=0,0,IF(B141="F",((Sheet1!K141/Sheet1!E141)*7)+((Sheet1!L141/Sheet1!E141)*4)+((Sheet1!O141/Sheet1!E141)*2)+((Sheet1!Q141/Sheet1!E141)*0.03)-((Sheet1!P141/Sheet1!E141)*6),0))</f>
        <v>0</v>
      </c>
      <c r="I141" s="18" t="e">
        <f t="shared" si="36"/>
        <v>#N/A</v>
      </c>
      <c r="J141" s="18" t="e">
        <f t="shared" si="37"/>
        <v>#N/A</v>
      </c>
      <c r="K141" s="18" t="e">
        <f t="shared" si="38"/>
        <v>#N/A</v>
      </c>
      <c r="L141" s="19" t="e">
        <f t="shared" si="39"/>
        <v>#N/A</v>
      </c>
      <c r="M141" s="19" t="e">
        <f t="shared" si="40"/>
        <v>#N/A</v>
      </c>
    </row>
    <row r="142" spans="4:13" x14ac:dyDescent="0.25">
      <c r="D142" s="17">
        <f>IF(Sheet1!E142=0,0,((Sheet1!I142/Sheet1!E142)*0.5)+((Sheet1!F142/Sheet1!E142)*0.02)-((Sheet1!J142/Sheet1!E142)*0.5)-((Sheet1!G142/Sheet1!E142)*2)-((Sheet1!H142/Sheet1!E142)*5))</f>
        <v>0.28499999999999992</v>
      </c>
      <c r="E142" s="17">
        <f>IF(Sheet1!E142=0,0,IF(B142="G",((Sheet1!V142/Sheet1!E142)*7)+((Sheet1!T142/Sheet1!E142)*1)+((Sheet1!S142/Sheet1!E142)*1),0))</f>
        <v>0</v>
      </c>
      <c r="F142" s="17">
        <f>IF(Sheet1!E142=0,0,IF(B142="D",((Sheet1!K142/Sheet1!E142)*7)+((Sheet1!L142/Sheet1!E142)*4)+((Sheet1!S142/Sheet1!E142)*0.5)+((Sheet1!R142/Sheet1!E142)*0.25)+((Sheet1!Q142/Sheet1!E142)*0.03)-((Sheet1!P142/Sheet1!E142)*6),0))</f>
        <v>0</v>
      </c>
      <c r="G142" s="18">
        <f>IF(Sheet1!E142=0,0,IF(B142="M",((Sheet1!K142/Sheet1!E142)*7)+((Sheet1!L142/Sheet1!E142)*4)+((Sheet1!O142/Sheet1!E142)*2)+((Sheet1!Q142/Sheet1!E142)*0.05)-((Sheet1!P142/Sheet1!E142)*6),0))</f>
        <v>0</v>
      </c>
      <c r="H142" s="18">
        <f>IF(Sheet1!E142=0,0,IF(B142="F",((Sheet1!K142/Sheet1!E142)*7)+((Sheet1!L142/Sheet1!E142)*4)+((Sheet1!O142/Sheet1!E142)*2)+((Sheet1!Q142/Sheet1!E142)*0.03)-((Sheet1!P142/Sheet1!E142)*6),0))</f>
        <v>0</v>
      </c>
      <c r="I142" s="18" t="e">
        <f t="shared" si="36"/>
        <v>#N/A</v>
      </c>
      <c r="J142" s="18" t="e">
        <f t="shared" si="37"/>
        <v>#N/A</v>
      </c>
      <c r="K142" s="18" t="e">
        <f t="shared" si="38"/>
        <v>#N/A</v>
      </c>
      <c r="L142" s="19" t="e">
        <f t="shared" si="39"/>
        <v>#N/A</v>
      </c>
      <c r="M142" s="19" t="e">
        <f t="shared" si="40"/>
        <v>#N/A</v>
      </c>
    </row>
    <row r="143" spans="4:13" x14ac:dyDescent="0.25">
      <c r="D143" s="17">
        <f>IF(Sheet1!E143=0,0,((Sheet1!I143/Sheet1!E143)*0.5)+((Sheet1!F143/Sheet1!E143)*0.02)-((Sheet1!J143/Sheet1!E143)*0.5)-((Sheet1!G143/Sheet1!E143)*2)-((Sheet1!H143/Sheet1!E143)*5))</f>
        <v>1.8</v>
      </c>
      <c r="E143" s="17">
        <f>IF(Sheet1!E143=0,0,IF(B143="G",((Sheet1!V143/Sheet1!E143)*7)+((Sheet1!T143/Sheet1!E143)*1)+((Sheet1!S143/Sheet1!E143)*1),0))</f>
        <v>0</v>
      </c>
      <c r="F143" s="17">
        <f>IF(Sheet1!E143=0,0,IF(B143="D",((Sheet1!K143/Sheet1!E143)*7)+((Sheet1!L143/Sheet1!E143)*4)+((Sheet1!S143/Sheet1!E143)*0.5)+((Sheet1!R143/Sheet1!E143)*0.25)+((Sheet1!Q143/Sheet1!E143)*0.03)-((Sheet1!P143/Sheet1!E143)*6),0))</f>
        <v>0</v>
      </c>
      <c r="G143" s="18">
        <f>IF(Sheet1!E143=0,0,IF(B143="M",((Sheet1!K143/Sheet1!E143)*7)+((Sheet1!L143/Sheet1!E143)*4)+((Sheet1!O143/Sheet1!E143)*2)+((Sheet1!Q143/Sheet1!E143)*0.05)-((Sheet1!P143/Sheet1!E143)*6),0))</f>
        <v>0</v>
      </c>
      <c r="H143" s="18">
        <f>IF(Sheet1!E143=0,0,IF(B143="F",((Sheet1!K143/Sheet1!E143)*7)+((Sheet1!L143/Sheet1!E143)*4)+((Sheet1!O143/Sheet1!E143)*2)+((Sheet1!Q143/Sheet1!E143)*0.03)-((Sheet1!P143/Sheet1!E143)*6),0))</f>
        <v>0</v>
      </c>
      <c r="I143" s="18" t="e">
        <f t="shared" si="36"/>
        <v>#N/A</v>
      </c>
      <c r="J143" s="18" t="e">
        <f t="shared" si="37"/>
        <v>#N/A</v>
      </c>
      <c r="K143" s="18" t="e">
        <f t="shared" si="38"/>
        <v>#N/A</v>
      </c>
      <c r="L143" s="19" t="e">
        <f t="shared" si="39"/>
        <v>#N/A</v>
      </c>
      <c r="M143" s="19" t="e">
        <f t="shared" si="40"/>
        <v>#N/A</v>
      </c>
    </row>
    <row r="144" spans="4:13" x14ac:dyDescent="0.25">
      <c r="D144" s="17">
        <f>IF(Sheet1!E144=0,0,((Sheet1!I144/Sheet1!E144)*0.5)+((Sheet1!F144/Sheet1!E144)*0.02)-((Sheet1!J144/Sheet1!E144)*0.5)-((Sheet1!G144/Sheet1!E144)*2)-((Sheet1!H144/Sheet1!E144)*5))</f>
        <v>0.06</v>
      </c>
      <c r="E144" s="17">
        <f>IF(Sheet1!E144=0,0,IF(B144="G",((Sheet1!V144/Sheet1!E144)*7)+((Sheet1!T144/Sheet1!E144)*1)+((Sheet1!S144/Sheet1!E144)*1),0))</f>
        <v>0</v>
      </c>
      <c r="F144" s="17">
        <f>IF(Sheet1!E144=0,0,IF(B144="D",((Sheet1!K144/Sheet1!E144)*7)+((Sheet1!L144/Sheet1!E144)*4)+((Sheet1!S144/Sheet1!E144)*0.5)+((Sheet1!R144/Sheet1!E144)*0.25)+((Sheet1!Q144/Sheet1!E144)*0.03)-((Sheet1!P144/Sheet1!E144)*6),0))</f>
        <v>0</v>
      </c>
      <c r="G144" s="18">
        <f>IF(Sheet1!E144=0,0,IF(B144="M",((Sheet1!K144/Sheet1!E144)*7)+((Sheet1!L144/Sheet1!E144)*4)+((Sheet1!O144/Sheet1!E144)*2)+((Sheet1!Q144/Sheet1!E144)*0.05)-((Sheet1!P144/Sheet1!E144)*6),0))</f>
        <v>0</v>
      </c>
      <c r="H144" s="18">
        <f>IF(Sheet1!E144=0,0,IF(B144="F",((Sheet1!K144/Sheet1!E144)*7)+((Sheet1!L144/Sheet1!E144)*4)+((Sheet1!O144/Sheet1!E144)*2)+((Sheet1!Q144/Sheet1!E144)*0.03)-((Sheet1!P144/Sheet1!E144)*6),0))</f>
        <v>0</v>
      </c>
      <c r="I144" s="18" t="e">
        <f t="shared" si="36"/>
        <v>#N/A</v>
      </c>
      <c r="J144" s="18" t="e">
        <f t="shared" si="37"/>
        <v>#N/A</v>
      </c>
      <c r="K144" s="18" t="e">
        <f t="shared" si="38"/>
        <v>#N/A</v>
      </c>
      <c r="L144" s="19" t="e">
        <f t="shared" si="39"/>
        <v>#N/A</v>
      </c>
      <c r="M144" s="19" t="e">
        <f t="shared" si="40"/>
        <v>#N/A</v>
      </c>
    </row>
    <row r="145" spans="4:13" x14ac:dyDescent="0.25">
      <c r="D145" s="17">
        <f>IF(Sheet1!E145=0,0,((Sheet1!I145/Sheet1!E145)*0.5)+((Sheet1!F145/Sheet1!E145)*0.02)-((Sheet1!J145/Sheet1!E145)*0.5)-((Sheet1!G145/Sheet1!E145)*2)-((Sheet1!H145/Sheet1!E145)*5))</f>
        <v>0</v>
      </c>
      <c r="E145" s="17">
        <f>IF(Sheet1!E145=0,0,IF(B145="G",((Sheet1!V145/Sheet1!E145)*7)+((Sheet1!T145/Sheet1!E145)*1)+((Sheet1!S145/Sheet1!E145)*1),0))</f>
        <v>0</v>
      </c>
      <c r="F145" s="17">
        <f>IF(Sheet1!E145=0,0,IF(B145="D",((Sheet1!K145/Sheet1!E145)*7)+((Sheet1!L145/Sheet1!E145)*4)+((Sheet1!S145/Sheet1!E145)*0.5)+((Sheet1!R145/Sheet1!E145)*0.25)+((Sheet1!Q145/Sheet1!E145)*0.03)-((Sheet1!P145/Sheet1!E145)*6),0))</f>
        <v>0</v>
      </c>
      <c r="G145" s="18">
        <f>IF(Sheet1!E145=0,0,IF(B145="M",((Sheet1!K145/Sheet1!E145)*7)+((Sheet1!L145/Sheet1!E145)*4)+((Sheet1!O145/Sheet1!E145)*2)+((Sheet1!Q145/Sheet1!E145)*0.05)-((Sheet1!P145/Sheet1!E145)*6),0))</f>
        <v>0</v>
      </c>
      <c r="H145" s="18">
        <f>IF(Sheet1!E145=0,0,IF(B145="F",((Sheet1!K145/Sheet1!E145)*7)+((Sheet1!L145/Sheet1!E145)*4)+((Sheet1!O145/Sheet1!E145)*2)+((Sheet1!Q145/Sheet1!E145)*0.03)-((Sheet1!P145/Sheet1!E145)*6),0))</f>
        <v>0</v>
      </c>
      <c r="I145" s="18" t="e">
        <f t="shared" si="36"/>
        <v>#N/A</v>
      </c>
      <c r="J145" s="18" t="e">
        <f t="shared" si="37"/>
        <v>#N/A</v>
      </c>
      <c r="K145" s="18" t="e">
        <f t="shared" si="38"/>
        <v>#N/A</v>
      </c>
      <c r="L145" s="19" t="e">
        <f t="shared" si="39"/>
        <v>#N/A</v>
      </c>
      <c r="M145" s="19" t="e">
        <f t="shared" si="40"/>
        <v>#N/A</v>
      </c>
    </row>
    <row r="146" spans="4:13" x14ac:dyDescent="0.25">
      <c r="D146" s="17">
        <f>IF(Sheet1!E146=0,0,((Sheet1!I146/Sheet1!E146)*0.5)+((Sheet1!F146/Sheet1!E146)*0.02)-((Sheet1!J146/Sheet1!E146)*0.5)-((Sheet1!G146/Sheet1!E146)*2)-((Sheet1!H146/Sheet1!E146)*5))</f>
        <v>0</v>
      </c>
      <c r="E146" s="17">
        <f>IF(Sheet1!E146=0,0,IF(B146="G",((Sheet1!V146/Sheet1!E146)*7)+((Sheet1!T146/Sheet1!E146)*1)+((Sheet1!S146/Sheet1!E146)*1),0))</f>
        <v>0</v>
      </c>
      <c r="F146" s="17">
        <f>IF(Sheet1!E146=0,0,IF(B146="D",((Sheet1!K146/Sheet1!E146)*7)+((Sheet1!L146/Sheet1!E146)*4)+((Sheet1!S146/Sheet1!E146)*0.5)+((Sheet1!R146/Sheet1!E146)*0.25)+((Sheet1!Q146/Sheet1!E146)*0.03)-((Sheet1!P146/Sheet1!E146)*6),0))</f>
        <v>0</v>
      </c>
      <c r="G146" s="18">
        <f>IF(Sheet1!E146=0,0,IF(B146="M",((Sheet1!K146/Sheet1!E146)*7)+((Sheet1!L146/Sheet1!E146)*4)+((Sheet1!O146/Sheet1!E146)*2)+((Sheet1!Q146/Sheet1!E146)*0.05)-((Sheet1!P146/Sheet1!E146)*6),0))</f>
        <v>0</v>
      </c>
      <c r="H146" s="18">
        <f>IF(Sheet1!E146=0,0,IF(B146="F",((Sheet1!K146/Sheet1!E146)*7)+((Sheet1!L146/Sheet1!E146)*4)+((Sheet1!O146/Sheet1!E146)*2)+((Sheet1!Q146/Sheet1!E146)*0.03)-((Sheet1!P146/Sheet1!E146)*6),0))</f>
        <v>0</v>
      </c>
      <c r="I146" s="18" t="e">
        <f t="shared" si="36"/>
        <v>#N/A</v>
      </c>
      <c r="J146" s="18" t="e">
        <f t="shared" si="37"/>
        <v>#N/A</v>
      </c>
      <c r="K146" s="18" t="e">
        <f t="shared" si="38"/>
        <v>#N/A</v>
      </c>
      <c r="L146" s="19" t="e">
        <f t="shared" si="39"/>
        <v>#N/A</v>
      </c>
      <c r="M146" s="19" t="e">
        <f t="shared" si="40"/>
        <v>#N/A</v>
      </c>
    </row>
    <row r="147" spans="4:13" x14ac:dyDescent="0.25">
      <c r="D147" s="17">
        <f>IF(Sheet1!E147=0,0,((Sheet1!I147/Sheet1!E147)*0.5)+((Sheet1!F147/Sheet1!E147)*0.02)-((Sheet1!J147/Sheet1!E147)*0.5)-((Sheet1!G147/Sheet1!E147)*2)-((Sheet1!H147/Sheet1!E147)*5))</f>
        <v>1.698</v>
      </c>
      <c r="E147" s="17">
        <f>IF(Sheet1!E147=0,0,IF(B147="G",((Sheet1!V147/Sheet1!E147)*7)+((Sheet1!T147/Sheet1!E147)*1)+((Sheet1!S147/Sheet1!E147)*1),0))</f>
        <v>0</v>
      </c>
      <c r="F147" s="17">
        <f>IF(Sheet1!E147=0,0,IF(B147="D",((Sheet1!K147/Sheet1!E147)*7)+((Sheet1!L147/Sheet1!E147)*4)+((Sheet1!S147/Sheet1!E147)*0.5)+((Sheet1!R147/Sheet1!E147)*0.25)+((Sheet1!Q147/Sheet1!E147)*0.03)-((Sheet1!P147/Sheet1!E147)*6),0))</f>
        <v>0</v>
      </c>
      <c r="G147" s="18">
        <f>IF(Sheet1!E147=0,0,IF(B147="M",((Sheet1!K147/Sheet1!E147)*7)+((Sheet1!L147/Sheet1!E147)*4)+((Sheet1!O147/Sheet1!E147)*2)+((Sheet1!Q147/Sheet1!E147)*0.05)-((Sheet1!P147/Sheet1!E147)*6),0))</f>
        <v>0</v>
      </c>
      <c r="H147" s="18">
        <f>IF(Sheet1!E147=0,0,IF(B147="F",((Sheet1!K147/Sheet1!E147)*7)+((Sheet1!L147/Sheet1!E147)*4)+((Sheet1!O147/Sheet1!E147)*2)+((Sheet1!Q147/Sheet1!E147)*0.03)-((Sheet1!P147/Sheet1!E147)*6),0))</f>
        <v>0</v>
      </c>
      <c r="I147" s="18" t="e">
        <f t="shared" si="36"/>
        <v>#N/A</v>
      </c>
      <c r="J147" s="18" t="e">
        <f t="shared" si="37"/>
        <v>#N/A</v>
      </c>
      <c r="K147" s="18" t="e">
        <f t="shared" si="38"/>
        <v>#N/A</v>
      </c>
      <c r="L147" s="19" t="e">
        <f t="shared" si="39"/>
        <v>#N/A</v>
      </c>
      <c r="M147" s="19" t="e">
        <f t="shared" si="40"/>
        <v>#N/A</v>
      </c>
    </row>
    <row r="148" spans="4:13" x14ac:dyDescent="0.25">
      <c r="D148" s="17">
        <f>IF(Sheet1!E148=0,0,((Sheet1!I148/Sheet1!E148)*0.5)+((Sheet1!F148/Sheet1!E148)*0.02)-((Sheet1!J148/Sheet1!E148)*0.5)-((Sheet1!G148/Sheet1!E148)*2)-((Sheet1!H148/Sheet1!E148)*5))</f>
        <v>0</v>
      </c>
      <c r="E148" s="17">
        <f>IF(Sheet1!E148=0,0,IF(B148="G",((Sheet1!V148/Sheet1!E148)*7)+((Sheet1!T148/Sheet1!E148)*1)+((Sheet1!S148/Sheet1!E148)*1),0))</f>
        <v>0</v>
      </c>
      <c r="F148" s="17">
        <f>IF(Sheet1!E148=0,0,IF(B148="D",((Sheet1!K148/Sheet1!E148)*7)+((Sheet1!L148/Sheet1!E148)*4)+((Sheet1!S148/Sheet1!E148)*0.5)+((Sheet1!R148/Sheet1!E148)*0.25)+((Sheet1!Q148/Sheet1!E148)*0.03)-((Sheet1!P148/Sheet1!E148)*6),0))</f>
        <v>0</v>
      </c>
      <c r="G148" s="18">
        <f>IF(Sheet1!E148=0,0,IF(B148="M",((Sheet1!K148/Sheet1!E148)*7)+((Sheet1!L148/Sheet1!E148)*4)+((Sheet1!O148/Sheet1!E148)*2)+((Sheet1!Q148/Sheet1!E148)*0.05)-((Sheet1!P148/Sheet1!E148)*6),0))</f>
        <v>0</v>
      </c>
      <c r="H148" s="18">
        <f>IF(Sheet1!E148=0,0,IF(B148="F",((Sheet1!K148/Sheet1!E148)*7)+((Sheet1!L148/Sheet1!E148)*4)+((Sheet1!O148/Sheet1!E148)*2)+((Sheet1!Q148/Sheet1!E148)*0.03)-((Sheet1!P148/Sheet1!E148)*6),0))</f>
        <v>0</v>
      </c>
      <c r="I148" s="18" t="e">
        <f t="shared" si="36"/>
        <v>#N/A</v>
      </c>
      <c r="J148" s="18" t="e">
        <f t="shared" si="37"/>
        <v>#N/A</v>
      </c>
      <c r="K148" s="18" t="e">
        <f t="shared" si="38"/>
        <v>#N/A</v>
      </c>
      <c r="L148" s="19" t="e">
        <f t="shared" si="39"/>
        <v>#N/A</v>
      </c>
      <c r="M148" s="19" t="e">
        <f t="shared" si="40"/>
        <v>#N/A</v>
      </c>
    </row>
    <row r="149" spans="4:13" x14ac:dyDescent="0.25">
      <c r="D149" s="17">
        <f>IF(Sheet1!E149=0,0,((Sheet1!I149/Sheet1!E149)*0.5)+((Sheet1!F149/Sheet1!E149)*0.02)-((Sheet1!J149/Sheet1!E149)*0.5)-((Sheet1!G149/Sheet1!E149)*2)-((Sheet1!H149/Sheet1!E149)*5))</f>
        <v>-0.4</v>
      </c>
      <c r="E149" s="17">
        <f>IF(Sheet1!E149=0,0,IF(B149="G",((Sheet1!V149/Sheet1!E149)*7)+((Sheet1!T149/Sheet1!E149)*1)+((Sheet1!S149/Sheet1!E149)*1),0))</f>
        <v>0</v>
      </c>
      <c r="F149" s="17">
        <f>IF(Sheet1!E149=0,0,IF(B149="D",((Sheet1!K149/Sheet1!E149)*7)+((Sheet1!L149/Sheet1!E149)*4)+((Sheet1!S149/Sheet1!E149)*0.5)+((Sheet1!R149/Sheet1!E149)*0.25)+((Sheet1!Q149/Sheet1!E149)*0.03)-((Sheet1!P149/Sheet1!E149)*6),0))</f>
        <v>0</v>
      </c>
      <c r="G149" s="18">
        <f>IF(Sheet1!E149=0,0,IF(B149="M",((Sheet1!K149/Sheet1!E149)*7)+((Sheet1!L149/Sheet1!E149)*4)+((Sheet1!O149/Sheet1!E149)*2)+((Sheet1!Q149/Sheet1!E149)*0.05)-((Sheet1!P149/Sheet1!E149)*6),0))</f>
        <v>0</v>
      </c>
      <c r="H149" s="18">
        <f>IF(Sheet1!E149=0,0,IF(B149="F",((Sheet1!K149/Sheet1!E149)*7)+((Sheet1!L149/Sheet1!E149)*4)+((Sheet1!O149/Sheet1!E149)*2)+((Sheet1!Q149/Sheet1!E149)*0.03)-((Sheet1!P149/Sheet1!E149)*6),0))</f>
        <v>0</v>
      </c>
      <c r="I149" s="18" t="e">
        <f t="shared" si="36"/>
        <v>#N/A</v>
      </c>
      <c r="J149" s="18" t="e">
        <f t="shared" si="37"/>
        <v>#N/A</v>
      </c>
      <c r="K149" s="18" t="e">
        <f t="shared" si="38"/>
        <v>#N/A</v>
      </c>
      <c r="L149" s="19" t="e">
        <f t="shared" si="39"/>
        <v>#N/A</v>
      </c>
      <c r="M149" s="19" t="e">
        <f t="shared" si="40"/>
        <v>#N/A</v>
      </c>
    </row>
    <row r="150" spans="4:13" x14ac:dyDescent="0.25">
      <c r="D150" s="17">
        <f>IF(Sheet1!E150=0,0,((Sheet1!I150/Sheet1!E150)*0.5)+((Sheet1!F150/Sheet1!E150)*0.02)-((Sheet1!J150/Sheet1!E150)*0.5)-((Sheet1!G150/Sheet1!E150)*2)-((Sheet1!H150/Sheet1!E150)*5))</f>
        <v>0</v>
      </c>
      <c r="E150" s="17">
        <f>IF(Sheet1!E150=0,0,IF(B150="G",((Sheet1!V150/Sheet1!E150)*7)+((Sheet1!T150/Sheet1!E150)*1)+((Sheet1!S150/Sheet1!E150)*1),0))</f>
        <v>0</v>
      </c>
      <c r="F150" s="17">
        <f>IF(Sheet1!E150=0,0,IF(B150="D",((Sheet1!K150/Sheet1!E150)*7)+((Sheet1!L150/Sheet1!E150)*4)+((Sheet1!S150/Sheet1!E150)*0.5)+((Sheet1!R150/Sheet1!E150)*0.25)+((Sheet1!Q150/Sheet1!E150)*0.03)-((Sheet1!P150/Sheet1!E150)*6),0))</f>
        <v>0</v>
      </c>
      <c r="G150" s="18">
        <f>IF(Sheet1!E150=0,0,IF(B150="M",((Sheet1!K150/Sheet1!E150)*7)+((Sheet1!L150/Sheet1!E150)*4)+((Sheet1!O150/Sheet1!E150)*2)+((Sheet1!Q150/Sheet1!E150)*0.05)-((Sheet1!P150/Sheet1!E150)*6),0))</f>
        <v>0</v>
      </c>
      <c r="H150" s="18">
        <f>IF(Sheet1!E150=0,0,IF(B150="F",((Sheet1!K150/Sheet1!E150)*7)+((Sheet1!L150/Sheet1!E150)*4)+((Sheet1!O150/Sheet1!E150)*2)+((Sheet1!Q150/Sheet1!E150)*0.03)-((Sheet1!P150/Sheet1!E150)*6),0))</f>
        <v>0</v>
      </c>
      <c r="I150" s="18" t="e">
        <f t="shared" si="36"/>
        <v>#N/A</v>
      </c>
      <c r="J150" s="18" t="e">
        <f t="shared" si="37"/>
        <v>#N/A</v>
      </c>
      <c r="K150" s="18" t="e">
        <f t="shared" si="38"/>
        <v>#N/A</v>
      </c>
      <c r="L150" s="19" t="e">
        <f t="shared" si="39"/>
        <v>#N/A</v>
      </c>
      <c r="M150" s="19" t="e">
        <f t="shared" si="40"/>
        <v>#N/A</v>
      </c>
    </row>
    <row r="151" spans="4:13" x14ac:dyDescent="0.25">
      <c r="D151" s="17">
        <f>IF(Sheet1!E151=0,0,((Sheet1!I151/Sheet1!E151)*0.5)+((Sheet1!F151/Sheet1!E151)*0.02)-((Sheet1!J151/Sheet1!E151)*0.5)-((Sheet1!G151/Sheet1!E151)*2)-((Sheet1!H151/Sheet1!E151)*5))</f>
        <v>0.43999999999999995</v>
      </c>
      <c r="E151" s="17">
        <f>IF(Sheet1!E151=0,0,IF(B151="G",((Sheet1!V151/Sheet1!E151)*7)+((Sheet1!T151/Sheet1!E151)*1)+((Sheet1!S151/Sheet1!E151)*1),0))</f>
        <v>0</v>
      </c>
      <c r="F151" s="17">
        <f>IF(Sheet1!E151=0,0,IF(B151="D",((Sheet1!K151/Sheet1!E151)*7)+((Sheet1!L151/Sheet1!E151)*4)+((Sheet1!S151/Sheet1!E151)*0.5)+((Sheet1!R151/Sheet1!E151)*0.25)+((Sheet1!Q151/Sheet1!E151)*0.03)-((Sheet1!P151/Sheet1!E151)*6),0))</f>
        <v>0</v>
      </c>
      <c r="G151" s="18">
        <f>IF(Sheet1!E151=0,0,IF(B151="M",((Sheet1!K151/Sheet1!E151)*7)+((Sheet1!L151/Sheet1!E151)*4)+((Sheet1!O151/Sheet1!E151)*2)+((Sheet1!Q151/Sheet1!E151)*0.05)-((Sheet1!P151/Sheet1!E151)*6),0))</f>
        <v>0</v>
      </c>
      <c r="H151" s="18">
        <f>IF(Sheet1!E151=0,0,IF(B151="F",((Sheet1!K151/Sheet1!E151)*7)+((Sheet1!L151/Sheet1!E151)*4)+((Sheet1!O151/Sheet1!E151)*2)+((Sheet1!Q151/Sheet1!E151)*0.03)-((Sheet1!P151/Sheet1!E151)*6),0))</f>
        <v>0</v>
      </c>
      <c r="I151" s="18" t="e">
        <f t="shared" si="36"/>
        <v>#N/A</v>
      </c>
      <c r="J151" s="18" t="e">
        <f t="shared" si="37"/>
        <v>#N/A</v>
      </c>
      <c r="K151" s="18" t="e">
        <f t="shared" si="38"/>
        <v>#N/A</v>
      </c>
      <c r="L151" s="19" t="e">
        <f t="shared" si="39"/>
        <v>#N/A</v>
      </c>
      <c r="M151" s="19" t="e">
        <f t="shared" si="40"/>
        <v>#N/A</v>
      </c>
    </row>
    <row r="152" spans="4:13" x14ac:dyDescent="0.25">
      <c r="D152" s="17">
        <f>IF(Sheet1!E152=0,0,((Sheet1!I152/Sheet1!E152)*0.5)+((Sheet1!F152/Sheet1!E152)*0.02)-((Sheet1!J152/Sheet1!E152)*0.5)-((Sheet1!G152/Sheet1!E152)*2)-((Sheet1!H152/Sheet1!E152)*5))</f>
        <v>0</v>
      </c>
      <c r="E152" s="17">
        <f>IF(Sheet1!E152=0,0,IF(B152="G",((Sheet1!V152/Sheet1!E152)*7)+((Sheet1!T152/Sheet1!E152)*1)+((Sheet1!S152/Sheet1!E152)*1),0))</f>
        <v>0</v>
      </c>
      <c r="F152" s="17">
        <f>IF(Sheet1!E152=0,0,IF(B152="D",((Sheet1!K152/Sheet1!E152)*7)+((Sheet1!L152/Sheet1!E152)*4)+((Sheet1!S152/Sheet1!E152)*0.5)+((Sheet1!R152/Sheet1!E152)*0.25)+((Sheet1!Q152/Sheet1!E152)*0.03)-((Sheet1!P152/Sheet1!E152)*6),0))</f>
        <v>0</v>
      </c>
      <c r="G152" s="18">
        <f>IF(Sheet1!E152=0,0,IF(B152="M",((Sheet1!K152/Sheet1!E152)*7)+((Sheet1!L152/Sheet1!E152)*4)+((Sheet1!O152/Sheet1!E152)*2)+((Sheet1!Q152/Sheet1!E152)*0.05)-((Sheet1!P152/Sheet1!E152)*6),0))</f>
        <v>0</v>
      </c>
      <c r="H152" s="18">
        <f>IF(Sheet1!E152=0,0,IF(B152="F",((Sheet1!K152/Sheet1!E152)*7)+((Sheet1!L152/Sheet1!E152)*4)+((Sheet1!O152/Sheet1!E152)*2)+((Sheet1!Q152/Sheet1!E152)*0.03)-((Sheet1!P152/Sheet1!E152)*6),0))</f>
        <v>0</v>
      </c>
      <c r="I152" s="18" t="e">
        <f t="shared" si="36"/>
        <v>#N/A</v>
      </c>
      <c r="J152" s="18" t="e">
        <f t="shared" si="37"/>
        <v>#N/A</v>
      </c>
      <c r="K152" s="18" t="e">
        <f t="shared" si="38"/>
        <v>#N/A</v>
      </c>
      <c r="L152" s="19" t="e">
        <f t="shared" si="39"/>
        <v>#N/A</v>
      </c>
      <c r="M152" s="19" t="e">
        <f t="shared" si="40"/>
        <v>#N/A</v>
      </c>
    </row>
    <row r="153" spans="4:13" x14ac:dyDescent="0.25">
      <c r="D153" s="17">
        <f>IF(Sheet1!E153=0,0,((Sheet1!I153/Sheet1!E153)*0.5)+((Sheet1!F153/Sheet1!E153)*0.02)-((Sheet1!J153/Sheet1!E153)*0.5)-((Sheet1!G153/Sheet1!E153)*2)-((Sheet1!H153/Sheet1!E153)*5))</f>
        <v>0</v>
      </c>
      <c r="E153" s="17">
        <f>IF(Sheet1!E153=0,0,IF(B153="G",((Sheet1!V153/Sheet1!E153)*7)+((Sheet1!T153/Sheet1!E153)*1)+((Sheet1!S153/Sheet1!E153)*1),0))</f>
        <v>0</v>
      </c>
      <c r="F153" s="17">
        <f>IF(Sheet1!E153=0,0,IF(B153="D",((Sheet1!K153/Sheet1!E153)*7)+((Sheet1!L153/Sheet1!E153)*4)+((Sheet1!S153/Sheet1!E153)*0.5)+((Sheet1!R153/Sheet1!E153)*0.25)+((Sheet1!Q153/Sheet1!E153)*0.03)-((Sheet1!P153/Sheet1!E153)*6),0))</f>
        <v>0</v>
      </c>
      <c r="G153" s="18">
        <f>IF(Sheet1!E153=0,0,IF(B153="M",((Sheet1!K153/Sheet1!E153)*7)+((Sheet1!L153/Sheet1!E153)*4)+((Sheet1!O153/Sheet1!E153)*2)+((Sheet1!Q153/Sheet1!E153)*0.05)-((Sheet1!P153/Sheet1!E153)*6),0))</f>
        <v>0</v>
      </c>
      <c r="H153" s="18">
        <f>IF(Sheet1!E153=0,0,IF(B153="F",((Sheet1!K153/Sheet1!E153)*7)+((Sheet1!L153/Sheet1!E153)*4)+((Sheet1!O153/Sheet1!E153)*2)+((Sheet1!Q153/Sheet1!E153)*0.03)-((Sheet1!P153/Sheet1!E153)*6),0))</f>
        <v>0</v>
      </c>
      <c r="I153" s="18" t="e">
        <f t="shared" si="36"/>
        <v>#N/A</v>
      </c>
      <c r="J153" s="18" t="e">
        <f t="shared" si="37"/>
        <v>#N/A</v>
      </c>
      <c r="K153" s="18" t="e">
        <f t="shared" si="38"/>
        <v>#N/A</v>
      </c>
      <c r="L153" s="19" t="e">
        <f t="shared" si="39"/>
        <v>#N/A</v>
      </c>
      <c r="M153" s="19" t="e">
        <f t="shared" si="40"/>
        <v>#N/A</v>
      </c>
    </row>
    <row r="154" spans="4:13" x14ac:dyDescent="0.25">
      <c r="D154" s="17">
        <f>IF(Sheet1!E154=0,0,((Sheet1!I154/Sheet1!E154)*0.5)+((Sheet1!F154/Sheet1!E154)*0.02)-((Sheet1!J154/Sheet1!E154)*0.5)-((Sheet1!G154/Sheet1!E154)*2)-((Sheet1!H154/Sheet1!E154)*5))</f>
        <v>-0.9</v>
      </c>
      <c r="E154" s="17">
        <f>IF(Sheet1!E154=0,0,IF(B154="G",((Sheet1!V154/Sheet1!E154)*7)+((Sheet1!T154/Sheet1!E154)*1)+((Sheet1!S154/Sheet1!E154)*1),0))</f>
        <v>0</v>
      </c>
      <c r="F154" s="17">
        <f>IF(Sheet1!E154=0,0,IF(B154="D",((Sheet1!K154/Sheet1!E154)*7)+((Sheet1!L154/Sheet1!E154)*4)+((Sheet1!S154/Sheet1!E154)*0.5)+((Sheet1!R154/Sheet1!E154)*0.25)+((Sheet1!Q154/Sheet1!E154)*0.03)-((Sheet1!P154/Sheet1!E154)*6),0))</f>
        <v>0</v>
      </c>
      <c r="G154" s="18">
        <f>IF(Sheet1!E154=0,0,IF(B154="M",((Sheet1!K154/Sheet1!E154)*7)+((Sheet1!L154/Sheet1!E154)*4)+((Sheet1!O154/Sheet1!E154)*2)+((Sheet1!Q154/Sheet1!E154)*0.05)-((Sheet1!P154/Sheet1!E154)*6),0))</f>
        <v>0</v>
      </c>
      <c r="H154" s="18">
        <f>IF(Sheet1!E154=0,0,IF(B154="F",((Sheet1!K154/Sheet1!E154)*7)+((Sheet1!L154/Sheet1!E154)*4)+((Sheet1!O154/Sheet1!E154)*2)+((Sheet1!Q154/Sheet1!E154)*0.03)-((Sheet1!P154/Sheet1!E154)*6),0))</f>
        <v>0</v>
      </c>
      <c r="I154" s="18" t="e">
        <f t="shared" si="36"/>
        <v>#N/A</v>
      </c>
      <c r="J154" s="18" t="e">
        <f t="shared" si="37"/>
        <v>#N/A</v>
      </c>
      <c r="K154" s="18" t="e">
        <f t="shared" si="38"/>
        <v>#N/A</v>
      </c>
      <c r="L154" s="19" t="e">
        <f t="shared" si="39"/>
        <v>#N/A</v>
      </c>
      <c r="M154" s="19" t="e">
        <f t="shared" si="40"/>
        <v>#N/A</v>
      </c>
    </row>
    <row r="155" spans="4:13" x14ac:dyDescent="0.25">
      <c r="D155" s="17">
        <f>IF(Sheet1!E155=0,0,((Sheet1!I155/Sheet1!E155)*0.5)+((Sheet1!F155/Sheet1!E155)*0.02)-((Sheet1!J155/Sheet1!E155)*0.5)-((Sheet1!G155/Sheet1!E155)*2)-((Sheet1!H155/Sheet1!E155)*5))</f>
        <v>0.61555555555555574</v>
      </c>
      <c r="E155" s="17">
        <f>IF(Sheet1!E155=0,0,IF(B155="G",((Sheet1!V155/Sheet1!E155)*7)+((Sheet1!T155/Sheet1!E155)*1)+((Sheet1!S155/Sheet1!E155)*1),0))</f>
        <v>0</v>
      </c>
      <c r="F155" s="17">
        <f>IF(Sheet1!E155=0,0,IF(B155="D",((Sheet1!K155/Sheet1!E155)*7)+((Sheet1!L155/Sheet1!E155)*4)+((Sheet1!S155/Sheet1!E155)*0.5)+((Sheet1!R155/Sheet1!E155)*0.25)+((Sheet1!Q155/Sheet1!E155)*0.03)-((Sheet1!P155/Sheet1!E155)*6),0))</f>
        <v>0</v>
      </c>
      <c r="G155" s="18">
        <f>IF(Sheet1!E155=0,0,IF(B155="M",((Sheet1!K155/Sheet1!E155)*7)+((Sheet1!L155/Sheet1!E155)*4)+((Sheet1!O155/Sheet1!E155)*2)+((Sheet1!Q155/Sheet1!E155)*0.05)-((Sheet1!P155/Sheet1!E155)*6),0))</f>
        <v>0</v>
      </c>
      <c r="H155" s="18">
        <f>IF(Sheet1!E155=0,0,IF(B155="F",((Sheet1!K155/Sheet1!E155)*7)+((Sheet1!L155/Sheet1!E155)*4)+((Sheet1!O155/Sheet1!E155)*2)+((Sheet1!Q155/Sheet1!E155)*0.03)-((Sheet1!P155/Sheet1!E155)*6),0))</f>
        <v>0</v>
      </c>
      <c r="I155" s="18" t="e">
        <f t="shared" si="36"/>
        <v>#N/A</v>
      </c>
      <c r="J155" s="18" t="e">
        <f t="shared" si="37"/>
        <v>#N/A</v>
      </c>
      <c r="K155" s="18" t="e">
        <f t="shared" si="38"/>
        <v>#N/A</v>
      </c>
      <c r="L155" s="19" t="e">
        <f t="shared" si="39"/>
        <v>#N/A</v>
      </c>
      <c r="M155" s="19" t="e">
        <f t="shared" si="40"/>
        <v>#N/A</v>
      </c>
    </row>
    <row r="156" spans="4:13" x14ac:dyDescent="0.25">
      <c r="D156" s="17">
        <f>IF(Sheet1!E156=0,0,((Sheet1!I156/Sheet1!E156)*0.5)+((Sheet1!F156/Sheet1!E156)*0.02)-((Sheet1!J156/Sheet1!E156)*0.5)-((Sheet1!G156/Sheet1!E156)*2)-((Sheet1!H156/Sheet1!E156)*5))</f>
        <v>0.23</v>
      </c>
      <c r="E156" s="17">
        <f>IF(Sheet1!E156=0,0,IF(B156="G",((Sheet1!V156/Sheet1!E156)*7)+((Sheet1!T156/Sheet1!E156)*1)+((Sheet1!S156/Sheet1!E156)*1),0))</f>
        <v>0</v>
      </c>
      <c r="F156" s="17">
        <f>IF(Sheet1!E156=0,0,IF(B156="D",((Sheet1!K156/Sheet1!E156)*7)+((Sheet1!L156/Sheet1!E156)*4)+((Sheet1!S156/Sheet1!E156)*0.5)+((Sheet1!R156/Sheet1!E156)*0.25)+((Sheet1!Q156/Sheet1!E156)*0.03)-((Sheet1!P156/Sheet1!E156)*6),0))</f>
        <v>0</v>
      </c>
      <c r="G156" s="18">
        <f>IF(Sheet1!E156=0,0,IF(B156="M",((Sheet1!K156/Sheet1!E156)*7)+((Sheet1!L156/Sheet1!E156)*4)+((Sheet1!O156/Sheet1!E156)*2)+((Sheet1!Q156/Sheet1!E156)*0.05)-((Sheet1!P156/Sheet1!E156)*6),0))</f>
        <v>0</v>
      </c>
      <c r="H156" s="18">
        <f>IF(Sheet1!E156=0,0,IF(B156="F",((Sheet1!K156/Sheet1!E156)*7)+((Sheet1!L156/Sheet1!E156)*4)+((Sheet1!O156/Sheet1!E156)*2)+((Sheet1!Q156/Sheet1!E156)*0.03)-((Sheet1!P156/Sheet1!E156)*6),0))</f>
        <v>0</v>
      </c>
      <c r="I156" s="18" t="e">
        <f t="shared" si="36"/>
        <v>#N/A</v>
      </c>
      <c r="J156" s="18" t="e">
        <f t="shared" si="37"/>
        <v>#N/A</v>
      </c>
      <c r="K156" s="18" t="e">
        <f t="shared" si="38"/>
        <v>#N/A</v>
      </c>
      <c r="L156" s="19" t="e">
        <f t="shared" si="39"/>
        <v>#N/A</v>
      </c>
      <c r="M156" s="19" t="e">
        <f t="shared" si="40"/>
        <v>#N/A</v>
      </c>
    </row>
    <row r="157" spans="4:13" x14ac:dyDescent="0.25">
      <c r="D157" s="17">
        <f>IF(Sheet1!E157=0,0,((Sheet1!I157/Sheet1!E157)*0.5)+((Sheet1!F157/Sheet1!E157)*0.02)-((Sheet1!J157/Sheet1!E157)*0.5)-((Sheet1!G157/Sheet1!E157)*2)-((Sheet1!H157/Sheet1!E157)*5))</f>
        <v>0</v>
      </c>
      <c r="E157" s="17">
        <f>IF(Sheet1!E157=0,0,IF(B157="G",((Sheet1!V157/Sheet1!E157)*7)+((Sheet1!T157/Sheet1!E157)*1)+((Sheet1!S157/Sheet1!E157)*1),0))</f>
        <v>0</v>
      </c>
      <c r="F157" s="17">
        <f>IF(Sheet1!E157=0,0,IF(B157="D",((Sheet1!K157/Sheet1!E157)*7)+((Sheet1!L157/Sheet1!E157)*4)+((Sheet1!S157/Sheet1!E157)*0.5)+((Sheet1!R157/Sheet1!E157)*0.25)+((Sheet1!Q157/Sheet1!E157)*0.03)-((Sheet1!P157/Sheet1!E157)*6),0))</f>
        <v>0</v>
      </c>
      <c r="G157" s="18">
        <f>IF(Sheet1!E157=0,0,IF(B157="M",((Sheet1!K157/Sheet1!E157)*7)+((Sheet1!L157/Sheet1!E157)*4)+((Sheet1!O157/Sheet1!E157)*2)+((Sheet1!Q157/Sheet1!E157)*0.05)-((Sheet1!P157/Sheet1!E157)*6),0))</f>
        <v>0</v>
      </c>
      <c r="H157" s="18">
        <f>IF(Sheet1!E157=0,0,IF(B157="F",((Sheet1!K157/Sheet1!E157)*7)+((Sheet1!L157/Sheet1!E157)*4)+((Sheet1!O157/Sheet1!E157)*2)+((Sheet1!Q157/Sheet1!E157)*0.03)-((Sheet1!P157/Sheet1!E157)*6),0))</f>
        <v>0</v>
      </c>
      <c r="I157" s="18" t="e">
        <f t="shared" si="36"/>
        <v>#N/A</v>
      </c>
      <c r="J157" s="18" t="e">
        <f t="shared" si="37"/>
        <v>#N/A</v>
      </c>
      <c r="K157" s="18" t="e">
        <f t="shared" si="38"/>
        <v>#N/A</v>
      </c>
      <c r="L157" s="19" t="e">
        <f t="shared" si="39"/>
        <v>#N/A</v>
      </c>
      <c r="M157" s="19" t="e">
        <f t="shared" si="40"/>
        <v>#N/A</v>
      </c>
    </row>
    <row r="158" spans="4:13" x14ac:dyDescent="0.25">
      <c r="D158" s="17">
        <f>IF(Sheet1!E158=0,0,((Sheet1!I158/Sheet1!E158)*0.5)+((Sheet1!F158/Sheet1!E158)*0.02)-((Sheet1!J158/Sheet1!E158)*0.5)-((Sheet1!G158/Sheet1!E158)*2)-((Sheet1!H158/Sheet1!E158)*5))</f>
        <v>-4.0000000000000008E-2</v>
      </c>
      <c r="E158" s="17">
        <f>IF(Sheet1!E158=0,0,IF(B158="G",((Sheet1!V158/Sheet1!E158)*7)+((Sheet1!T158/Sheet1!E158)*1)+((Sheet1!S158/Sheet1!E158)*1),0))</f>
        <v>0</v>
      </c>
      <c r="F158" s="17">
        <f>IF(Sheet1!E158=0,0,IF(B158="D",((Sheet1!K158/Sheet1!E158)*7)+((Sheet1!L158/Sheet1!E158)*4)+((Sheet1!S158/Sheet1!E158)*0.5)+((Sheet1!R158/Sheet1!E158)*0.25)+((Sheet1!Q158/Sheet1!E158)*0.03)-((Sheet1!P158/Sheet1!E158)*6),0))</f>
        <v>0</v>
      </c>
      <c r="G158" s="18">
        <f>IF(Sheet1!E158=0,0,IF(B158="M",((Sheet1!K158/Sheet1!E158)*7)+((Sheet1!L158/Sheet1!E158)*4)+((Sheet1!O158/Sheet1!E158)*2)+((Sheet1!Q158/Sheet1!E158)*0.05)-((Sheet1!P158/Sheet1!E158)*6),0))</f>
        <v>0</v>
      </c>
      <c r="H158" s="18">
        <f>IF(Sheet1!E158=0,0,IF(B158="F",((Sheet1!K158/Sheet1!E158)*7)+((Sheet1!L158/Sheet1!E158)*4)+((Sheet1!O158/Sheet1!E158)*2)+((Sheet1!Q158/Sheet1!E158)*0.03)-((Sheet1!P158/Sheet1!E158)*6),0))</f>
        <v>0</v>
      </c>
      <c r="I158" s="18" t="e">
        <f t="shared" si="36"/>
        <v>#N/A</v>
      </c>
      <c r="J158" s="18" t="e">
        <f t="shared" si="37"/>
        <v>#N/A</v>
      </c>
      <c r="K158" s="18" t="e">
        <f t="shared" si="38"/>
        <v>#N/A</v>
      </c>
      <c r="L158" s="19" t="e">
        <f t="shared" si="39"/>
        <v>#N/A</v>
      </c>
      <c r="M158" s="19" t="e">
        <f t="shared" si="40"/>
        <v>#N/A</v>
      </c>
    </row>
    <row r="159" spans="4:13" x14ac:dyDescent="0.25">
      <c r="D159" s="17">
        <f>IF(Sheet1!E159=0,0,((Sheet1!I159/Sheet1!E159)*0.5)+((Sheet1!F159/Sheet1!E159)*0.02)-((Sheet1!J159/Sheet1!E159)*0.5)-((Sheet1!G159/Sheet1!E159)*2)-((Sheet1!H159/Sheet1!E159)*5))</f>
        <v>0.08</v>
      </c>
      <c r="E159" s="17">
        <f>IF(Sheet1!E159=0,0,IF(B159="G",((Sheet1!V159/Sheet1!E159)*7)+((Sheet1!T159/Sheet1!E159)*1)+((Sheet1!S159/Sheet1!E159)*1),0))</f>
        <v>0</v>
      </c>
      <c r="F159" s="17">
        <f>IF(Sheet1!E159=0,0,IF(B159="D",((Sheet1!K159/Sheet1!E159)*7)+((Sheet1!L159/Sheet1!E159)*4)+((Sheet1!S159/Sheet1!E159)*0.5)+((Sheet1!R159/Sheet1!E159)*0.25)+((Sheet1!Q159/Sheet1!E159)*0.03)-((Sheet1!P159/Sheet1!E159)*6),0))</f>
        <v>0</v>
      </c>
      <c r="G159" s="18">
        <f>IF(Sheet1!E159=0,0,IF(B159="M",((Sheet1!K159/Sheet1!E159)*7)+((Sheet1!L159/Sheet1!E159)*4)+((Sheet1!O159/Sheet1!E159)*2)+((Sheet1!Q159/Sheet1!E159)*0.05)-((Sheet1!P159/Sheet1!E159)*6),0))</f>
        <v>0</v>
      </c>
      <c r="H159" s="18">
        <f>IF(Sheet1!E159=0,0,IF(B159="F",((Sheet1!K159/Sheet1!E159)*7)+((Sheet1!L159/Sheet1!E159)*4)+((Sheet1!O159/Sheet1!E159)*2)+((Sheet1!Q159/Sheet1!E159)*0.03)-((Sheet1!P159/Sheet1!E159)*6),0))</f>
        <v>0</v>
      </c>
      <c r="I159" s="18" t="e">
        <f t="shared" si="36"/>
        <v>#N/A</v>
      </c>
      <c r="J159" s="18" t="e">
        <f t="shared" si="37"/>
        <v>#N/A</v>
      </c>
      <c r="K159" s="18" t="e">
        <f t="shared" si="38"/>
        <v>#N/A</v>
      </c>
      <c r="L159" s="19" t="e">
        <f t="shared" si="39"/>
        <v>#N/A</v>
      </c>
      <c r="M159" s="19" t="e">
        <f t="shared" si="40"/>
        <v>#N/A</v>
      </c>
    </row>
    <row r="160" spans="4:13" x14ac:dyDescent="0.25">
      <c r="D160" s="17">
        <f>IF(Sheet1!E160=0,0,((Sheet1!I160/Sheet1!E160)*0.5)+((Sheet1!F160/Sheet1!E160)*0.02)-((Sheet1!J160/Sheet1!E160)*0.5)-((Sheet1!G160/Sheet1!E160)*2)-((Sheet1!H160/Sheet1!E160)*5))</f>
        <v>0.70857142857142863</v>
      </c>
      <c r="E160" s="17">
        <f>IF(Sheet1!E160=0,0,IF(B160="G",((Sheet1!V160/Sheet1!E160)*7)+((Sheet1!T160/Sheet1!E160)*1)+((Sheet1!S160/Sheet1!E160)*1),0))</f>
        <v>0</v>
      </c>
      <c r="F160" s="17">
        <f>IF(Sheet1!E160=0,0,IF(B160="D",((Sheet1!K160/Sheet1!E160)*7)+((Sheet1!L160/Sheet1!E160)*4)+((Sheet1!S160/Sheet1!E160)*0.5)+((Sheet1!R160/Sheet1!E160)*0.25)+((Sheet1!Q160/Sheet1!E160)*0.03)-((Sheet1!P160/Sheet1!E160)*6),0))</f>
        <v>0</v>
      </c>
      <c r="G160" s="18">
        <f>IF(Sheet1!E160=0,0,IF(B160="M",((Sheet1!K160/Sheet1!E160)*7)+((Sheet1!L160/Sheet1!E160)*4)+((Sheet1!O160/Sheet1!E160)*2)+((Sheet1!Q160/Sheet1!E160)*0.05)-((Sheet1!P160/Sheet1!E160)*6),0))</f>
        <v>0</v>
      </c>
      <c r="H160" s="18">
        <f>IF(Sheet1!E160=0,0,IF(B160="F",((Sheet1!K160/Sheet1!E160)*7)+((Sheet1!L160/Sheet1!E160)*4)+((Sheet1!O160/Sheet1!E160)*2)+((Sheet1!Q160/Sheet1!E160)*0.03)-((Sheet1!P160/Sheet1!E160)*6),0))</f>
        <v>0</v>
      </c>
      <c r="I160" s="18" t="e">
        <f t="shared" si="36"/>
        <v>#N/A</v>
      </c>
      <c r="J160" s="18" t="e">
        <f t="shared" si="37"/>
        <v>#N/A</v>
      </c>
      <c r="K160" s="18" t="e">
        <f t="shared" si="38"/>
        <v>#N/A</v>
      </c>
      <c r="L160" s="19" t="e">
        <f t="shared" si="39"/>
        <v>#N/A</v>
      </c>
      <c r="M160" s="19" t="e">
        <f t="shared" si="40"/>
        <v>#N/A</v>
      </c>
    </row>
    <row r="161" spans="4:13" x14ac:dyDescent="0.25">
      <c r="D161" s="17">
        <f>IF(Sheet1!E161=0,0,((Sheet1!I161/Sheet1!E161)*0.5)+((Sheet1!F161/Sheet1!E161)*0.02)-((Sheet1!J161/Sheet1!E161)*0.5)-((Sheet1!G161/Sheet1!E161)*2)-((Sheet1!H161/Sheet1!E161)*5))</f>
        <v>0</v>
      </c>
      <c r="E161" s="17">
        <f>IF(Sheet1!E161=0,0,IF(B161="G",((Sheet1!V161/Sheet1!E161)*7)+((Sheet1!T161/Sheet1!E161)*1)+((Sheet1!S161/Sheet1!E161)*1),0))</f>
        <v>0</v>
      </c>
      <c r="F161" s="17">
        <f>IF(Sheet1!E161=0,0,IF(B161="D",((Sheet1!K161/Sheet1!E161)*7)+((Sheet1!L161/Sheet1!E161)*4)+((Sheet1!S161/Sheet1!E161)*0.5)+((Sheet1!R161/Sheet1!E161)*0.25)+((Sheet1!Q161/Sheet1!E161)*0.03)-((Sheet1!P161/Sheet1!E161)*6),0))</f>
        <v>0</v>
      </c>
      <c r="G161" s="18">
        <f>IF(Sheet1!E161=0,0,IF(B161="M",((Sheet1!K161/Sheet1!E161)*7)+((Sheet1!L161/Sheet1!E161)*4)+((Sheet1!O161/Sheet1!E161)*2)+((Sheet1!Q161/Sheet1!E161)*0.05)-((Sheet1!P161/Sheet1!E161)*6),0))</f>
        <v>0</v>
      </c>
      <c r="H161" s="18">
        <f>IF(Sheet1!E161=0,0,IF(B161="F",((Sheet1!K161/Sheet1!E161)*7)+((Sheet1!L161/Sheet1!E161)*4)+((Sheet1!O161/Sheet1!E161)*2)+((Sheet1!Q161/Sheet1!E161)*0.03)-((Sheet1!P161/Sheet1!E161)*6),0))</f>
        <v>0</v>
      </c>
      <c r="I161" s="18" t="e">
        <f t="shared" si="36"/>
        <v>#N/A</v>
      </c>
      <c r="J161" s="18" t="e">
        <f t="shared" si="37"/>
        <v>#N/A</v>
      </c>
      <c r="K161" s="18" t="e">
        <f t="shared" si="38"/>
        <v>#N/A</v>
      </c>
      <c r="L161" s="19" t="e">
        <f t="shared" si="39"/>
        <v>#N/A</v>
      </c>
      <c r="M161" s="19" t="e">
        <f t="shared" si="40"/>
        <v>#N/A</v>
      </c>
    </row>
    <row r="162" spans="4:13" x14ac:dyDescent="0.25">
      <c r="D162" s="17">
        <f>IF(Sheet1!E162=0,0,((Sheet1!I162/Sheet1!E162)*0.5)+((Sheet1!F162/Sheet1!E162)*0.02)-((Sheet1!J162/Sheet1!E162)*0.5)-((Sheet1!G162/Sheet1!E162)*2)-((Sheet1!H162/Sheet1!E162)*5))</f>
        <v>0</v>
      </c>
      <c r="E162" s="17">
        <f>IF(Sheet1!E162=0,0,IF(B162="G",((Sheet1!V162/Sheet1!E162)*7)+((Sheet1!T162/Sheet1!E162)*1)+((Sheet1!S162/Sheet1!E162)*1),0))</f>
        <v>0</v>
      </c>
      <c r="F162" s="17">
        <f>IF(Sheet1!E162=0,0,IF(B162="D",((Sheet1!K162/Sheet1!E162)*7)+((Sheet1!L162/Sheet1!E162)*4)+((Sheet1!S162/Sheet1!E162)*0.5)+((Sheet1!R162/Sheet1!E162)*0.25)+((Sheet1!Q162/Sheet1!E162)*0.03)-((Sheet1!P162/Sheet1!E162)*6),0))</f>
        <v>0</v>
      </c>
      <c r="G162" s="18">
        <f>IF(Sheet1!E162=0,0,IF(B162="M",((Sheet1!K162/Sheet1!E162)*7)+((Sheet1!L162/Sheet1!E162)*4)+((Sheet1!O162/Sheet1!E162)*2)+((Sheet1!Q162/Sheet1!E162)*0.05)-((Sheet1!P162/Sheet1!E162)*6),0))</f>
        <v>0</v>
      </c>
      <c r="H162" s="18">
        <f>IF(Sheet1!E162=0,0,IF(B162="F",((Sheet1!K162/Sheet1!E162)*7)+((Sheet1!L162/Sheet1!E162)*4)+((Sheet1!O162/Sheet1!E162)*2)+((Sheet1!Q162/Sheet1!E162)*0.03)-((Sheet1!P162/Sheet1!E162)*6),0))</f>
        <v>0</v>
      </c>
      <c r="I162" s="18" t="e">
        <f t="shared" si="36"/>
        <v>#N/A</v>
      </c>
      <c r="J162" s="18" t="e">
        <f t="shared" si="37"/>
        <v>#N/A</v>
      </c>
      <c r="K162" s="18" t="e">
        <f t="shared" si="38"/>
        <v>#N/A</v>
      </c>
      <c r="L162" s="19" t="e">
        <f t="shared" si="39"/>
        <v>#N/A</v>
      </c>
      <c r="M162" s="19" t="e">
        <f t="shared" si="40"/>
        <v>#N/A</v>
      </c>
    </row>
    <row r="163" spans="4:13" x14ac:dyDescent="0.25">
      <c r="D163" s="17">
        <f>IF(Sheet1!E163=0,0,((Sheet1!I163/Sheet1!E163)*0.5)+((Sheet1!F163/Sheet1!E163)*0.02)-((Sheet1!J163/Sheet1!E163)*0.5)-((Sheet1!G163/Sheet1!E163)*2)-((Sheet1!H163/Sheet1!E163)*5))</f>
        <v>0</v>
      </c>
      <c r="E163" s="17">
        <f>IF(Sheet1!E163=0,0,IF(B163="G",((Sheet1!V163/Sheet1!E163)*7)+((Sheet1!T163/Sheet1!E163)*1)+((Sheet1!S163/Sheet1!E163)*1),0))</f>
        <v>0</v>
      </c>
      <c r="F163" s="17">
        <f>IF(Sheet1!E163=0,0,IF(B163="D",((Sheet1!K163/Sheet1!E163)*7)+((Sheet1!L163/Sheet1!E163)*4)+((Sheet1!S163/Sheet1!E163)*0.5)+((Sheet1!R163/Sheet1!E163)*0.25)+((Sheet1!Q163/Sheet1!E163)*0.03)-((Sheet1!P163/Sheet1!E163)*6),0))</f>
        <v>0</v>
      </c>
      <c r="G163" s="18">
        <f>IF(Sheet1!E163=0,0,IF(B163="M",((Sheet1!K163/Sheet1!E163)*7)+((Sheet1!L163/Sheet1!E163)*4)+((Sheet1!O163/Sheet1!E163)*2)+((Sheet1!Q163/Sheet1!E163)*0.05)-((Sheet1!P163/Sheet1!E163)*6),0))</f>
        <v>0</v>
      </c>
      <c r="H163" s="18">
        <f>IF(Sheet1!E163=0,0,IF(B163="F",((Sheet1!K163/Sheet1!E163)*7)+((Sheet1!L163/Sheet1!E163)*4)+((Sheet1!O163/Sheet1!E163)*2)+((Sheet1!Q163/Sheet1!E163)*0.03)-((Sheet1!P163/Sheet1!E163)*6),0))</f>
        <v>0</v>
      </c>
      <c r="I163" s="18" t="e">
        <f t="shared" si="36"/>
        <v>#N/A</v>
      </c>
      <c r="J163" s="18" t="e">
        <f t="shared" si="37"/>
        <v>#N/A</v>
      </c>
      <c r="K163" s="18" t="e">
        <f t="shared" si="38"/>
        <v>#N/A</v>
      </c>
      <c r="L163" s="19" t="e">
        <f t="shared" si="39"/>
        <v>#N/A</v>
      </c>
      <c r="M163" s="19" t="e">
        <f t="shared" si="40"/>
        <v>#N/A</v>
      </c>
    </row>
    <row r="164" spans="4:13" x14ac:dyDescent="0.25">
      <c r="D164" s="17">
        <f>IF(Sheet1!E164=0,0,((Sheet1!I164/Sheet1!E164)*0.5)+((Sheet1!F164/Sheet1!E164)*0.02)-((Sheet1!J164/Sheet1!E164)*0.5)-((Sheet1!G164/Sheet1!E164)*2)-((Sheet1!H164/Sheet1!E164)*5))</f>
        <v>0</v>
      </c>
      <c r="E164" s="17">
        <f>IF(Sheet1!E164=0,0,IF(B164="G",((Sheet1!V164/Sheet1!E164)*7)+((Sheet1!T164/Sheet1!E164)*1)+((Sheet1!S164/Sheet1!E164)*1),0))</f>
        <v>0</v>
      </c>
      <c r="F164" s="17">
        <f>IF(Sheet1!E164=0,0,IF(B164="D",((Sheet1!K164/Sheet1!E164)*7)+((Sheet1!L164/Sheet1!E164)*4)+((Sheet1!S164/Sheet1!E164)*0.5)+((Sheet1!R164/Sheet1!E164)*0.25)+((Sheet1!Q164/Sheet1!E164)*0.03)-((Sheet1!P164/Sheet1!E164)*6),0))</f>
        <v>0</v>
      </c>
      <c r="G164" s="18">
        <f>IF(Sheet1!E164=0,0,IF(B164="M",((Sheet1!K164/Sheet1!E164)*7)+((Sheet1!L164/Sheet1!E164)*4)+((Sheet1!O164/Sheet1!E164)*2)+((Sheet1!Q164/Sheet1!E164)*0.05)-((Sheet1!P164/Sheet1!E164)*6),0))</f>
        <v>0</v>
      </c>
      <c r="H164" s="18">
        <f>IF(Sheet1!E164=0,0,IF(B164="F",((Sheet1!K164/Sheet1!E164)*7)+((Sheet1!L164/Sheet1!E164)*4)+((Sheet1!O164/Sheet1!E164)*2)+((Sheet1!Q164/Sheet1!E164)*0.03)-((Sheet1!P164/Sheet1!E164)*6),0))</f>
        <v>0</v>
      </c>
      <c r="I164" s="18" t="e">
        <f t="shared" si="36"/>
        <v>#N/A</v>
      </c>
      <c r="J164" s="18" t="e">
        <f t="shared" si="37"/>
        <v>#N/A</v>
      </c>
      <c r="K164" s="18" t="e">
        <f t="shared" si="38"/>
        <v>#N/A</v>
      </c>
      <c r="L164" s="19" t="e">
        <f t="shared" si="39"/>
        <v>#N/A</v>
      </c>
      <c r="M164" s="19" t="e">
        <f t="shared" si="40"/>
        <v>#N/A</v>
      </c>
    </row>
    <row r="165" spans="4:13" x14ac:dyDescent="0.25">
      <c r="D165" s="17">
        <f>IF(Sheet1!E165=0,0,((Sheet1!I165/Sheet1!E165)*0.5)+((Sheet1!F165/Sheet1!E165)*0.02)-((Sheet1!J165/Sheet1!E165)*0.5)-((Sheet1!G165/Sheet1!E165)*2)-((Sheet1!H165/Sheet1!E165)*5))</f>
        <v>0</v>
      </c>
      <c r="E165" s="17">
        <f>IF(Sheet1!E165=0,0,IF(B165="G",((Sheet1!V165/Sheet1!E165)*7)+((Sheet1!T165/Sheet1!E165)*1)+((Sheet1!S165/Sheet1!E165)*1),0))</f>
        <v>0</v>
      </c>
      <c r="F165" s="17">
        <f>IF(Sheet1!E165=0,0,IF(B165="D",((Sheet1!K165/Sheet1!E165)*7)+((Sheet1!L165/Sheet1!E165)*4)+((Sheet1!S165/Sheet1!E165)*0.5)+((Sheet1!R165/Sheet1!E165)*0.25)+((Sheet1!Q165/Sheet1!E165)*0.03)-((Sheet1!P165/Sheet1!E165)*6),0))</f>
        <v>0</v>
      </c>
      <c r="G165" s="18">
        <f>IF(Sheet1!E165=0,0,IF(B165="M",((Sheet1!K165/Sheet1!E165)*7)+((Sheet1!L165/Sheet1!E165)*4)+((Sheet1!O165/Sheet1!E165)*2)+((Sheet1!Q165/Sheet1!E165)*0.05)-((Sheet1!P165/Sheet1!E165)*6),0))</f>
        <v>0</v>
      </c>
      <c r="H165" s="18">
        <f>IF(Sheet1!E165=0,0,IF(B165="F",((Sheet1!K165/Sheet1!E165)*7)+((Sheet1!L165/Sheet1!E165)*4)+((Sheet1!O165/Sheet1!E165)*2)+((Sheet1!Q165/Sheet1!E165)*0.03)-((Sheet1!P165/Sheet1!E165)*6),0))</f>
        <v>0</v>
      </c>
      <c r="I165" s="18" t="e">
        <f t="shared" ref="I165:I228" si="41">IF(AND(L165=0,B165="G"),6,IF(AND(L165=0,B165="D"),4,IF(AND(L165=0,B165="M"),2,IF(AND(L165=1,B165="G"),3,IF(AND(L165=1,B165="D"),2,IF(AND(L165=1,B165="M"),1,0))))))</f>
        <v>#N/A</v>
      </c>
      <c r="J165" s="18" t="e">
        <f t="shared" ref="J165:J228" si="42">IF(AND(B165="F",M165&gt;=3),(H165*2.5)-H165,IF(AND(B165="M",M165&gt;=3),(G165*2.1)-G165,IF(AND(B165="D",M165=3),(F165*1.4)-F165,IF(AND(B165="F",M165=2),(H165*2.1)-H165,IF(AND(B165="M",M165=2),(G165*1.8)-G165,IF(AND(B165="D",M165=2),(F165*1.3)-F165,IF(AND(B165="F",M165=1),(H165*1.75)-H165,IF(AND(B165="M",M165=1),(G165*1.45)-G165,IF(AND(B165="D",M165=1),(F165*1.2)-F165,0)))))))))</f>
        <v>#N/A</v>
      </c>
      <c r="K165" s="18" t="e">
        <f t="shared" ref="K165:K228" si="43">SUM(D165:J165)</f>
        <v>#N/A</v>
      </c>
      <c r="L165" s="19" t="e">
        <f t="shared" ref="L165:L228" si="44">VLOOKUP(C165,Prono,3,FALSE)</f>
        <v>#N/A</v>
      </c>
      <c r="M165" s="19" t="e">
        <f t="shared" ref="M165:M228" si="45">VLOOKUP(C165,Prono,2,FALSE)</f>
        <v>#N/A</v>
      </c>
    </row>
    <row r="166" spans="4:13" x14ac:dyDescent="0.25">
      <c r="D166" s="17">
        <f>IF(Sheet1!E166=0,0,((Sheet1!I166/Sheet1!E166)*0.5)+((Sheet1!F166/Sheet1!E166)*0.02)-((Sheet1!J166/Sheet1!E166)*0.5)-((Sheet1!G166/Sheet1!E166)*2)-((Sheet1!H166/Sheet1!E166)*5))</f>
        <v>0.60000000000000009</v>
      </c>
      <c r="E166" s="17">
        <f>IF(Sheet1!E166=0,0,IF(B166="G",((Sheet1!V166/Sheet1!E166)*7)+((Sheet1!T166/Sheet1!E166)*1)+((Sheet1!S166/Sheet1!E166)*1),0))</f>
        <v>0</v>
      </c>
      <c r="F166" s="17">
        <f>IF(Sheet1!E166=0,0,IF(B166="D",((Sheet1!K166/Sheet1!E166)*7)+((Sheet1!L166/Sheet1!E166)*4)+((Sheet1!S166/Sheet1!E166)*0.5)+((Sheet1!R166/Sheet1!E166)*0.25)+((Sheet1!Q166/Sheet1!E166)*0.03)-((Sheet1!P166/Sheet1!E166)*6),0))</f>
        <v>0</v>
      </c>
      <c r="G166" s="18">
        <f>IF(Sheet1!E166=0,0,IF(B166="M",((Sheet1!K166/Sheet1!E166)*7)+((Sheet1!L166/Sheet1!E166)*4)+((Sheet1!O166/Sheet1!E166)*2)+((Sheet1!Q166/Sheet1!E166)*0.05)-((Sheet1!P166/Sheet1!E166)*6),0))</f>
        <v>0</v>
      </c>
      <c r="H166" s="18">
        <f>IF(Sheet1!E166=0,0,IF(B166="F",((Sheet1!K166/Sheet1!E166)*7)+((Sheet1!L166/Sheet1!E166)*4)+((Sheet1!O166/Sheet1!E166)*2)+((Sheet1!Q166/Sheet1!E166)*0.03)-((Sheet1!P166/Sheet1!E166)*6),0))</f>
        <v>0</v>
      </c>
      <c r="I166" s="18" t="e">
        <f t="shared" si="41"/>
        <v>#N/A</v>
      </c>
      <c r="J166" s="18" t="e">
        <f t="shared" si="42"/>
        <v>#N/A</v>
      </c>
      <c r="K166" s="18" t="e">
        <f t="shared" si="43"/>
        <v>#N/A</v>
      </c>
      <c r="L166" s="19" t="e">
        <f t="shared" si="44"/>
        <v>#N/A</v>
      </c>
      <c r="M166" s="19" t="e">
        <f t="shared" si="45"/>
        <v>#N/A</v>
      </c>
    </row>
    <row r="167" spans="4:13" x14ac:dyDescent="0.25">
      <c r="D167" s="17">
        <f>IF(Sheet1!E167=0,0,((Sheet1!I167/Sheet1!E167)*0.5)+((Sheet1!F167/Sheet1!E167)*0.02)-((Sheet1!J167/Sheet1!E167)*0.5)-((Sheet1!G167/Sheet1!E167)*2)-((Sheet1!H167/Sheet1!E167)*5))</f>
        <v>3.3333333333333437E-2</v>
      </c>
      <c r="E167" s="17">
        <f>IF(Sheet1!E167=0,0,IF(B167="G",((Sheet1!V167/Sheet1!E167)*7)+((Sheet1!T167/Sheet1!E167)*1)+((Sheet1!S167/Sheet1!E167)*1),0))</f>
        <v>0</v>
      </c>
      <c r="F167" s="17">
        <f>IF(Sheet1!E167=0,0,IF(B167="D",((Sheet1!K167/Sheet1!E167)*7)+((Sheet1!L167/Sheet1!E167)*4)+((Sheet1!S167/Sheet1!E167)*0.5)+((Sheet1!R167/Sheet1!E167)*0.25)+((Sheet1!Q167/Sheet1!E167)*0.03)-((Sheet1!P167/Sheet1!E167)*6),0))</f>
        <v>0</v>
      </c>
      <c r="G167" s="18">
        <f>IF(Sheet1!E167=0,0,IF(B167="M",((Sheet1!K167/Sheet1!E167)*7)+((Sheet1!L167/Sheet1!E167)*4)+((Sheet1!O167/Sheet1!E167)*2)+((Sheet1!Q167/Sheet1!E167)*0.05)-((Sheet1!P167/Sheet1!E167)*6),0))</f>
        <v>0</v>
      </c>
      <c r="H167" s="18">
        <f>IF(Sheet1!E167=0,0,IF(B167="F",((Sheet1!K167/Sheet1!E167)*7)+((Sheet1!L167/Sheet1!E167)*4)+((Sheet1!O167/Sheet1!E167)*2)+((Sheet1!Q167/Sheet1!E167)*0.03)-((Sheet1!P167/Sheet1!E167)*6),0))</f>
        <v>0</v>
      </c>
      <c r="I167" s="18" t="e">
        <f t="shared" si="41"/>
        <v>#N/A</v>
      </c>
      <c r="J167" s="18" t="e">
        <f t="shared" si="42"/>
        <v>#N/A</v>
      </c>
      <c r="K167" s="18" t="e">
        <f t="shared" si="43"/>
        <v>#N/A</v>
      </c>
      <c r="L167" s="19" t="e">
        <f t="shared" si="44"/>
        <v>#N/A</v>
      </c>
      <c r="M167" s="19" t="e">
        <f t="shared" si="45"/>
        <v>#N/A</v>
      </c>
    </row>
    <row r="168" spans="4:13" x14ac:dyDescent="0.25">
      <c r="D168" s="17">
        <f>IF(Sheet1!E168=0,0,((Sheet1!I168/Sheet1!E168)*0.5)+((Sheet1!F168/Sheet1!E168)*0.02)-((Sheet1!J168/Sheet1!E168)*0.5)-((Sheet1!G168/Sheet1!E168)*2)-((Sheet1!H168/Sheet1!E168)*5))</f>
        <v>0</v>
      </c>
      <c r="E168" s="17">
        <f>IF(Sheet1!E168=0,0,IF(B168="G",((Sheet1!V168/Sheet1!E168)*7)+((Sheet1!T168/Sheet1!E168)*1)+((Sheet1!S168/Sheet1!E168)*1),0))</f>
        <v>0</v>
      </c>
      <c r="F168" s="17">
        <f>IF(Sheet1!E168=0,0,IF(B168="D",((Sheet1!K168/Sheet1!E168)*7)+((Sheet1!L168/Sheet1!E168)*4)+((Sheet1!S168/Sheet1!E168)*0.5)+((Sheet1!R168/Sheet1!E168)*0.25)+((Sheet1!Q168/Sheet1!E168)*0.03)-((Sheet1!P168/Sheet1!E168)*6),0))</f>
        <v>0</v>
      </c>
      <c r="G168" s="18">
        <f>IF(Sheet1!E168=0,0,IF(B168="M",((Sheet1!K168/Sheet1!E168)*7)+((Sheet1!L168/Sheet1!E168)*4)+((Sheet1!O168/Sheet1!E168)*2)+((Sheet1!Q168/Sheet1!E168)*0.05)-((Sheet1!P168/Sheet1!E168)*6),0))</f>
        <v>0</v>
      </c>
      <c r="H168" s="18">
        <f>IF(Sheet1!E168=0,0,IF(B168="F",((Sheet1!K168/Sheet1!E168)*7)+((Sheet1!L168/Sheet1!E168)*4)+((Sheet1!O168/Sheet1!E168)*2)+((Sheet1!Q168/Sheet1!E168)*0.03)-((Sheet1!P168/Sheet1!E168)*6),0))</f>
        <v>0</v>
      </c>
      <c r="I168" s="18" t="e">
        <f t="shared" si="41"/>
        <v>#N/A</v>
      </c>
      <c r="J168" s="18" t="e">
        <f t="shared" si="42"/>
        <v>#N/A</v>
      </c>
      <c r="K168" s="18" t="e">
        <f t="shared" si="43"/>
        <v>#N/A</v>
      </c>
      <c r="L168" s="19" t="e">
        <f t="shared" si="44"/>
        <v>#N/A</v>
      </c>
      <c r="M168" s="19" t="e">
        <f t="shared" si="45"/>
        <v>#N/A</v>
      </c>
    </row>
    <row r="169" spans="4:13" x14ac:dyDescent="0.25">
      <c r="D169" s="17">
        <f>IF(Sheet1!E169=0,0,((Sheet1!I169/Sheet1!E169)*0.5)+((Sheet1!F169/Sheet1!E169)*0.02)-((Sheet1!J169/Sheet1!E169)*0.5)-((Sheet1!G169/Sheet1!E169)*2)-((Sheet1!H169/Sheet1!E169)*5))</f>
        <v>0.87</v>
      </c>
      <c r="E169" s="17">
        <f>IF(Sheet1!E169=0,0,IF(B169="G",((Sheet1!V169/Sheet1!E169)*7)+((Sheet1!T169/Sheet1!E169)*1)+((Sheet1!S169/Sheet1!E169)*1),0))</f>
        <v>0</v>
      </c>
      <c r="F169" s="17">
        <f>IF(Sheet1!E169=0,0,IF(B169="D",((Sheet1!K169/Sheet1!E169)*7)+((Sheet1!L169/Sheet1!E169)*4)+((Sheet1!S169/Sheet1!E169)*0.5)+((Sheet1!R169/Sheet1!E169)*0.25)+((Sheet1!Q169/Sheet1!E169)*0.03)-((Sheet1!P169/Sheet1!E169)*6),0))</f>
        <v>0</v>
      </c>
      <c r="G169" s="18">
        <f>IF(Sheet1!E169=0,0,IF(B169="M",((Sheet1!K169/Sheet1!E169)*7)+((Sheet1!L169/Sheet1!E169)*4)+((Sheet1!O169/Sheet1!E169)*2)+((Sheet1!Q169/Sheet1!E169)*0.05)-((Sheet1!P169/Sheet1!E169)*6),0))</f>
        <v>0</v>
      </c>
      <c r="H169" s="18">
        <f>IF(Sheet1!E169=0,0,IF(B169="F",((Sheet1!K169/Sheet1!E169)*7)+((Sheet1!L169/Sheet1!E169)*4)+((Sheet1!O169/Sheet1!E169)*2)+((Sheet1!Q169/Sheet1!E169)*0.03)-((Sheet1!P169/Sheet1!E169)*6),0))</f>
        <v>0</v>
      </c>
      <c r="I169" s="18" t="e">
        <f t="shared" si="41"/>
        <v>#N/A</v>
      </c>
      <c r="J169" s="18" t="e">
        <f t="shared" si="42"/>
        <v>#N/A</v>
      </c>
      <c r="K169" s="18" t="e">
        <f t="shared" si="43"/>
        <v>#N/A</v>
      </c>
      <c r="L169" s="19" t="e">
        <f t="shared" si="44"/>
        <v>#N/A</v>
      </c>
      <c r="M169" s="19" t="e">
        <f t="shared" si="45"/>
        <v>#N/A</v>
      </c>
    </row>
    <row r="170" spans="4:13" x14ac:dyDescent="0.25">
      <c r="D170" s="17">
        <f>IF(Sheet1!E170=0,0,((Sheet1!I170/Sheet1!E170)*0.5)+((Sheet1!F170/Sheet1!E170)*0.02)-((Sheet1!J170/Sheet1!E170)*0.5)-((Sheet1!G170/Sheet1!E170)*2)-((Sheet1!H170/Sheet1!E170)*5))</f>
        <v>0.65714285714285714</v>
      </c>
      <c r="E170" s="17">
        <f>IF(Sheet1!E170=0,0,IF(B170="G",((Sheet1!V170/Sheet1!E170)*7)+((Sheet1!T170/Sheet1!E170)*1)+((Sheet1!S170/Sheet1!E170)*1),0))</f>
        <v>0</v>
      </c>
      <c r="F170" s="17">
        <f>IF(Sheet1!E170=0,0,IF(B170="D",((Sheet1!K170/Sheet1!E170)*7)+((Sheet1!L170/Sheet1!E170)*4)+((Sheet1!S170/Sheet1!E170)*0.5)+((Sheet1!R170/Sheet1!E170)*0.25)+((Sheet1!Q170/Sheet1!E170)*0.03)-((Sheet1!P170/Sheet1!E170)*6),0))</f>
        <v>0</v>
      </c>
      <c r="G170" s="18">
        <f>IF(Sheet1!E170=0,0,IF(B170="M",((Sheet1!K170/Sheet1!E170)*7)+((Sheet1!L170/Sheet1!E170)*4)+((Sheet1!O170/Sheet1!E170)*2)+((Sheet1!Q170/Sheet1!E170)*0.05)-((Sheet1!P170/Sheet1!E170)*6),0))</f>
        <v>0</v>
      </c>
      <c r="H170" s="18">
        <f>IF(Sheet1!E170=0,0,IF(B170="F",((Sheet1!K170/Sheet1!E170)*7)+((Sheet1!L170/Sheet1!E170)*4)+((Sheet1!O170/Sheet1!E170)*2)+((Sheet1!Q170/Sheet1!E170)*0.03)-((Sheet1!P170/Sheet1!E170)*6),0))</f>
        <v>0</v>
      </c>
      <c r="I170" s="18" t="e">
        <f t="shared" si="41"/>
        <v>#N/A</v>
      </c>
      <c r="J170" s="18" t="e">
        <f t="shared" si="42"/>
        <v>#N/A</v>
      </c>
      <c r="K170" s="18" t="e">
        <f t="shared" si="43"/>
        <v>#N/A</v>
      </c>
      <c r="L170" s="19" t="e">
        <f t="shared" si="44"/>
        <v>#N/A</v>
      </c>
      <c r="M170" s="19" t="e">
        <f t="shared" si="45"/>
        <v>#N/A</v>
      </c>
    </row>
    <row r="171" spans="4:13" x14ac:dyDescent="0.25">
      <c r="D171" s="17">
        <f>IF(Sheet1!E171=0,0,((Sheet1!I171/Sheet1!E171)*0.5)+((Sheet1!F171/Sheet1!E171)*0.02)-((Sheet1!J171/Sheet1!E171)*0.5)-((Sheet1!G171/Sheet1!E171)*2)-((Sheet1!H171/Sheet1!E171)*5))</f>
        <v>0.29999999999999982</v>
      </c>
      <c r="E171" s="17">
        <f>IF(Sheet1!E171=0,0,IF(B171="G",((Sheet1!V171/Sheet1!E171)*7)+((Sheet1!T171/Sheet1!E171)*1)+((Sheet1!S171/Sheet1!E171)*1),0))</f>
        <v>0</v>
      </c>
      <c r="F171" s="17">
        <f>IF(Sheet1!E171=0,0,IF(B171="D",((Sheet1!K171/Sheet1!E171)*7)+((Sheet1!L171/Sheet1!E171)*4)+((Sheet1!S171/Sheet1!E171)*0.5)+((Sheet1!R171/Sheet1!E171)*0.25)+((Sheet1!Q171/Sheet1!E171)*0.03)-((Sheet1!P171/Sheet1!E171)*6),0))</f>
        <v>0</v>
      </c>
      <c r="G171" s="18">
        <f>IF(Sheet1!E171=0,0,IF(B171="M",((Sheet1!K171/Sheet1!E171)*7)+((Sheet1!L171/Sheet1!E171)*4)+((Sheet1!O171/Sheet1!E171)*2)+((Sheet1!Q171/Sheet1!E171)*0.05)-((Sheet1!P171/Sheet1!E171)*6),0))</f>
        <v>0</v>
      </c>
      <c r="H171" s="18">
        <f>IF(Sheet1!E171=0,0,IF(B171="F",((Sheet1!K171/Sheet1!E171)*7)+((Sheet1!L171/Sheet1!E171)*4)+((Sheet1!O171/Sheet1!E171)*2)+((Sheet1!Q171/Sheet1!E171)*0.03)-((Sheet1!P171/Sheet1!E171)*6),0))</f>
        <v>0</v>
      </c>
      <c r="I171" s="18" t="e">
        <f t="shared" si="41"/>
        <v>#N/A</v>
      </c>
      <c r="J171" s="18" t="e">
        <f t="shared" si="42"/>
        <v>#N/A</v>
      </c>
      <c r="K171" s="18" t="e">
        <f t="shared" si="43"/>
        <v>#N/A</v>
      </c>
      <c r="L171" s="19" t="e">
        <f t="shared" si="44"/>
        <v>#N/A</v>
      </c>
      <c r="M171" s="19" t="e">
        <f t="shared" si="45"/>
        <v>#N/A</v>
      </c>
    </row>
    <row r="172" spans="4:13" x14ac:dyDescent="0.25">
      <c r="D172" s="17">
        <f>IF(Sheet1!E172=0,0,((Sheet1!I172/Sheet1!E172)*0.5)+((Sheet1!F172/Sheet1!E172)*0.02)-((Sheet1!J172/Sheet1!E172)*0.5)-((Sheet1!G172/Sheet1!E172)*2)-((Sheet1!H172/Sheet1!E172)*5))</f>
        <v>0.67333333333333334</v>
      </c>
      <c r="E172" s="17">
        <f>IF(Sheet1!E172=0,0,IF(B172="G",((Sheet1!V172/Sheet1!E172)*7)+((Sheet1!T172/Sheet1!E172)*1)+((Sheet1!S172/Sheet1!E172)*1),0))</f>
        <v>0</v>
      </c>
      <c r="F172" s="17">
        <f>IF(Sheet1!E172=0,0,IF(B172="D",((Sheet1!K172/Sheet1!E172)*7)+((Sheet1!L172/Sheet1!E172)*4)+((Sheet1!S172/Sheet1!E172)*0.5)+((Sheet1!R172/Sheet1!E172)*0.25)+((Sheet1!Q172/Sheet1!E172)*0.03)-((Sheet1!P172/Sheet1!E172)*6),0))</f>
        <v>0</v>
      </c>
      <c r="G172" s="18">
        <f>IF(Sheet1!E172=0,0,IF(B172="M",((Sheet1!K172/Sheet1!E172)*7)+((Sheet1!L172/Sheet1!E172)*4)+((Sheet1!O172/Sheet1!E172)*2)+((Sheet1!Q172/Sheet1!E172)*0.05)-((Sheet1!P172/Sheet1!E172)*6),0))</f>
        <v>0</v>
      </c>
      <c r="H172" s="18">
        <f>IF(Sheet1!E172=0,0,IF(B172="F",((Sheet1!K172/Sheet1!E172)*7)+((Sheet1!L172/Sheet1!E172)*4)+((Sheet1!O172/Sheet1!E172)*2)+((Sheet1!Q172/Sheet1!E172)*0.03)-((Sheet1!P172/Sheet1!E172)*6),0))</f>
        <v>0</v>
      </c>
      <c r="I172" s="18" t="e">
        <f t="shared" si="41"/>
        <v>#N/A</v>
      </c>
      <c r="J172" s="18" t="e">
        <f t="shared" si="42"/>
        <v>#N/A</v>
      </c>
      <c r="K172" s="18" t="e">
        <f t="shared" si="43"/>
        <v>#N/A</v>
      </c>
      <c r="L172" s="19" t="e">
        <f t="shared" si="44"/>
        <v>#N/A</v>
      </c>
      <c r="M172" s="19" t="e">
        <f t="shared" si="45"/>
        <v>#N/A</v>
      </c>
    </row>
    <row r="173" spans="4:13" x14ac:dyDescent="0.25">
      <c r="D173" s="17">
        <f>IF(Sheet1!E173=0,0,((Sheet1!I173/Sheet1!E173)*0.5)+((Sheet1!F173/Sheet1!E173)*0.02)-((Sheet1!J173/Sheet1!E173)*0.5)-((Sheet1!G173/Sheet1!E173)*2)-((Sheet1!H173/Sheet1!E173)*5))</f>
        <v>0.8727272727272728</v>
      </c>
      <c r="E173" s="17">
        <f>IF(Sheet1!E173=0,0,IF(B173="G",((Sheet1!V173/Sheet1!E173)*7)+((Sheet1!T173/Sheet1!E173)*1)+((Sheet1!S173/Sheet1!E173)*1),0))</f>
        <v>0</v>
      </c>
      <c r="F173" s="17">
        <f>IF(Sheet1!E173=0,0,IF(B173="D",((Sheet1!K173/Sheet1!E173)*7)+((Sheet1!L173/Sheet1!E173)*4)+((Sheet1!S173/Sheet1!E173)*0.5)+((Sheet1!R173/Sheet1!E173)*0.25)+((Sheet1!Q173/Sheet1!E173)*0.03)-((Sheet1!P173/Sheet1!E173)*6),0))</f>
        <v>0</v>
      </c>
      <c r="G173" s="18">
        <f>IF(Sheet1!E173=0,0,IF(B173="M",((Sheet1!K173/Sheet1!E173)*7)+((Sheet1!L173/Sheet1!E173)*4)+((Sheet1!O173/Sheet1!E173)*2)+((Sheet1!Q173/Sheet1!E173)*0.05)-((Sheet1!P173/Sheet1!E173)*6),0))</f>
        <v>0</v>
      </c>
      <c r="H173" s="18">
        <f>IF(Sheet1!E173=0,0,IF(B173="F",((Sheet1!K173/Sheet1!E173)*7)+((Sheet1!L173/Sheet1!E173)*4)+((Sheet1!O173/Sheet1!E173)*2)+((Sheet1!Q173/Sheet1!E173)*0.03)-((Sheet1!P173/Sheet1!E173)*6),0))</f>
        <v>0</v>
      </c>
      <c r="I173" s="18" t="e">
        <f t="shared" si="41"/>
        <v>#N/A</v>
      </c>
      <c r="J173" s="18" t="e">
        <f t="shared" si="42"/>
        <v>#N/A</v>
      </c>
      <c r="K173" s="18" t="e">
        <f t="shared" si="43"/>
        <v>#N/A</v>
      </c>
      <c r="L173" s="19" t="e">
        <f t="shared" si="44"/>
        <v>#N/A</v>
      </c>
      <c r="M173" s="19" t="e">
        <f t="shared" si="45"/>
        <v>#N/A</v>
      </c>
    </row>
    <row r="174" spans="4:13" x14ac:dyDescent="0.25">
      <c r="D174" s="17">
        <f>IF(Sheet1!E174=0,0,((Sheet1!I174/Sheet1!E174)*0.5)+((Sheet1!F174/Sheet1!E174)*0.02)-((Sheet1!J174/Sheet1!E174)*0.5)-((Sheet1!G174/Sheet1!E174)*2)-((Sheet1!H174/Sheet1!E174)*5))</f>
        <v>1.425</v>
      </c>
      <c r="E174" s="17">
        <f>IF(Sheet1!E174=0,0,IF(B174="G",((Sheet1!V174/Sheet1!E174)*7)+((Sheet1!T174/Sheet1!E174)*1)+((Sheet1!S174/Sheet1!E174)*1),0))</f>
        <v>0</v>
      </c>
      <c r="F174" s="17">
        <f>IF(Sheet1!E174=0,0,IF(B174="D",((Sheet1!K174/Sheet1!E174)*7)+((Sheet1!L174/Sheet1!E174)*4)+((Sheet1!S174/Sheet1!E174)*0.5)+((Sheet1!R174/Sheet1!E174)*0.25)+((Sheet1!Q174/Sheet1!E174)*0.03)-((Sheet1!P174/Sheet1!E174)*6),0))</f>
        <v>0</v>
      </c>
      <c r="G174" s="18">
        <f>IF(Sheet1!E174=0,0,IF(B174="M",((Sheet1!K174/Sheet1!E174)*7)+((Sheet1!L174/Sheet1!E174)*4)+((Sheet1!O174/Sheet1!E174)*2)+((Sheet1!Q174/Sheet1!E174)*0.05)-((Sheet1!P174/Sheet1!E174)*6),0))</f>
        <v>0</v>
      </c>
      <c r="H174" s="18">
        <f>IF(Sheet1!E174=0,0,IF(B174="F",((Sheet1!K174/Sheet1!E174)*7)+((Sheet1!L174/Sheet1!E174)*4)+((Sheet1!O174/Sheet1!E174)*2)+((Sheet1!Q174/Sheet1!E174)*0.03)-((Sheet1!P174/Sheet1!E174)*6),0))</f>
        <v>0</v>
      </c>
      <c r="I174" s="18" t="e">
        <f t="shared" si="41"/>
        <v>#N/A</v>
      </c>
      <c r="J174" s="18" t="e">
        <f t="shared" si="42"/>
        <v>#N/A</v>
      </c>
      <c r="K174" s="18" t="e">
        <f t="shared" si="43"/>
        <v>#N/A</v>
      </c>
      <c r="L174" s="19" t="e">
        <f t="shared" si="44"/>
        <v>#N/A</v>
      </c>
      <c r="M174" s="19" t="e">
        <f t="shared" si="45"/>
        <v>#N/A</v>
      </c>
    </row>
    <row r="175" spans="4:13" x14ac:dyDescent="0.25">
      <c r="D175" s="17">
        <f>IF(Sheet1!E175=0,0,((Sheet1!I175/Sheet1!E175)*0.5)+((Sheet1!F175/Sheet1!E175)*0.02)-((Sheet1!J175/Sheet1!E175)*0.5)-((Sheet1!G175/Sheet1!E175)*2)-((Sheet1!H175/Sheet1!E175)*5))</f>
        <v>0.48750000000000004</v>
      </c>
      <c r="E175" s="17">
        <f>IF(Sheet1!E175=0,0,IF(B175="G",((Sheet1!V175/Sheet1!E175)*7)+((Sheet1!T175/Sheet1!E175)*1)+((Sheet1!S175/Sheet1!E175)*1),0))</f>
        <v>0</v>
      </c>
      <c r="F175" s="17">
        <f>IF(Sheet1!E175=0,0,IF(B175="D",((Sheet1!K175/Sheet1!E175)*7)+((Sheet1!L175/Sheet1!E175)*4)+((Sheet1!S175/Sheet1!E175)*0.5)+((Sheet1!R175/Sheet1!E175)*0.25)+((Sheet1!Q175/Sheet1!E175)*0.03)-((Sheet1!P175/Sheet1!E175)*6),0))</f>
        <v>0</v>
      </c>
      <c r="G175" s="18">
        <f>IF(Sheet1!E175=0,0,IF(B175="M",((Sheet1!K175/Sheet1!E175)*7)+((Sheet1!L175/Sheet1!E175)*4)+((Sheet1!O175/Sheet1!E175)*2)+((Sheet1!Q175/Sheet1!E175)*0.05)-((Sheet1!P175/Sheet1!E175)*6),0))</f>
        <v>0</v>
      </c>
      <c r="H175" s="18">
        <f>IF(Sheet1!E175=0,0,IF(B175="F",((Sheet1!K175/Sheet1!E175)*7)+((Sheet1!L175/Sheet1!E175)*4)+((Sheet1!O175/Sheet1!E175)*2)+((Sheet1!Q175/Sheet1!E175)*0.03)-((Sheet1!P175/Sheet1!E175)*6),0))</f>
        <v>0</v>
      </c>
      <c r="I175" s="18" t="e">
        <f t="shared" si="41"/>
        <v>#N/A</v>
      </c>
      <c r="J175" s="18" t="e">
        <f t="shared" si="42"/>
        <v>#N/A</v>
      </c>
      <c r="K175" s="18" t="e">
        <f t="shared" si="43"/>
        <v>#N/A</v>
      </c>
      <c r="L175" s="19" t="e">
        <f t="shared" si="44"/>
        <v>#N/A</v>
      </c>
      <c r="M175" s="19" t="e">
        <f t="shared" si="45"/>
        <v>#N/A</v>
      </c>
    </row>
    <row r="176" spans="4:13" x14ac:dyDescent="0.25">
      <c r="D176" s="17">
        <f>IF(Sheet1!E176=0,0,((Sheet1!I176/Sheet1!E176)*0.5)+((Sheet1!F176/Sheet1!E176)*0.02)-((Sheet1!J176/Sheet1!E176)*0.5)-((Sheet1!G176/Sheet1!E176)*2)-((Sheet1!H176/Sheet1!E176)*5))</f>
        <v>-0.35199999999999998</v>
      </c>
      <c r="E176" s="17">
        <f>IF(Sheet1!E176=0,0,IF(B176="G",((Sheet1!V176/Sheet1!E176)*7)+((Sheet1!T176/Sheet1!E176)*1)+((Sheet1!S176/Sheet1!E176)*1),0))</f>
        <v>0</v>
      </c>
      <c r="F176" s="17">
        <f>IF(Sheet1!E176=0,0,IF(B176="D",((Sheet1!K176/Sheet1!E176)*7)+((Sheet1!L176/Sheet1!E176)*4)+((Sheet1!S176/Sheet1!E176)*0.5)+((Sheet1!R176/Sheet1!E176)*0.25)+((Sheet1!Q176/Sheet1!E176)*0.03)-((Sheet1!P176/Sheet1!E176)*6),0))</f>
        <v>0</v>
      </c>
      <c r="G176" s="18">
        <f>IF(Sheet1!E176=0,0,IF(B176="M",((Sheet1!K176/Sheet1!E176)*7)+((Sheet1!L176/Sheet1!E176)*4)+((Sheet1!O176/Sheet1!E176)*2)+((Sheet1!Q176/Sheet1!E176)*0.05)-((Sheet1!P176/Sheet1!E176)*6),0))</f>
        <v>0</v>
      </c>
      <c r="H176" s="18">
        <f>IF(Sheet1!E176=0,0,IF(B176="F",((Sheet1!K176/Sheet1!E176)*7)+((Sheet1!L176/Sheet1!E176)*4)+((Sheet1!O176/Sheet1!E176)*2)+((Sheet1!Q176/Sheet1!E176)*0.03)-((Sheet1!P176/Sheet1!E176)*6),0))</f>
        <v>0</v>
      </c>
      <c r="I176" s="18" t="e">
        <f t="shared" si="41"/>
        <v>#N/A</v>
      </c>
      <c r="J176" s="18" t="e">
        <f t="shared" si="42"/>
        <v>#N/A</v>
      </c>
      <c r="K176" s="18" t="e">
        <f t="shared" si="43"/>
        <v>#N/A</v>
      </c>
      <c r="L176" s="19" t="e">
        <f t="shared" si="44"/>
        <v>#N/A</v>
      </c>
      <c r="M176" s="19" t="e">
        <f t="shared" si="45"/>
        <v>#N/A</v>
      </c>
    </row>
    <row r="177" spans="4:13" x14ac:dyDescent="0.25">
      <c r="D177" s="17">
        <f>IF(Sheet1!E177=0,0,((Sheet1!I177/Sheet1!E177)*0.5)+((Sheet1!F177/Sheet1!E177)*0.02)-((Sheet1!J177/Sheet1!E177)*0.5)-((Sheet1!G177/Sheet1!E177)*2)-((Sheet1!H177/Sheet1!E177)*5))</f>
        <v>0.53555555555555556</v>
      </c>
      <c r="E177" s="17">
        <f>IF(Sheet1!E177=0,0,IF(B177="G",((Sheet1!V177/Sheet1!E177)*7)+((Sheet1!T177/Sheet1!E177)*1)+((Sheet1!S177/Sheet1!E177)*1),0))</f>
        <v>0</v>
      </c>
      <c r="F177" s="17">
        <f>IF(Sheet1!E177=0,0,IF(B177="D",((Sheet1!K177/Sheet1!E177)*7)+((Sheet1!L177/Sheet1!E177)*4)+((Sheet1!S177/Sheet1!E177)*0.5)+((Sheet1!R177/Sheet1!E177)*0.25)+((Sheet1!Q177/Sheet1!E177)*0.03)-((Sheet1!P177/Sheet1!E177)*6),0))</f>
        <v>0</v>
      </c>
      <c r="G177" s="18">
        <f>IF(Sheet1!E177=0,0,IF(B177="M",((Sheet1!K177/Sheet1!E177)*7)+((Sheet1!L177/Sheet1!E177)*4)+((Sheet1!O177/Sheet1!E177)*2)+((Sheet1!Q177/Sheet1!E177)*0.05)-((Sheet1!P177/Sheet1!E177)*6),0))</f>
        <v>0</v>
      </c>
      <c r="H177" s="18">
        <f>IF(Sheet1!E177=0,0,IF(B177="F",((Sheet1!K177/Sheet1!E177)*7)+((Sheet1!L177/Sheet1!E177)*4)+((Sheet1!O177/Sheet1!E177)*2)+((Sheet1!Q177/Sheet1!E177)*0.03)-((Sheet1!P177/Sheet1!E177)*6),0))</f>
        <v>0</v>
      </c>
      <c r="I177" s="18" t="e">
        <f t="shared" si="41"/>
        <v>#N/A</v>
      </c>
      <c r="J177" s="18" t="e">
        <f t="shared" si="42"/>
        <v>#N/A</v>
      </c>
      <c r="K177" s="18" t="e">
        <f t="shared" si="43"/>
        <v>#N/A</v>
      </c>
      <c r="L177" s="19" t="e">
        <f t="shared" si="44"/>
        <v>#N/A</v>
      </c>
      <c r="M177" s="19" t="e">
        <f t="shared" si="45"/>
        <v>#N/A</v>
      </c>
    </row>
    <row r="178" spans="4:13" x14ac:dyDescent="0.25">
      <c r="D178" s="17">
        <f>IF(Sheet1!E178=0,0,((Sheet1!I178/Sheet1!E178)*0.5)+((Sheet1!F178/Sheet1!E178)*0.02)-((Sheet1!J178/Sheet1!E178)*0.5)-((Sheet1!G178/Sheet1!E178)*2)-((Sheet1!H178/Sheet1!E178)*5))</f>
        <v>1.85</v>
      </c>
      <c r="E178" s="17">
        <f>IF(Sheet1!E178=0,0,IF(B178="G",((Sheet1!V178/Sheet1!E178)*7)+((Sheet1!T178/Sheet1!E178)*1)+((Sheet1!S178/Sheet1!E178)*1),0))</f>
        <v>0</v>
      </c>
      <c r="F178" s="17">
        <f>IF(Sheet1!E178=0,0,IF(B178="D",((Sheet1!K178/Sheet1!E178)*7)+((Sheet1!L178/Sheet1!E178)*4)+((Sheet1!S178/Sheet1!E178)*0.5)+((Sheet1!R178/Sheet1!E178)*0.25)+((Sheet1!Q178/Sheet1!E178)*0.03)-((Sheet1!P178/Sheet1!E178)*6),0))</f>
        <v>0</v>
      </c>
      <c r="G178" s="18">
        <f>IF(Sheet1!E178=0,0,IF(B178="M",((Sheet1!K178/Sheet1!E178)*7)+((Sheet1!L178/Sheet1!E178)*4)+((Sheet1!O178/Sheet1!E178)*2)+((Sheet1!Q178/Sheet1!E178)*0.05)-((Sheet1!P178/Sheet1!E178)*6),0))</f>
        <v>0</v>
      </c>
      <c r="H178" s="18">
        <f>IF(Sheet1!E178=0,0,IF(B178="F",((Sheet1!K178/Sheet1!E178)*7)+((Sheet1!L178/Sheet1!E178)*4)+((Sheet1!O178/Sheet1!E178)*2)+((Sheet1!Q178/Sheet1!E178)*0.03)-((Sheet1!P178/Sheet1!E178)*6),0))</f>
        <v>0</v>
      </c>
      <c r="I178" s="18" t="e">
        <f t="shared" si="41"/>
        <v>#N/A</v>
      </c>
      <c r="J178" s="18" t="e">
        <f t="shared" si="42"/>
        <v>#N/A</v>
      </c>
      <c r="K178" s="18" t="e">
        <f t="shared" si="43"/>
        <v>#N/A</v>
      </c>
      <c r="L178" s="19" t="e">
        <f t="shared" si="44"/>
        <v>#N/A</v>
      </c>
      <c r="M178" s="19" t="e">
        <f t="shared" si="45"/>
        <v>#N/A</v>
      </c>
    </row>
    <row r="179" spans="4:13" x14ac:dyDescent="0.25">
      <c r="D179" s="17">
        <f>IF(Sheet1!E179=0,0,((Sheet1!I179/Sheet1!E179)*0.5)+((Sheet1!F179/Sheet1!E179)*0.02)-((Sheet1!J179/Sheet1!E179)*0.5)-((Sheet1!G179/Sheet1!E179)*2)-((Sheet1!H179/Sheet1!E179)*5))</f>
        <v>0.33499999999999996</v>
      </c>
      <c r="E179" s="17">
        <f>IF(Sheet1!E179=0,0,IF(B179="G",((Sheet1!V179/Sheet1!E179)*7)+((Sheet1!T179/Sheet1!E179)*1)+((Sheet1!S179/Sheet1!E179)*1),0))</f>
        <v>0</v>
      </c>
      <c r="F179" s="17">
        <f>IF(Sheet1!E179=0,0,IF(B179="D",((Sheet1!K179/Sheet1!E179)*7)+((Sheet1!L179/Sheet1!E179)*4)+((Sheet1!S179/Sheet1!E179)*0.5)+((Sheet1!R179/Sheet1!E179)*0.25)+((Sheet1!Q179/Sheet1!E179)*0.03)-((Sheet1!P179/Sheet1!E179)*6),0))</f>
        <v>0</v>
      </c>
      <c r="G179" s="18">
        <f>IF(Sheet1!E179=0,0,IF(B179="M",((Sheet1!K179/Sheet1!E179)*7)+((Sheet1!L179/Sheet1!E179)*4)+((Sheet1!O179/Sheet1!E179)*2)+((Sheet1!Q179/Sheet1!E179)*0.05)-((Sheet1!P179/Sheet1!E179)*6),0))</f>
        <v>0</v>
      </c>
      <c r="H179" s="18">
        <f>IF(Sheet1!E179=0,0,IF(B179="F",((Sheet1!K179/Sheet1!E179)*7)+((Sheet1!L179/Sheet1!E179)*4)+((Sheet1!O179/Sheet1!E179)*2)+((Sheet1!Q179/Sheet1!E179)*0.03)-((Sheet1!P179/Sheet1!E179)*6),0))</f>
        <v>0</v>
      </c>
      <c r="I179" s="18" t="e">
        <f t="shared" si="41"/>
        <v>#N/A</v>
      </c>
      <c r="J179" s="18" t="e">
        <f t="shared" si="42"/>
        <v>#N/A</v>
      </c>
      <c r="K179" s="18" t="e">
        <f t="shared" si="43"/>
        <v>#N/A</v>
      </c>
      <c r="L179" s="19" t="e">
        <f t="shared" si="44"/>
        <v>#N/A</v>
      </c>
      <c r="M179" s="19" t="e">
        <f t="shared" si="45"/>
        <v>#N/A</v>
      </c>
    </row>
    <row r="180" spans="4:13" x14ac:dyDescent="0.25">
      <c r="D180" s="17">
        <f>IF(Sheet1!E180=0,0,((Sheet1!I180/Sheet1!E180)*0.5)+((Sheet1!F180/Sheet1!E180)*0.02)-((Sheet1!J180/Sheet1!E180)*0.5)-((Sheet1!G180/Sheet1!E180)*2)-((Sheet1!H180/Sheet1!E180)*5))</f>
        <v>-4.9999999999999989E-2</v>
      </c>
      <c r="E180" s="17">
        <f>IF(Sheet1!E180=0,0,IF(B180="G",((Sheet1!V180/Sheet1!E180)*7)+((Sheet1!T180/Sheet1!E180)*1)+((Sheet1!S180/Sheet1!E180)*1),0))</f>
        <v>0</v>
      </c>
      <c r="F180" s="17">
        <f>IF(Sheet1!E180=0,0,IF(B180="D",((Sheet1!K180/Sheet1!E180)*7)+((Sheet1!L180/Sheet1!E180)*4)+((Sheet1!S180/Sheet1!E180)*0.5)+((Sheet1!R180/Sheet1!E180)*0.25)+((Sheet1!Q180/Sheet1!E180)*0.03)-((Sheet1!P180/Sheet1!E180)*6),0))</f>
        <v>0</v>
      </c>
      <c r="G180" s="18">
        <f>IF(Sheet1!E180=0,0,IF(B180="M",((Sheet1!K180/Sheet1!E180)*7)+((Sheet1!L180/Sheet1!E180)*4)+((Sheet1!O180/Sheet1!E180)*2)+((Sheet1!Q180/Sheet1!E180)*0.05)-((Sheet1!P180/Sheet1!E180)*6),0))</f>
        <v>0</v>
      </c>
      <c r="H180" s="18">
        <f>IF(Sheet1!E180=0,0,IF(B180="F",((Sheet1!K180/Sheet1!E180)*7)+((Sheet1!L180/Sheet1!E180)*4)+((Sheet1!O180/Sheet1!E180)*2)+((Sheet1!Q180/Sheet1!E180)*0.03)-((Sheet1!P180/Sheet1!E180)*6),0))</f>
        <v>0</v>
      </c>
      <c r="I180" s="18" t="e">
        <f t="shared" si="41"/>
        <v>#N/A</v>
      </c>
      <c r="J180" s="18" t="e">
        <f t="shared" si="42"/>
        <v>#N/A</v>
      </c>
      <c r="K180" s="18" t="e">
        <f t="shared" si="43"/>
        <v>#N/A</v>
      </c>
      <c r="L180" s="19" t="e">
        <f t="shared" si="44"/>
        <v>#N/A</v>
      </c>
      <c r="M180" s="19" t="e">
        <f t="shared" si="45"/>
        <v>#N/A</v>
      </c>
    </row>
    <row r="181" spans="4:13" x14ac:dyDescent="0.25">
      <c r="D181" s="17">
        <f>IF(Sheet1!E181=0,0,((Sheet1!I181/Sheet1!E181)*0.5)+((Sheet1!F181/Sheet1!E181)*0.02)-((Sheet1!J181/Sheet1!E181)*0.5)-((Sheet1!G181/Sheet1!E181)*2)-((Sheet1!H181/Sheet1!E181)*5))</f>
        <v>0.66999999999999993</v>
      </c>
      <c r="E181" s="17">
        <f>IF(Sheet1!E181=0,0,IF(B181="G",((Sheet1!V181/Sheet1!E181)*7)+((Sheet1!T181/Sheet1!E181)*1)+((Sheet1!S181/Sheet1!E181)*1),0))</f>
        <v>0</v>
      </c>
      <c r="F181" s="17">
        <f>IF(Sheet1!E181=0,0,IF(B181="D",((Sheet1!K181/Sheet1!E181)*7)+((Sheet1!L181/Sheet1!E181)*4)+((Sheet1!S181/Sheet1!E181)*0.5)+((Sheet1!R181/Sheet1!E181)*0.25)+((Sheet1!Q181/Sheet1!E181)*0.03)-((Sheet1!P181/Sheet1!E181)*6),0))</f>
        <v>0</v>
      </c>
      <c r="G181" s="18">
        <f>IF(Sheet1!E181=0,0,IF(B181="M",((Sheet1!K181/Sheet1!E181)*7)+((Sheet1!L181/Sheet1!E181)*4)+((Sheet1!O181/Sheet1!E181)*2)+((Sheet1!Q181/Sheet1!E181)*0.05)-((Sheet1!P181/Sheet1!E181)*6),0))</f>
        <v>0</v>
      </c>
      <c r="H181" s="18">
        <f>IF(Sheet1!E181=0,0,IF(B181="F",((Sheet1!K181/Sheet1!E181)*7)+((Sheet1!L181/Sheet1!E181)*4)+((Sheet1!O181/Sheet1!E181)*2)+((Sheet1!Q181/Sheet1!E181)*0.03)-((Sheet1!P181/Sheet1!E181)*6),0))</f>
        <v>0</v>
      </c>
      <c r="I181" s="18" t="e">
        <f t="shared" si="41"/>
        <v>#N/A</v>
      </c>
      <c r="J181" s="18" t="e">
        <f t="shared" si="42"/>
        <v>#N/A</v>
      </c>
      <c r="K181" s="18" t="e">
        <f t="shared" si="43"/>
        <v>#N/A</v>
      </c>
      <c r="L181" s="19" t="e">
        <f t="shared" si="44"/>
        <v>#N/A</v>
      </c>
      <c r="M181" s="19" t="e">
        <f t="shared" si="45"/>
        <v>#N/A</v>
      </c>
    </row>
    <row r="182" spans="4:13" x14ac:dyDescent="0.25">
      <c r="D182" s="17">
        <f>IF(Sheet1!E182=0,0,((Sheet1!I182/Sheet1!E182)*0.5)+((Sheet1!F182/Sheet1!E182)*0.02)-((Sheet1!J182/Sheet1!E182)*0.5)-((Sheet1!G182/Sheet1!E182)*2)-((Sheet1!H182/Sheet1!E182)*5))</f>
        <v>0.27749999999999986</v>
      </c>
      <c r="E182" s="17">
        <f>IF(Sheet1!E182=0,0,IF(B182="G",((Sheet1!V182/Sheet1!E182)*7)+((Sheet1!T182/Sheet1!E182)*1)+((Sheet1!S182/Sheet1!E182)*1),0))</f>
        <v>0</v>
      </c>
      <c r="F182" s="17">
        <f>IF(Sheet1!E182=0,0,IF(B182="D",((Sheet1!K182/Sheet1!E182)*7)+((Sheet1!L182/Sheet1!E182)*4)+((Sheet1!S182/Sheet1!E182)*0.5)+((Sheet1!R182/Sheet1!E182)*0.25)+((Sheet1!Q182/Sheet1!E182)*0.03)-((Sheet1!P182/Sheet1!E182)*6),0))</f>
        <v>0</v>
      </c>
      <c r="G182" s="18">
        <f>IF(Sheet1!E182=0,0,IF(B182="M",((Sheet1!K182/Sheet1!E182)*7)+((Sheet1!L182/Sheet1!E182)*4)+((Sheet1!O182/Sheet1!E182)*2)+((Sheet1!Q182/Sheet1!E182)*0.05)-((Sheet1!P182/Sheet1!E182)*6),0))</f>
        <v>0</v>
      </c>
      <c r="H182" s="18">
        <f>IF(Sheet1!E182=0,0,IF(B182="F",((Sheet1!K182/Sheet1!E182)*7)+((Sheet1!L182/Sheet1!E182)*4)+((Sheet1!O182/Sheet1!E182)*2)+((Sheet1!Q182/Sheet1!E182)*0.03)-((Sheet1!P182/Sheet1!E182)*6),0))</f>
        <v>0</v>
      </c>
      <c r="I182" s="18" t="e">
        <f t="shared" si="41"/>
        <v>#N/A</v>
      </c>
      <c r="J182" s="18" t="e">
        <f t="shared" si="42"/>
        <v>#N/A</v>
      </c>
      <c r="K182" s="18" t="e">
        <f t="shared" si="43"/>
        <v>#N/A</v>
      </c>
      <c r="L182" s="19" t="e">
        <f t="shared" si="44"/>
        <v>#N/A</v>
      </c>
      <c r="M182" s="19" t="e">
        <f t="shared" si="45"/>
        <v>#N/A</v>
      </c>
    </row>
    <row r="183" spans="4:13" x14ac:dyDescent="0.25">
      <c r="D183" s="17">
        <f>IF(Sheet1!E183=0,0,((Sheet1!I183/Sheet1!E183)*0.5)+((Sheet1!F183/Sheet1!E183)*0.02)-((Sheet1!J183/Sheet1!E183)*0.5)-((Sheet1!G183/Sheet1!E183)*2)-((Sheet1!H183/Sheet1!E183)*5))</f>
        <v>0</v>
      </c>
      <c r="E183" s="17">
        <f>IF(Sheet1!E183=0,0,IF(B183="G",((Sheet1!V183/Sheet1!E183)*7)+((Sheet1!T183/Sheet1!E183)*1)+((Sheet1!S183/Sheet1!E183)*1),0))</f>
        <v>0</v>
      </c>
      <c r="F183" s="17">
        <f>IF(Sheet1!E183=0,0,IF(B183="D",((Sheet1!K183/Sheet1!E183)*7)+((Sheet1!L183/Sheet1!E183)*4)+((Sheet1!S183/Sheet1!E183)*0.5)+((Sheet1!R183/Sheet1!E183)*0.25)+((Sheet1!Q183/Sheet1!E183)*0.03)-((Sheet1!P183/Sheet1!E183)*6),0))</f>
        <v>0</v>
      </c>
      <c r="G183" s="18">
        <f>IF(Sheet1!E183=0,0,IF(B183="M",((Sheet1!K183/Sheet1!E183)*7)+((Sheet1!L183/Sheet1!E183)*4)+((Sheet1!O183/Sheet1!E183)*2)+((Sheet1!Q183/Sheet1!E183)*0.05)-((Sheet1!P183/Sheet1!E183)*6),0))</f>
        <v>0</v>
      </c>
      <c r="H183" s="18">
        <f>IF(Sheet1!E183=0,0,IF(B183="F",((Sheet1!K183/Sheet1!E183)*7)+((Sheet1!L183/Sheet1!E183)*4)+((Sheet1!O183/Sheet1!E183)*2)+((Sheet1!Q183/Sheet1!E183)*0.03)-((Sheet1!P183/Sheet1!E183)*6),0))</f>
        <v>0</v>
      </c>
      <c r="I183" s="18" t="e">
        <f t="shared" si="41"/>
        <v>#N/A</v>
      </c>
      <c r="J183" s="18" t="e">
        <f t="shared" si="42"/>
        <v>#N/A</v>
      </c>
      <c r="K183" s="18" t="e">
        <f t="shared" si="43"/>
        <v>#N/A</v>
      </c>
      <c r="L183" s="19" t="e">
        <f t="shared" si="44"/>
        <v>#N/A</v>
      </c>
      <c r="M183" s="19" t="e">
        <f t="shared" si="45"/>
        <v>#N/A</v>
      </c>
    </row>
    <row r="184" spans="4:13" x14ac:dyDescent="0.25">
      <c r="D184" s="17">
        <f>IF(Sheet1!E184=0,0,((Sheet1!I184/Sheet1!E184)*0.5)+((Sheet1!F184/Sheet1!E184)*0.02)-((Sheet1!J184/Sheet1!E184)*0.5)-((Sheet1!G184/Sheet1!E184)*2)-((Sheet1!H184/Sheet1!E184)*5))</f>
        <v>1.8</v>
      </c>
      <c r="E184" s="17">
        <f>IF(Sheet1!E184=0,0,IF(B184="G",((Sheet1!V184/Sheet1!E184)*7)+((Sheet1!T184/Sheet1!E184)*1)+((Sheet1!S184/Sheet1!E184)*1),0))</f>
        <v>0</v>
      </c>
      <c r="F184" s="17">
        <f>IF(Sheet1!E184=0,0,IF(B184="D",((Sheet1!K184/Sheet1!E184)*7)+((Sheet1!L184/Sheet1!E184)*4)+((Sheet1!S184/Sheet1!E184)*0.5)+((Sheet1!R184/Sheet1!E184)*0.25)+((Sheet1!Q184/Sheet1!E184)*0.03)-((Sheet1!P184/Sheet1!E184)*6),0))</f>
        <v>0</v>
      </c>
      <c r="G184" s="18">
        <f>IF(Sheet1!E184=0,0,IF(B184="M",((Sheet1!K184/Sheet1!E184)*7)+((Sheet1!L184/Sheet1!E184)*4)+((Sheet1!O184/Sheet1!E184)*2)+((Sheet1!Q184/Sheet1!E184)*0.05)-((Sheet1!P184/Sheet1!E184)*6),0))</f>
        <v>0</v>
      </c>
      <c r="H184" s="18">
        <f>IF(Sheet1!E184=0,0,IF(B184="F",((Sheet1!K184/Sheet1!E184)*7)+((Sheet1!L184/Sheet1!E184)*4)+((Sheet1!O184/Sheet1!E184)*2)+((Sheet1!Q184/Sheet1!E184)*0.03)-((Sheet1!P184/Sheet1!E184)*6),0))</f>
        <v>0</v>
      </c>
      <c r="I184" s="18" t="e">
        <f t="shared" si="41"/>
        <v>#N/A</v>
      </c>
      <c r="J184" s="18" t="e">
        <f t="shared" si="42"/>
        <v>#N/A</v>
      </c>
      <c r="K184" s="18" t="e">
        <f t="shared" si="43"/>
        <v>#N/A</v>
      </c>
      <c r="L184" s="19" t="e">
        <f t="shared" si="44"/>
        <v>#N/A</v>
      </c>
      <c r="M184" s="19" t="e">
        <f t="shared" si="45"/>
        <v>#N/A</v>
      </c>
    </row>
    <row r="185" spans="4:13" x14ac:dyDescent="0.25">
      <c r="D185" s="17">
        <f>IF(Sheet1!E185=0,0,((Sheet1!I185/Sheet1!E185)*0.5)+((Sheet1!F185/Sheet1!E185)*0.02)-((Sheet1!J185/Sheet1!E185)*0.5)-((Sheet1!G185/Sheet1!E185)*2)-((Sheet1!H185/Sheet1!E185)*5))</f>
        <v>0.23333333333333328</v>
      </c>
      <c r="E185" s="17">
        <f>IF(Sheet1!E185=0,0,IF(B185="G",((Sheet1!V185/Sheet1!E185)*7)+((Sheet1!T185/Sheet1!E185)*1)+((Sheet1!S185/Sheet1!E185)*1),0))</f>
        <v>0</v>
      </c>
      <c r="F185" s="17">
        <f>IF(Sheet1!E185=0,0,IF(B185="D",((Sheet1!K185/Sheet1!E185)*7)+((Sheet1!L185/Sheet1!E185)*4)+((Sheet1!S185/Sheet1!E185)*0.5)+((Sheet1!R185/Sheet1!E185)*0.25)+((Sheet1!Q185/Sheet1!E185)*0.03)-((Sheet1!P185/Sheet1!E185)*6),0))</f>
        <v>0</v>
      </c>
      <c r="G185" s="18">
        <f>IF(Sheet1!E185=0,0,IF(B185="M",((Sheet1!K185/Sheet1!E185)*7)+((Sheet1!L185/Sheet1!E185)*4)+((Sheet1!O185/Sheet1!E185)*2)+((Sheet1!Q185/Sheet1!E185)*0.05)-((Sheet1!P185/Sheet1!E185)*6),0))</f>
        <v>0</v>
      </c>
      <c r="H185" s="18">
        <f>IF(Sheet1!E185=0,0,IF(B185="F",((Sheet1!K185/Sheet1!E185)*7)+((Sheet1!L185/Sheet1!E185)*4)+((Sheet1!O185/Sheet1!E185)*2)+((Sheet1!Q185/Sheet1!E185)*0.03)-((Sheet1!P185/Sheet1!E185)*6),0))</f>
        <v>0</v>
      </c>
      <c r="I185" s="18" t="e">
        <f t="shared" si="41"/>
        <v>#N/A</v>
      </c>
      <c r="J185" s="18" t="e">
        <f t="shared" si="42"/>
        <v>#N/A</v>
      </c>
      <c r="K185" s="18" t="e">
        <f t="shared" si="43"/>
        <v>#N/A</v>
      </c>
      <c r="L185" s="19" t="e">
        <f t="shared" si="44"/>
        <v>#N/A</v>
      </c>
      <c r="M185" s="19" t="e">
        <f t="shared" si="45"/>
        <v>#N/A</v>
      </c>
    </row>
    <row r="186" spans="4:13" x14ac:dyDescent="0.25">
      <c r="D186" s="17">
        <f>IF(Sheet1!E186=0,0,((Sheet1!I186/Sheet1!E186)*0.5)+((Sheet1!F186/Sheet1!E186)*0.02)-((Sheet1!J186/Sheet1!E186)*0.5)-((Sheet1!G186/Sheet1!E186)*2)-((Sheet1!H186/Sheet1!E186)*5))</f>
        <v>0</v>
      </c>
      <c r="E186" s="17">
        <f>IF(Sheet1!E186=0,0,IF(B186="G",((Sheet1!V186/Sheet1!E186)*7)+((Sheet1!T186/Sheet1!E186)*1)+((Sheet1!S186/Sheet1!E186)*1),0))</f>
        <v>0</v>
      </c>
      <c r="F186" s="17">
        <f>IF(Sheet1!E186=0,0,IF(B186="D",((Sheet1!K186/Sheet1!E186)*7)+((Sheet1!L186/Sheet1!E186)*4)+((Sheet1!S186/Sheet1!E186)*0.5)+((Sheet1!R186/Sheet1!E186)*0.25)+((Sheet1!Q186/Sheet1!E186)*0.03)-((Sheet1!P186/Sheet1!E186)*6),0))</f>
        <v>0</v>
      </c>
      <c r="G186" s="18">
        <f>IF(Sheet1!E186=0,0,IF(B186="M",((Sheet1!K186/Sheet1!E186)*7)+((Sheet1!L186/Sheet1!E186)*4)+((Sheet1!O186/Sheet1!E186)*2)+((Sheet1!Q186/Sheet1!E186)*0.05)-((Sheet1!P186/Sheet1!E186)*6),0))</f>
        <v>0</v>
      </c>
      <c r="H186" s="18">
        <f>IF(Sheet1!E186=0,0,IF(B186="F",((Sheet1!K186/Sheet1!E186)*7)+((Sheet1!L186/Sheet1!E186)*4)+((Sheet1!O186/Sheet1!E186)*2)+((Sheet1!Q186/Sheet1!E186)*0.03)-((Sheet1!P186/Sheet1!E186)*6),0))</f>
        <v>0</v>
      </c>
      <c r="I186" s="18" t="e">
        <f t="shared" si="41"/>
        <v>#N/A</v>
      </c>
      <c r="J186" s="18" t="e">
        <f t="shared" si="42"/>
        <v>#N/A</v>
      </c>
      <c r="K186" s="18" t="e">
        <f t="shared" si="43"/>
        <v>#N/A</v>
      </c>
      <c r="L186" s="19" t="e">
        <f t="shared" si="44"/>
        <v>#N/A</v>
      </c>
      <c r="M186" s="19" t="e">
        <f t="shared" si="45"/>
        <v>#N/A</v>
      </c>
    </row>
    <row r="187" spans="4:13" x14ac:dyDescent="0.25">
      <c r="D187" s="17">
        <f>IF(Sheet1!E187=0,0,((Sheet1!I187/Sheet1!E187)*0.5)+((Sheet1!F187/Sheet1!E187)*0.02)-((Sheet1!J187/Sheet1!E187)*0.5)-((Sheet1!G187/Sheet1!E187)*2)-((Sheet1!H187/Sheet1!E187)*5))</f>
        <v>2.2514285714285713</v>
      </c>
      <c r="E187" s="17">
        <f>IF(Sheet1!E187=0,0,IF(B187="G",((Sheet1!V187/Sheet1!E187)*7)+((Sheet1!T187/Sheet1!E187)*1)+((Sheet1!S187/Sheet1!E187)*1),0))</f>
        <v>0</v>
      </c>
      <c r="F187" s="17">
        <f>IF(Sheet1!E187=0,0,IF(B187="D",((Sheet1!K187/Sheet1!E187)*7)+((Sheet1!L187/Sheet1!E187)*4)+((Sheet1!S187/Sheet1!E187)*0.5)+((Sheet1!R187/Sheet1!E187)*0.25)+((Sheet1!Q187/Sheet1!E187)*0.03)-((Sheet1!P187/Sheet1!E187)*6),0))</f>
        <v>0</v>
      </c>
      <c r="G187" s="18">
        <f>IF(Sheet1!E187=0,0,IF(B187="M",((Sheet1!K187/Sheet1!E187)*7)+((Sheet1!L187/Sheet1!E187)*4)+((Sheet1!O187/Sheet1!E187)*2)+((Sheet1!Q187/Sheet1!E187)*0.05)-((Sheet1!P187/Sheet1!E187)*6),0))</f>
        <v>0</v>
      </c>
      <c r="H187" s="18">
        <f>IF(Sheet1!E187=0,0,IF(B187="F",((Sheet1!K187/Sheet1!E187)*7)+((Sheet1!L187/Sheet1!E187)*4)+((Sheet1!O187/Sheet1!E187)*2)+((Sheet1!Q187/Sheet1!E187)*0.03)-((Sheet1!P187/Sheet1!E187)*6),0))</f>
        <v>0</v>
      </c>
      <c r="I187" s="18" t="e">
        <f t="shared" si="41"/>
        <v>#N/A</v>
      </c>
      <c r="J187" s="18" t="e">
        <f t="shared" si="42"/>
        <v>#N/A</v>
      </c>
      <c r="K187" s="18" t="e">
        <f t="shared" si="43"/>
        <v>#N/A</v>
      </c>
      <c r="L187" s="19" t="e">
        <f t="shared" si="44"/>
        <v>#N/A</v>
      </c>
      <c r="M187" s="19" t="e">
        <f t="shared" si="45"/>
        <v>#N/A</v>
      </c>
    </row>
    <row r="188" spans="4:13" x14ac:dyDescent="0.25">
      <c r="D188" s="17">
        <f>IF(Sheet1!E188=0,0,((Sheet1!I188/Sheet1!E188)*0.5)+((Sheet1!F188/Sheet1!E188)*0.02)-((Sheet1!J188/Sheet1!E188)*0.5)-((Sheet1!G188/Sheet1!E188)*2)-((Sheet1!H188/Sheet1!E188)*5))</f>
        <v>1.0866666666666669</v>
      </c>
      <c r="E188" s="17">
        <f>IF(Sheet1!E188=0,0,IF(B188="G",((Sheet1!V188/Sheet1!E188)*7)+((Sheet1!T188/Sheet1!E188)*1)+((Sheet1!S188/Sheet1!E188)*1),0))</f>
        <v>0</v>
      </c>
      <c r="F188" s="17">
        <f>IF(Sheet1!E188=0,0,IF(B188="D",((Sheet1!K188/Sheet1!E188)*7)+((Sheet1!L188/Sheet1!E188)*4)+((Sheet1!S188/Sheet1!E188)*0.5)+((Sheet1!R188/Sheet1!E188)*0.25)+((Sheet1!Q188/Sheet1!E188)*0.03)-((Sheet1!P188/Sheet1!E188)*6),0))</f>
        <v>0</v>
      </c>
      <c r="G188" s="18">
        <f>IF(Sheet1!E188=0,0,IF(B188="M",((Sheet1!K188/Sheet1!E188)*7)+((Sheet1!L188/Sheet1!E188)*4)+((Sheet1!O188/Sheet1!E188)*2)+((Sheet1!Q188/Sheet1!E188)*0.05)-((Sheet1!P188/Sheet1!E188)*6),0))</f>
        <v>0</v>
      </c>
      <c r="H188" s="18">
        <f>IF(Sheet1!E188=0,0,IF(B188="F",((Sheet1!K188/Sheet1!E188)*7)+((Sheet1!L188/Sheet1!E188)*4)+((Sheet1!O188/Sheet1!E188)*2)+((Sheet1!Q188/Sheet1!E188)*0.03)-((Sheet1!P188/Sheet1!E188)*6),0))</f>
        <v>0</v>
      </c>
      <c r="I188" s="18" t="e">
        <f t="shared" si="41"/>
        <v>#N/A</v>
      </c>
      <c r="J188" s="18" t="e">
        <f t="shared" si="42"/>
        <v>#N/A</v>
      </c>
      <c r="K188" s="18" t="e">
        <f t="shared" si="43"/>
        <v>#N/A</v>
      </c>
      <c r="L188" s="19" t="e">
        <f t="shared" si="44"/>
        <v>#N/A</v>
      </c>
      <c r="M188" s="19" t="e">
        <f t="shared" si="45"/>
        <v>#N/A</v>
      </c>
    </row>
    <row r="189" spans="4:13" x14ac:dyDescent="0.25">
      <c r="D189" s="17">
        <f>IF(Sheet1!E189=0,0,((Sheet1!I189/Sheet1!E189)*0.5)+((Sheet1!F189/Sheet1!E189)*0.02)-((Sheet1!J189/Sheet1!E189)*0.5)-((Sheet1!G189/Sheet1!E189)*2)-((Sheet1!H189/Sheet1!E189)*5))</f>
        <v>6.6666666666670427E-3</v>
      </c>
      <c r="E189" s="17">
        <f>IF(Sheet1!E189=0,0,IF(B189="G",((Sheet1!V189/Sheet1!E189)*7)+((Sheet1!T189/Sheet1!E189)*1)+((Sheet1!S189/Sheet1!E189)*1),0))</f>
        <v>0</v>
      </c>
      <c r="F189" s="17">
        <f>IF(Sheet1!E189=0,0,IF(B189="D",((Sheet1!K189/Sheet1!E189)*7)+((Sheet1!L189/Sheet1!E189)*4)+((Sheet1!S189/Sheet1!E189)*0.5)+((Sheet1!R189/Sheet1!E189)*0.25)+((Sheet1!Q189/Sheet1!E189)*0.03)-((Sheet1!P189/Sheet1!E189)*6),0))</f>
        <v>0</v>
      </c>
      <c r="G189" s="18">
        <f>IF(Sheet1!E189=0,0,IF(B189="M",((Sheet1!K189/Sheet1!E189)*7)+((Sheet1!L189/Sheet1!E189)*4)+((Sheet1!O189/Sheet1!E189)*2)+((Sheet1!Q189/Sheet1!E189)*0.05)-((Sheet1!P189/Sheet1!E189)*6),0))</f>
        <v>0</v>
      </c>
      <c r="H189" s="18">
        <f>IF(Sheet1!E189=0,0,IF(B189="F",((Sheet1!K189/Sheet1!E189)*7)+((Sheet1!L189/Sheet1!E189)*4)+((Sheet1!O189/Sheet1!E189)*2)+((Sheet1!Q189/Sheet1!E189)*0.03)-((Sheet1!P189/Sheet1!E189)*6),0))</f>
        <v>0</v>
      </c>
      <c r="I189" s="18" t="e">
        <f t="shared" si="41"/>
        <v>#N/A</v>
      </c>
      <c r="J189" s="18" t="e">
        <f t="shared" si="42"/>
        <v>#N/A</v>
      </c>
      <c r="K189" s="18" t="e">
        <f t="shared" si="43"/>
        <v>#N/A</v>
      </c>
      <c r="L189" s="19" t="e">
        <f t="shared" si="44"/>
        <v>#N/A</v>
      </c>
      <c r="M189" s="19" t="e">
        <f t="shared" si="45"/>
        <v>#N/A</v>
      </c>
    </row>
    <row r="190" spans="4:13" x14ac:dyDescent="0.25">
      <c r="D190" s="17">
        <f>IF(Sheet1!E190=0,0,((Sheet1!I190/Sheet1!E190)*0.5)+((Sheet1!F190/Sheet1!E190)*0.02)-((Sheet1!J190/Sheet1!E190)*0.5)-((Sheet1!G190/Sheet1!E190)*2)-((Sheet1!H190/Sheet1!E190)*5))</f>
        <v>1.3800000000000001</v>
      </c>
      <c r="E190" s="17">
        <f>IF(Sheet1!E190=0,0,IF(B190="G",((Sheet1!V190/Sheet1!E190)*7)+((Sheet1!T190/Sheet1!E190)*1)+((Sheet1!S190/Sheet1!E190)*1),0))</f>
        <v>0</v>
      </c>
      <c r="F190" s="17">
        <f>IF(Sheet1!E190=0,0,IF(B190="D",((Sheet1!K190/Sheet1!E190)*7)+((Sheet1!L190/Sheet1!E190)*4)+((Sheet1!S190/Sheet1!E190)*0.5)+((Sheet1!R190/Sheet1!E190)*0.25)+((Sheet1!Q190/Sheet1!E190)*0.03)-((Sheet1!P190/Sheet1!E190)*6),0))</f>
        <v>0</v>
      </c>
      <c r="G190" s="18">
        <f>IF(Sheet1!E190=0,0,IF(B190="M",((Sheet1!K190/Sheet1!E190)*7)+((Sheet1!L190/Sheet1!E190)*4)+((Sheet1!O190/Sheet1!E190)*2)+((Sheet1!Q190/Sheet1!E190)*0.05)-((Sheet1!P190/Sheet1!E190)*6),0))</f>
        <v>0</v>
      </c>
      <c r="H190" s="18">
        <f>IF(Sheet1!E190=0,0,IF(B190="F",((Sheet1!K190/Sheet1!E190)*7)+((Sheet1!L190/Sheet1!E190)*4)+((Sheet1!O190/Sheet1!E190)*2)+((Sheet1!Q190/Sheet1!E190)*0.03)-((Sheet1!P190/Sheet1!E190)*6),0))</f>
        <v>0</v>
      </c>
      <c r="I190" s="18" t="e">
        <f t="shared" si="41"/>
        <v>#N/A</v>
      </c>
      <c r="J190" s="18" t="e">
        <f t="shared" si="42"/>
        <v>#N/A</v>
      </c>
      <c r="K190" s="18" t="e">
        <f t="shared" si="43"/>
        <v>#N/A</v>
      </c>
      <c r="L190" s="19" t="e">
        <f t="shared" si="44"/>
        <v>#N/A</v>
      </c>
      <c r="M190" s="19" t="e">
        <f t="shared" si="45"/>
        <v>#N/A</v>
      </c>
    </row>
    <row r="191" spans="4:13" x14ac:dyDescent="0.25">
      <c r="D191" s="17">
        <f>IF(Sheet1!E191=0,0,((Sheet1!I191/Sheet1!E191)*0.5)+((Sheet1!F191/Sheet1!E191)*0.02)-((Sheet1!J191/Sheet1!E191)*0.5)-((Sheet1!G191/Sheet1!E191)*2)-((Sheet1!H191/Sheet1!E191)*5))</f>
        <v>0</v>
      </c>
      <c r="E191" s="17">
        <f>IF(Sheet1!E191=0,0,IF(B191="G",((Sheet1!V191/Sheet1!E191)*7)+((Sheet1!T191/Sheet1!E191)*1)+((Sheet1!S191/Sheet1!E191)*1),0))</f>
        <v>0</v>
      </c>
      <c r="F191" s="17">
        <f>IF(Sheet1!E191=0,0,IF(B191="D",((Sheet1!K191/Sheet1!E191)*7)+((Sheet1!L191/Sheet1!E191)*4)+((Sheet1!S191/Sheet1!E191)*0.5)+((Sheet1!R191/Sheet1!E191)*0.25)+((Sheet1!Q191/Sheet1!E191)*0.03)-((Sheet1!P191/Sheet1!E191)*6),0))</f>
        <v>0</v>
      </c>
      <c r="G191" s="18">
        <f>IF(Sheet1!E191=0,0,IF(B191="M",((Sheet1!K191/Sheet1!E191)*7)+((Sheet1!L191/Sheet1!E191)*4)+((Sheet1!O191/Sheet1!E191)*2)+((Sheet1!Q191/Sheet1!E191)*0.05)-((Sheet1!P191/Sheet1!E191)*6),0))</f>
        <v>0</v>
      </c>
      <c r="H191" s="18">
        <f>IF(Sheet1!E191=0,0,IF(B191="F",((Sheet1!K191/Sheet1!E191)*7)+((Sheet1!L191/Sheet1!E191)*4)+((Sheet1!O191/Sheet1!E191)*2)+((Sheet1!Q191/Sheet1!E191)*0.03)-((Sheet1!P191/Sheet1!E191)*6),0))</f>
        <v>0</v>
      </c>
      <c r="I191" s="18" t="e">
        <f t="shared" si="41"/>
        <v>#N/A</v>
      </c>
      <c r="J191" s="18" t="e">
        <f t="shared" si="42"/>
        <v>#N/A</v>
      </c>
      <c r="K191" s="18" t="e">
        <f t="shared" si="43"/>
        <v>#N/A</v>
      </c>
      <c r="L191" s="19" t="e">
        <f t="shared" si="44"/>
        <v>#N/A</v>
      </c>
      <c r="M191" s="19" t="e">
        <f t="shared" si="45"/>
        <v>#N/A</v>
      </c>
    </row>
    <row r="192" spans="4:13" x14ac:dyDescent="0.25">
      <c r="D192" s="17">
        <f>IF(Sheet1!E192=0,0,((Sheet1!I192/Sheet1!E192)*0.5)+((Sheet1!F192/Sheet1!E192)*0.02)-((Sheet1!J192/Sheet1!E192)*0.5)-((Sheet1!G192/Sheet1!E192)*2)-((Sheet1!H192/Sheet1!E192)*5))</f>
        <v>0.30000000000000004</v>
      </c>
      <c r="E192" s="17">
        <f>IF(Sheet1!E192=0,0,IF(B192="G",((Sheet1!V192/Sheet1!E192)*7)+((Sheet1!T192/Sheet1!E192)*1)+((Sheet1!S192/Sheet1!E192)*1),0))</f>
        <v>0</v>
      </c>
      <c r="F192" s="17">
        <f>IF(Sheet1!E192=0,0,IF(B192="D",((Sheet1!K192/Sheet1!E192)*7)+((Sheet1!L192/Sheet1!E192)*4)+((Sheet1!S192/Sheet1!E192)*0.5)+((Sheet1!R192/Sheet1!E192)*0.25)+((Sheet1!Q192/Sheet1!E192)*0.03)-((Sheet1!P192/Sheet1!E192)*6),0))</f>
        <v>0</v>
      </c>
      <c r="G192" s="18">
        <f>IF(Sheet1!E192=0,0,IF(B192="M",((Sheet1!K192/Sheet1!E192)*7)+((Sheet1!L192/Sheet1!E192)*4)+((Sheet1!O192/Sheet1!E192)*2)+((Sheet1!Q192/Sheet1!E192)*0.05)-((Sheet1!P192/Sheet1!E192)*6),0))</f>
        <v>0</v>
      </c>
      <c r="H192" s="18">
        <f>IF(Sheet1!E192=0,0,IF(B192="F",((Sheet1!K192/Sheet1!E192)*7)+((Sheet1!L192/Sheet1!E192)*4)+((Sheet1!O192/Sheet1!E192)*2)+((Sheet1!Q192/Sheet1!E192)*0.03)-((Sheet1!P192/Sheet1!E192)*6),0))</f>
        <v>0</v>
      </c>
      <c r="I192" s="18" t="e">
        <f t="shared" si="41"/>
        <v>#N/A</v>
      </c>
      <c r="J192" s="18" t="e">
        <f t="shared" si="42"/>
        <v>#N/A</v>
      </c>
      <c r="K192" s="18" t="e">
        <f t="shared" si="43"/>
        <v>#N/A</v>
      </c>
      <c r="L192" s="19" t="e">
        <f t="shared" si="44"/>
        <v>#N/A</v>
      </c>
      <c r="M192" s="19" t="e">
        <f t="shared" si="45"/>
        <v>#N/A</v>
      </c>
    </row>
    <row r="193" spans="4:13" x14ac:dyDescent="0.25">
      <c r="D193" s="17">
        <f>IF(Sheet1!E193=0,0,((Sheet1!I193/Sheet1!E193)*0.5)+((Sheet1!F193/Sheet1!E193)*0.02)-((Sheet1!J193/Sheet1!E193)*0.5)-((Sheet1!G193/Sheet1!E193)*2)-((Sheet1!H193/Sheet1!E193)*5))</f>
        <v>1.0890909090909091</v>
      </c>
      <c r="E193" s="17">
        <f>IF(Sheet1!E193=0,0,IF(B193="G",((Sheet1!V193/Sheet1!E193)*7)+((Sheet1!T193/Sheet1!E193)*1)+((Sheet1!S193/Sheet1!E193)*1),0))</f>
        <v>0</v>
      </c>
      <c r="F193" s="17">
        <f>IF(Sheet1!E193=0,0,IF(B193="D",((Sheet1!K193/Sheet1!E193)*7)+((Sheet1!L193/Sheet1!E193)*4)+((Sheet1!S193/Sheet1!E193)*0.5)+((Sheet1!R193/Sheet1!E193)*0.25)+((Sheet1!Q193/Sheet1!E193)*0.03)-((Sheet1!P193/Sheet1!E193)*6),0))</f>
        <v>0</v>
      </c>
      <c r="G193" s="18">
        <f>IF(Sheet1!E193=0,0,IF(B193="M",((Sheet1!K193/Sheet1!E193)*7)+((Sheet1!L193/Sheet1!E193)*4)+((Sheet1!O193/Sheet1!E193)*2)+((Sheet1!Q193/Sheet1!E193)*0.05)-((Sheet1!P193/Sheet1!E193)*6),0))</f>
        <v>0</v>
      </c>
      <c r="H193" s="18">
        <f>IF(Sheet1!E193=0,0,IF(B193="F",((Sheet1!K193/Sheet1!E193)*7)+((Sheet1!L193/Sheet1!E193)*4)+((Sheet1!O193/Sheet1!E193)*2)+((Sheet1!Q193/Sheet1!E193)*0.03)-((Sheet1!P193/Sheet1!E193)*6),0))</f>
        <v>0</v>
      </c>
      <c r="I193" s="18" t="e">
        <f t="shared" si="41"/>
        <v>#N/A</v>
      </c>
      <c r="J193" s="18" t="e">
        <f t="shared" si="42"/>
        <v>#N/A</v>
      </c>
      <c r="K193" s="18" t="e">
        <f t="shared" si="43"/>
        <v>#N/A</v>
      </c>
      <c r="L193" s="19" t="e">
        <f t="shared" si="44"/>
        <v>#N/A</v>
      </c>
      <c r="M193" s="19" t="e">
        <f t="shared" si="45"/>
        <v>#N/A</v>
      </c>
    </row>
    <row r="194" spans="4:13" x14ac:dyDescent="0.25">
      <c r="D194" s="17">
        <f>IF(Sheet1!E194=0,0,((Sheet1!I194/Sheet1!E194)*0.5)+((Sheet1!F194/Sheet1!E194)*0.02)-((Sheet1!J194/Sheet1!E194)*0.5)-((Sheet1!G194/Sheet1!E194)*2)-((Sheet1!H194/Sheet1!E194)*5))</f>
        <v>0.83636363636363609</v>
      </c>
      <c r="E194" s="17">
        <f>IF(Sheet1!E194=0,0,IF(B194="G",((Sheet1!V194/Sheet1!E194)*7)+((Sheet1!T194/Sheet1!E194)*1)+((Sheet1!S194/Sheet1!E194)*1),0))</f>
        <v>0</v>
      </c>
      <c r="F194" s="17">
        <f>IF(Sheet1!E194=0,0,IF(B194="D",((Sheet1!K194/Sheet1!E194)*7)+((Sheet1!L194/Sheet1!E194)*4)+((Sheet1!S194/Sheet1!E194)*0.5)+((Sheet1!R194/Sheet1!E194)*0.25)+((Sheet1!Q194/Sheet1!E194)*0.03)-((Sheet1!P194/Sheet1!E194)*6),0))</f>
        <v>0</v>
      </c>
      <c r="G194" s="18">
        <f>IF(Sheet1!E194=0,0,IF(B194="M",((Sheet1!K194/Sheet1!E194)*7)+((Sheet1!L194/Sheet1!E194)*4)+((Sheet1!O194/Sheet1!E194)*2)+((Sheet1!Q194/Sheet1!E194)*0.05)-((Sheet1!P194/Sheet1!E194)*6),0))</f>
        <v>0</v>
      </c>
      <c r="H194" s="18">
        <f>IF(Sheet1!E194=0,0,IF(B194="F",((Sheet1!K194/Sheet1!E194)*7)+((Sheet1!L194/Sheet1!E194)*4)+((Sheet1!O194/Sheet1!E194)*2)+((Sheet1!Q194/Sheet1!E194)*0.03)-((Sheet1!P194/Sheet1!E194)*6),0))</f>
        <v>0</v>
      </c>
      <c r="I194" s="18" t="e">
        <f t="shared" si="41"/>
        <v>#N/A</v>
      </c>
      <c r="J194" s="18" t="e">
        <f t="shared" si="42"/>
        <v>#N/A</v>
      </c>
      <c r="K194" s="18" t="e">
        <f t="shared" si="43"/>
        <v>#N/A</v>
      </c>
      <c r="L194" s="19" t="e">
        <f t="shared" si="44"/>
        <v>#N/A</v>
      </c>
      <c r="M194" s="19" t="e">
        <f t="shared" si="45"/>
        <v>#N/A</v>
      </c>
    </row>
    <row r="195" spans="4:13" x14ac:dyDescent="0.25">
      <c r="D195" s="17">
        <f>IF(Sheet1!E195=0,0,((Sheet1!I195/Sheet1!E195)*0.5)+((Sheet1!F195/Sheet1!E195)*0.02)-((Sheet1!J195/Sheet1!E195)*0.5)-((Sheet1!G195/Sheet1!E195)*2)-((Sheet1!H195/Sheet1!E195)*5))</f>
        <v>0</v>
      </c>
      <c r="E195" s="17">
        <f>IF(Sheet1!E195=0,0,IF(B195="G",((Sheet1!V195/Sheet1!E195)*7)+((Sheet1!T195/Sheet1!E195)*1)+((Sheet1!S195/Sheet1!E195)*1),0))</f>
        <v>0</v>
      </c>
      <c r="F195" s="17">
        <f>IF(Sheet1!E195=0,0,IF(B195="D",((Sheet1!K195/Sheet1!E195)*7)+((Sheet1!L195/Sheet1!E195)*4)+((Sheet1!S195/Sheet1!E195)*0.5)+((Sheet1!R195/Sheet1!E195)*0.25)+((Sheet1!Q195/Sheet1!E195)*0.03)-((Sheet1!P195/Sheet1!E195)*6),0))</f>
        <v>0</v>
      </c>
      <c r="G195" s="18">
        <f>IF(Sheet1!E195=0,0,IF(B195="M",((Sheet1!K195/Sheet1!E195)*7)+((Sheet1!L195/Sheet1!E195)*4)+((Sheet1!O195/Sheet1!E195)*2)+((Sheet1!Q195/Sheet1!E195)*0.05)-((Sheet1!P195/Sheet1!E195)*6),0))</f>
        <v>0</v>
      </c>
      <c r="H195" s="18">
        <f>IF(Sheet1!E195=0,0,IF(B195="F",((Sheet1!K195/Sheet1!E195)*7)+((Sheet1!L195/Sheet1!E195)*4)+((Sheet1!O195/Sheet1!E195)*2)+((Sheet1!Q195/Sheet1!E195)*0.03)-((Sheet1!P195/Sheet1!E195)*6),0))</f>
        <v>0</v>
      </c>
      <c r="I195" s="18" t="e">
        <f t="shared" si="41"/>
        <v>#N/A</v>
      </c>
      <c r="J195" s="18" t="e">
        <f t="shared" si="42"/>
        <v>#N/A</v>
      </c>
      <c r="K195" s="18" t="e">
        <f t="shared" si="43"/>
        <v>#N/A</v>
      </c>
      <c r="L195" s="19" t="e">
        <f t="shared" si="44"/>
        <v>#N/A</v>
      </c>
      <c r="M195" s="19" t="e">
        <f t="shared" si="45"/>
        <v>#N/A</v>
      </c>
    </row>
    <row r="196" spans="4:13" x14ac:dyDescent="0.25">
      <c r="D196" s="17">
        <f>IF(Sheet1!E196=0,0,((Sheet1!I196/Sheet1!E196)*0.5)+((Sheet1!F196/Sheet1!E196)*0.02)-((Sheet1!J196/Sheet1!E196)*0.5)-((Sheet1!G196/Sheet1!E196)*2)-((Sheet1!H196/Sheet1!E196)*5))</f>
        <v>1.51</v>
      </c>
      <c r="E196" s="17">
        <f>IF(Sheet1!E196=0,0,IF(B196="G",((Sheet1!V196/Sheet1!E196)*7)+((Sheet1!T196/Sheet1!E196)*1)+((Sheet1!S196/Sheet1!E196)*1),0))</f>
        <v>0</v>
      </c>
      <c r="F196" s="17">
        <f>IF(Sheet1!E196=0,0,IF(B196="D",((Sheet1!K196/Sheet1!E196)*7)+((Sheet1!L196/Sheet1!E196)*4)+((Sheet1!S196/Sheet1!E196)*0.5)+((Sheet1!R196/Sheet1!E196)*0.25)+((Sheet1!Q196/Sheet1!E196)*0.03)-((Sheet1!P196/Sheet1!E196)*6),0))</f>
        <v>0</v>
      </c>
      <c r="G196" s="18">
        <f>IF(Sheet1!E196=0,0,IF(B196="M",((Sheet1!K196/Sheet1!E196)*7)+((Sheet1!L196/Sheet1!E196)*4)+((Sheet1!O196/Sheet1!E196)*2)+((Sheet1!Q196/Sheet1!E196)*0.05)-((Sheet1!P196/Sheet1!E196)*6),0))</f>
        <v>0</v>
      </c>
      <c r="H196" s="18">
        <f>IF(Sheet1!E196=0,0,IF(B196="F",((Sheet1!K196/Sheet1!E196)*7)+((Sheet1!L196/Sheet1!E196)*4)+((Sheet1!O196/Sheet1!E196)*2)+((Sheet1!Q196/Sheet1!E196)*0.03)-((Sheet1!P196/Sheet1!E196)*6),0))</f>
        <v>0</v>
      </c>
      <c r="I196" s="18" t="e">
        <f t="shared" si="41"/>
        <v>#N/A</v>
      </c>
      <c r="J196" s="18" t="e">
        <f t="shared" si="42"/>
        <v>#N/A</v>
      </c>
      <c r="K196" s="18" t="e">
        <f t="shared" si="43"/>
        <v>#N/A</v>
      </c>
      <c r="L196" s="19" t="e">
        <f t="shared" si="44"/>
        <v>#N/A</v>
      </c>
      <c r="M196" s="19" t="e">
        <f t="shared" si="45"/>
        <v>#N/A</v>
      </c>
    </row>
    <row r="197" spans="4:13" x14ac:dyDescent="0.25">
      <c r="D197" s="17">
        <f>IF(Sheet1!E197=0,0,((Sheet1!I197/Sheet1!E197)*0.5)+((Sheet1!F197/Sheet1!E197)*0.02)-((Sheet1!J197/Sheet1!E197)*0.5)-((Sheet1!G197/Sheet1!E197)*2)-((Sheet1!H197/Sheet1!E197)*5))</f>
        <v>0</v>
      </c>
      <c r="E197" s="17">
        <f>IF(Sheet1!E197=0,0,IF(B197="G",((Sheet1!V197/Sheet1!E197)*7)+((Sheet1!T197/Sheet1!E197)*1)+((Sheet1!S197/Sheet1!E197)*1),0))</f>
        <v>0</v>
      </c>
      <c r="F197" s="17">
        <f>IF(Sheet1!E197=0,0,IF(B197="D",((Sheet1!K197/Sheet1!E197)*7)+((Sheet1!L197/Sheet1!E197)*4)+((Sheet1!S197/Sheet1!E197)*0.5)+((Sheet1!R197/Sheet1!E197)*0.25)+((Sheet1!Q197/Sheet1!E197)*0.03)-((Sheet1!P197/Sheet1!E197)*6),0))</f>
        <v>0</v>
      </c>
      <c r="G197" s="18">
        <f>IF(Sheet1!E197=0,0,IF(B197="M",((Sheet1!K197/Sheet1!E197)*7)+((Sheet1!L197/Sheet1!E197)*4)+((Sheet1!O197/Sheet1!E197)*2)+((Sheet1!Q197/Sheet1!E197)*0.05)-((Sheet1!P197/Sheet1!E197)*6),0))</f>
        <v>0</v>
      </c>
      <c r="H197" s="18">
        <f>IF(Sheet1!E197=0,0,IF(B197="F",((Sheet1!K197/Sheet1!E197)*7)+((Sheet1!L197/Sheet1!E197)*4)+((Sheet1!O197/Sheet1!E197)*2)+((Sheet1!Q197/Sheet1!E197)*0.03)-((Sheet1!P197/Sheet1!E197)*6),0))</f>
        <v>0</v>
      </c>
      <c r="I197" s="18" t="e">
        <f t="shared" si="41"/>
        <v>#N/A</v>
      </c>
      <c r="J197" s="18" t="e">
        <f t="shared" si="42"/>
        <v>#N/A</v>
      </c>
      <c r="K197" s="18" t="e">
        <f t="shared" si="43"/>
        <v>#N/A</v>
      </c>
      <c r="L197" s="19" t="e">
        <f t="shared" si="44"/>
        <v>#N/A</v>
      </c>
      <c r="M197" s="19" t="e">
        <f t="shared" si="45"/>
        <v>#N/A</v>
      </c>
    </row>
    <row r="198" spans="4:13" x14ac:dyDescent="0.25">
      <c r="D198" s="17">
        <f>IF(Sheet1!E198=0,0,((Sheet1!I198/Sheet1!E198)*0.5)+((Sheet1!F198/Sheet1!E198)*0.02)-((Sheet1!J198/Sheet1!E198)*0.5)-((Sheet1!G198/Sheet1!E198)*2)-((Sheet1!H198/Sheet1!E198)*5))</f>
        <v>0</v>
      </c>
      <c r="E198" s="17">
        <f>IF(Sheet1!E198=0,0,IF(B198="G",((Sheet1!V198/Sheet1!E198)*7)+((Sheet1!T198/Sheet1!E198)*1)+((Sheet1!S198/Sheet1!E198)*1),0))</f>
        <v>0</v>
      </c>
      <c r="F198" s="17">
        <f>IF(Sheet1!E198=0,0,IF(B198="D",((Sheet1!K198/Sheet1!E198)*7)+((Sheet1!L198/Sheet1!E198)*4)+((Sheet1!S198/Sheet1!E198)*0.5)+((Sheet1!R198/Sheet1!E198)*0.25)+((Sheet1!Q198/Sheet1!E198)*0.03)-((Sheet1!P198/Sheet1!E198)*6),0))</f>
        <v>0</v>
      </c>
      <c r="G198" s="18">
        <f>IF(Sheet1!E198=0,0,IF(B198="M",((Sheet1!K198/Sheet1!E198)*7)+((Sheet1!L198/Sheet1!E198)*4)+((Sheet1!O198/Sheet1!E198)*2)+((Sheet1!Q198/Sheet1!E198)*0.05)-((Sheet1!P198/Sheet1!E198)*6),0))</f>
        <v>0</v>
      </c>
      <c r="H198" s="18">
        <f>IF(Sheet1!E198=0,0,IF(B198="F",((Sheet1!K198/Sheet1!E198)*7)+((Sheet1!L198/Sheet1!E198)*4)+((Sheet1!O198/Sheet1!E198)*2)+((Sheet1!Q198/Sheet1!E198)*0.03)-((Sheet1!P198/Sheet1!E198)*6),0))</f>
        <v>0</v>
      </c>
      <c r="I198" s="18" t="e">
        <f t="shared" si="41"/>
        <v>#N/A</v>
      </c>
      <c r="J198" s="18" t="e">
        <f t="shared" si="42"/>
        <v>#N/A</v>
      </c>
      <c r="K198" s="18" t="e">
        <f t="shared" si="43"/>
        <v>#N/A</v>
      </c>
      <c r="L198" s="19" t="e">
        <f t="shared" si="44"/>
        <v>#N/A</v>
      </c>
      <c r="M198" s="19" t="e">
        <f t="shared" si="45"/>
        <v>#N/A</v>
      </c>
    </row>
    <row r="199" spans="4:13" x14ac:dyDescent="0.25">
      <c r="D199" s="17">
        <f>IF(Sheet1!E199=0,0,((Sheet1!I199/Sheet1!E199)*0.5)+((Sheet1!F199/Sheet1!E199)*0.02)-((Sheet1!J199/Sheet1!E199)*0.5)-((Sheet1!G199/Sheet1!E199)*2)-((Sheet1!H199/Sheet1!E199)*5))</f>
        <v>0</v>
      </c>
      <c r="E199" s="17">
        <f>IF(Sheet1!E199=0,0,IF(B199="G",((Sheet1!V199/Sheet1!E199)*7)+((Sheet1!T199/Sheet1!E199)*1)+((Sheet1!S199/Sheet1!E199)*1),0))</f>
        <v>0</v>
      </c>
      <c r="F199" s="17">
        <f>IF(Sheet1!E199=0,0,IF(B199="D",((Sheet1!K199/Sheet1!E199)*7)+((Sheet1!L199/Sheet1!E199)*4)+((Sheet1!S199/Sheet1!E199)*0.5)+((Sheet1!R199/Sheet1!E199)*0.25)+((Sheet1!Q199/Sheet1!E199)*0.03)-((Sheet1!P199/Sheet1!E199)*6),0))</f>
        <v>0</v>
      </c>
      <c r="G199" s="18">
        <f>IF(Sheet1!E199=0,0,IF(B199="M",((Sheet1!K199/Sheet1!E199)*7)+((Sheet1!L199/Sheet1!E199)*4)+((Sheet1!O199/Sheet1!E199)*2)+((Sheet1!Q199/Sheet1!E199)*0.05)-((Sheet1!P199/Sheet1!E199)*6),0))</f>
        <v>0</v>
      </c>
      <c r="H199" s="18">
        <f>IF(Sheet1!E199=0,0,IF(B199="F",((Sheet1!K199/Sheet1!E199)*7)+((Sheet1!L199/Sheet1!E199)*4)+((Sheet1!O199/Sheet1!E199)*2)+((Sheet1!Q199/Sheet1!E199)*0.03)-((Sheet1!P199/Sheet1!E199)*6),0))</f>
        <v>0</v>
      </c>
      <c r="I199" s="18" t="e">
        <f t="shared" si="41"/>
        <v>#N/A</v>
      </c>
      <c r="J199" s="18" t="e">
        <f t="shared" si="42"/>
        <v>#N/A</v>
      </c>
      <c r="K199" s="18" t="e">
        <f t="shared" si="43"/>
        <v>#N/A</v>
      </c>
      <c r="L199" s="19" t="e">
        <f t="shared" si="44"/>
        <v>#N/A</v>
      </c>
      <c r="M199" s="19" t="e">
        <f t="shared" si="45"/>
        <v>#N/A</v>
      </c>
    </row>
    <row r="200" spans="4:13" x14ac:dyDescent="0.25">
      <c r="D200" s="17">
        <f>IF(Sheet1!E200=0,0,((Sheet1!I200/Sheet1!E200)*0.5)+((Sheet1!F200/Sheet1!E200)*0.02)-((Sheet1!J200/Sheet1!E200)*0.5)-((Sheet1!G200/Sheet1!E200)*2)-((Sheet1!H200/Sheet1!E200)*5))</f>
        <v>0.28666666666666668</v>
      </c>
      <c r="E200" s="17">
        <f>IF(Sheet1!E200=0,0,IF(B200="G",((Sheet1!V200/Sheet1!E200)*7)+((Sheet1!T200/Sheet1!E200)*1)+((Sheet1!S200/Sheet1!E200)*1),0))</f>
        <v>0</v>
      </c>
      <c r="F200" s="17">
        <f>IF(Sheet1!E200=0,0,IF(B200="D",((Sheet1!K200/Sheet1!E200)*7)+((Sheet1!L200/Sheet1!E200)*4)+((Sheet1!S200/Sheet1!E200)*0.5)+((Sheet1!R200/Sheet1!E200)*0.25)+((Sheet1!Q200/Sheet1!E200)*0.03)-((Sheet1!P200/Sheet1!E200)*6),0))</f>
        <v>0</v>
      </c>
      <c r="G200" s="18">
        <f>IF(Sheet1!E200=0,0,IF(B200="M",((Sheet1!K200/Sheet1!E200)*7)+((Sheet1!L200/Sheet1!E200)*4)+((Sheet1!O200/Sheet1!E200)*2)+((Sheet1!Q200/Sheet1!E200)*0.05)-((Sheet1!P200/Sheet1!E200)*6),0))</f>
        <v>0</v>
      </c>
      <c r="H200" s="18">
        <f>IF(Sheet1!E200=0,0,IF(B200="F",((Sheet1!K200/Sheet1!E200)*7)+((Sheet1!L200/Sheet1!E200)*4)+((Sheet1!O200/Sheet1!E200)*2)+((Sheet1!Q200/Sheet1!E200)*0.03)-((Sheet1!P200/Sheet1!E200)*6),0))</f>
        <v>0</v>
      </c>
      <c r="I200" s="18" t="e">
        <f t="shared" si="41"/>
        <v>#N/A</v>
      </c>
      <c r="J200" s="18" t="e">
        <f t="shared" si="42"/>
        <v>#N/A</v>
      </c>
      <c r="K200" s="18" t="e">
        <f t="shared" si="43"/>
        <v>#N/A</v>
      </c>
      <c r="L200" s="19" t="e">
        <f t="shared" si="44"/>
        <v>#N/A</v>
      </c>
      <c r="M200" s="19" t="e">
        <f t="shared" si="45"/>
        <v>#N/A</v>
      </c>
    </row>
    <row r="201" spans="4:13" x14ac:dyDescent="0.25">
      <c r="D201" s="17">
        <f>IF(Sheet1!E201=0,0,((Sheet1!I201/Sheet1!E201)*0.5)+((Sheet1!F201/Sheet1!E201)*0.02)-((Sheet1!J201/Sheet1!E201)*0.5)-((Sheet1!G201/Sheet1!E201)*2)-((Sheet1!H201/Sheet1!E201)*5))</f>
        <v>0.84</v>
      </c>
      <c r="E201" s="17">
        <f>IF(Sheet1!E201=0,0,IF(B201="G",((Sheet1!V201/Sheet1!E201)*7)+((Sheet1!T201/Sheet1!E201)*1)+((Sheet1!S201/Sheet1!E201)*1),0))</f>
        <v>0</v>
      </c>
      <c r="F201" s="17">
        <f>IF(Sheet1!E201=0,0,IF(B201="D",((Sheet1!K201/Sheet1!E201)*7)+((Sheet1!L201/Sheet1!E201)*4)+((Sheet1!S201/Sheet1!E201)*0.5)+((Sheet1!R201/Sheet1!E201)*0.25)+((Sheet1!Q201/Sheet1!E201)*0.03)-((Sheet1!P201/Sheet1!E201)*6),0))</f>
        <v>0</v>
      </c>
      <c r="G201" s="18">
        <f>IF(Sheet1!E201=0,0,IF(B201="M",((Sheet1!K201/Sheet1!E201)*7)+((Sheet1!L201/Sheet1!E201)*4)+((Sheet1!O201/Sheet1!E201)*2)+((Sheet1!Q201/Sheet1!E201)*0.05)-((Sheet1!P201/Sheet1!E201)*6),0))</f>
        <v>0</v>
      </c>
      <c r="H201" s="18">
        <f>IF(Sheet1!E201=0,0,IF(B201="F",((Sheet1!K201/Sheet1!E201)*7)+((Sheet1!L201/Sheet1!E201)*4)+((Sheet1!O201/Sheet1!E201)*2)+((Sheet1!Q201/Sheet1!E201)*0.03)-((Sheet1!P201/Sheet1!E201)*6),0))</f>
        <v>0</v>
      </c>
      <c r="I201" s="18" t="e">
        <f t="shared" si="41"/>
        <v>#N/A</v>
      </c>
      <c r="J201" s="18" t="e">
        <f t="shared" si="42"/>
        <v>#N/A</v>
      </c>
      <c r="K201" s="18" t="e">
        <f t="shared" si="43"/>
        <v>#N/A</v>
      </c>
      <c r="L201" s="19" t="e">
        <f t="shared" si="44"/>
        <v>#N/A</v>
      </c>
      <c r="M201" s="19" t="e">
        <f t="shared" si="45"/>
        <v>#N/A</v>
      </c>
    </row>
    <row r="202" spans="4:13" x14ac:dyDescent="0.25">
      <c r="D202" s="17">
        <f>IF(Sheet1!E202=0,0,((Sheet1!I202/Sheet1!E202)*0.5)+((Sheet1!F202/Sheet1!E202)*0.02)-((Sheet1!J202/Sheet1!E202)*0.5)-((Sheet1!G202/Sheet1!E202)*2)-((Sheet1!H202/Sheet1!E202)*5))</f>
        <v>0.9</v>
      </c>
      <c r="E202" s="17">
        <f>IF(Sheet1!E202=0,0,IF(B202="G",((Sheet1!V202/Sheet1!E202)*7)+((Sheet1!T202/Sheet1!E202)*1)+((Sheet1!S202/Sheet1!E202)*1),0))</f>
        <v>0</v>
      </c>
      <c r="F202" s="17">
        <f>IF(Sheet1!E202=0,0,IF(B202="D",((Sheet1!K202/Sheet1!E202)*7)+((Sheet1!L202/Sheet1!E202)*4)+((Sheet1!S202/Sheet1!E202)*0.5)+((Sheet1!R202/Sheet1!E202)*0.25)+((Sheet1!Q202/Sheet1!E202)*0.03)-((Sheet1!P202/Sheet1!E202)*6),0))</f>
        <v>0</v>
      </c>
      <c r="G202" s="18">
        <f>IF(Sheet1!E202=0,0,IF(B202="M",((Sheet1!K202/Sheet1!E202)*7)+((Sheet1!L202/Sheet1!E202)*4)+((Sheet1!O202/Sheet1!E202)*2)+((Sheet1!Q202/Sheet1!E202)*0.05)-((Sheet1!P202/Sheet1!E202)*6),0))</f>
        <v>0</v>
      </c>
      <c r="H202" s="18">
        <f>IF(Sheet1!E202=0,0,IF(B202="F",((Sheet1!K202/Sheet1!E202)*7)+((Sheet1!L202/Sheet1!E202)*4)+((Sheet1!O202/Sheet1!E202)*2)+((Sheet1!Q202/Sheet1!E202)*0.03)-((Sheet1!P202/Sheet1!E202)*6),0))</f>
        <v>0</v>
      </c>
      <c r="I202" s="18" t="e">
        <f t="shared" si="41"/>
        <v>#N/A</v>
      </c>
      <c r="J202" s="18" t="e">
        <f t="shared" si="42"/>
        <v>#N/A</v>
      </c>
      <c r="K202" s="18" t="e">
        <f t="shared" si="43"/>
        <v>#N/A</v>
      </c>
      <c r="L202" s="19" t="e">
        <f t="shared" si="44"/>
        <v>#N/A</v>
      </c>
      <c r="M202" s="19" t="e">
        <f t="shared" si="45"/>
        <v>#N/A</v>
      </c>
    </row>
    <row r="203" spans="4:13" x14ac:dyDescent="0.25">
      <c r="D203" s="17">
        <f>IF(Sheet1!E203=0,0,((Sheet1!I203/Sheet1!E203)*0.5)+((Sheet1!F203/Sheet1!E203)*0.02)-((Sheet1!J203/Sheet1!E203)*0.5)-((Sheet1!G203/Sheet1!E203)*2)-((Sheet1!H203/Sheet1!E203)*5))</f>
        <v>1.709090909090909</v>
      </c>
      <c r="E203" s="17">
        <f>IF(Sheet1!E203=0,0,IF(B203="G",((Sheet1!V203/Sheet1!E203)*7)+((Sheet1!T203/Sheet1!E203)*1)+((Sheet1!S203/Sheet1!E203)*1),0))</f>
        <v>0</v>
      </c>
      <c r="F203" s="17">
        <f>IF(Sheet1!E203=0,0,IF(B203="D",((Sheet1!K203/Sheet1!E203)*7)+((Sheet1!L203/Sheet1!E203)*4)+((Sheet1!S203/Sheet1!E203)*0.5)+((Sheet1!R203/Sheet1!E203)*0.25)+((Sheet1!Q203/Sheet1!E203)*0.03)-((Sheet1!P203/Sheet1!E203)*6),0))</f>
        <v>0</v>
      </c>
      <c r="G203" s="18">
        <f>IF(Sheet1!E203=0,0,IF(B203="M",((Sheet1!K203/Sheet1!E203)*7)+((Sheet1!L203/Sheet1!E203)*4)+((Sheet1!O203/Sheet1!E203)*2)+((Sheet1!Q203/Sheet1!E203)*0.05)-((Sheet1!P203/Sheet1!E203)*6),0))</f>
        <v>0</v>
      </c>
      <c r="H203" s="18">
        <f>IF(Sheet1!E203=0,0,IF(B203="F",((Sheet1!K203/Sheet1!E203)*7)+((Sheet1!L203/Sheet1!E203)*4)+((Sheet1!O203/Sheet1!E203)*2)+((Sheet1!Q203/Sheet1!E203)*0.03)-((Sheet1!P203/Sheet1!E203)*6),0))</f>
        <v>0</v>
      </c>
      <c r="I203" s="18" t="e">
        <f t="shared" si="41"/>
        <v>#N/A</v>
      </c>
      <c r="J203" s="18" t="e">
        <f t="shared" si="42"/>
        <v>#N/A</v>
      </c>
      <c r="K203" s="18" t="e">
        <f t="shared" si="43"/>
        <v>#N/A</v>
      </c>
      <c r="L203" s="19" t="e">
        <f t="shared" si="44"/>
        <v>#N/A</v>
      </c>
      <c r="M203" s="19" t="e">
        <f t="shared" si="45"/>
        <v>#N/A</v>
      </c>
    </row>
    <row r="204" spans="4:13" x14ac:dyDescent="0.25">
      <c r="D204" s="17">
        <f>IF(Sheet1!E204=0,0,((Sheet1!I204/Sheet1!E204)*0.5)+((Sheet1!F204/Sheet1!E204)*0.02)-((Sheet1!J204/Sheet1!E204)*0.5)-((Sheet1!G204/Sheet1!E204)*2)-((Sheet1!H204/Sheet1!E204)*5))</f>
        <v>0.17333333333333334</v>
      </c>
      <c r="E204" s="17">
        <f>IF(Sheet1!E204=0,0,IF(B204="G",((Sheet1!V204/Sheet1!E204)*7)+((Sheet1!T204/Sheet1!E204)*1)+((Sheet1!S204/Sheet1!E204)*1),0))</f>
        <v>0</v>
      </c>
      <c r="F204" s="17">
        <f>IF(Sheet1!E204=0,0,IF(B204="D",((Sheet1!K204/Sheet1!E204)*7)+((Sheet1!L204/Sheet1!E204)*4)+((Sheet1!S204/Sheet1!E204)*0.5)+((Sheet1!R204/Sheet1!E204)*0.25)+((Sheet1!Q204/Sheet1!E204)*0.03)-((Sheet1!P204/Sheet1!E204)*6),0))</f>
        <v>0</v>
      </c>
      <c r="G204" s="18">
        <f>IF(Sheet1!E204=0,0,IF(B204="M",((Sheet1!K204/Sheet1!E204)*7)+((Sheet1!L204/Sheet1!E204)*4)+((Sheet1!O204/Sheet1!E204)*2)+((Sheet1!Q204/Sheet1!E204)*0.05)-((Sheet1!P204/Sheet1!E204)*6),0))</f>
        <v>0</v>
      </c>
      <c r="H204" s="18">
        <f>IF(Sheet1!E204=0,0,IF(B204="F",((Sheet1!K204/Sheet1!E204)*7)+((Sheet1!L204/Sheet1!E204)*4)+((Sheet1!O204/Sheet1!E204)*2)+((Sheet1!Q204/Sheet1!E204)*0.03)-((Sheet1!P204/Sheet1!E204)*6),0))</f>
        <v>0</v>
      </c>
      <c r="I204" s="18" t="e">
        <f t="shared" si="41"/>
        <v>#N/A</v>
      </c>
      <c r="J204" s="18" t="e">
        <f t="shared" si="42"/>
        <v>#N/A</v>
      </c>
      <c r="K204" s="18" t="e">
        <f t="shared" si="43"/>
        <v>#N/A</v>
      </c>
      <c r="L204" s="19" t="e">
        <f t="shared" si="44"/>
        <v>#N/A</v>
      </c>
      <c r="M204" s="19" t="e">
        <f t="shared" si="45"/>
        <v>#N/A</v>
      </c>
    </row>
    <row r="205" spans="4:13" x14ac:dyDescent="0.25">
      <c r="D205" s="17">
        <f>IF(Sheet1!E205=0,0,((Sheet1!I205/Sheet1!E205)*0.5)+((Sheet1!F205/Sheet1!E205)*0.02)-((Sheet1!J205/Sheet1!E205)*0.5)-((Sheet1!G205/Sheet1!E205)*2)-((Sheet1!H205/Sheet1!E205)*5))</f>
        <v>0</v>
      </c>
      <c r="E205" s="17">
        <f>IF(Sheet1!E205=0,0,IF(B205="G",((Sheet1!V205/Sheet1!E205)*7)+((Sheet1!T205/Sheet1!E205)*1)+((Sheet1!S205/Sheet1!E205)*1),0))</f>
        <v>0</v>
      </c>
      <c r="F205" s="17">
        <f>IF(Sheet1!E205=0,0,IF(B205="D",((Sheet1!K205/Sheet1!E205)*7)+((Sheet1!L205/Sheet1!E205)*4)+((Sheet1!S205/Sheet1!E205)*0.5)+((Sheet1!R205/Sheet1!E205)*0.25)+((Sheet1!Q205/Sheet1!E205)*0.03)-((Sheet1!P205/Sheet1!E205)*6),0))</f>
        <v>0</v>
      </c>
      <c r="G205" s="18">
        <f>IF(Sheet1!E205=0,0,IF(B205="M",((Sheet1!K205/Sheet1!E205)*7)+((Sheet1!L205/Sheet1!E205)*4)+((Sheet1!O205/Sheet1!E205)*2)+((Sheet1!Q205/Sheet1!E205)*0.05)-((Sheet1!P205/Sheet1!E205)*6),0))</f>
        <v>0</v>
      </c>
      <c r="H205" s="18">
        <f>IF(Sheet1!E205=0,0,IF(B205="F",((Sheet1!K205/Sheet1!E205)*7)+((Sheet1!L205/Sheet1!E205)*4)+((Sheet1!O205/Sheet1!E205)*2)+((Sheet1!Q205/Sheet1!E205)*0.03)-((Sheet1!P205/Sheet1!E205)*6),0))</f>
        <v>0</v>
      </c>
      <c r="I205" s="18" t="e">
        <f t="shared" si="41"/>
        <v>#N/A</v>
      </c>
      <c r="J205" s="18" t="e">
        <f t="shared" si="42"/>
        <v>#N/A</v>
      </c>
      <c r="K205" s="18" t="e">
        <f t="shared" si="43"/>
        <v>#N/A</v>
      </c>
      <c r="L205" s="19" t="e">
        <f t="shared" si="44"/>
        <v>#N/A</v>
      </c>
      <c r="M205" s="19" t="e">
        <f t="shared" si="45"/>
        <v>#N/A</v>
      </c>
    </row>
    <row r="206" spans="4:13" x14ac:dyDescent="0.25">
      <c r="D206" s="17">
        <f>IF(Sheet1!E206=0,0,((Sheet1!I206/Sheet1!E206)*0.5)+((Sheet1!F206/Sheet1!E206)*0.02)-((Sheet1!J206/Sheet1!E206)*0.5)-((Sheet1!G206/Sheet1!E206)*2)-((Sheet1!H206/Sheet1!E206)*5))</f>
        <v>0.67999999999999994</v>
      </c>
      <c r="E206" s="17">
        <f>IF(Sheet1!E206=0,0,IF(B206="G",((Sheet1!V206/Sheet1!E206)*7)+((Sheet1!T206/Sheet1!E206)*1)+((Sheet1!S206/Sheet1!E206)*1),0))</f>
        <v>0</v>
      </c>
      <c r="F206" s="17">
        <f>IF(Sheet1!E206=0,0,IF(B206="D",((Sheet1!K206/Sheet1!E206)*7)+((Sheet1!L206/Sheet1!E206)*4)+((Sheet1!S206/Sheet1!E206)*0.5)+((Sheet1!R206/Sheet1!E206)*0.25)+((Sheet1!Q206/Sheet1!E206)*0.03)-((Sheet1!P206/Sheet1!E206)*6),0))</f>
        <v>0</v>
      </c>
      <c r="G206" s="18">
        <f>IF(Sheet1!E206=0,0,IF(B206="M",((Sheet1!K206/Sheet1!E206)*7)+((Sheet1!L206/Sheet1!E206)*4)+((Sheet1!O206/Sheet1!E206)*2)+((Sheet1!Q206/Sheet1!E206)*0.05)-((Sheet1!P206/Sheet1!E206)*6),0))</f>
        <v>0</v>
      </c>
      <c r="H206" s="18">
        <f>IF(Sheet1!E206=0,0,IF(B206="F",((Sheet1!K206/Sheet1!E206)*7)+((Sheet1!L206/Sheet1!E206)*4)+((Sheet1!O206/Sheet1!E206)*2)+((Sheet1!Q206/Sheet1!E206)*0.03)-((Sheet1!P206/Sheet1!E206)*6),0))</f>
        <v>0</v>
      </c>
      <c r="I206" s="18" t="e">
        <f t="shared" si="41"/>
        <v>#N/A</v>
      </c>
      <c r="J206" s="18" t="e">
        <f t="shared" si="42"/>
        <v>#N/A</v>
      </c>
      <c r="K206" s="18" t="e">
        <f t="shared" si="43"/>
        <v>#N/A</v>
      </c>
      <c r="L206" s="19" t="e">
        <f t="shared" si="44"/>
        <v>#N/A</v>
      </c>
      <c r="M206" s="19" t="e">
        <f t="shared" si="45"/>
        <v>#N/A</v>
      </c>
    </row>
    <row r="207" spans="4:13" x14ac:dyDescent="0.25">
      <c r="D207" s="17">
        <f>IF(Sheet1!E207=0,0,((Sheet1!I207/Sheet1!E207)*0.5)+((Sheet1!F207/Sheet1!E207)*0.02)-((Sheet1!J207/Sheet1!E207)*0.5)-((Sheet1!G207/Sheet1!E207)*2)-((Sheet1!H207/Sheet1!E207)*5))</f>
        <v>-1.0000000000000009E-2</v>
      </c>
      <c r="E207" s="17">
        <f>IF(Sheet1!E207=0,0,IF(B207="G",((Sheet1!V207/Sheet1!E207)*7)+((Sheet1!T207/Sheet1!E207)*1)+((Sheet1!S207/Sheet1!E207)*1),0))</f>
        <v>0</v>
      </c>
      <c r="F207" s="17">
        <f>IF(Sheet1!E207=0,0,IF(B207="D",((Sheet1!K207/Sheet1!E207)*7)+((Sheet1!L207/Sheet1!E207)*4)+((Sheet1!S207/Sheet1!E207)*0.5)+((Sheet1!R207/Sheet1!E207)*0.25)+((Sheet1!Q207/Sheet1!E207)*0.03)-((Sheet1!P207/Sheet1!E207)*6),0))</f>
        <v>0</v>
      </c>
      <c r="G207" s="18">
        <f>IF(Sheet1!E207=0,0,IF(B207="M",((Sheet1!K207/Sheet1!E207)*7)+((Sheet1!L207/Sheet1!E207)*4)+((Sheet1!O207/Sheet1!E207)*2)+((Sheet1!Q207/Sheet1!E207)*0.05)-((Sheet1!P207/Sheet1!E207)*6),0))</f>
        <v>0</v>
      </c>
      <c r="H207" s="18">
        <f>IF(Sheet1!E207=0,0,IF(B207="F",((Sheet1!K207/Sheet1!E207)*7)+((Sheet1!L207/Sheet1!E207)*4)+((Sheet1!O207/Sheet1!E207)*2)+((Sheet1!Q207/Sheet1!E207)*0.03)-((Sheet1!P207/Sheet1!E207)*6),0))</f>
        <v>0</v>
      </c>
      <c r="I207" s="18" t="e">
        <f t="shared" si="41"/>
        <v>#N/A</v>
      </c>
      <c r="J207" s="18" t="e">
        <f t="shared" si="42"/>
        <v>#N/A</v>
      </c>
      <c r="K207" s="18" t="e">
        <f t="shared" si="43"/>
        <v>#N/A</v>
      </c>
      <c r="L207" s="19" t="e">
        <f t="shared" si="44"/>
        <v>#N/A</v>
      </c>
      <c r="M207" s="19" t="e">
        <f t="shared" si="45"/>
        <v>#N/A</v>
      </c>
    </row>
    <row r="208" spans="4:13" x14ac:dyDescent="0.25">
      <c r="D208" s="17">
        <f>IF(Sheet1!E208=0,0,((Sheet1!I208/Sheet1!E208)*0.5)+((Sheet1!F208/Sheet1!E208)*0.02)-((Sheet1!J208/Sheet1!E208)*0.5)-((Sheet1!G208/Sheet1!E208)*2)-((Sheet1!H208/Sheet1!E208)*5))</f>
        <v>0</v>
      </c>
      <c r="E208" s="17">
        <f>IF(Sheet1!E208=0,0,IF(B208="G",((Sheet1!V208/Sheet1!E208)*7)+((Sheet1!T208/Sheet1!E208)*1)+((Sheet1!S208/Sheet1!E208)*1),0))</f>
        <v>0</v>
      </c>
      <c r="F208" s="17">
        <f>IF(Sheet1!E208=0,0,IF(B208="D",((Sheet1!K208/Sheet1!E208)*7)+((Sheet1!L208/Sheet1!E208)*4)+((Sheet1!S208/Sheet1!E208)*0.5)+((Sheet1!R208/Sheet1!E208)*0.25)+((Sheet1!Q208/Sheet1!E208)*0.03)-((Sheet1!P208/Sheet1!E208)*6),0))</f>
        <v>0</v>
      </c>
      <c r="G208" s="18">
        <f>IF(Sheet1!E208=0,0,IF(B208="M",((Sheet1!K208/Sheet1!E208)*7)+((Sheet1!L208/Sheet1!E208)*4)+((Sheet1!O208/Sheet1!E208)*2)+((Sheet1!Q208/Sheet1!E208)*0.05)-((Sheet1!P208/Sheet1!E208)*6),0))</f>
        <v>0</v>
      </c>
      <c r="H208" s="18">
        <f>IF(Sheet1!E208=0,0,IF(B208="F",((Sheet1!K208/Sheet1!E208)*7)+((Sheet1!L208/Sheet1!E208)*4)+((Sheet1!O208/Sheet1!E208)*2)+((Sheet1!Q208/Sheet1!E208)*0.03)-((Sheet1!P208/Sheet1!E208)*6),0))</f>
        <v>0</v>
      </c>
      <c r="I208" s="18" t="e">
        <f t="shared" si="41"/>
        <v>#N/A</v>
      </c>
      <c r="J208" s="18" t="e">
        <f t="shared" si="42"/>
        <v>#N/A</v>
      </c>
      <c r="K208" s="18" t="e">
        <f t="shared" si="43"/>
        <v>#N/A</v>
      </c>
      <c r="L208" s="19" t="e">
        <f t="shared" si="44"/>
        <v>#N/A</v>
      </c>
      <c r="M208" s="19" t="e">
        <f t="shared" si="45"/>
        <v>#N/A</v>
      </c>
    </row>
    <row r="209" spans="4:13" x14ac:dyDescent="0.25">
      <c r="D209" s="17">
        <f>IF(Sheet1!E209=0,0,((Sheet1!I209/Sheet1!E209)*0.5)+((Sheet1!F209/Sheet1!E209)*0.02)-((Sheet1!J209/Sheet1!E209)*0.5)-((Sheet1!G209/Sheet1!E209)*2)-((Sheet1!H209/Sheet1!E209)*5))</f>
        <v>0.90400000000000014</v>
      </c>
      <c r="E209" s="17">
        <f>IF(Sheet1!E209=0,0,IF(B209="G",((Sheet1!V209/Sheet1!E209)*7)+((Sheet1!T209/Sheet1!E209)*1)+((Sheet1!S209/Sheet1!E209)*1),0))</f>
        <v>0</v>
      </c>
      <c r="F209" s="17">
        <f>IF(Sheet1!E209=0,0,IF(B209="D",((Sheet1!K209/Sheet1!E209)*7)+((Sheet1!L209/Sheet1!E209)*4)+((Sheet1!S209/Sheet1!E209)*0.5)+((Sheet1!R209/Sheet1!E209)*0.25)+((Sheet1!Q209/Sheet1!E209)*0.03)-((Sheet1!P209/Sheet1!E209)*6),0))</f>
        <v>0</v>
      </c>
      <c r="G209" s="18">
        <f>IF(Sheet1!E209=0,0,IF(B209="M",((Sheet1!K209/Sheet1!E209)*7)+((Sheet1!L209/Sheet1!E209)*4)+((Sheet1!O209/Sheet1!E209)*2)+((Sheet1!Q209/Sheet1!E209)*0.05)-((Sheet1!P209/Sheet1!E209)*6),0))</f>
        <v>0</v>
      </c>
      <c r="H209" s="18">
        <f>IF(Sheet1!E209=0,0,IF(B209="F",((Sheet1!K209/Sheet1!E209)*7)+((Sheet1!L209/Sheet1!E209)*4)+((Sheet1!O209/Sheet1!E209)*2)+((Sheet1!Q209/Sheet1!E209)*0.03)-((Sheet1!P209/Sheet1!E209)*6),0))</f>
        <v>0</v>
      </c>
      <c r="I209" s="18" t="e">
        <f t="shared" si="41"/>
        <v>#N/A</v>
      </c>
      <c r="J209" s="18" t="e">
        <f t="shared" si="42"/>
        <v>#N/A</v>
      </c>
      <c r="K209" s="18" t="e">
        <f t="shared" si="43"/>
        <v>#N/A</v>
      </c>
      <c r="L209" s="19" t="e">
        <f t="shared" si="44"/>
        <v>#N/A</v>
      </c>
      <c r="M209" s="19" t="e">
        <f t="shared" si="45"/>
        <v>#N/A</v>
      </c>
    </row>
    <row r="210" spans="4:13" x14ac:dyDescent="0.25">
      <c r="D210" s="17">
        <f>IF(Sheet1!E210=0,0,((Sheet1!I210/Sheet1!E210)*0.5)+((Sheet1!F210/Sheet1!E210)*0.02)-((Sheet1!J210/Sheet1!E210)*0.5)-((Sheet1!G210/Sheet1!E210)*2)-((Sheet1!H210/Sheet1!E210)*5))</f>
        <v>1.0000000000000009E-2</v>
      </c>
      <c r="E210" s="17">
        <f>IF(Sheet1!E210=0,0,IF(B210="G",((Sheet1!V210/Sheet1!E210)*7)+((Sheet1!T210/Sheet1!E210)*1)+((Sheet1!S210/Sheet1!E210)*1),0))</f>
        <v>0</v>
      </c>
      <c r="F210" s="17">
        <f>IF(Sheet1!E210=0,0,IF(B210="D",((Sheet1!K210/Sheet1!E210)*7)+((Sheet1!L210/Sheet1!E210)*4)+((Sheet1!S210/Sheet1!E210)*0.5)+((Sheet1!R210/Sheet1!E210)*0.25)+((Sheet1!Q210/Sheet1!E210)*0.03)-((Sheet1!P210/Sheet1!E210)*6),0))</f>
        <v>0</v>
      </c>
      <c r="G210" s="18">
        <f>IF(Sheet1!E210=0,0,IF(B210="M",((Sheet1!K210/Sheet1!E210)*7)+((Sheet1!L210/Sheet1!E210)*4)+((Sheet1!O210/Sheet1!E210)*2)+((Sheet1!Q210/Sheet1!E210)*0.05)-((Sheet1!P210/Sheet1!E210)*6),0))</f>
        <v>0</v>
      </c>
      <c r="H210" s="18">
        <f>IF(Sheet1!E210=0,0,IF(B210="F",((Sheet1!K210/Sheet1!E210)*7)+((Sheet1!L210/Sheet1!E210)*4)+((Sheet1!O210/Sheet1!E210)*2)+((Sheet1!Q210/Sheet1!E210)*0.03)-((Sheet1!P210/Sheet1!E210)*6),0))</f>
        <v>0</v>
      </c>
      <c r="I210" s="18" t="e">
        <f t="shared" si="41"/>
        <v>#N/A</v>
      </c>
      <c r="J210" s="18" t="e">
        <f t="shared" si="42"/>
        <v>#N/A</v>
      </c>
      <c r="K210" s="18" t="e">
        <f t="shared" si="43"/>
        <v>#N/A</v>
      </c>
      <c r="L210" s="19" t="e">
        <f t="shared" si="44"/>
        <v>#N/A</v>
      </c>
      <c r="M210" s="19" t="e">
        <f t="shared" si="45"/>
        <v>#N/A</v>
      </c>
    </row>
    <row r="211" spans="4:13" x14ac:dyDescent="0.25">
      <c r="D211" s="17">
        <f>IF(Sheet1!E211=0,0,((Sheet1!I211/Sheet1!E211)*0.5)+((Sheet1!F211/Sheet1!E211)*0.02)-((Sheet1!J211/Sheet1!E211)*0.5)-((Sheet1!G211/Sheet1!E211)*2)-((Sheet1!H211/Sheet1!E211)*5))</f>
        <v>-0.18500000000000005</v>
      </c>
      <c r="E211" s="17">
        <f>IF(Sheet1!E211=0,0,IF(B211="G",((Sheet1!V211/Sheet1!E211)*7)+((Sheet1!T211/Sheet1!E211)*1)+((Sheet1!S211/Sheet1!E211)*1),0))</f>
        <v>0</v>
      </c>
      <c r="F211" s="17">
        <f>IF(Sheet1!E211=0,0,IF(B211="D",((Sheet1!K211/Sheet1!E211)*7)+((Sheet1!L211/Sheet1!E211)*4)+((Sheet1!S211/Sheet1!E211)*0.5)+((Sheet1!R211/Sheet1!E211)*0.25)+((Sheet1!Q211/Sheet1!E211)*0.03)-((Sheet1!P211/Sheet1!E211)*6),0))</f>
        <v>0</v>
      </c>
      <c r="G211" s="18">
        <f>IF(Sheet1!E211=0,0,IF(B211="M",((Sheet1!K211/Sheet1!E211)*7)+((Sheet1!L211/Sheet1!E211)*4)+((Sheet1!O211/Sheet1!E211)*2)+((Sheet1!Q211/Sheet1!E211)*0.05)-((Sheet1!P211/Sheet1!E211)*6),0))</f>
        <v>0</v>
      </c>
      <c r="H211" s="18">
        <f>IF(Sheet1!E211=0,0,IF(B211="F",((Sheet1!K211/Sheet1!E211)*7)+((Sheet1!L211/Sheet1!E211)*4)+((Sheet1!O211/Sheet1!E211)*2)+((Sheet1!Q211/Sheet1!E211)*0.03)-((Sheet1!P211/Sheet1!E211)*6),0))</f>
        <v>0</v>
      </c>
      <c r="I211" s="18" t="e">
        <f t="shared" si="41"/>
        <v>#N/A</v>
      </c>
      <c r="J211" s="18" t="e">
        <f t="shared" si="42"/>
        <v>#N/A</v>
      </c>
      <c r="K211" s="18" t="e">
        <f t="shared" si="43"/>
        <v>#N/A</v>
      </c>
      <c r="L211" s="19" t="e">
        <f t="shared" si="44"/>
        <v>#N/A</v>
      </c>
      <c r="M211" s="19" t="e">
        <f t="shared" si="45"/>
        <v>#N/A</v>
      </c>
    </row>
    <row r="212" spans="4:13" x14ac:dyDescent="0.25">
      <c r="D212" s="17">
        <f>IF(Sheet1!E212=0,0,((Sheet1!I212/Sheet1!E212)*0.5)+((Sheet1!F212/Sheet1!E212)*0.02)-((Sheet1!J212/Sheet1!E212)*0.5)-((Sheet1!G212/Sheet1!E212)*2)-((Sheet1!H212/Sheet1!E212)*5))</f>
        <v>0.76200000000000023</v>
      </c>
      <c r="E212" s="17">
        <f>IF(Sheet1!E212=0,0,IF(B212="G",((Sheet1!V212/Sheet1!E212)*7)+((Sheet1!T212/Sheet1!E212)*1)+((Sheet1!S212/Sheet1!E212)*1),0))</f>
        <v>0</v>
      </c>
      <c r="F212" s="17">
        <f>IF(Sheet1!E212=0,0,IF(B212="D",((Sheet1!K212/Sheet1!E212)*7)+((Sheet1!L212/Sheet1!E212)*4)+((Sheet1!S212/Sheet1!E212)*0.5)+((Sheet1!R212/Sheet1!E212)*0.25)+((Sheet1!Q212/Sheet1!E212)*0.03)-((Sheet1!P212/Sheet1!E212)*6),0))</f>
        <v>0</v>
      </c>
      <c r="G212" s="18">
        <f>IF(Sheet1!E212=0,0,IF(B212="M",((Sheet1!K212/Sheet1!E212)*7)+((Sheet1!L212/Sheet1!E212)*4)+((Sheet1!O212/Sheet1!E212)*2)+((Sheet1!Q212/Sheet1!E212)*0.05)-((Sheet1!P212/Sheet1!E212)*6),0))</f>
        <v>0</v>
      </c>
      <c r="H212" s="18">
        <f>IF(Sheet1!E212=0,0,IF(B212="F",((Sheet1!K212/Sheet1!E212)*7)+((Sheet1!L212/Sheet1!E212)*4)+((Sheet1!O212/Sheet1!E212)*2)+((Sheet1!Q212/Sheet1!E212)*0.03)-((Sheet1!P212/Sheet1!E212)*6),0))</f>
        <v>0</v>
      </c>
      <c r="I212" s="18" t="e">
        <f t="shared" si="41"/>
        <v>#N/A</v>
      </c>
      <c r="J212" s="18" t="e">
        <f t="shared" si="42"/>
        <v>#N/A</v>
      </c>
      <c r="K212" s="18" t="e">
        <f t="shared" si="43"/>
        <v>#N/A</v>
      </c>
      <c r="L212" s="19" t="e">
        <f t="shared" si="44"/>
        <v>#N/A</v>
      </c>
      <c r="M212" s="19" t="e">
        <f t="shared" si="45"/>
        <v>#N/A</v>
      </c>
    </row>
    <row r="213" spans="4:13" x14ac:dyDescent="0.25">
      <c r="D213" s="17">
        <f>IF(Sheet1!E213=0,0,((Sheet1!I213/Sheet1!E213)*0.5)+((Sheet1!F213/Sheet1!E213)*0.02)-((Sheet1!J213/Sheet1!E213)*0.5)-((Sheet1!G213/Sheet1!E213)*2)-((Sheet1!H213/Sheet1!E213)*5))</f>
        <v>0.625</v>
      </c>
      <c r="E213" s="17">
        <f>IF(Sheet1!E213=0,0,IF(B213="G",((Sheet1!V213/Sheet1!E213)*7)+((Sheet1!T213/Sheet1!E213)*1)+((Sheet1!S213/Sheet1!E213)*1),0))</f>
        <v>0</v>
      </c>
      <c r="F213" s="17">
        <f>IF(Sheet1!E213=0,0,IF(B213="D",((Sheet1!K213/Sheet1!E213)*7)+((Sheet1!L213/Sheet1!E213)*4)+((Sheet1!S213/Sheet1!E213)*0.5)+((Sheet1!R213/Sheet1!E213)*0.25)+((Sheet1!Q213/Sheet1!E213)*0.03)-((Sheet1!P213/Sheet1!E213)*6),0))</f>
        <v>0</v>
      </c>
      <c r="G213" s="18">
        <f>IF(Sheet1!E213=0,0,IF(B213="M",((Sheet1!K213/Sheet1!E213)*7)+((Sheet1!L213/Sheet1!E213)*4)+((Sheet1!O213/Sheet1!E213)*2)+((Sheet1!Q213/Sheet1!E213)*0.05)-((Sheet1!P213/Sheet1!E213)*6),0))</f>
        <v>0</v>
      </c>
      <c r="H213" s="18">
        <f>IF(Sheet1!E213=0,0,IF(B213="F",((Sheet1!K213/Sheet1!E213)*7)+((Sheet1!L213/Sheet1!E213)*4)+((Sheet1!O213/Sheet1!E213)*2)+((Sheet1!Q213/Sheet1!E213)*0.03)-((Sheet1!P213/Sheet1!E213)*6),0))</f>
        <v>0</v>
      </c>
      <c r="I213" s="18" t="e">
        <f t="shared" si="41"/>
        <v>#N/A</v>
      </c>
      <c r="J213" s="18" t="e">
        <f t="shared" si="42"/>
        <v>#N/A</v>
      </c>
      <c r="K213" s="18" t="e">
        <f t="shared" si="43"/>
        <v>#N/A</v>
      </c>
      <c r="L213" s="19" t="e">
        <f t="shared" si="44"/>
        <v>#N/A</v>
      </c>
      <c r="M213" s="19" t="e">
        <f t="shared" si="45"/>
        <v>#N/A</v>
      </c>
    </row>
    <row r="214" spans="4:13" x14ac:dyDescent="0.25">
      <c r="D214" s="17">
        <f>IF(Sheet1!E214=0,0,((Sheet1!I214/Sheet1!E214)*0.5)+((Sheet1!F214/Sheet1!E214)*0.02)-((Sheet1!J214/Sheet1!E214)*0.5)-((Sheet1!G214/Sheet1!E214)*2)-((Sheet1!H214/Sheet1!E214)*5))</f>
        <v>1.1000000000000001</v>
      </c>
      <c r="E214" s="17">
        <f>IF(Sheet1!E214=0,0,IF(B214="G",((Sheet1!V214/Sheet1!E214)*7)+((Sheet1!T214/Sheet1!E214)*1)+((Sheet1!S214/Sheet1!E214)*1),0))</f>
        <v>0</v>
      </c>
      <c r="F214" s="17">
        <f>IF(Sheet1!E214=0,0,IF(B214="D",((Sheet1!K214/Sheet1!E214)*7)+((Sheet1!L214/Sheet1!E214)*4)+((Sheet1!S214/Sheet1!E214)*0.5)+((Sheet1!R214/Sheet1!E214)*0.25)+((Sheet1!Q214/Sheet1!E214)*0.03)-((Sheet1!P214/Sheet1!E214)*6),0))</f>
        <v>0</v>
      </c>
      <c r="G214" s="18">
        <f>IF(Sheet1!E214=0,0,IF(B214="M",((Sheet1!K214/Sheet1!E214)*7)+((Sheet1!L214/Sheet1!E214)*4)+((Sheet1!O214/Sheet1!E214)*2)+((Sheet1!Q214/Sheet1!E214)*0.05)-((Sheet1!P214/Sheet1!E214)*6),0))</f>
        <v>0</v>
      </c>
      <c r="H214" s="18">
        <f>IF(Sheet1!E214=0,0,IF(B214="F",((Sheet1!K214/Sheet1!E214)*7)+((Sheet1!L214/Sheet1!E214)*4)+((Sheet1!O214/Sheet1!E214)*2)+((Sheet1!Q214/Sheet1!E214)*0.03)-((Sheet1!P214/Sheet1!E214)*6),0))</f>
        <v>0</v>
      </c>
      <c r="I214" s="18" t="e">
        <f t="shared" si="41"/>
        <v>#N/A</v>
      </c>
      <c r="J214" s="18" t="e">
        <f t="shared" si="42"/>
        <v>#N/A</v>
      </c>
      <c r="K214" s="18" t="e">
        <f t="shared" si="43"/>
        <v>#N/A</v>
      </c>
      <c r="L214" s="19" t="e">
        <f t="shared" si="44"/>
        <v>#N/A</v>
      </c>
      <c r="M214" s="19" t="e">
        <f t="shared" si="45"/>
        <v>#N/A</v>
      </c>
    </row>
    <row r="215" spans="4:13" x14ac:dyDescent="0.25">
      <c r="D215" s="17">
        <f>IF(Sheet1!E215=0,0,((Sheet1!I215/Sheet1!E215)*0.5)+((Sheet1!F215/Sheet1!E215)*0.02)-((Sheet1!J215/Sheet1!E215)*0.5)-((Sheet1!G215/Sheet1!E215)*2)-((Sheet1!H215/Sheet1!E215)*5))</f>
        <v>1.0499999999999998</v>
      </c>
      <c r="E215" s="17">
        <f>IF(Sheet1!E215=0,0,IF(B215="G",((Sheet1!V215/Sheet1!E215)*7)+((Sheet1!T215/Sheet1!E215)*1)+((Sheet1!S215/Sheet1!E215)*1),0))</f>
        <v>0</v>
      </c>
      <c r="F215" s="17">
        <f>IF(Sheet1!E215=0,0,IF(B215="D",((Sheet1!K215/Sheet1!E215)*7)+((Sheet1!L215/Sheet1!E215)*4)+((Sheet1!S215/Sheet1!E215)*0.5)+((Sheet1!R215/Sheet1!E215)*0.25)+((Sheet1!Q215/Sheet1!E215)*0.03)-((Sheet1!P215/Sheet1!E215)*6),0))</f>
        <v>0</v>
      </c>
      <c r="G215" s="18">
        <f>IF(Sheet1!E215=0,0,IF(B215="M",((Sheet1!K215/Sheet1!E215)*7)+((Sheet1!L215/Sheet1!E215)*4)+((Sheet1!O215/Sheet1!E215)*2)+((Sheet1!Q215/Sheet1!E215)*0.05)-((Sheet1!P215/Sheet1!E215)*6),0))</f>
        <v>0</v>
      </c>
      <c r="H215" s="18">
        <f>IF(Sheet1!E215=0,0,IF(B215="F",((Sheet1!K215/Sheet1!E215)*7)+((Sheet1!L215/Sheet1!E215)*4)+((Sheet1!O215/Sheet1!E215)*2)+((Sheet1!Q215/Sheet1!E215)*0.03)-((Sheet1!P215/Sheet1!E215)*6),0))</f>
        <v>0</v>
      </c>
      <c r="I215" s="18" t="e">
        <f t="shared" si="41"/>
        <v>#N/A</v>
      </c>
      <c r="J215" s="18" t="e">
        <f t="shared" si="42"/>
        <v>#N/A</v>
      </c>
      <c r="K215" s="18" t="e">
        <f t="shared" si="43"/>
        <v>#N/A</v>
      </c>
      <c r="L215" s="19" t="e">
        <f t="shared" si="44"/>
        <v>#N/A</v>
      </c>
      <c r="M215" s="19" t="e">
        <f t="shared" si="45"/>
        <v>#N/A</v>
      </c>
    </row>
    <row r="216" spans="4:13" x14ac:dyDescent="0.25">
      <c r="D216" s="17">
        <f>IF(Sheet1!E216=0,0,((Sheet1!I216/Sheet1!E216)*0.5)+((Sheet1!F216/Sheet1!E216)*0.02)-((Sheet1!J216/Sheet1!E216)*0.5)-((Sheet1!G216/Sheet1!E216)*2)-((Sheet1!H216/Sheet1!E216)*5))</f>
        <v>1.2750000000000001</v>
      </c>
      <c r="E216" s="17">
        <f>IF(Sheet1!E216=0,0,IF(B216="G",((Sheet1!V216/Sheet1!E216)*7)+((Sheet1!T216/Sheet1!E216)*1)+((Sheet1!S216/Sheet1!E216)*1),0))</f>
        <v>0</v>
      </c>
      <c r="F216" s="17">
        <f>IF(Sheet1!E216=0,0,IF(B216="D",((Sheet1!K216/Sheet1!E216)*7)+((Sheet1!L216/Sheet1!E216)*4)+((Sheet1!S216/Sheet1!E216)*0.5)+((Sheet1!R216/Sheet1!E216)*0.25)+((Sheet1!Q216/Sheet1!E216)*0.03)-((Sheet1!P216/Sheet1!E216)*6),0))</f>
        <v>0</v>
      </c>
      <c r="G216" s="18">
        <f>IF(Sheet1!E216=0,0,IF(B216="M",((Sheet1!K216/Sheet1!E216)*7)+((Sheet1!L216/Sheet1!E216)*4)+((Sheet1!O216/Sheet1!E216)*2)+((Sheet1!Q216/Sheet1!E216)*0.05)-((Sheet1!P216/Sheet1!E216)*6),0))</f>
        <v>0</v>
      </c>
      <c r="H216" s="18">
        <f>IF(Sheet1!E216=0,0,IF(B216="F",((Sheet1!K216/Sheet1!E216)*7)+((Sheet1!L216/Sheet1!E216)*4)+((Sheet1!O216/Sheet1!E216)*2)+((Sheet1!Q216/Sheet1!E216)*0.03)-((Sheet1!P216/Sheet1!E216)*6),0))</f>
        <v>0</v>
      </c>
      <c r="I216" s="18" t="e">
        <f t="shared" si="41"/>
        <v>#N/A</v>
      </c>
      <c r="J216" s="18" t="e">
        <f t="shared" si="42"/>
        <v>#N/A</v>
      </c>
      <c r="K216" s="18" t="e">
        <f t="shared" si="43"/>
        <v>#N/A</v>
      </c>
      <c r="L216" s="19" t="e">
        <f t="shared" si="44"/>
        <v>#N/A</v>
      </c>
      <c r="M216" s="19" t="e">
        <f t="shared" si="45"/>
        <v>#N/A</v>
      </c>
    </row>
    <row r="217" spans="4:13" x14ac:dyDescent="0.25">
      <c r="D217" s="17">
        <f>IF(Sheet1!E217=0,0,((Sheet1!I217/Sheet1!E217)*0.5)+((Sheet1!F217/Sheet1!E217)*0.02)-((Sheet1!J217/Sheet1!E217)*0.5)-((Sheet1!G217/Sheet1!E217)*2)-((Sheet1!H217/Sheet1!E217)*5))</f>
        <v>0.84</v>
      </c>
      <c r="E217" s="17">
        <f>IF(Sheet1!E217=0,0,IF(B217="G",((Sheet1!V217/Sheet1!E217)*7)+((Sheet1!T217/Sheet1!E217)*1)+((Sheet1!S217/Sheet1!E217)*1),0))</f>
        <v>0</v>
      </c>
      <c r="F217" s="17">
        <f>IF(Sheet1!E217=0,0,IF(B217="D",((Sheet1!K217/Sheet1!E217)*7)+((Sheet1!L217/Sheet1!E217)*4)+((Sheet1!S217/Sheet1!E217)*0.5)+((Sheet1!R217/Sheet1!E217)*0.25)+((Sheet1!Q217/Sheet1!E217)*0.03)-((Sheet1!P217/Sheet1!E217)*6),0))</f>
        <v>0</v>
      </c>
      <c r="G217" s="18">
        <f>IF(Sheet1!E217=0,0,IF(B217="M",((Sheet1!K217/Sheet1!E217)*7)+((Sheet1!L217/Sheet1!E217)*4)+((Sheet1!O217/Sheet1!E217)*2)+((Sheet1!Q217/Sheet1!E217)*0.05)-((Sheet1!P217/Sheet1!E217)*6),0))</f>
        <v>0</v>
      </c>
      <c r="H217" s="18">
        <f>IF(Sheet1!E217=0,0,IF(B217="F",((Sheet1!K217/Sheet1!E217)*7)+((Sheet1!L217/Sheet1!E217)*4)+((Sheet1!O217/Sheet1!E217)*2)+((Sheet1!Q217/Sheet1!E217)*0.03)-((Sheet1!P217/Sheet1!E217)*6),0))</f>
        <v>0</v>
      </c>
      <c r="I217" s="18" t="e">
        <f t="shared" si="41"/>
        <v>#N/A</v>
      </c>
      <c r="J217" s="18" t="e">
        <f t="shared" si="42"/>
        <v>#N/A</v>
      </c>
      <c r="K217" s="18" t="e">
        <f t="shared" si="43"/>
        <v>#N/A</v>
      </c>
      <c r="L217" s="19" t="e">
        <f t="shared" si="44"/>
        <v>#N/A</v>
      </c>
      <c r="M217" s="19" t="e">
        <f t="shared" si="45"/>
        <v>#N/A</v>
      </c>
    </row>
    <row r="218" spans="4:13" x14ac:dyDescent="0.25">
      <c r="D218" s="17">
        <f>IF(Sheet1!E218=0,0,((Sheet1!I218/Sheet1!E218)*0.5)+((Sheet1!F218/Sheet1!E218)*0.02)-((Sheet1!J218/Sheet1!E218)*0.5)-((Sheet1!G218/Sheet1!E218)*2)-((Sheet1!H218/Sheet1!E218)*5))</f>
        <v>1.0899999999999999</v>
      </c>
      <c r="E218" s="17">
        <f>IF(Sheet1!E218=0,0,IF(B218="G",((Sheet1!V218/Sheet1!E218)*7)+((Sheet1!T218/Sheet1!E218)*1)+((Sheet1!S218/Sheet1!E218)*1),0))</f>
        <v>0</v>
      </c>
      <c r="F218" s="17">
        <f>IF(Sheet1!E218=0,0,IF(B218="D",((Sheet1!K218/Sheet1!E218)*7)+((Sheet1!L218/Sheet1!E218)*4)+((Sheet1!S218/Sheet1!E218)*0.5)+((Sheet1!R218/Sheet1!E218)*0.25)+((Sheet1!Q218/Sheet1!E218)*0.03)-((Sheet1!P218/Sheet1!E218)*6),0))</f>
        <v>0</v>
      </c>
      <c r="G218" s="18">
        <f>IF(Sheet1!E218=0,0,IF(B218="M",((Sheet1!K218/Sheet1!E218)*7)+((Sheet1!L218/Sheet1!E218)*4)+((Sheet1!O218/Sheet1!E218)*2)+((Sheet1!Q218/Sheet1!E218)*0.05)-((Sheet1!P218/Sheet1!E218)*6),0))</f>
        <v>0</v>
      </c>
      <c r="H218" s="18">
        <f>IF(Sheet1!E218=0,0,IF(B218="F",((Sheet1!K218/Sheet1!E218)*7)+((Sheet1!L218/Sheet1!E218)*4)+((Sheet1!O218/Sheet1!E218)*2)+((Sheet1!Q218/Sheet1!E218)*0.03)-((Sheet1!P218/Sheet1!E218)*6),0))</f>
        <v>0</v>
      </c>
      <c r="I218" s="18" t="e">
        <f t="shared" si="41"/>
        <v>#N/A</v>
      </c>
      <c r="J218" s="18" t="e">
        <f t="shared" si="42"/>
        <v>#N/A</v>
      </c>
      <c r="K218" s="18" t="e">
        <f t="shared" si="43"/>
        <v>#N/A</v>
      </c>
      <c r="L218" s="19" t="e">
        <f t="shared" si="44"/>
        <v>#N/A</v>
      </c>
      <c r="M218" s="19" t="e">
        <f t="shared" si="45"/>
        <v>#N/A</v>
      </c>
    </row>
    <row r="219" spans="4:13" x14ac:dyDescent="0.25">
      <c r="D219" s="17">
        <f>IF(Sheet1!E219=0,0,((Sheet1!I219/Sheet1!E219)*0.5)+((Sheet1!F219/Sheet1!E219)*0.02)-((Sheet1!J219/Sheet1!E219)*0.5)-((Sheet1!G219/Sheet1!E219)*2)-((Sheet1!H219/Sheet1!E219)*5))</f>
        <v>1.62</v>
      </c>
      <c r="E219" s="17">
        <f>IF(Sheet1!E219=0,0,IF(B219="G",((Sheet1!V219/Sheet1!E219)*7)+((Sheet1!T219/Sheet1!E219)*1)+((Sheet1!S219/Sheet1!E219)*1),0))</f>
        <v>0</v>
      </c>
      <c r="F219" s="17">
        <f>IF(Sheet1!E219=0,0,IF(B219="D",((Sheet1!K219/Sheet1!E219)*7)+((Sheet1!L219/Sheet1!E219)*4)+((Sheet1!S219/Sheet1!E219)*0.5)+((Sheet1!R219/Sheet1!E219)*0.25)+((Sheet1!Q219/Sheet1!E219)*0.03)-((Sheet1!P219/Sheet1!E219)*6),0))</f>
        <v>0</v>
      </c>
      <c r="G219" s="18">
        <f>IF(Sheet1!E219=0,0,IF(B219="M",((Sheet1!K219/Sheet1!E219)*7)+((Sheet1!L219/Sheet1!E219)*4)+((Sheet1!O219/Sheet1!E219)*2)+((Sheet1!Q219/Sheet1!E219)*0.05)-((Sheet1!P219/Sheet1!E219)*6),0))</f>
        <v>0</v>
      </c>
      <c r="H219" s="18">
        <f>IF(Sheet1!E219=0,0,IF(B219="F",((Sheet1!K219/Sheet1!E219)*7)+((Sheet1!L219/Sheet1!E219)*4)+((Sheet1!O219/Sheet1!E219)*2)+((Sheet1!Q219/Sheet1!E219)*0.03)-((Sheet1!P219/Sheet1!E219)*6),0))</f>
        <v>0</v>
      </c>
      <c r="I219" s="18" t="e">
        <f t="shared" si="41"/>
        <v>#N/A</v>
      </c>
      <c r="J219" s="18" t="e">
        <f t="shared" si="42"/>
        <v>#N/A</v>
      </c>
      <c r="K219" s="18" t="e">
        <f t="shared" si="43"/>
        <v>#N/A</v>
      </c>
      <c r="L219" s="19" t="e">
        <f t="shared" si="44"/>
        <v>#N/A</v>
      </c>
      <c r="M219" s="19" t="e">
        <f t="shared" si="45"/>
        <v>#N/A</v>
      </c>
    </row>
    <row r="220" spans="4:13" x14ac:dyDescent="0.25">
      <c r="D220" s="17">
        <f>IF(Sheet1!E220=0,0,((Sheet1!I220/Sheet1!E220)*0.5)+((Sheet1!F220/Sheet1!E220)*0.02)-((Sheet1!J220/Sheet1!E220)*0.5)-((Sheet1!G220/Sheet1!E220)*2)-((Sheet1!H220/Sheet1!E220)*5))</f>
        <v>-8.6666666666666448E-2</v>
      </c>
      <c r="E220" s="17">
        <f>IF(Sheet1!E220=0,0,IF(B220="G",((Sheet1!V220/Sheet1!E220)*7)+((Sheet1!T220/Sheet1!E220)*1)+((Sheet1!S220/Sheet1!E220)*1),0))</f>
        <v>0</v>
      </c>
      <c r="F220" s="17">
        <f>IF(Sheet1!E220=0,0,IF(B220="D",((Sheet1!K220/Sheet1!E220)*7)+((Sheet1!L220/Sheet1!E220)*4)+((Sheet1!S220/Sheet1!E220)*0.5)+((Sheet1!R220/Sheet1!E220)*0.25)+((Sheet1!Q220/Sheet1!E220)*0.03)-((Sheet1!P220/Sheet1!E220)*6),0))</f>
        <v>0</v>
      </c>
      <c r="G220" s="18">
        <f>IF(Sheet1!E220=0,0,IF(B220="M",((Sheet1!K220/Sheet1!E220)*7)+((Sheet1!L220/Sheet1!E220)*4)+((Sheet1!O220/Sheet1!E220)*2)+((Sheet1!Q220/Sheet1!E220)*0.05)-((Sheet1!P220/Sheet1!E220)*6),0))</f>
        <v>0</v>
      </c>
      <c r="H220" s="18">
        <f>IF(Sheet1!E220=0,0,IF(B220="F",((Sheet1!K220/Sheet1!E220)*7)+((Sheet1!L220/Sheet1!E220)*4)+((Sheet1!O220/Sheet1!E220)*2)+((Sheet1!Q220/Sheet1!E220)*0.03)-((Sheet1!P220/Sheet1!E220)*6),0))</f>
        <v>0</v>
      </c>
      <c r="I220" s="18" t="e">
        <f t="shared" si="41"/>
        <v>#N/A</v>
      </c>
      <c r="J220" s="18" t="e">
        <f t="shared" si="42"/>
        <v>#N/A</v>
      </c>
      <c r="K220" s="18" t="e">
        <f t="shared" si="43"/>
        <v>#N/A</v>
      </c>
      <c r="L220" s="19" t="e">
        <f t="shared" si="44"/>
        <v>#N/A</v>
      </c>
      <c r="M220" s="19" t="e">
        <f t="shared" si="45"/>
        <v>#N/A</v>
      </c>
    </row>
    <row r="221" spans="4:13" x14ac:dyDescent="0.25">
      <c r="D221" s="17">
        <f>IF(Sheet1!E221=0,0,((Sheet1!I221/Sheet1!E221)*0.5)+((Sheet1!F221/Sheet1!E221)*0.02)-((Sheet1!J221/Sheet1!E221)*0.5)-((Sheet1!G221/Sheet1!E221)*2)-((Sheet1!H221/Sheet1!E221)*5))</f>
        <v>1.2636363636363632</v>
      </c>
      <c r="E221" s="17">
        <f>IF(Sheet1!E221=0,0,IF(B221="G",((Sheet1!V221/Sheet1!E221)*7)+((Sheet1!T221/Sheet1!E221)*1)+((Sheet1!S221/Sheet1!E221)*1),0))</f>
        <v>0</v>
      </c>
      <c r="F221" s="17">
        <f>IF(Sheet1!E221=0,0,IF(B221="D",((Sheet1!K221/Sheet1!E221)*7)+((Sheet1!L221/Sheet1!E221)*4)+((Sheet1!S221/Sheet1!E221)*0.5)+((Sheet1!R221/Sheet1!E221)*0.25)+((Sheet1!Q221/Sheet1!E221)*0.03)-((Sheet1!P221/Sheet1!E221)*6),0))</f>
        <v>0</v>
      </c>
      <c r="G221" s="18">
        <f>IF(Sheet1!E221=0,0,IF(B221="M",((Sheet1!K221/Sheet1!E221)*7)+((Sheet1!L221/Sheet1!E221)*4)+((Sheet1!O221/Sheet1!E221)*2)+((Sheet1!Q221/Sheet1!E221)*0.05)-((Sheet1!P221/Sheet1!E221)*6),0))</f>
        <v>0</v>
      </c>
      <c r="H221" s="18">
        <f>IF(Sheet1!E221=0,0,IF(B221="F",((Sheet1!K221/Sheet1!E221)*7)+((Sheet1!L221/Sheet1!E221)*4)+((Sheet1!O221/Sheet1!E221)*2)+((Sheet1!Q221/Sheet1!E221)*0.03)-((Sheet1!P221/Sheet1!E221)*6),0))</f>
        <v>0</v>
      </c>
      <c r="I221" s="18" t="e">
        <f t="shared" si="41"/>
        <v>#N/A</v>
      </c>
      <c r="J221" s="18" t="e">
        <f t="shared" si="42"/>
        <v>#N/A</v>
      </c>
      <c r="K221" s="18" t="e">
        <f t="shared" si="43"/>
        <v>#N/A</v>
      </c>
      <c r="L221" s="19" t="e">
        <f t="shared" si="44"/>
        <v>#N/A</v>
      </c>
      <c r="M221" s="19" t="e">
        <f t="shared" si="45"/>
        <v>#N/A</v>
      </c>
    </row>
    <row r="222" spans="4:13" x14ac:dyDescent="0.25">
      <c r="D222" s="17">
        <f>IF(Sheet1!E222=0,0,((Sheet1!I222/Sheet1!E222)*0.5)+((Sheet1!F222/Sheet1!E222)*0.02)-((Sheet1!J222/Sheet1!E222)*0.5)-((Sheet1!G222/Sheet1!E222)*2)-((Sheet1!H222/Sheet1!E222)*5))</f>
        <v>0.53500000000000003</v>
      </c>
      <c r="E222" s="17">
        <f>IF(Sheet1!E222=0,0,IF(B222="G",((Sheet1!V222/Sheet1!E222)*7)+((Sheet1!T222/Sheet1!E222)*1)+((Sheet1!S222/Sheet1!E222)*1),0))</f>
        <v>0</v>
      </c>
      <c r="F222" s="17">
        <f>IF(Sheet1!E222=0,0,IF(B222="D",((Sheet1!K222/Sheet1!E222)*7)+((Sheet1!L222/Sheet1!E222)*4)+((Sheet1!S222/Sheet1!E222)*0.5)+((Sheet1!R222/Sheet1!E222)*0.25)+((Sheet1!Q222/Sheet1!E222)*0.03)-((Sheet1!P222/Sheet1!E222)*6),0))</f>
        <v>0</v>
      </c>
      <c r="G222" s="18">
        <f>IF(Sheet1!E222=0,0,IF(B222="M",((Sheet1!K222/Sheet1!E222)*7)+((Sheet1!L222/Sheet1!E222)*4)+((Sheet1!O222/Sheet1!E222)*2)+((Sheet1!Q222/Sheet1!E222)*0.05)-((Sheet1!P222/Sheet1!E222)*6),0))</f>
        <v>0</v>
      </c>
      <c r="H222" s="18">
        <f>IF(Sheet1!E222=0,0,IF(B222="F",((Sheet1!K222/Sheet1!E222)*7)+((Sheet1!L222/Sheet1!E222)*4)+((Sheet1!O222/Sheet1!E222)*2)+((Sheet1!Q222/Sheet1!E222)*0.03)-((Sheet1!P222/Sheet1!E222)*6),0))</f>
        <v>0</v>
      </c>
      <c r="I222" s="18" t="e">
        <f t="shared" si="41"/>
        <v>#N/A</v>
      </c>
      <c r="J222" s="18" t="e">
        <f t="shared" si="42"/>
        <v>#N/A</v>
      </c>
      <c r="K222" s="18" t="e">
        <f t="shared" si="43"/>
        <v>#N/A</v>
      </c>
      <c r="L222" s="19" t="e">
        <f t="shared" si="44"/>
        <v>#N/A</v>
      </c>
      <c r="M222" s="19" t="e">
        <f t="shared" si="45"/>
        <v>#N/A</v>
      </c>
    </row>
    <row r="223" spans="4:13" x14ac:dyDescent="0.25">
      <c r="D223" s="17">
        <f>IF(Sheet1!E223=0,0,((Sheet1!I223/Sheet1!E223)*0.5)+((Sheet1!F223/Sheet1!E223)*0.02)-((Sheet1!J223/Sheet1!E223)*0.5)-((Sheet1!G223/Sheet1!E223)*2)-((Sheet1!H223/Sheet1!E223)*5))</f>
        <v>0.27600000000000013</v>
      </c>
      <c r="E223" s="17">
        <f>IF(Sheet1!E223=0,0,IF(B223="G",((Sheet1!V223/Sheet1!E223)*7)+((Sheet1!T223/Sheet1!E223)*1)+((Sheet1!S223/Sheet1!E223)*1),0))</f>
        <v>0</v>
      </c>
      <c r="F223" s="17">
        <f>IF(Sheet1!E223=0,0,IF(B223="D",((Sheet1!K223/Sheet1!E223)*7)+((Sheet1!L223/Sheet1!E223)*4)+((Sheet1!S223/Sheet1!E223)*0.5)+((Sheet1!R223/Sheet1!E223)*0.25)+((Sheet1!Q223/Sheet1!E223)*0.03)-((Sheet1!P223/Sheet1!E223)*6),0))</f>
        <v>0</v>
      </c>
      <c r="G223" s="18">
        <f>IF(Sheet1!E223=0,0,IF(B223="M",((Sheet1!K223/Sheet1!E223)*7)+((Sheet1!L223/Sheet1!E223)*4)+((Sheet1!O223/Sheet1!E223)*2)+((Sheet1!Q223/Sheet1!E223)*0.05)-((Sheet1!P223/Sheet1!E223)*6),0))</f>
        <v>0</v>
      </c>
      <c r="H223" s="18">
        <f>IF(Sheet1!E223=0,0,IF(B223="F",((Sheet1!K223/Sheet1!E223)*7)+((Sheet1!L223/Sheet1!E223)*4)+((Sheet1!O223/Sheet1!E223)*2)+((Sheet1!Q223/Sheet1!E223)*0.03)-((Sheet1!P223/Sheet1!E223)*6),0))</f>
        <v>0</v>
      </c>
      <c r="I223" s="18" t="e">
        <f t="shared" si="41"/>
        <v>#N/A</v>
      </c>
      <c r="J223" s="18" t="e">
        <f t="shared" si="42"/>
        <v>#N/A</v>
      </c>
      <c r="K223" s="18" t="e">
        <f t="shared" si="43"/>
        <v>#N/A</v>
      </c>
      <c r="L223" s="19" t="e">
        <f t="shared" si="44"/>
        <v>#N/A</v>
      </c>
      <c r="M223" s="19" t="e">
        <f t="shared" si="45"/>
        <v>#N/A</v>
      </c>
    </row>
    <row r="224" spans="4:13" x14ac:dyDescent="0.25">
      <c r="D224" s="17">
        <f>IF(Sheet1!E224=0,0,((Sheet1!I224/Sheet1!E224)*0.5)+((Sheet1!F224/Sheet1!E224)*0.02)-((Sheet1!J224/Sheet1!E224)*0.5)-((Sheet1!G224/Sheet1!E224)*2)-((Sheet1!H224/Sheet1!E224)*5))</f>
        <v>-0.47599999999999976</v>
      </c>
      <c r="E224" s="17">
        <f>IF(Sheet1!E224=0,0,IF(B224="G",((Sheet1!V224/Sheet1!E224)*7)+((Sheet1!T224/Sheet1!E224)*1)+((Sheet1!S224/Sheet1!E224)*1),0))</f>
        <v>0</v>
      </c>
      <c r="F224" s="17">
        <f>IF(Sheet1!E224=0,0,IF(B224="D",((Sheet1!K224/Sheet1!E224)*7)+((Sheet1!L224/Sheet1!E224)*4)+((Sheet1!S224/Sheet1!E224)*0.5)+((Sheet1!R224/Sheet1!E224)*0.25)+((Sheet1!Q224/Sheet1!E224)*0.03)-((Sheet1!P224/Sheet1!E224)*6),0))</f>
        <v>0</v>
      </c>
      <c r="G224" s="18">
        <f>IF(Sheet1!E224=0,0,IF(B224="M",((Sheet1!K224/Sheet1!E224)*7)+((Sheet1!L224/Sheet1!E224)*4)+((Sheet1!O224/Sheet1!E224)*2)+((Sheet1!Q224/Sheet1!E224)*0.05)-((Sheet1!P224/Sheet1!E224)*6),0))</f>
        <v>0</v>
      </c>
      <c r="H224" s="18">
        <f>IF(Sheet1!E224=0,0,IF(B224="F",((Sheet1!K224/Sheet1!E224)*7)+((Sheet1!L224/Sheet1!E224)*4)+((Sheet1!O224/Sheet1!E224)*2)+((Sheet1!Q224/Sheet1!E224)*0.03)-((Sheet1!P224/Sheet1!E224)*6),0))</f>
        <v>0</v>
      </c>
      <c r="I224" s="18" t="e">
        <f t="shared" si="41"/>
        <v>#N/A</v>
      </c>
      <c r="J224" s="18" t="e">
        <f t="shared" si="42"/>
        <v>#N/A</v>
      </c>
      <c r="K224" s="18" t="e">
        <f t="shared" si="43"/>
        <v>#N/A</v>
      </c>
      <c r="L224" s="19" t="e">
        <f t="shared" si="44"/>
        <v>#N/A</v>
      </c>
      <c r="M224" s="19" t="e">
        <f t="shared" si="45"/>
        <v>#N/A</v>
      </c>
    </row>
    <row r="225" spans="4:13" x14ac:dyDescent="0.25">
      <c r="D225" s="17">
        <f>IF(Sheet1!E225=0,0,((Sheet1!I225/Sheet1!E225)*0.5)+((Sheet1!F225/Sheet1!E225)*0.02)-((Sheet1!J225/Sheet1!E225)*0.5)-((Sheet1!G225/Sheet1!E225)*2)-((Sheet1!H225/Sheet1!E225)*5))</f>
        <v>0.42499999999999982</v>
      </c>
      <c r="E225" s="17">
        <f>IF(Sheet1!E225=0,0,IF(B225="G",((Sheet1!V225/Sheet1!E225)*7)+((Sheet1!T225/Sheet1!E225)*1)+((Sheet1!S225/Sheet1!E225)*1),0))</f>
        <v>0</v>
      </c>
      <c r="F225" s="17">
        <f>IF(Sheet1!E225=0,0,IF(B225="D",((Sheet1!K225/Sheet1!E225)*7)+((Sheet1!L225/Sheet1!E225)*4)+((Sheet1!S225/Sheet1!E225)*0.5)+((Sheet1!R225/Sheet1!E225)*0.25)+((Sheet1!Q225/Sheet1!E225)*0.03)-((Sheet1!P225/Sheet1!E225)*6),0))</f>
        <v>0</v>
      </c>
      <c r="G225" s="18">
        <f>IF(Sheet1!E225=0,0,IF(B225="M",((Sheet1!K225/Sheet1!E225)*7)+((Sheet1!L225/Sheet1!E225)*4)+((Sheet1!O225/Sheet1!E225)*2)+((Sheet1!Q225/Sheet1!E225)*0.05)-((Sheet1!P225/Sheet1!E225)*6),0))</f>
        <v>0</v>
      </c>
      <c r="H225" s="18">
        <f>IF(Sheet1!E225=0,0,IF(B225="F",((Sheet1!K225/Sheet1!E225)*7)+((Sheet1!L225/Sheet1!E225)*4)+((Sheet1!O225/Sheet1!E225)*2)+((Sheet1!Q225/Sheet1!E225)*0.03)-((Sheet1!P225/Sheet1!E225)*6),0))</f>
        <v>0</v>
      </c>
      <c r="I225" s="18" t="e">
        <f t="shared" si="41"/>
        <v>#N/A</v>
      </c>
      <c r="J225" s="18" t="e">
        <f t="shared" si="42"/>
        <v>#N/A</v>
      </c>
      <c r="K225" s="18" t="e">
        <f t="shared" si="43"/>
        <v>#N/A</v>
      </c>
      <c r="L225" s="19" t="e">
        <f t="shared" si="44"/>
        <v>#N/A</v>
      </c>
      <c r="M225" s="19" t="e">
        <f t="shared" si="45"/>
        <v>#N/A</v>
      </c>
    </row>
    <row r="226" spans="4:13" x14ac:dyDescent="0.25">
      <c r="D226" s="17">
        <f>IF(Sheet1!E226=0,0,((Sheet1!I226/Sheet1!E226)*0.5)+((Sheet1!F226/Sheet1!E226)*0.02)-((Sheet1!J226/Sheet1!E226)*0.5)-((Sheet1!G226/Sheet1!E226)*2)-((Sheet1!H226/Sheet1!E226)*5))</f>
        <v>1.8760000000000001</v>
      </c>
      <c r="E226" s="17">
        <f>IF(Sheet1!E226=0,0,IF(B226="G",((Sheet1!V226/Sheet1!E226)*7)+((Sheet1!T226/Sheet1!E226)*1)+((Sheet1!S226/Sheet1!E226)*1),0))</f>
        <v>0</v>
      </c>
      <c r="F226" s="17">
        <f>IF(Sheet1!E226=0,0,IF(B226="D",((Sheet1!K226/Sheet1!E226)*7)+((Sheet1!L226/Sheet1!E226)*4)+((Sheet1!S226/Sheet1!E226)*0.5)+((Sheet1!R226/Sheet1!E226)*0.25)+((Sheet1!Q226/Sheet1!E226)*0.03)-((Sheet1!P226/Sheet1!E226)*6),0))</f>
        <v>0</v>
      </c>
      <c r="G226" s="18">
        <f>IF(Sheet1!E226=0,0,IF(B226="M",((Sheet1!K226/Sheet1!E226)*7)+((Sheet1!L226/Sheet1!E226)*4)+((Sheet1!O226/Sheet1!E226)*2)+((Sheet1!Q226/Sheet1!E226)*0.05)-((Sheet1!P226/Sheet1!E226)*6),0))</f>
        <v>0</v>
      </c>
      <c r="H226" s="18">
        <f>IF(Sheet1!E226=0,0,IF(B226="F",((Sheet1!K226/Sheet1!E226)*7)+((Sheet1!L226/Sheet1!E226)*4)+((Sheet1!O226/Sheet1!E226)*2)+((Sheet1!Q226/Sheet1!E226)*0.03)-((Sheet1!P226/Sheet1!E226)*6),0))</f>
        <v>0</v>
      </c>
      <c r="I226" s="18" t="e">
        <f t="shared" si="41"/>
        <v>#N/A</v>
      </c>
      <c r="J226" s="18" t="e">
        <f t="shared" si="42"/>
        <v>#N/A</v>
      </c>
      <c r="K226" s="18" t="e">
        <f t="shared" si="43"/>
        <v>#N/A</v>
      </c>
      <c r="L226" s="19" t="e">
        <f t="shared" si="44"/>
        <v>#N/A</v>
      </c>
      <c r="M226" s="19" t="e">
        <f t="shared" si="45"/>
        <v>#N/A</v>
      </c>
    </row>
    <row r="227" spans="4:13" x14ac:dyDescent="0.25">
      <c r="D227" s="17">
        <f>IF(Sheet1!E227=0,0,((Sheet1!I227/Sheet1!E227)*0.5)+((Sheet1!F227/Sheet1!E227)*0.02)-((Sheet1!J227/Sheet1!E227)*0.5)-((Sheet1!G227/Sheet1!E227)*2)-((Sheet1!H227/Sheet1!E227)*5))</f>
        <v>1.044</v>
      </c>
      <c r="E227" s="17">
        <f>IF(Sheet1!E227=0,0,IF(B227="G",((Sheet1!V227/Sheet1!E227)*7)+((Sheet1!T227/Sheet1!E227)*1)+((Sheet1!S227/Sheet1!E227)*1),0))</f>
        <v>0</v>
      </c>
      <c r="F227" s="17">
        <f>IF(Sheet1!E227=0,0,IF(B227="D",((Sheet1!K227/Sheet1!E227)*7)+((Sheet1!L227/Sheet1!E227)*4)+((Sheet1!S227/Sheet1!E227)*0.5)+((Sheet1!R227/Sheet1!E227)*0.25)+((Sheet1!Q227/Sheet1!E227)*0.03)-((Sheet1!P227/Sheet1!E227)*6),0))</f>
        <v>0</v>
      </c>
      <c r="G227" s="18">
        <f>IF(Sheet1!E227=0,0,IF(B227="M",((Sheet1!K227/Sheet1!E227)*7)+((Sheet1!L227/Sheet1!E227)*4)+((Sheet1!O227/Sheet1!E227)*2)+((Sheet1!Q227/Sheet1!E227)*0.05)-((Sheet1!P227/Sheet1!E227)*6),0))</f>
        <v>0</v>
      </c>
      <c r="H227" s="18">
        <f>IF(Sheet1!E227=0,0,IF(B227="F",((Sheet1!K227/Sheet1!E227)*7)+((Sheet1!L227/Sheet1!E227)*4)+((Sheet1!O227/Sheet1!E227)*2)+((Sheet1!Q227/Sheet1!E227)*0.03)-((Sheet1!P227/Sheet1!E227)*6),0))</f>
        <v>0</v>
      </c>
      <c r="I227" s="18" t="e">
        <f t="shared" si="41"/>
        <v>#N/A</v>
      </c>
      <c r="J227" s="18" t="e">
        <f t="shared" si="42"/>
        <v>#N/A</v>
      </c>
      <c r="K227" s="18" t="e">
        <f t="shared" si="43"/>
        <v>#N/A</v>
      </c>
      <c r="L227" s="19" t="e">
        <f t="shared" si="44"/>
        <v>#N/A</v>
      </c>
      <c r="M227" s="19" t="e">
        <f t="shared" si="45"/>
        <v>#N/A</v>
      </c>
    </row>
    <row r="228" spans="4:13" x14ac:dyDescent="0.25">
      <c r="D228" s="17">
        <f>IF(Sheet1!E228=0,0,((Sheet1!I228/Sheet1!E228)*0.5)+((Sheet1!F228/Sheet1!E228)*0.02)-((Sheet1!J228/Sheet1!E228)*0.5)-((Sheet1!G228/Sheet1!E228)*2)-((Sheet1!H228/Sheet1!E228)*5))</f>
        <v>-1.94</v>
      </c>
      <c r="E228" s="17">
        <f>IF(Sheet1!E228=0,0,IF(B228="G",((Sheet1!V228/Sheet1!E228)*7)+((Sheet1!T228/Sheet1!E228)*1)+((Sheet1!S228/Sheet1!E228)*1),0))</f>
        <v>0</v>
      </c>
      <c r="F228" s="17">
        <f>IF(Sheet1!E228=0,0,IF(B228="D",((Sheet1!K228/Sheet1!E228)*7)+((Sheet1!L228/Sheet1!E228)*4)+((Sheet1!S228/Sheet1!E228)*0.5)+((Sheet1!R228/Sheet1!E228)*0.25)+((Sheet1!Q228/Sheet1!E228)*0.03)-((Sheet1!P228/Sheet1!E228)*6),0))</f>
        <v>0</v>
      </c>
      <c r="G228" s="18">
        <f>IF(Sheet1!E228=0,0,IF(B228="M",((Sheet1!K228/Sheet1!E228)*7)+((Sheet1!L228/Sheet1!E228)*4)+((Sheet1!O228/Sheet1!E228)*2)+((Sheet1!Q228/Sheet1!E228)*0.05)-((Sheet1!P228/Sheet1!E228)*6),0))</f>
        <v>0</v>
      </c>
      <c r="H228" s="18">
        <f>IF(Sheet1!E228=0,0,IF(B228="F",((Sheet1!K228/Sheet1!E228)*7)+((Sheet1!L228/Sheet1!E228)*4)+((Sheet1!O228/Sheet1!E228)*2)+((Sheet1!Q228/Sheet1!E228)*0.03)-((Sheet1!P228/Sheet1!E228)*6),0))</f>
        <v>0</v>
      </c>
      <c r="I228" s="18" t="e">
        <f t="shared" si="41"/>
        <v>#N/A</v>
      </c>
      <c r="J228" s="18" t="e">
        <f t="shared" si="42"/>
        <v>#N/A</v>
      </c>
      <c r="K228" s="18" t="e">
        <f t="shared" si="43"/>
        <v>#N/A</v>
      </c>
      <c r="L228" s="19" t="e">
        <f t="shared" si="44"/>
        <v>#N/A</v>
      </c>
      <c r="M228" s="19" t="e">
        <f t="shared" si="45"/>
        <v>#N/A</v>
      </c>
    </row>
    <row r="229" spans="4:13" x14ac:dyDescent="0.25">
      <c r="D229" s="17">
        <f>IF(Sheet1!E229=0,0,((Sheet1!I229/Sheet1!E229)*0.5)+((Sheet1!F229/Sheet1!E229)*0.02)-((Sheet1!J229/Sheet1!E229)*0.5)-((Sheet1!G229/Sheet1!E229)*2)-((Sheet1!H229/Sheet1!E229)*5))</f>
        <v>1.2225000000000001</v>
      </c>
      <c r="E229" s="17">
        <f>IF(Sheet1!E229=0,0,IF(B229="G",((Sheet1!V229/Sheet1!E229)*7)+((Sheet1!T229/Sheet1!E229)*1)+((Sheet1!S229/Sheet1!E229)*1),0))</f>
        <v>0</v>
      </c>
      <c r="F229" s="17">
        <f>IF(Sheet1!E229=0,0,IF(B229="D",((Sheet1!K229/Sheet1!E229)*7)+((Sheet1!L229/Sheet1!E229)*4)+((Sheet1!S229/Sheet1!E229)*0.5)+((Sheet1!R229/Sheet1!E229)*0.25)+((Sheet1!Q229/Sheet1!E229)*0.03)-((Sheet1!P229/Sheet1!E229)*6),0))</f>
        <v>0</v>
      </c>
      <c r="G229" s="18">
        <f>IF(Sheet1!E229=0,0,IF(B229="M",((Sheet1!K229/Sheet1!E229)*7)+((Sheet1!L229/Sheet1!E229)*4)+((Sheet1!O229/Sheet1!E229)*2)+((Sheet1!Q229/Sheet1!E229)*0.05)-((Sheet1!P229/Sheet1!E229)*6),0))</f>
        <v>0</v>
      </c>
      <c r="H229" s="18">
        <f>IF(Sheet1!E229=0,0,IF(B229="F",((Sheet1!K229/Sheet1!E229)*7)+((Sheet1!L229/Sheet1!E229)*4)+((Sheet1!O229/Sheet1!E229)*2)+((Sheet1!Q229/Sheet1!E229)*0.03)-((Sheet1!P229/Sheet1!E229)*6),0))</f>
        <v>0</v>
      </c>
      <c r="I229" s="18" t="e">
        <f t="shared" ref="I229:I292" si="46">IF(AND(L229=0,B229="G"),6,IF(AND(L229=0,B229="D"),4,IF(AND(L229=0,B229="M"),2,IF(AND(L229=1,B229="G"),3,IF(AND(L229=1,B229="D"),2,IF(AND(L229=1,B229="M"),1,0))))))</f>
        <v>#N/A</v>
      </c>
      <c r="J229" s="18" t="e">
        <f t="shared" ref="J229:J292" si="47">IF(AND(B229="F",M229&gt;=3),(H229*2.5)-H229,IF(AND(B229="M",M229&gt;=3),(G229*2.1)-G229,IF(AND(B229="D",M229=3),(F229*1.4)-F229,IF(AND(B229="F",M229=2),(H229*2.1)-H229,IF(AND(B229="M",M229=2),(G229*1.8)-G229,IF(AND(B229="D",M229=2),(F229*1.3)-F229,IF(AND(B229="F",M229=1),(H229*1.75)-H229,IF(AND(B229="M",M229=1),(G229*1.45)-G229,IF(AND(B229="D",M229=1),(F229*1.2)-F229,0)))))))))</f>
        <v>#N/A</v>
      </c>
      <c r="K229" s="18" t="e">
        <f t="shared" ref="K229:K292" si="48">SUM(D229:J229)</f>
        <v>#N/A</v>
      </c>
      <c r="L229" s="19" t="e">
        <f t="shared" ref="L229:L292" si="49">VLOOKUP(C229,Prono,3,FALSE)</f>
        <v>#N/A</v>
      </c>
      <c r="M229" s="19" t="e">
        <f t="shared" ref="M229:M292" si="50">VLOOKUP(C229,Prono,2,FALSE)</f>
        <v>#N/A</v>
      </c>
    </row>
    <row r="230" spans="4:13" x14ac:dyDescent="0.25">
      <c r="D230" s="17">
        <f>IF(Sheet1!E230=0,0,((Sheet1!I230/Sheet1!E230)*0.5)+((Sheet1!F230/Sheet1!E230)*0.02)-((Sheet1!J230/Sheet1!E230)*0.5)-((Sheet1!G230/Sheet1!E230)*2)-((Sheet1!H230/Sheet1!E230)*5))</f>
        <v>-0.57000000000000028</v>
      </c>
      <c r="E230" s="17">
        <f>IF(Sheet1!E230=0,0,IF(B230="G",((Sheet1!V230/Sheet1!E230)*7)+((Sheet1!T230/Sheet1!E230)*1)+((Sheet1!S230/Sheet1!E230)*1),0))</f>
        <v>0</v>
      </c>
      <c r="F230" s="17">
        <f>IF(Sheet1!E230=0,0,IF(B230="D",((Sheet1!K230/Sheet1!E230)*7)+((Sheet1!L230/Sheet1!E230)*4)+((Sheet1!S230/Sheet1!E230)*0.5)+((Sheet1!R230/Sheet1!E230)*0.25)+((Sheet1!Q230/Sheet1!E230)*0.03)-((Sheet1!P230/Sheet1!E230)*6),0))</f>
        <v>0</v>
      </c>
      <c r="G230" s="18">
        <f>IF(Sheet1!E230=0,0,IF(B230="M",((Sheet1!K230/Sheet1!E230)*7)+((Sheet1!L230/Sheet1!E230)*4)+((Sheet1!O230/Sheet1!E230)*2)+((Sheet1!Q230/Sheet1!E230)*0.05)-((Sheet1!P230/Sheet1!E230)*6),0))</f>
        <v>0</v>
      </c>
      <c r="H230" s="18">
        <f>IF(Sheet1!E230=0,0,IF(B230="F",((Sheet1!K230/Sheet1!E230)*7)+((Sheet1!L230/Sheet1!E230)*4)+((Sheet1!O230/Sheet1!E230)*2)+((Sheet1!Q230/Sheet1!E230)*0.03)-((Sheet1!P230/Sheet1!E230)*6),0))</f>
        <v>0</v>
      </c>
      <c r="I230" s="18" t="e">
        <f t="shared" si="46"/>
        <v>#N/A</v>
      </c>
      <c r="J230" s="18" t="e">
        <f t="shared" si="47"/>
        <v>#N/A</v>
      </c>
      <c r="K230" s="18" t="e">
        <f t="shared" si="48"/>
        <v>#N/A</v>
      </c>
      <c r="L230" s="19" t="e">
        <f t="shared" si="49"/>
        <v>#N/A</v>
      </c>
      <c r="M230" s="19" t="e">
        <f t="shared" si="50"/>
        <v>#N/A</v>
      </c>
    </row>
    <row r="231" spans="4:13" x14ac:dyDescent="0.25">
      <c r="D231" s="17">
        <f>IF(Sheet1!E231=0,0,((Sheet1!I231/Sheet1!E231)*0.5)+((Sheet1!F231/Sheet1!E231)*0.02)-((Sheet1!J231/Sheet1!E231)*0.5)-((Sheet1!G231/Sheet1!E231)*2)-((Sheet1!H231/Sheet1!E231)*5))</f>
        <v>0.38666666666666683</v>
      </c>
      <c r="E231" s="17">
        <f>IF(Sheet1!E231=0,0,IF(B231="G",((Sheet1!V231/Sheet1!E231)*7)+((Sheet1!T231/Sheet1!E231)*1)+((Sheet1!S231/Sheet1!E231)*1),0))</f>
        <v>0</v>
      </c>
      <c r="F231" s="17">
        <f>IF(Sheet1!E231=0,0,IF(B231="D",((Sheet1!K231/Sheet1!E231)*7)+((Sheet1!L231/Sheet1!E231)*4)+((Sheet1!S231/Sheet1!E231)*0.5)+((Sheet1!R231/Sheet1!E231)*0.25)+((Sheet1!Q231/Sheet1!E231)*0.03)-((Sheet1!P231/Sheet1!E231)*6),0))</f>
        <v>0</v>
      </c>
      <c r="G231" s="18">
        <f>IF(Sheet1!E231=0,0,IF(B231="M",((Sheet1!K231/Sheet1!E231)*7)+((Sheet1!L231/Sheet1!E231)*4)+((Sheet1!O231/Sheet1!E231)*2)+((Sheet1!Q231/Sheet1!E231)*0.05)-((Sheet1!P231/Sheet1!E231)*6),0))</f>
        <v>0</v>
      </c>
      <c r="H231" s="18">
        <f>IF(Sheet1!E231=0,0,IF(B231="F",((Sheet1!K231/Sheet1!E231)*7)+((Sheet1!L231/Sheet1!E231)*4)+((Sheet1!O231/Sheet1!E231)*2)+((Sheet1!Q231/Sheet1!E231)*0.03)-((Sheet1!P231/Sheet1!E231)*6),0))</f>
        <v>0</v>
      </c>
      <c r="I231" s="18" t="e">
        <f t="shared" si="46"/>
        <v>#N/A</v>
      </c>
      <c r="J231" s="18" t="e">
        <f t="shared" si="47"/>
        <v>#N/A</v>
      </c>
      <c r="K231" s="18" t="e">
        <f t="shared" si="48"/>
        <v>#N/A</v>
      </c>
      <c r="L231" s="19" t="e">
        <f t="shared" si="49"/>
        <v>#N/A</v>
      </c>
      <c r="M231" s="19" t="e">
        <f t="shared" si="50"/>
        <v>#N/A</v>
      </c>
    </row>
    <row r="232" spans="4:13" x14ac:dyDescent="0.25">
      <c r="D232" s="17">
        <f>IF(Sheet1!E232=0,0,((Sheet1!I232/Sheet1!E232)*0.5)+((Sheet1!F232/Sheet1!E232)*0.02)-((Sheet1!J232/Sheet1!E232)*0.5)-((Sheet1!G232/Sheet1!E232)*2)-((Sheet1!H232/Sheet1!E232)*5))</f>
        <v>0.39333333333333331</v>
      </c>
      <c r="E232" s="17">
        <f>IF(Sheet1!E232=0,0,IF(B232="G",((Sheet1!V232/Sheet1!E232)*7)+((Sheet1!T232/Sheet1!E232)*1)+((Sheet1!S232/Sheet1!E232)*1),0))</f>
        <v>0</v>
      </c>
      <c r="F232" s="17">
        <f>IF(Sheet1!E232=0,0,IF(B232="D",((Sheet1!K232/Sheet1!E232)*7)+((Sheet1!L232/Sheet1!E232)*4)+((Sheet1!S232/Sheet1!E232)*0.5)+((Sheet1!R232/Sheet1!E232)*0.25)+((Sheet1!Q232/Sheet1!E232)*0.03)-((Sheet1!P232/Sheet1!E232)*6),0))</f>
        <v>0</v>
      </c>
      <c r="G232" s="18">
        <f>IF(Sheet1!E232=0,0,IF(B232="M",((Sheet1!K232/Sheet1!E232)*7)+((Sheet1!L232/Sheet1!E232)*4)+((Sheet1!O232/Sheet1!E232)*2)+((Sheet1!Q232/Sheet1!E232)*0.05)-((Sheet1!P232/Sheet1!E232)*6),0))</f>
        <v>0</v>
      </c>
      <c r="H232" s="18">
        <f>IF(Sheet1!E232=0,0,IF(B232="F",((Sheet1!K232/Sheet1!E232)*7)+((Sheet1!L232/Sheet1!E232)*4)+((Sheet1!O232/Sheet1!E232)*2)+((Sheet1!Q232/Sheet1!E232)*0.03)-((Sheet1!P232/Sheet1!E232)*6),0))</f>
        <v>0</v>
      </c>
      <c r="I232" s="18" t="e">
        <f t="shared" si="46"/>
        <v>#N/A</v>
      </c>
      <c r="J232" s="18" t="e">
        <f t="shared" si="47"/>
        <v>#N/A</v>
      </c>
      <c r="K232" s="18" t="e">
        <f t="shared" si="48"/>
        <v>#N/A</v>
      </c>
      <c r="L232" s="19" t="e">
        <f t="shared" si="49"/>
        <v>#N/A</v>
      </c>
      <c r="M232" s="19" t="e">
        <f t="shared" si="50"/>
        <v>#N/A</v>
      </c>
    </row>
    <row r="233" spans="4:13" x14ac:dyDescent="0.25">
      <c r="D233" s="17">
        <f>IF(Sheet1!E233=0,0,((Sheet1!I233/Sheet1!E233)*0.5)+((Sheet1!F233/Sheet1!E233)*0.02)-((Sheet1!J233/Sheet1!E233)*0.5)-((Sheet1!G233/Sheet1!E233)*2)-((Sheet1!H233/Sheet1!E233)*5))</f>
        <v>0.02</v>
      </c>
      <c r="E233" s="17">
        <f>IF(Sheet1!E233=0,0,IF(B233="G",((Sheet1!V233/Sheet1!E233)*7)+((Sheet1!T233/Sheet1!E233)*1)+((Sheet1!S233/Sheet1!E233)*1),0))</f>
        <v>0</v>
      </c>
      <c r="F233" s="17">
        <f>IF(Sheet1!E233=0,0,IF(B233="D",((Sheet1!K233/Sheet1!E233)*7)+((Sheet1!L233/Sheet1!E233)*4)+((Sheet1!S233/Sheet1!E233)*0.5)+((Sheet1!R233/Sheet1!E233)*0.25)+((Sheet1!Q233/Sheet1!E233)*0.03)-((Sheet1!P233/Sheet1!E233)*6),0))</f>
        <v>0</v>
      </c>
      <c r="G233" s="18">
        <f>IF(Sheet1!E233=0,0,IF(B233="M",((Sheet1!K233/Sheet1!E233)*7)+((Sheet1!L233/Sheet1!E233)*4)+((Sheet1!O233/Sheet1!E233)*2)+((Sheet1!Q233/Sheet1!E233)*0.05)-((Sheet1!P233/Sheet1!E233)*6),0))</f>
        <v>0</v>
      </c>
      <c r="H233" s="18">
        <f>IF(Sheet1!E233=0,0,IF(B233="F",((Sheet1!K233/Sheet1!E233)*7)+((Sheet1!L233/Sheet1!E233)*4)+((Sheet1!O233/Sheet1!E233)*2)+((Sheet1!Q233/Sheet1!E233)*0.03)-((Sheet1!P233/Sheet1!E233)*6),0))</f>
        <v>0</v>
      </c>
      <c r="I233" s="18" t="e">
        <f t="shared" si="46"/>
        <v>#N/A</v>
      </c>
      <c r="J233" s="18" t="e">
        <f t="shared" si="47"/>
        <v>#N/A</v>
      </c>
      <c r="K233" s="18" t="e">
        <f t="shared" si="48"/>
        <v>#N/A</v>
      </c>
      <c r="L233" s="19" t="e">
        <f t="shared" si="49"/>
        <v>#N/A</v>
      </c>
      <c r="M233" s="19" t="e">
        <f t="shared" si="50"/>
        <v>#N/A</v>
      </c>
    </row>
    <row r="234" spans="4:13" x14ac:dyDescent="0.25">
      <c r="D234" s="17">
        <f>IF(Sheet1!E234=0,0,((Sheet1!I234/Sheet1!E234)*0.5)+((Sheet1!F234/Sheet1!E234)*0.02)-((Sheet1!J234/Sheet1!E234)*0.5)-((Sheet1!G234/Sheet1!E234)*2)-((Sheet1!H234/Sheet1!E234)*5))</f>
        <v>0.72857142857142865</v>
      </c>
      <c r="E234" s="17">
        <f>IF(Sheet1!E234=0,0,IF(B234="G",((Sheet1!V234/Sheet1!E234)*7)+((Sheet1!T234/Sheet1!E234)*1)+((Sheet1!S234/Sheet1!E234)*1),0))</f>
        <v>0</v>
      </c>
      <c r="F234" s="17">
        <f>IF(Sheet1!E234=0,0,IF(B234="D",((Sheet1!K234/Sheet1!E234)*7)+((Sheet1!L234/Sheet1!E234)*4)+((Sheet1!S234/Sheet1!E234)*0.5)+((Sheet1!R234/Sheet1!E234)*0.25)+((Sheet1!Q234/Sheet1!E234)*0.03)-((Sheet1!P234/Sheet1!E234)*6),0))</f>
        <v>0</v>
      </c>
      <c r="G234" s="18">
        <f>IF(Sheet1!E234=0,0,IF(B234="M",((Sheet1!K234/Sheet1!E234)*7)+((Sheet1!L234/Sheet1!E234)*4)+((Sheet1!O234/Sheet1!E234)*2)+((Sheet1!Q234/Sheet1!E234)*0.05)-((Sheet1!P234/Sheet1!E234)*6),0))</f>
        <v>0</v>
      </c>
      <c r="H234" s="18">
        <f>IF(Sheet1!E234=0,0,IF(B234="F",((Sheet1!K234/Sheet1!E234)*7)+((Sheet1!L234/Sheet1!E234)*4)+((Sheet1!O234/Sheet1!E234)*2)+((Sheet1!Q234/Sheet1!E234)*0.03)-((Sheet1!P234/Sheet1!E234)*6),0))</f>
        <v>0</v>
      </c>
      <c r="I234" s="18" t="e">
        <f t="shared" si="46"/>
        <v>#N/A</v>
      </c>
      <c r="J234" s="18" t="e">
        <f t="shared" si="47"/>
        <v>#N/A</v>
      </c>
      <c r="K234" s="18" t="e">
        <f t="shared" si="48"/>
        <v>#N/A</v>
      </c>
      <c r="L234" s="19" t="e">
        <f t="shared" si="49"/>
        <v>#N/A</v>
      </c>
      <c r="M234" s="19" t="e">
        <f t="shared" si="50"/>
        <v>#N/A</v>
      </c>
    </row>
    <row r="235" spans="4:13" x14ac:dyDescent="0.25">
      <c r="D235" s="17">
        <f>IF(Sheet1!E235=0,0,((Sheet1!I235/Sheet1!E235)*0.5)+((Sheet1!F235/Sheet1!E235)*0.02)-((Sheet1!J235/Sheet1!E235)*0.5)-((Sheet1!G235/Sheet1!E235)*2)-((Sheet1!H235/Sheet1!E235)*5))</f>
        <v>-0.66</v>
      </c>
      <c r="E235" s="17">
        <f>IF(Sheet1!E235=0,0,IF(B235="G",((Sheet1!V235/Sheet1!E235)*7)+((Sheet1!T235/Sheet1!E235)*1)+((Sheet1!S235/Sheet1!E235)*1),0))</f>
        <v>0</v>
      </c>
      <c r="F235" s="17">
        <f>IF(Sheet1!E235=0,0,IF(B235="D",((Sheet1!K235/Sheet1!E235)*7)+((Sheet1!L235/Sheet1!E235)*4)+((Sheet1!S235/Sheet1!E235)*0.5)+((Sheet1!R235/Sheet1!E235)*0.25)+((Sheet1!Q235/Sheet1!E235)*0.03)-((Sheet1!P235/Sheet1!E235)*6),0))</f>
        <v>0</v>
      </c>
      <c r="G235" s="18">
        <f>IF(Sheet1!E235=0,0,IF(B235="M",((Sheet1!K235/Sheet1!E235)*7)+((Sheet1!L235/Sheet1!E235)*4)+((Sheet1!O235/Sheet1!E235)*2)+((Sheet1!Q235/Sheet1!E235)*0.05)-((Sheet1!P235/Sheet1!E235)*6),0))</f>
        <v>0</v>
      </c>
      <c r="H235" s="18">
        <f>IF(Sheet1!E235=0,0,IF(B235="F",((Sheet1!K235/Sheet1!E235)*7)+((Sheet1!L235/Sheet1!E235)*4)+((Sheet1!O235/Sheet1!E235)*2)+((Sheet1!Q235/Sheet1!E235)*0.03)-((Sheet1!P235/Sheet1!E235)*6),0))</f>
        <v>0</v>
      </c>
      <c r="I235" s="18" t="e">
        <f t="shared" si="46"/>
        <v>#N/A</v>
      </c>
      <c r="J235" s="18" t="e">
        <f t="shared" si="47"/>
        <v>#N/A</v>
      </c>
      <c r="K235" s="18" t="e">
        <f t="shared" si="48"/>
        <v>#N/A</v>
      </c>
      <c r="L235" s="19" t="e">
        <f t="shared" si="49"/>
        <v>#N/A</v>
      </c>
      <c r="M235" s="19" t="e">
        <f t="shared" si="50"/>
        <v>#N/A</v>
      </c>
    </row>
    <row r="236" spans="4:13" x14ac:dyDescent="0.25">
      <c r="D236" s="17">
        <f>IF(Sheet1!E236=0,0,((Sheet1!I236/Sheet1!E236)*0.5)+((Sheet1!F236/Sheet1!E236)*0.02)-((Sheet1!J236/Sheet1!E236)*0.5)-((Sheet1!G236/Sheet1!E236)*2)-((Sheet1!H236/Sheet1!E236)*5))</f>
        <v>0.80666666666666687</v>
      </c>
      <c r="E236" s="17">
        <f>IF(Sheet1!E236=0,0,IF(B236="G",((Sheet1!V236/Sheet1!E236)*7)+((Sheet1!T236/Sheet1!E236)*1)+((Sheet1!S236/Sheet1!E236)*1),0))</f>
        <v>0</v>
      </c>
      <c r="F236" s="17">
        <f>IF(Sheet1!E236=0,0,IF(B236="D",((Sheet1!K236/Sheet1!E236)*7)+((Sheet1!L236/Sheet1!E236)*4)+((Sheet1!S236/Sheet1!E236)*0.5)+((Sheet1!R236/Sheet1!E236)*0.25)+((Sheet1!Q236/Sheet1!E236)*0.03)-((Sheet1!P236/Sheet1!E236)*6),0))</f>
        <v>0</v>
      </c>
      <c r="G236" s="18">
        <f>IF(Sheet1!E236=0,0,IF(B236="M",((Sheet1!K236/Sheet1!E236)*7)+((Sheet1!L236/Sheet1!E236)*4)+((Sheet1!O236/Sheet1!E236)*2)+((Sheet1!Q236/Sheet1!E236)*0.05)-((Sheet1!P236/Sheet1!E236)*6),0))</f>
        <v>0</v>
      </c>
      <c r="H236" s="18">
        <f>IF(Sheet1!E236=0,0,IF(B236="F",((Sheet1!K236/Sheet1!E236)*7)+((Sheet1!L236/Sheet1!E236)*4)+((Sheet1!O236/Sheet1!E236)*2)+((Sheet1!Q236/Sheet1!E236)*0.03)-((Sheet1!P236/Sheet1!E236)*6),0))</f>
        <v>0</v>
      </c>
      <c r="I236" s="18" t="e">
        <f t="shared" si="46"/>
        <v>#N/A</v>
      </c>
      <c r="J236" s="18" t="e">
        <f t="shared" si="47"/>
        <v>#N/A</v>
      </c>
      <c r="K236" s="18" t="e">
        <f t="shared" si="48"/>
        <v>#N/A</v>
      </c>
      <c r="L236" s="19" t="e">
        <f t="shared" si="49"/>
        <v>#N/A</v>
      </c>
      <c r="M236" s="19" t="e">
        <f t="shared" si="50"/>
        <v>#N/A</v>
      </c>
    </row>
    <row r="237" spans="4:13" x14ac:dyDescent="0.25">
      <c r="D237" s="17">
        <f>IF(Sheet1!E237=0,0,((Sheet1!I237/Sheet1!E237)*0.5)+((Sheet1!F237/Sheet1!E237)*0.02)-((Sheet1!J237/Sheet1!E237)*0.5)-((Sheet1!G237/Sheet1!E237)*2)-((Sheet1!H237/Sheet1!E237)*5))</f>
        <v>-0.1040000000000002</v>
      </c>
      <c r="E237" s="17">
        <f>IF(Sheet1!E237=0,0,IF(B237="G",((Sheet1!V237/Sheet1!E237)*7)+((Sheet1!T237/Sheet1!E237)*1)+((Sheet1!S237/Sheet1!E237)*1),0))</f>
        <v>0</v>
      </c>
      <c r="F237" s="17">
        <f>IF(Sheet1!E237=0,0,IF(B237="D",((Sheet1!K237/Sheet1!E237)*7)+((Sheet1!L237/Sheet1!E237)*4)+((Sheet1!S237/Sheet1!E237)*0.5)+((Sheet1!R237/Sheet1!E237)*0.25)+((Sheet1!Q237/Sheet1!E237)*0.03)-((Sheet1!P237/Sheet1!E237)*6),0))</f>
        <v>0</v>
      </c>
      <c r="G237" s="18">
        <f>IF(Sheet1!E237=0,0,IF(B237="M",((Sheet1!K237/Sheet1!E237)*7)+((Sheet1!L237/Sheet1!E237)*4)+((Sheet1!O237/Sheet1!E237)*2)+((Sheet1!Q237/Sheet1!E237)*0.05)-((Sheet1!P237/Sheet1!E237)*6),0))</f>
        <v>0</v>
      </c>
      <c r="H237" s="18">
        <f>IF(Sheet1!E237=0,0,IF(B237="F",((Sheet1!K237/Sheet1!E237)*7)+((Sheet1!L237/Sheet1!E237)*4)+((Sheet1!O237/Sheet1!E237)*2)+((Sheet1!Q237/Sheet1!E237)*0.03)-((Sheet1!P237/Sheet1!E237)*6),0))</f>
        <v>0</v>
      </c>
      <c r="I237" s="18" t="e">
        <f t="shared" si="46"/>
        <v>#N/A</v>
      </c>
      <c r="J237" s="18" t="e">
        <f t="shared" si="47"/>
        <v>#N/A</v>
      </c>
      <c r="K237" s="18" t="e">
        <f t="shared" si="48"/>
        <v>#N/A</v>
      </c>
      <c r="L237" s="19" t="e">
        <f t="shared" si="49"/>
        <v>#N/A</v>
      </c>
      <c r="M237" s="19" t="e">
        <f t="shared" si="50"/>
        <v>#N/A</v>
      </c>
    </row>
    <row r="238" spans="4:13" x14ac:dyDescent="0.25">
      <c r="D238" s="17">
        <f>IF(Sheet1!E238=0,0,((Sheet1!I238/Sheet1!E238)*0.5)+((Sheet1!F238/Sheet1!E238)*0.02)-((Sheet1!J238/Sheet1!E238)*0.5)-((Sheet1!G238/Sheet1!E238)*2)-((Sheet1!H238/Sheet1!E238)*5))</f>
        <v>0.4375</v>
      </c>
      <c r="E238" s="17">
        <f>IF(Sheet1!E238=0,0,IF(B238="G",((Sheet1!V238/Sheet1!E238)*7)+((Sheet1!T238/Sheet1!E238)*1)+((Sheet1!S238/Sheet1!E238)*1),0))</f>
        <v>0</v>
      </c>
      <c r="F238" s="17">
        <f>IF(Sheet1!E238=0,0,IF(B238="D",((Sheet1!K238/Sheet1!E238)*7)+((Sheet1!L238/Sheet1!E238)*4)+((Sheet1!S238/Sheet1!E238)*0.5)+((Sheet1!R238/Sheet1!E238)*0.25)+((Sheet1!Q238/Sheet1!E238)*0.03)-((Sheet1!P238/Sheet1!E238)*6),0))</f>
        <v>0</v>
      </c>
      <c r="G238" s="18">
        <f>IF(Sheet1!E238=0,0,IF(B238="M",((Sheet1!K238/Sheet1!E238)*7)+((Sheet1!L238/Sheet1!E238)*4)+((Sheet1!O238/Sheet1!E238)*2)+((Sheet1!Q238/Sheet1!E238)*0.05)-((Sheet1!P238/Sheet1!E238)*6),0))</f>
        <v>0</v>
      </c>
      <c r="H238" s="18">
        <f>IF(Sheet1!E238=0,0,IF(B238="F",((Sheet1!K238/Sheet1!E238)*7)+((Sheet1!L238/Sheet1!E238)*4)+((Sheet1!O238/Sheet1!E238)*2)+((Sheet1!Q238/Sheet1!E238)*0.03)-((Sheet1!P238/Sheet1!E238)*6),0))</f>
        <v>0</v>
      </c>
      <c r="I238" s="18" t="e">
        <f t="shared" si="46"/>
        <v>#N/A</v>
      </c>
      <c r="J238" s="18" t="e">
        <f t="shared" si="47"/>
        <v>#N/A</v>
      </c>
      <c r="K238" s="18" t="e">
        <f t="shared" si="48"/>
        <v>#N/A</v>
      </c>
      <c r="L238" s="19" t="e">
        <f t="shared" si="49"/>
        <v>#N/A</v>
      </c>
      <c r="M238" s="19" t="e">
        <f t="shared" si="50"/>
        <v>#N/A</v>
      </c>
    </row>
    <row r="239" spans="4:13" x14ac:dyDescent="0.25">
      <c r="D239" s="17">
        <f>IF(Sheet1!E239=0,0,((Sheet1!I239/Sheet1!E239)*0.5)+((Sheet1!F239/Sheet1!E239)*0.02)-((Sheet1!J239/Sheet1!E239)*0.5)-((Sheet1!G239/Sheet1!E239)*2)-((Sheet1!H239/Sheet1!E239)*5))</f>
        <v>-0.40888888888888886</v>
      </c>
      <c r="E239" s="17">
        <f>IF(Sheet1!E239=0,0,IF(B239="G",((Sheet1!V239/Sheet1!E239)*7)+((Sheet1!T239/Sheet1!E239)*1)+((Sheet1!S239/Sheet1!E239)*1),0))</f>
        <v>0</v>
      </c>
      <c r="F239" s="17">
        <f>IF(Sheet1!E239=0,0,IF(B239="D",((Sheet1!K239/Sheet1!E239)*7)+((Sheet1!L239/Sheet1!E239)*4)+((Sheet1!S239/Sheet1!E239)*0.5)+((Sheet1!R239/Sheet1!E239)*0.25)+((Sheet1!Q239/Sheet1!E239)*0.03)-((Sheet1!P239/Sheet1!E239)*6),0))</f>
        <v>0</v>
      </c>
      <c r="G239" s="18">
        <f>IF(Sheet1!E239=0,0,IF(B239="M",((Sheet1!K239/Sheet1!E239)*7)+((Sheet1!L239/Sheet1!E239)*4)+((Sheet1!O239/Sheet1!E239)*2)+((Sheet1!Q239/Sheet1!E239)*0.05)-((Sheet1!P239/Sheet1!E239)*6),0))</f>
        <v>0</v>
      </c>
      <c r="H239" s="18">
        <f>IF(Sheet1!E239=0,0,IF(B239="F",((Sheet1!K239/Sheet1!E239)*7)+((Sheet1!L239/Sheet1!E239)*4)+((Sheet1!O239/Sheet1!E239)*2)+((Sheet1!Q239/Sheet1!E239)*0.03)-((Sheet1!P239/Sheet1!E239)*6),0))</f>
        <v>0</v>
      </c>
      <c r="I239" s="18" t="e">
        <f t="shared" si="46"/>
        <v>#N/A</v>
      </c>
      <c r="J239" s="18" t="e">
        <f t="shared" si="47"/>
        <v>#N/A</v>
      </c>
      <c r="K239" s="18" t="e">
        <f t="shared" si="48"/>
        <v>#N/A</v>
      </c>
      <c r="L239" s="19" t="e">
        <f t="shared" si="49"/>
        <v>#N/A</v>
      </c>
      <c r="M239" s="19" t="e">
        <f t="shared" si="50"/>
        <v>#N/A</v>
      </c>
    </row>
    <row r="240" spans="4:13" x14ac:dyDescent="0.25">
      <c r="D240" s="17">
        <f>IF(Sheet1!E240=0,0,((Sheet1!I240/Sheet1!E240)*0.5)+((Sheet1!F240/Sheet1!E240)*0.02)-((Sheet1!J240/Sheet1!E240)*0.5)-((Sheet1!G240/Sheet1!E240)*2)-((Sheet1!H240/Sheet1!E240)*5))</f>
        <v>2.3333333333333484E-2</v>
      </c>
      <c r="E240" s="17">
        <f>IF(Sheet1!E240=0,0,IF(B240="G",((Sheet1!V240/Sheet1!E240)*7)+((Sheet1!T240/Sheet1!E240)*1)+((Sheet1!S240/Sheet1!E240)*1),0))</f>
        <v>0</v>
      </c>
      <c r="F240" s="17">
        <f>IF(Sheet1!E240=0,0,IF(B240="D",((Sheet1!K240/Sheet1!E240)*7)+((Sheet1!L240/Sheet1!E240)*4)+((Sheet1!S240/Sheet1!E240)*0.5)+((Sheet1!R240/Sheet1!E240)*0.25)+((Sheet1!Q240/Sheet1!E240)*0.03)-((Sheet1!P240/Sheet1!E240)*6),0))</f>
        <v>0</v>
      </c>
      <c r="G240" s="18">
        <f>IF(Sheet1!E240=0,0,IF(B240="M",((Sheet1!K240/Sheet1!E240)*7)+((Sheet1!L240/Sheet1!E240)*4)+((Sheet1!O240/Sheet1!E240)*2)+((Sheet1!Q240/Sheet1!E240)*0.05)-((Sheet1!P240/Sheet1!E240)*6),0))</f>
        <v>0</v>
      </c>
      <c r="H240" s="18">
        <f>IF(Sheet1!E240=0,0,IF(B240="F",((Sheet1!K240/Sheet1!E240)*7)+((Sheet1!L240/Sheet1!E240)*4)+((Sheet1!O240/Sheet1!E240)*2)+((Sheet1!Q240/Sheet1!E240)*0.03)-((Sheet1!P240/Sheet1!E240)*6),0))</f>
        <v>0</v>
      </c>
      <c r="I240" s="18" t="e">
        <f t="shared" si="46"/>
        <v>#N/A</v>
      </c>
      <c r="J240" s="18" t="e">
        <f t="shared" si="47"/>
        <v>#N/A</v>
      </c>
      <c r="K240" s="18" t="e">
        <f t="shared" si="48"/>
        <v>#N/A</v>
      </c>
      <c r="L240" s="19" t="e">
        <f t="shared" si="49"/>
        <v>#N/A</v>
      </c>
      <c r="M240" s="19" t="e">
        <f t="shared" si="50"/>
        <v>#N/A</v>
      </c>
    </row>
    <row r="241" spans="4:13" x14ac:dyDescent="0.25">
      <c r="D241" s="17">
        <f>IF(Sheet1!E241=0,0,((Sheet1!I241/Sheet1!E241)*0.5)+((Sheet1!F241/Sheet1!E241)*0.02)-((Sheet1!J241/Sheet1!E241)*0.5)-((Sheet1!G241/Sheet1!E241)*2)-((Sheet1!H241/Sheet1!E241)*5))</f>
        <v>-0.92666666666666653</v>
      </c>
      <c r="E241" s="17">
        <f>IF(Sheet1!E241=0,0,IF(B241="G",((Sheet1!V241/Sheet1!E241)*7)+((Sheet1!T241/Sheet1!E241)*1)+((Sheet1!S241/Sheet1!E241)*1),0))</f>
        <v>0</v>
      </c>
      <c r="F241" s="17">
        <f>IF(Sheet1!E241=0,0,IF(B241="D",((Sheet1!K241/Sheet1!E241)*7)+((Sheet1!L241/Sheet1!E241)*4)+((Sheet1!S241/Sheet1!E241)*0.5)+((Sheet1!R241/Sheet1!E241)*0.25)+((Sheet1!Q241/Sheet1!E241)*0.03)-((Sheet1!P241/Sheet1!E241)*6),0))</f>
        <v>0</v>
      </c>
      <c r="G241" s="18">
        <f>IF(Sheet1!E241=0,0,IF(B241="M",((Sheet1!K241/Sheet1!E241)*7)+((Sheet1!L241/Sheet1!E241)*4)+((Sheet1!O241/Sheet1!E241)*2)+((Sheet1!Q241/Sheet1!E241)*0.05)-((Sheet1!P241/Sheet1!E241)*6),0))</f>
        <v>0</v>
      </c>
      <c r="H241" s="18">
        <f>IF(Sheet1!E241=0,0,IF(B241="F",((Sheet1!K241/Sheet1!E241)*7)+((Sheet1!L241/Sheet1!E241)*4)+((Sheet1!O241/Sheet1!E241)*2)+((Sheet1!Q241/Sheet1!E241)*0.03)-((Sheet1!P241/Sheet1!E241)*6),0))</f>
        <v>0</v>
      </c>
      <c r="I241" s="18" t="e">
        <f t="shared" si="46"/>
        <v>#N/A</v>
      </c>
      <c r="J241" s="18" t="e">
        <f t="shared" si="47"/>
        <v>#N/A</v>
      </c>
      <c r="K241" s="18" t="e">
        <f t="shared" si="48"/>
        <v>#N/A</v>
      </c>
      <c r="L241" s="19" t="e">
        <f t="shared" si="49"/>
        <v>#N/A</v>
      </c>
      <c r="M241" s="19" t="e">
        <f t="shared" si="50"/>
        <v>#N/A</v>
      </c>
    </row>
    <row r="242" spans="4:13" x14ac:dyDescent="0.25">
      <c r="D242" s="17">
        <f>IF(Sheet1!E242=0,0,((Sheet1!I242/Sheet1!E242)*0.5)+((Sheet1!F242/Sheet1!E242)*0.02)-((Sheet1!J242/Sheet1!E242)*0.5)-((Sheet1!G242/Sheet1!E242)*2)-((Sheet1!H242/Sheet1!E242)*5))</f>
        <v>0</v>
      </c>
      <c r="E242" s="17">
        <f>IF(Sheet1!E242=0,0,IF(B242="G",((Sheet1!V242/Sheet1!E242)*7)+((Sheet1!T242/Sheet1!E242)*1)+((Sheet1!S242/Sheet1!E242)*1),0))</f>
        <v>0</v>
      </c>
      <c r="F242" s="17">
        <f>IF(Sheet1!E242=0,0,IF(B242="D",((Sheet1!K242/Sheet1!E242)*7)+((Sheet1!L242/Sheet1!E242)*4)+((Sheet1!S242/Sheet1!E242)*0.5)+((Sheet1!R242/Sheet1!E242)*0.25)+((Sheet1!Q242/Sheet1!E242)*0.03)-((Sheet1!P242/Sheet1!E242)*6),0))</f>
        <v>0</v>
      </c>
      <c r="G242" s="18">
        <f>IF(Sheet1!E242=0,0,IF(B242="M",((Sheet1!K242/Sheet1!E242)*7)+((Sheet1!L242/Sheet1!E242)*4)+((Sheet1!O242/Sheet1!E242)*2)+((Sheet1!Q242/Sheet1!E242)*0.05)-((Sheet1!P242/Sheet1!E242)*6),0))</f>
        <v>0</v>
      </c>
      <c r="H242" s="18">
        <f>IF(Sheet1!E242=0,0,IF(B242="F",((Sheet1!K242/Sheet1!E242)*7)+((Sheet1!L242/Sheet1!E242)*4)+((Sheet1!O242/Sheet1!E242)*2)+((Sheet1!Q242/Sheet1!E242)*0.03)-((Sheet1!P242/Sheet1!E242)*6),0))</f>
        <v>0</v>
      </c>
      <c r="I242" s="18" t="e">
        <f t="shared" si="46"/>
        <v>#N/A</v>
      </c>
      <c r="J242" s="18" t="e">
        <f t="shared" si="47"/>
        <v>#N/A</v>
      </c>
      <c r="K242" s="18" t="e">
        <f t="shared" si="48"/>
        <v>#N/A</v>
      </c>
      <c r="L242" s="19" t="e">
        <f t="shared" si="49"/>
        <v>#N/A</v>
      </c>
      <c r="M242" s="19" t="e">
        <f t="shared" si="50"/>
        <v>#N/A</v>
      </c>
    </row>
    <row r="243" spans="4:13" x14ac:dyDescent="0.25">
      <c r="D243" s="17">
        <f>IF(Sheet1!E243=0,0,((Sheet1!I243/Sheet1!E243)*0.5)+((Sheet1!F243/Sheet1!E243)*0.02)-((Sheet1!J243/Sheet1!E243)*0.5)-((Sheet1!G243/Sheet1!E243)*2)-((Sheet1!H243/Sheet1!E243)*5))</f>
        <v>-0.37400000000000033</v>
      </c>
      <c r="E243" s="17">
        <f>IF(Sheet1!E243=0,0,IF(B243="G",((Sheet1!V243/Sheet1!E243)*7)+((Sheet1!T243/Sheet1!E243)*1)+((Sheet1!S243/Sheet1!E243)*1),0))</f>
        <v>0</v>
      </c>
      <c r="F243" s="17">
        <f>IF(Sheet1!E243=0,0,IF(B243="D",((Sheet1!K243/Sheet1!E243)*7)+((Sheet1!L243/Sheet1!E243)*4)+((Sheet1!S243/Sheet1!E243)*0.5)+((Sheet1!R243/Sheet1!E243)*0.25)+((Sheet1!Q243/Sheet1!E243)*0.03)-((Sheet1!P243/Sheet1!E243)*6),0))</f>
        <v>0</v>
      </c>
      <c r="G243" s="18">
        <f>IF(Sheet1!E243=0,0,IF(B243="M",((Sheet1!K243/Sheet1!E243)*7)+((Sheet1!L243/Sheet1!E243)*4)+((Sheet1!O243/Sheet1!E243)*2)+((Sheet1!Q243/Sheet1!E243)*0.05)-((Sheet1!P243/Sheet1!E243)*6),0))</f>
        <v>0</v>
      </c>
      <c r="H243" s="18">
        <f>IF(Sheet1!E243=0,0,IF(B243="F",((Sheet1!K243/Sheet1!E243)*7)+((Sheet1!L243/Sheet1!E243)*4)+((Sheet1!O243/Sheet1!E243)*2)+((Sheet1!Q243/Sheet1!E243)*0.03)-((Sheet1!P243/Sheet1!E243)*6),0))</f>
        <v>0</v>
      </c>
      <c r="I243" s="18" t="e">
        <f t="shared" si="46"/>
        <v>#N/A</v>
      </c>
      <c r="J243" s="18" t="e">
        <f t="shared" si="47"/>
        <v>#N/A</v>
      </c>
      <c r="K243" s="18" t="e">
        <f t="shared" si="48"/>
        <v>#N/A</v>
      </c>
      <c r="L243" s="19" t="e">
        <f t="shared" si="49"/>
        <v>#N/A</v>
      </c>
      <c r="M243" s="19" t="e">
        <f t="shared" si="50"/>
        <v>#N/A</v>
      </c>
    </row>
    <row r="244" spans="4:13" x14ac:dyDescent="0.25">
      <c r="D244" s="17">
        <f>IF(Sheet1!E244=0,0,((Sheet1!I244/Sheet1!E244)*0.5)+((Sheet1!F244/Sheet1!E244)*0.02)-((Sheet1!J244/Sheet1!E244)*0.5)-((Sheet1!G244/Sheet1!E244)*2)-((Sheet1!H244/Sheet1!E244)*5))</f>
        <v>0</v>
      </c>
      <c r="E244" s="17">
        <f>IF(Sheet1!E244=0,0,IF(B244="G",((Sheet1!V244/Sheet1!E244)*7)+((Sheet1!T244/Sheet1!E244)*1)+((Sheet1!S244/Sheet1!E244)*1),0))</f>
        <v>0</v>
      </c>
      <c r="F244" s="17">
        <f>IF(Sheet1!E244=0,0,IF(B244="D",((Sheet1!K244/Sheet1!E244)*7)+((Sheet1!L244/Sheet1!E244)*4)+((Sheet1!S244/Sheet1!E244)*0.5)+((Sheet1!R244/Sheet1!E244)*0.25)+((Sheet1!Q244/Sheet1!E244)*0.03)-((Sheet1!P244/Sheet1!E244)*6),0))</f>
        <v>0</v>
      </c>
      <c r="G244" s="18">
        <f>IF(Sheet1!E244=0,0,IF(B244="M",((Sheet1!K244/Sheet1!E244)*7)+((Sheet1!L244/Sheet1!E244)*4)+((Sheet1!O244/Sheet1!E244)*2)+((Sheet1!Q244/Sheet1!E244)*0.05)-((Sheet1!P244/Sheet1!E244)*6),0))</f>
        <v>0</v>
      </c>
      <c r="H244" s="18">
        <f>IF(Sheet1!E244=0,0,IF(B244="F",((Sheet1!K244/Sheet1!E244)*7)+((Sheet1!L244/Sheet1!E244)*4)+((Sheet1!O244/Sheet1!E244)*2)+((Sheet1!Q244/Sheet1!E244)*0.03)-((Sheet1!P244/Sheet1!E244)*6),0))</f>
        <v>0</v>
      </c>
      <c r="I244" s="18" t="e">
        <f t="shared" si="46"/>
        <v>#N/A</v>
      </c>
      <c r="J244" s="18" t="e">
        <f t="shared" si="47"/>
        <v>#N/A</v>
      </c>
      <c r="K244" s="18" t="e">
        <f t="shared" si="48"/>
        <v>#N/A</v>
      </c>
      <c r="L244" s="19" t="e">
        <f t="shared" si="49"/>
        <v>#N/A</v>
      </c>
      <c r="M244" s="19" t="e">
        <f t="shared" si="50"/>
        <v>#N/A</v>
      </c>
    </row>
    <row r="245" spans="4:13" x14ac:dyDescent="0.25">
      <c r="D245" s="17">
        <f>IF(Sheet1!E245=0,0,((Sheet1!I245/Sheet1!E245)*0.5)+((Sheet1!F245/Sheet1!E245)*0.02)-((Sheet1!J245/Sheet1!E245)*0.5)-((Sheet1!G245/Sheet1!E245)*2)-((Sheet1!H245/Sheet1!E245)*5))</f>
        <v>0.8666666666666667</v>
      </c>
      <c r="E245" s="17">
        <f>IF(Sheet1!E245=0,0,IF(B245="G",((Sheet1!V245/Sheet1!E245)*7)+((Sheet1!T245/Sheet1!E245)*1)+((Sheet1!S245/Sheet1!E245)*1),0))</f>
        <v>0</v>
      </c>
      <c r="F245" s="17">
        <f>IF(Sheet1!E245=0,0,IF(B245="D",((Sheet1!K245/Sheet1!E245)*7)+((Sheet1!L245/Sheet1!E245)*4)+((Sheet1!S245/Sheet1!E245)*0.5)+((Sheet1!R245/Sheet1!E245)*0.25)+((Sheet1!Q245/Sheet1!E245)*0.03)-((Sheet1!P245/Sheet1!E245)*6),0))</f>
        <v>0</v>
      </c>
      <c r="G245" s="18">
        <f>IF(Sheet1!E245=0,0,IF(B245="M",((Sheet1!K245/Sheet1!E245)*7)+((Sheet1!L245/Sheet1!E245)*4)+((Sheet1!O245/Sheet1!E245)*2)+((Sheet1!Q245/Sheet1!E245)*0.05)-((Sheet1!P245/Sheet1!E245)*6),0))</f>
        <v>0</v>
      </c>
      <c r="H245" s="18">
        <f>IF(Sheet1!E245=0,0,IF(B245="F",((Sheet1!K245/Sheet1!E245)*7)+((Sheet1!L245/Sheet1!E245)*4)+((Sheet1!O245/Sheet1!E245)*2)+((Sheet1!Q245/Sheet1!E245)*0.03)-((Sheet1!P245/Sheet1!E245)*6),0))</f>
        <v>0</v>
      </c>
      <c r="I245" s="18" t="e">
        <f t="shared" si="46"/>
        <v>#N/A</v>
      </c>
      <c r="J245" s="18" t="e">
        <f t="shared" si="47"/>
        <v>#N/A</v>
      </c>
      <c r="K245" s="18" t="e">
        <f t="shared" si="48"/>
        <v>#N/A</v>
      </c>
      <c r="L245" s="19" t="e">
        <f t="shared" si="49"/>
        <v>#N/A</v>
      </c>
      <c r="M245" s="19" t="e">
        <f t="shared" si="50"/>
        <v>#N/A</v>
      </c>
    </row>
    <row r="246" spans="4:13" x14ac:dyDescent="0.25">
      <c r="D246" s="17">
        <f>IF(Sheet1!E246=0,0,((Sheet1!I246/Sheet1!E246)*0.5)+((Sheet1!F246/Sheet1!E246)*0.02)-((Sheet1!J246/Sheet1!E246)*0.5)-((Sheet1!G246/Sheet1!E246)*2)-((Sheet1!H246/Sheet1!E246)*5))</f>
        <v>0.46666666666666667</v>
      </c>
      <c r="E246" s="17">
        <f>IF(Sheet1!E246=0,0,IF(B246="G",((Sheet1!V246/Sheet1!E246)*7)+((Sheet1!T246/Sheet1!E246)*1)+((Sheet1!S246/Sheet1!E246)*1),0))</f>
        <v>0</v>
      </c>
      <c r="F246" s="17">
        <f>IF(Sheet1!E246=0,0,IF(B246="D",((Sheet1!K246/Sheet1!E246)*7)+((Sheet1!L246/Sheet1!E246)*4)+((Sheet1!S246/Sheet1!E246)*0.5)+((Sheet1!R246/Sheet1!E246)*0.25)+((Sheet1!Q246/Sheet1!E246)*0.03)-((Sheet1!P246/Sheet1!E246)*6),0))</f>
        <v>0</v>
      </c>
      <c r="G246" s="18">
        <f>IF(Sheet1!E246=0,0,IF(B246="M",((Sheet1!K246/Sheet1!E246)*7)+((Sheet1!L246/Sheet1!E246)*4)+((Sheet1!O246/Sheet1!E246)*2)+((Sheet1!Q246/Sheet1!E246)*0.05)-((Sheet1!P246/Sheet1!E246)*6),0))</f>
        <v>0</v>
      </c>
      <c r="H246" s="18">
        <f>IF(Sheet1!E246=0,0,IF(B246="F",((Sheet1!K246/Sheet1!E246)*7)+((Sheet1!L246/Sheet1!E246)*4)+((Sheet1!O246/Sheet1!E246)*2)+((Sheet1!Q246/Sheet1!E246)*0.03)-((Sheet1!P246/Sheet1!E246)*6),0))</f>
        <v>0</v>
      </c>
      <c r="I246" s="18" t="e">
        <f t="shared" si="46"/>
        <v>#N/A</v>
      </c>
      <c r="J246" s="18" t="e">
        <f t="shared" si="47"/>
        <v>#N/A</v>
      </c>
      <c r="K246" s="18" t="e">
        <f t="shared" si="48"/>
        <v>#N/A</v>
      </c>
      <c r="L246" s="19" t="e">
        <f t="shared" si="49"/>
        <v>#N/A</v>
      </c>
      <c r="M246" s="19" t="e">
        <f t="shared" si="50"/>
        <v>#N/A</v>
      </c>
    </row>
    <row r="247" spans="4:13" x14ac:dyDescent="0.25">
      <c r="D247" s="17">
        <f>IF(Sheet1!E247=0,0,((Sheet1!I247/Sheet1!E247)*0.5)+((Sheet1!F247/Sheet1!E247)*0.02)-((Sheet1!J247/Sheet1!E247)*0.5)-((Sheet1!G247/Sheet1!E247)*2)-((Sheet1!H247/Sheet1!E247)*5))</f>
        <v>1.709090909090909</v>
      </c>
      <c r="E247" s="17">
        <f>IF(Sheet1!E247=0,0,IF(B247="G",((Sheet1!V247/Sheet1!E247)*7)+((Sheet1!T247/Sheet1!E247)*1)+((Sheet1!S247/Sheet1!E247)*1),0))</f>
        <v>0</v>
      </c>
      <c r="F247" s="17">
        <f>IF(Sheet1!E247=0,0,IF(B247="D",((Sheet1!K247/Sheet1!E247)*7)+((Sheet1!L247/Sheet1!E247)*4)+((Sheet1!S247/Sheet1!E247)*0.5)+((Sheet1!R247/Sheet1!E247)*0.25)+((Sheet1!Q247/Sheet1!E247)*0.03)-((Sheet1!P247/Sheet1!E247)*6),0))</f>
        <v>0</v>
      </c>
      <c r="G247" s="18">
        <f>IF(Sheet1!E247=0,0,IF(B247="M",((Sheet1!K247/Sheet1!E247)*7)+((Sheet1!L247/Sheet1!E247)*4)+((Sheet1!O247/Sheet1!E247)*2)+((Sheet1!Q247/Sheet1!E247)*0.05)-((Sheet1!P247/Sheet1!E247)*6),0))</f>
        <v>0</v>
      </c>
      <c r="H247" s="18">
        <f>IF(Sheet1!E247=0,0,IF(B247="F",((Sheet1!K247/Sheet1!E247)*7)+((Sheet1!L247/Sheet1!E247)*4)+((Sheet1!O247/Sheet1!E247)*2)+((Sheet1!Q247/Sheet1!E247)*0.03)-((Sheet1!P247/Sheet1!E247)*6),0))</f>
        <v>0</v>
      </c>
      <c r="I247" s="18" t="e">
        <f t="shared" si="46"/>
        <v>#N/A</v>
      </c>
      <c r="J247" s="18" t="e">
        <f t="shared" si="47"/>
        <v>#N/A</v>
      </c>
      <c r="K247" s="18" t="e">
        <f t="shared" si="48"/>
        <v>#N/A</v>
      </c>
      <c r="L247" s="19" t="e">
        <f t="shared" si="49"/>
        <v>#N/A</v>
      </c>
      <c r="M247" s="19" t="e">
        <f t="shared" si="50"/>
        <v>#N/A</v>
      </c>
    </row>
    <row r="248" spans="4:13" x14ac:dyDescent="0.25">
      <c r="D248" s="17">
        <f>IF(Sheet1!E248=0,0,((Sheet1!I248/Sheet1!E248)*0.5)+((Sheet1!F248/Sheet1!E248)*0.02)-((Sheet1!J248/Sheet1!E248)*0.5)-((Sheet1!G248/Sheet1!E248)*2)-((Sheet1!H248/Sheet1!E248)*5))</f>
        <v>-9.9999999999999756E-2</v>
      </c>
      <c r="E248" s="17">
        <f>IF(Sheet1!E248=0,0,IF(B248="G",((Sheet1!V248/Sheet1!E248)*7)+((Sheet1!T248/Sheet1!E248)*1)+((Sheet1!S248/Sheet1!E248)*1),0))</f>
        <v>0</v>
      </c>
      <c r="F248" s="17">
        <f>IF(Sheet1!E248=0,0,IF(B248="D",((Sheet1!K248/Sheet1!E248)*7)+((Sheet1!L248/Sheet1!E248)*4)+((Sheet1!S248/Sheet1!E248)*0.5)+((Sheet1!R248/Sheet1!E248)*0.25)+((Sheet1!Q248/Sheet1!E248)*0.03)-((Sheet1!P248/Sheet1!E248)*6),0))</f>
        <v>0</v>
      </c>
      <c r="G248" s="18">
        <f>IF(Sheet1!E248=0,0,IF(B248="M",((Sheet1!K248/Sheet1!E248)*7)+((Sheet1!L248/Sheet1!E248)*4)+((Sheet1!O248/Sheet1!E248)*2)+((Sheet1!Q248/Sheet1!E248)*0.05)-((Sheet1!P248/Sheet1!E248)*6),0))</f>
        <v>0</v>
      </c>
      <c r="H248" s="18">
        <f>IF(Sheet1!E248=0,0,IF(B248="F",((Sheet1!K248/Sheet1!E248)*7)+((Sheet1!L248/Sheet1!E248)*4)+((Sheet1!O248/Sheet1!E248)*2)+((Sheet1!Q248/Sheet1!E248)*0.03)-((Sheet1!P248/Sheet1!E248)*6),0))</f>
        <v>0</v>
      </c>
      <c r="I248" s="18" t="e">
        <f t="shared" si="46"/>
        <v>#N/A</v>
      </c>
      <c r="J248" s="18" t="e">
        <f t="shared" si="47"/>
        <v>#N/A</v>
      </c>
      <c r="K248" s="18" t="e">
        <f t="shared" si="48"/>
        <v>#N/A</v>
      </c>
      <c r="L248" s="19" t="e">
        <f t="shared" si="49"/>
        <v>#N/A</v>
      </c>
      <c r="M248" s="19" t="e">
        <f t="shared" si="50"/>
        <v>#N/A</v>
      </c>
    </row>
    <row r="249" spans="4:13" x14ac:dyDescent="0.25">
      <c r="D249" s="17">
        <f>IF(Sheet1!E249=0,0,((Sheet1!I249/Sheet1!E249)*0.5)+((Sheet1!F249/Sheet1!E249)*0.02)-((Sheet1!J249/Sheet1!E249)*0.5)-((Sheet1!G249/Sheet1!E249)*2)-((Sheet1!H249/Sheet1!E249)*5))</f>
        <v>0.82285714285714306</v>
      </c>
      <c r="E249" s="17">
        <f>IF(Sheet1!E249=0,0,IF(B249="G",((Sheet1!V249/Sheet1!E249)*7)+((Sheet1!T249/Sheet1!E249)*1)+((Sheet1!S249/Sheet1!E249)*1),0))</f>
        <v>0</v>
      </c>
      <c r="F249" s="17">
        <f>IF(Sheet1!E249=0,0,IF(B249="D",((Sheet1!K249/Sheet1!E249)*7)+((Sheet1!L249/Sheet1!E249)*4)+((Sheet1!S249/Sheet1!E249)*0.5)+((Sheet1!R249/Sheet1!E249)*0.25)+((Sheet1!Q249/Sheet1!E249)*0.03)-((Sheet1!P249/Sheet1!E249)*6),0))</f>
        <v>0</v>
      </c>
      <c r="G249" s="18">
        <f>IF(Sheet1!E249=0,0,IF(B249="M",((Sheet1!K249/Sheet1!E249)*7)+((Sheet1!L249/Sheet1!E249)*4)+((Sheet1!O249/Sheet1!E249)*2)+((Sheet1!Q249/Sheet1!E249)*0.05)-((Sheet1!P249/Sheet1!E249)*6),0))</f>
        <v>0</v>
      </c>
      <c r="H249" s="18">
        <f>IF(Sheet1!E249=0,0,IF(B249="F",((Sheet1!K249/Sheet1!E249)*7)+((Sheet1!L249/Sheet1!E249)*4)+((Sheet1!O249/Sheet1!E249)*2)+((Sheet1!Q249/Sheet1!E249)*0.03)-((Sheet1!P249/Sheet1!E249)*6),0))</f>
        <v>0</v>
      </c>
      <c r="I249" s="18" t="e">
        <f t="shared" si="46"/>
        <v>#N/A</v>
      </c>
      <c r="J249" s="18" t="e">
        <f t="shared" si="47"/>
        <v>#N/A</v>
      </c>
      <c r="K249" s="18" t="e">
        <f t="shared" si="48"/>
        <v>#N/A</v>
      </c>
      <c r="L249" s="19" t="e">
        <f t="shared" si="49"/>
        <v>#N/A</v>
      </c>
      <c r="M249" s="19" t="e">
        <f t="shared" si="50"/>
        <v>#N/A</v>
      </c>
    </row>
    <row r="250" spans="4:13" x14ac:dyDescent="0.25">
      <c r="D250" s="17">
        <f>IF(Sheet1!E250=0,0,((Sheet1!I250/Sheet1!E250)*0.5)+((Sheet1!F250/Sheet1!E250)*0.02)-((Sheet1!J250/Sheet1!E250)*0.5)-((Sheet1!G250/Sheet1!E250)*2)-((Sheet1!H250/Sheet1!E250)*5))</f>
        <v>0.55599999999999994</v>
      </c>
      <c r="E250" s="17">
        <f>IF(Sheet1!E250=0,0,IF(B250="G",((Sheet1!V250/Sheet1!E250)*7)+((Sheet1!T250/Sheet1!E250)*1)+((Sheet1!S250/Sheet1!E250)*1),0))</f>
        <v>0</v>
      </c>
      <c r="F250" s="17">
        <f>IF(Sheet1!E250=0,0,IF(B250="D",((Sheet1!K250/Sheet1!E250)*7)+((Sheet1!L250/Sheet1!E250)*4)+((Sheet1!S250/Sheet1!E250)*0.5)+((Sheet1!R250/Sheet1!E250)*0.25)+((Sheet1!Q250/Sheet1!E250)*0.03)-((Sheet1!P250/Sheet1!E250)*6),0))</f>
        <v>0</v>
      </c>
      <c r="G250" s="18">
        <f>IF(Sheet1!E250=0,0,IF(B250="M",((Sheet1!K250/Sheet1!E250)*7)+((Sheet1!L250/Sheet1!E250)*4)+((Sheet1!O250/Sheet1!E250)*2)+((Sheet1!Q250/Sheet1!E250)*0.05)-((Sheet1!P250/Sheet1!E250)*6),0))</f>
        <v>0</v>
      </c>
      <c r="H250" s="18">
        <f>IF(Sheet1!E250=0,0,IF(B250="F",((Sheet1!K250/Sheet1!E250)*7)+((Sheet1!L250/Sheet1!E250)*4)+((Sheet1!O250/Sheet1!E250)*2)+((Sheet1!Q250/Sheet1!E250)*0.03)-((Sheet1!P250/Sheet1!E250)*6),0))</f>
        <v>0</v>
      </c>
      <c r="I250" s="18" t="e">
        <f t="shared" si="46"/>
        <v>#N/A</v>
      </c>
      <c r="J250" s="18" t="e">
        <f t="shared" si="47"/>
        <v>#N/A</v>
      </c>
      <c r="K250" s="18" t="e">
        <f t="shared" si="48"/>
        <v>#N/A</v>
      </c>
      <c r="L250" s="19" t="e">
        <f t="shared" si="49"/>
        <v>#N/A</v>
      </c>
      <c r="M250" s="19" t="e">
        <f t="shared" si="50"/>
        <v>#N/A</v>
      </c>
    </row>
    <row r="251" spans="4:13" x14ac:dyDescent="0.25">
      <c r="D251" s="17">
        <f>IF(Sheet1!E251=0,0,((Sheet1!I251/Sheet1!E251)*0.5)+((Sheet1!F251/Sheet1!E251)*0.02)-((Sheet1!J251/Sheet1!E251)*0.5)-((Sheet1!G251/Sheet1!E251)*2)-((Sheet1!H251/Sheet1!E251)*5))</f>
        <v>0.58000000000000018</v>
      </c>
      <c r="E251" s="17">
        <f>IF(Sheet1!E251=0,0,IF(B251="G",((Sheet1!V251/Sheet1!E251)*7)+((Sheet1!T251/Sheet1!E251)*1)+((Sheet1!S251/Sheet1!E251)*1),0))</f>
        <v>0</v>
      </c>
      <c r="F251" s="17">
        <f>IF(Sheet1!E251=0,0,IF(B251="D",((Sheet1!K251/Sheet1!E251)*7)+((Sheet1!L251/Sheet1!E251)*4)+((Sheet1!S251/Sheet1!E251)*0.5)+((Sheet1!R251/Sheet1!E251)*0.25)+((Sheet1!Q251/Sheet1!E251)*0.03)-((Sheet1!P251/Sheet1!E251)*6),0))</f>
        <v>0</v>
      </c>
      <c r="G251" s="18">
        <f>IF(Sheet1!E251=0,0,IF(B251="M",((Sheet1!K251/Sheet1!E251)*7)+((Sheet1!L251/Sheet1!E251)*4)+((Sheet1!O251/Sheet1!E251)*2)+((Sheet1!Q251/Sheet1!E251)*0.05)-((Sheet1!P251/Sheet1!E251)*6),0))</f>
        <v>0</v>
      </c>
      <c r="H251" s="18">
        <f>IF(Sheet1!E251=0,0,IF(B251="F",((Sheet1!K251/Sheet1!E251)*7)+((Sheet1!L251/Sheet1!E251)*4)+((Sheet1!O251/Sheet1!E251)*2)+((Sheet1!Q251/Sheet1!E251)*0.03)-((Sheet1!P251/Sheet1!E251)*6),0))</f>
        <v>0</v>
      </c>
      <c r="I251" s="18" t="e">
        <f t="shared" si="46"/>
        <v>#N/A</v>
      </c>
      <c r="J251" s="18" t="e">
        <f t="shared" si="47"/>
        <v>#N/A</v>
      </c>
      <c r="K251" s="18" t="e">
        <f t="shared" si="48"/>
        <v>#N/A</v>
      </c>
      <c r="L251" s="19" t="e">
        <f t="shared" si="49"/>
        <v>#N/A</v>
      </c>
      <c r="M251" s="19" t="e">
        <f t="shared" si="50"/>
        <v>#N/A</v>
      </c>
    </row>
    <row r="252" spans="4:13" x14ac:dyDescent="0.25">
      <c r="D252" s="17">
        <f>IF(Sheet1!E252=0,0,((Sheet1!I252/Sheet1!E252)*0.5)+((Sheet1!F252/Sheet1!E252)*0.02)-((Sheet1!J252/Sheet1!E252)*0.5)-((Sheet1!G252/Sheet1!E252)*2)-((Sheet1!H252/Sheet1!E252)*5))</f>
        <v>0.59333333333333349</v>
      </c>
      <c r="E252" s="17">
        <f>IF(Sheet1!E252=0,0,IF(B252="G",((Sheet1!V252/Sheet1!E252)*7)+((Sheet1!T252/Sheet1!E252)*1)+((Sheet1!S252/Sheet1!E252)*1),0))</f>
        <v>0</v>
      </c>
      <c r="F252" s="17">
        <f>IF(Sheet1!E252=0,0,IF(B252="D",((Sheet1!K252/Sheet1!E252)*7)+((Sheet1!L252/Sheet1!E252)*4)+((Sheet1!S252/Sheet1!E252)*0.5)+((Sheet1!R252/Sheet1!E252)*0.25)+((Sheet1!Q252/Sheet1!E252)*0.03)-((Sheet1!P252/Sheet1!E252)*6),0))</f>
        <v>0</v>
      </c>
      <c r="G252" s="18">
        <f>IF(Sheet1!E252=0,0,IF(B252="M",((Sheet1!K252/Sheet1!E252)*7)+((Sheet1!L252/Sheet1!E252)*4)+((Sheet1!O252/Sheet1!E252)*2)+((Sheet1!Q252/Sheet1!E252)*0.05)-((Sheet1!P252/Sheet1!E252)*6),0))</f>
        <v>0</v>
      </c>
      <c r="H252" s="18">
        <f>IF(Sheet1!E252=0,0,IF(B252="F",((Sheet1!K252/Sheet1!E252)*7)+((Sheet1!L252/Sheet1!E252)*4)+((Sheet1!O252/Sheet1!E252)*2)+((Sheet1!Q252/Sheet1!E252)*0.03)-((Sheet1!P252/Sheet1!E252)*6),0))</f>
        <v>0</v>
      </c>
      <c r="I252" s="18" t="e">
        <f t="shared" si="46"/>
        <v>#N/A</v>
      </c>
      <c r="J252" s="18" t="e">
        <f t="shared" si="47"/>
        <v>#N/A</v>
      </c>
      <c r="K252" s="18" t="e">
        <f t="shared" si="48"/>
        <v>#N/A</v>
      </c>
      <c r="L252" s="19" t="e">
        <f t="shared" si="49"/>
        <v>#N/A</v>
      </c>
      <c r="M252" s="19" t="e">
        <f t="shared" si="50"/>
        <v>#N/A</v>
      </c>
    </row>
    <row r="253" spans="4:13" x14ac:dyDescent="0.25">
      <c r="D253" s="17">
        <f>IF(Sheet1!E253=0,0,((Sheet1!I253/Sheet1!E253)*0.5)+((Sheet1!F253/Sheet1!E253)*0.02)-((Sheet1!J253/Sheet1!E253)*0.5)-((Sheet1!G253/Sheet1!E253)*2)-((Sheet1!H253/Sheet1!E253)*5))</f>
        <v>-0.8899999999999999</v>
      </c>
      <c r="E253" s="17">
        <f>IF(Sheet1!E253=0,0,IF(B253="G",((Sheet1!V253/Sheet1!E253)*7)+((Sheet1!T253/Sheet1!E253)*1)+((Sheet1!S253/Sheet1!E253)*1),0))</f>
        <v>0</v>
      </c>
      <c r="F253" s="17">
        <f>IF(Sheet1!E253=0,0,IF(B253="D",((Sheet1!K253/Sheet1!E253)*7)+((Sheet1!L253/Sheet1!E253)*4)+((Sheet1!S253/Sheet1!E253)*0.5)+((Sheet1!R253/Sheet1!E253)*0.25)+((Sheet1!Q253/Sheet1!E253)*0.03)-((Sheet1!P253/Sheet1!E253)*6),0))</f>
        <v>0</v>
      </c>
      <c r="G253" s="18">
        <f>IF(Sheet1!E253=0,0,IF(B253="M",((Sheet1!K253/Sheet1!E253)*7)+((Sheet1!L253/Sheet1!E253)*4)+((Sheet1!O253/Sheet1!E253)*2)+((Sheet1!Q253/Sheet1!E253)*0.05)-((Sheet1!P253/Sheet1!E253)*6),0))</f>
        <v>0</v>
      </c>
      <c r="H253" s="18">
        <f>IF(Sheet1!E253=0,0,IF(B253="F",((Sheet1!K253/Sheet1!E253)*7)+((Sheet1!L253/Sheet1!E253)*4)+((Sheet1!O253/Sheet1!E253)*2)+((Sheet1!Q253/Sheet1!E253)*0.03)-((Sheet1!P253/Sheet1!E253)*6),0))</f>
        <v>0</v>
      </c>
      <c r="I253" s="18" t="e">
        <f t="shared" si="46"/>
        <v>#N/A</v>
      </c>
      <c r="J253" s="18" t="e">
        <f t="shared" si="47"/>
        <v>#N/A</v>
      </c>
      <c r="K253" s="18" t="e">
        <f t="shared" si="48"/>
        <v>#N/A</v>
      </c>
      <c r="L253" s="19" t="e">
        <f t="shared" si="49"/>
        <v>#N/A</v>
      </c>
      <c r="M253" s="19" t="e">
        <f t="shared" si="50"/>
        <v>#N/A</v>
      </c>
    </row>
    <row r="254" spans="4:13" x14ac:dyDescent="0.25">
      <c r="D254" s="17">
        <f>IF(Sheet1!E254=0,0,((Sheet1!I254/Sheet1!E254)*0.5)+((Sheet1!F254/Sheet1!E254)*0.02)-((Sheet1!J254/Sheet1!E254)*0.5)-((Sheet1!G254/Sheet1!E254)*2)-((Sheet1!H254/Sheet1!E254)*5))</f>
        <v>0.62666666666666671</v>
      </c>
      <c r="E254" s="17">
        <f>IF(Sheet1!E254=0,0,IF(B254="G",((Sheet1!V254/Sheet1!E254)*7)+((Sheet1!T254/Sheet1!E254)*1)+((Sheet1!S254/Sheet1!E254)*1),0))</f>
        <v>0</v>
      </c>
      <c r="F254" s="17">
        <f>IF(Sheet1!E254=0,0,IF(B254="D",((Sheet1!K254/Sheet1!E254)*7)+((Sheet1!L254/Sheet1!E254)*4)+((Sheet1!S254/Sheet1!E254)*0.5)+((Sheet1!R254/Sheet1!E254)*0.25)+((Sheet1!Q254/Sheet1!E254)*0.03)-((Sheet1!P254/Sheet1!E254)*6),0))</f>
        <v>0</v>
      </c>
      <c r="G254" s="18">
        <f>IF(Sheet1!E254=0,0,IF(B254="M",((Sheet1!K254/Sheet1!E254)*7)+((Sheet1!L254/Sheet1!E254)*4)+((Sheet1!O254/Sheet1!E254)*2)+((Sheet1!Q254/Sheet1!E254)*0.05)-((Sheet1!P254/Sheet1!E254)*6),0))</f>
        <v>0</v>
      </c>
      <c r="H254" s="18">
        <f>IF(Sheet1!E254=0,0,IF(B254="F",((Sheet1!K254/Sheet1!E254)*7)+((Sheet1!L254/Sheet1!E254)*4)+((Sheet1!O254/Sheet1!E254)*2)+((Sheet1!Q254/Sheet1!E254)*0.03)-((Sheet1!P254/Sheet1!E254)*6),0))</f>
        <v>0</v>
      </c>
      <c r="I254" s="18" t="e">
        <f t="shared" si="46"/>
        <v>#N/A</v>
      </c>
      <c r="J254" s="18" t="e">
        <f t="shared" si="47"/>
        <v>#N/A</v>
      </c>
      <c r="K254" s="18" t="e">
        <f t="shared" si="48"/>
        <v>#N/A</v>
      </c>
      <c r="L254" s="19" t="e">
        <f t="shared" si="49"/>
        <v>#N/A</v>
      </c>
      <c r="M254" s="19" t="e">
        <f t="shared" si="50"/>
        <v>#N/A</v>
      </c>
    </row>
    <row r="255" spans="4:13" x14ac:dyDescent="0.25">
      <c r="D255" s="17">
        <f>IF(Sheet1!E255=0,0,((Sheet1!I255/Sheet1!E255)*0.5)+((Sheet1!F255/Sheet1!E255)*0.02)-((Sheet1!J255/Sheet1!E255)*0.5)-((Sheet1!G255/Sheet1!E255)*2)-((Sheet1!H255/Sheet1!E255)*5))</f>
        <v>-0.19750000000000001</v>
      </c>
      <c r="E255" s="17">
        <f>IF(Sheet1!E255=0,0,IF(B255="G",((Sheet1!V255/Sheet1!E255)*7)+((Sheet1!T255/Sheet1!E255)*1)+((Sheet1!S255/Sheet1!E255)*1),0))</f>
        <v>0</v>
      </c>
      <c r="F255" s="17">
        <f>IF(Sheet1!E255=0,0,IF(B255="D",((Sheet1!K255/Sheet1!E255)*7)+((Sheet1!L255/Sheet1!E255)*4)+((Sheet1!S255/Sheet1!E255)*0.5)+((Sheet1!R255/Sheet1!E255)*0.25)+((Sheet1!Q255/Sheet1!E255)*0.03)-((Sheet1!P255/Sheet1!E255)*6),0))</f>
        <v>0</v>
      </c>
      <c r="G255" s="18">
        <f>IF(Sheet1!E255=0,0,IF(B255="M",((Sheet1!K255/Sheet1!E255)*7)+((Sheet1!L255/Sheet1!E255)*4)+((Sheet1!O255/Sheet1!E255)*2)+((Sheet1!Q255/Sheet1!E255)*0.05)-((Sheet1!P255/Sheet1!E255)*6),0))</f>
        <v>0</v>
      </c>
      <c r="H255" s="18">
        <f>IF(Sheet1!E255=0,0,IF(B255="F",((Sheet1!K255/Sheet1!E255)*7)+((Sheet1!L255/Sheet1!E255)*4)+((Sheet1!O255/Sheet1!E255)*2)+((Sheet1!Q255/Sheet1!E255)*0.03)-((Sheet1!P255/Sheet1!E255)*6),0))</f>
        <v>0</v>
      </c>
      <c r="I255" s="18" t="e">
        <f t="shared" si="46"/>
        <v>#N/A</v>
      </c>
      <c r="J255" s="18" t="e">
        <f t="shared" si="47"/>
        <v>#N/A</v>
      </c>
      <c r="K255" s="18" t="e">
        <f t="shared" si="48"/>
        <v>#N/A</v>
      </c>
      <c r="L255" s="19" t="e">
        <f t="shared" si="49"/>
        <v>#N/A</v>
      </c>
      <c r="M255" s="19" t="e">
        <f t="shared" si="50"/>
        <v>#N/A</v>
      </c>
    </row>
    <row r="256" spans="4:13" x14ac:dyDescent="0.25">
      <c r="D256" s="17">
        <f>IF(Sheet1!E256=0,0,((Sheet1!I256/Sheet1!E256)*0.5)+((Sheet1!F256/Sheet1!E256)*0.02)-((Sheet1!J256/Sheet1!E256)*0.5)-((Sheet1!G256/Sheet1!E256)*2)-((Sheet1!H256/Sheet1!E256)*5))</f>
        <v>0</v>
      </c>
      <c r="E256" s="17">
        <f>IF(Sheet1!E256=0,0,IF(B256="G",((Sheet1!V256/Sheet1!E256)*7)+((Sheet1!T256/Sheet1!E256)*1)+((Sheet1!S256/Sheet1!E256)*1),0))</f>
        <v>0</v>
      </c>
      <c r="F256" s="17">
        <f>IF(Sheet1!E256=0,0,IF(B256="D",((Sheet1!K256/Sheet1!E256)*7)+((Sheet1!L256/Sheet1!E256)*4)+((Sheet1!S256/Sheet1!E256)*0.5)+((Sheet1!R256/Sheet1!E256)*0.25)+((Sheet1!Q256/Sheet1!E256)*0.03)-((Sheet1!P256/Sheet1!E256)*6),0))</f>
        <v>0</v>
      </c>
      <c r="G256" s="18">
        <f>IF(Sheet1!E256=0,0,IF(B256="M",((Sheet1!K256/Sheet1!E256)*7)+((Sheet1!L256/Sheet1!E256)*4)+((Sheet1!O256/Sheet1!E256)*2)+((Sheet1!Q256/Sheet1!E256)*0.05)-((Sheet1!P256/Sheet1!E256)*6),0))</f>
        <v>0</v>
      </c>
      <c r="H256" s="18">
        <f>IF(Sheet1!E256=0,0,IF(B256="F",((Sheet1!K256/Sheet1!E256)*7)+((Sheet1!L256/Sheet1!E256)*4)+((Sheet1!O256/Sheet1!E256)*2)+((Sheet1!Q256/Sheet1!E256)*0.03)-((Sheet1!P256/Sheet1!E256)*6),0))</f>
        <v>0</v>
      </c>
      <c r="I256" s="18" t="e">
        <f t="shared" si="46"/>
        <v>#N/A</v>
      </c>
      <c r="J256" s="18" t="e">
        <f t="shared" si="47"/>
        <v>#N/A</v>
      </c>
      <c r="K256" s="18" t="e">
        <f t="shared" si="48"/>
        <v>#N/A</v>
      </c>
      <c r="L256" s="19" t="e">
        <f t="shared" si="49"/>
        <v>#N/A</v>
      </c>
      <c r="M256" s="19" t="e">
        <f t="shared" si="50"/>
        <v>#N/A</v>
      </c>
    </row>
    <row r="257" spans="4:13" x14ac:dyDescent="0.25">
      <c r="D257" s="17">
        <f>IF(Sheet1!E257=0,0,((Sheet1!I257/Sheet1!E257)*0.5)+((Sheet1!F257/Sheet1!E257)*0.02)-((Sheet1!J257/Sheet1!E257)*0.5)-((Sheet1!G257/Sheet1!E257)*2)-((Sheet1!H257/Sheet1!E257)*5))</f>
        <v>0</v>
      </c>
      <c r="E257" s="17">
        <f>IF(Sheet1!E257=0,0,IF(B257="G",((Sheet1!V257/Sheet1!E257)*7)+((Sheet1!T257/Sheet1!E257)*1)+((Sheet1!S257/Sheet1!E257)*1),0))</f>
        <v>0</v>
      </c>
      <c r="F257" s="17">
        <f>IF(Sheet1!E257=0,0,IF(B257="D",((Sheet1!K257/Sheet1!E257)*7)+((Sheet1!L257/Sheet1!E257)*4)+((Sheet1!S257/Sheet1!E257)*0.5)+((Sheet1!R257/Sheet1!E257)*0.25)+((Sheet1!Q257/Sheet1!E257)*0.03)-((Sheet1!P257/Sheet1!E257)*6),0))</f>
        <v>0</v>
      </c>
      <c r="G257" s="18">
        <f>IF(Sheet1!E257=0,0,IF(B257="M",((Sheet1!K257/Sheet1!E257)*7)+((Sheet1!L257/Sheet1!E257)*4)+((Sheet1!O257/Sheet1!E257)*2)+((Sheet1!Q257/Sheet1!E257)*0.05)-((Sheet1!P257/Sheet1!E257)*6),0))</f>
        <v>0</v>
      </c>
      <c r="H257" s="18">
        <f>IF(Sheet1!E257=0,0,IF(B257="F",((Sheet1!K257/Sheet1!E257)*7)+((Sheet1!L257/Sheet1!E257)*4)+((Sheet1!O257/Sheet1!E257)*2)+((Sheet1!Q257/Sheet1!E257)*0.03)-((Sheet1!P257/Sheet1!E257)*6),0))</f>
        <v>0</v>
      </c>
      <c r="I257" s="18" t="e">
        <f t="shared" si="46"/>
        <v>#N/A</v>
      </c>
      <c r="J257" s="18" t="e">
        <f t="shared" si="47"/>
        <v>#N/A</v>
      </c>
      <c r="K257" s="18" t="e">
        <f t="shared" si="48"/>
        <v>#N/A</v>
      </c>
      <c r="L257" s="19" t="e">
        <f t="shared" si="49"/>
        <v>#N/A</v>
      </c>
      <c r="M257" s="19" t="e">
        <f t="shared" si="50"/>
        <v>#N/A</v>
      </c>
    </row>
    <row r="258" spans="4:13" x14ac:dyDescent="0.25">
      <c r="D258" s="17">
        <f>IF(Sheet1!E258=0,0,((Sheet1!I258/Sheet1!E258)*0.5)+((Sheet1!F258/Sheet1!E258)*0.02)-((Sheet1!J258/Sheet1!E258)*0.5)-((Sheet1!G258/Sheet1!E258)*2)-((Sheet1!H258/Sheet1!E258)*5))</f>
        <v>0</v>
      </c>
      <c r="E258" s="17">
        <f>IF(Sheet1!E258=0,0,IF(B258="G",((Sheet1!V258/Sheet1!E258)*7)+((Sheet1!T258/Sheet1!E258)*1)+((Sheet1!S258/Sheet1!E258)*1),0))</f>
        <v>0</v>
      </c>
      <c r="F258" s="17">
        <f>IF(Sheet1!E258=0,0,IF(B258="D",((Sheet1!K258/Sheet1!E258)*7)+((Sheet1!L258/Sheet1!E258)*4)+((Sheet1!S258/Sheet1!E258)*0.5)+((Sheet1!R258/Sheet1!E258)*0.25)+((Sheet1!Q258/Sheet1!E258)*0.03)-((Sheet1!P258/Sheet1!E258)*6),0))</f>
        <v>0</v>
      </c>
      <c r="G258" s="18">
        <f>IF(Sheet1!E258=0,0,IF(B258="M",((Sheet1!K258/Sheet1!E258)*7)+((Sheet1!L258/Sheet1!E258)*4)+((Sheet1!O258/Sheet1!E258)*2)+((Sheet1!Q258/Sheet1!E258)*0.05)-((Sheet1!P258/Sheet1!E258)*6),0))</f>
        <v>0</v>
      </c>
      <c r="H258" s="18">
        <f>IF(Sheet1!E258=0,0,IF(B258="F",((Sheet1!K258/Sheet1!E258)*7)+((Sheet1!L258/Sheet1!E258)*4)+((Sheet1!O258/Sheet1!E258)*2)+((Sheet1!Q258/Sheet1!E258)*0.03)-((Sheet1!P258/Sheet1!E258)*6),0))</f>
        <v>0</v>
      </c>
      <c r="I258" s="18" t="e">
        <f t="shared" si="46"/>
        <v>#N/A</v>
      </c>
      <c r="J258" s="18" t="e">
        <f t="shared" si="47"/>
        <v>#N/A</v>
      </c>
      <c r="K258" s="18" t="e">
        <f t="shared" si="48"/>
        <v>#N/A</v>
      </c>
      <c r="L258" s="19" t="e">
        <f t="shared" si="49"/>
        <v>#N/A</v>
      </c>
      <c r="M258" s="19" t="e">
        <f t="shared" si="50"/>
        <v>#N/A</v>
      </c>
    </row>
    <row r="259" spans="4:13" x14ac:dyDescent="0.25">
      <c r="D259" s="17">
        <f>IF(Sheet1!E259=0,0,((Sheet1!I259/Sheet1!E259)*0.5)+((Sheet1!F259/Sheet1!E259)*0.02)-((Sheet1!J259/Sheet1!E259)*0.5)-((Sheet1!G259/Sheet1!E259)*2)-((Sheet1!H259/Sheet1!E259)*5))</f>
        <v>0</v>
      </c>
      <c r="E259" s="17">
        <f>IF(Sheet1!E259=0,0,IF(B259="G",((Sheet1!V259/Sheet1!E259)*7)+((Sheet1!T259/Sheet1!E259)*1)+((Sheet1!S259/Sheet1!E259)*1),0))</f>
        <v>0</v>
      </c>
      <c r="F259" s="17">
        <f>IF(Sheet1!E259=0,0,IF(B259="D",((Sheet1!K259/Sheet1!E259)*7)+((Sheet1!L259/Sheet1!E259)*4)+((Sheet1!S259/Sheet1!E259)*0.5)+((Sheet1!R259/Sheet1!E259)*0.25)+((Sheet1!Q259/Sheet1!E259)*0.03)-((Sheet1!P259/Sheet1!E259)*6),0))</f>
        <v>0</v>
      </c>
      <c r="G259" s="18">
        <f>IF(Sheet1!E259=0,0,IF(B259="M",((Sheet1!K259/Sheet1!E259)*7)+((Sheet1!L259/Sheet1!E259)*4)+((Sheet1!O259/Sheet1!E259)*2)+((Sheet1!Q259/Sheet1!E259)*0.05)-((Sheet1!P259/Sheet1!E259)*6),0))</f>
        <v>0</v>
      </c>
      <c r="H259" s="18">
        <f>IF(Sheet1!E259=0,0,IF(B259="F",((Sheet1!K259/Sheet1!E259)*7)+((Sheet1!L259/Sheet1!E259)*4)+((Sheet1!O259/Sheet1!E259)*2)+((Sheet1!Q259/Sheet1!E259)*0.03)-((Sheet1!P259/Sheet1!E259)*6),0))</f>
        <v>0</v>
      </c>
      <c r="I259" s="18" t="e">
        <f t="shared" si="46"/>
        <v>#N/A</v>
      </c>
      <c r="J259" s="18" t="e">
        <f t="shared" si="47"/>
        <v>#N/A</v>
      </c>
      <c r="K259" s="18" t="e">
        <f t="shared" si="48"/>
        <v>#N/A</v>
      </c>
      <c r="L259" s="19" t="e">
        <f t="shared" si="49"/>
        <v>#N/A</v>
      </c>
      <c r="M259" s="19" t="e">
        <f t="shared" si="50"/>
        <v>#N/A</v>
      </c>
    </row>
    <row r="260" spans="4:13" x14ac:dyDescent="0.25">
      <c r="D260" s="17">
        <f>IF(Sheet1!E260=0,0,((Sheet1!I260/Sheet1!E260)*0.5)+((Sheet1!F260/Sheet1!E260)*0.02)-((Sheet1!J260/Sheet1!E260)*0.5)-((Sheet1!G260/Sheet1!E260)*2)-((Sheet1!H260/Sheet1!E260)*5))</f>
        <v>0</v>
      </c>
      <c r="E260" s="17">
        <f>IF(Sheet1!E260=0,0,IF(B260="G",((Sheet1!V260/Sheet1!E260)*7)+((Sheet1!T260/Sheet1!E260)*1)+((Sheet1!S260/Sheet1!E260)*1),0))</f>
        <v>0</v>
      </c>
      <c r="F260" s="17">
        <f>IF(Sheet1!E260=0,0,IF(B260="D",((Sheet1!K260/Sheet1!E260)*7)+((Sheet1!L260/Sheet1!E260)*4)+((Sheet1!S260/Sheet1!E260)*0.5)+((Sheet1!R260/Sheet1!E260)*0.25)+((Sheet1!Q260/Sheet1!E260)*0.03)-((Sheet1!P260/Sheet1!E260)*6),0))</f>
        <v>0</v>
      </c>
      <c r="G260" s="18">
        <f>IF(Sheet1!E260=0,0,IF(B260="M",((Sheet1!K260/Sheet1!E260)*7)+((Sheet1!L260/Sheet1!E260)*4)+((Sheet1!O260/Sheet1!E260)*2)+((Sheet1!Q260/Sheet1!E260)*0.05)-((Sheet1!P260/Sheet1!E260)*6),0))</f>
        <v>0</v>
      </c>
      <c r="H260" s="18">
        <f>IF(Sheet1!E260=0,0,IF(B260="F",((Sheet1!K260/Sheet1!E260)*7)+((Sheet1!L260/Sheet1!E260)*4)+((Sheet1!O260/Sheet1!E260)*2)+((Sheet1!Q260/Sheet1!E260)*0.03)-((Sheet1!P260/Sheet1!E260)*6),0))</f>
        <v>0</v>
      </c>
      <c r="I260" s="18" t="e">
        <f t="shared" si="46"/>
        <v>#N/A</v>
      </c>
      <c r="J260" s="18" t="e">
        <f t="shared" si="47"/>
        <v>#N/A</v>
      </c>
      <c r="K260" s="18" t="e">
        <f t="shared" si="48"/>
        <v>#N/A</v>
      </c>
      <c r="L260" s="19" t="e">
        <f t="shared" si="49"/>
        <v>#N/A</v>
      </c>
      <c r="M260" s="19" t="e">
        <f t="shared" si="50"/>
        <v>#N/A</v>
      </c>
    </row>
    <row r="261" spans="4:13" x14ac:dyDescent="0.25">
      <c r="D261" s="17">
        <f>IF(Sheet1!E261=0,0,((Sheet1!I261/Sheet1!E261)*0.5)+((Sheet1!F261/Sheet1!E261)*0.02)-((Sheet1!J261/Sheet1!E261)*0.5)-((Sheet1!G261/Sheet1!E261)*2)-((Sheet1!H261/Sheet1!E261)*5))</f>
        <v>0</v>
      </c>
      <c r="E261" s="17">
        <f>IF(Sheet1!E261=0,0,IF(B261="G",((Sheet1!V261/Sheet1!E261)*7)+((Sheet1!T261/Sheet1!E261)*1)+((Sheet1!S261/Sheet1!E261)*1),0))</f>
        <v>0</v>
      </c>
      <c r="F261" s="17">
        <f>IF(Sheet1!E261=0,0,IF(B261="D",((Sheet1!K261/Sheet1!E261)*7)+((Sheet1!L261/Sheet1!E261)*4)+((Sheet1!S261/Sheet1!E261)*0.5)+((Sheet1!R261/Sheet1!E261)*0.25)+((Sheet1!Q261/Sheet1!E261)*0.03)-((Sheet1!P261/Sheet1!E261)*6),0))</f>
        <v>0</v>
      </c>
      <c r="G261" s="18">
        <f>IF(Sheet1!E261=0,0,IF(B261="M",((Sheet1!K261/Sheet1!E261)*7)+((Sheet1!L261/Sheet1!E261)*4)+((Sheet1!O261/Sheet1!E261)*2)+((Sheet1!Q261/Sheet1!E261)*0.05)-((Sheet1!P261/Sheet1!E261)*6),0))</f>
        <v>0</v>
      </c>
      <c r="H261" s="18">
        <f>IF(Sheet1!E261=0,0,IF(B261="F",((Sheet1!K261/Sheet1!E261)*7)+((Sheet1!L261/Sheet1!E261)*4)+((Sheet1!O261/Sheet1!E261)*2)+((Sheet1!Q261/Sheet1!E261)*0.03)-((Sheet1!P261/Sheet1!E261)*6),0))</f>
        <v>0</v>
      </c>
      <c r="I261" s="18" t="e">
        <f t="shared" si="46"/>
        <v>#N/A</v>
      </c>
      <c r="J261" s="18" t="e">
        <f t="shared" si="47"/>
        <v>#N/A</v>
      </c>
      <c r="K261" s="18" t="e">
        <f t="shared" si="48"/>
        <v>#N/A</v>
      </c>
      <c r="L261" s="19" t="e">
        <f t="shared" si="49"/>
        <v>#N/A</v>
      </c>
      <c r="M261" s="19" t="e">
        <f t="shared" si="50"/>
        <v>#N/A</v>
      </c>
    </row>
    <row r="262" spans="4:13" x14ac:dyDescent="0.25">
      <c r="D262" s="17">
        <f>IF(Sheet1!E262=0,0,((Sheet1!I262/Sheet1!E262)*0.5)+((Sheet1!F262/Sheet1!E262)*0.02)-((Sheet1!J262/Sheet1!E262)*0.5)-((Sheet1!G262/Sheet1!E262)*2)-((Sheet1!H262/Sheet1!E262)*5))</f>
        <v>0</v>
      </c>
      <c r="E262" s="17">
        <f>IF(Sheet1!E262=0,0,IF(B262="G",((Sheet1!V262/Sheet1!E262)*7)+((Sheet1!T262/Sheet1!E262)*1)+((Sheet1!S262/Sheet1!E262)*1),0))</f>
        <v>0</v>
      </c>
      <c r="F262" s="17">
        <f>IF(Sheet1!E262=0,0,IF(B262="D",((Sheet1!K262/Sheet1!E262)*7)+((Sheet1!L262/Sheet1!E262)*4)+((Sheet1!S262/Sheet1!E262)*0.5)+((Sheet1!R262/Sheet1!E262)*0.25)+((Sheet1!Q262/Sheet1!E262)*0.03)-((Sheet1!P262/Sheet1!E262)*6),0))</f>
        <v>0</v>
      </c>
      <c r="G262" s="18">
        <f>IF(Sheet1!E262=0,0,IF(B262="M",((Sheet1!K262/Sheet1!E262)*7)+((Sheet1!L262/Sheet1!E262)*4)+((Sheet1!O262/Sheet1!E262)*2)+((Sheet1!Q262/Sheet1!E262)*0.05)-((Sheet1!P262/Sheet1!E262)*6),0))</f>
        <v>0</v>
      </c>
      <c r="H262" s="18">
        <f>IF(Sheet1!E262=0,0,IF(B262="F",((Sheet1!K262/Sheet1!E262)*7)+((Sheet1!L262/Sheet1!E262)*4)+((Sheet1!O262/Sheet1!E262)*2)+((Sheet1!Q262/Sheet1!E262)*0.03)-((Sheet1!P262/Sheet1!E262)*6),0))</f>
        <v>0</v>
      </c>
      <c r="I262" s="18" t="e">
        <f t="shared" si="46"/>
        <v>#N/A</v>
      </c>
      <c r="J262" s="18" t="e">
        <f t="shared" si="47"/>
        <v>#N/A</v>
      </c>
      <c r="K262" s="18" t="e">
        <f t="shared" si="48"/>
        <v>#N/A</v>
      </c>
      <c r="L262" s="19" t="e">
        <f t="shared" si="49"/>
        <v>#N/A</v>
      </c>
      <c r="M262" s="19" t="e">
        <f t="shared" si="50"/>
        <v>#N/A</v>
      </c>
    </row>
    <row r="263" spans="4:13" x14ac:dyDescent="0.25">
      <c r="D263" s="17">
        <f>IF(Sheet1!E263=0,0,((Sheet1!I263/Sheet1!E263)*0.5)+((Sheet1!F263/Sheet1!E263)*0.02)-((Sheet1!J263/Sheet1!E263)*0.5)-((Sheet1!G263/Sheet1!E263)*2)-((Sheet1!H263/Sheet1!E263)*5))</f>
        <v>0</v>
      </c>
      <c r="E263" s="17">
        <f>IF(Sheet1!E263=0,0,IF(B263="G",((Sheet1!V263/Sheet1!E263)*7)+((Sheet1!T263/Sheet1!E263)*1)+((Sheet1!S263/Sheet1!E263)*1),0))</f>
        <v>0</v>
      </c>
      <c r="F263" s="17">
        <f>IF(Sheet1!E263=0,0,IF(B263="D",((Sheet1!K263/Sheet1!E263)*7)+((Sheet1!L263/Sheet1!E263)*4)+((Sheet1!S263/Sheet1!E263)*0.5)+((Sheet1!R263/Sheet1!E263)*0.25)+((Sheet1!Q263/Sheet1!E263)*0.03)-((Sheet1!P263/Sheet1!E263)*6),0))</f>
        <v>0</v>
      </c>
      <c r="G263" s="18">
        <f>IF(Sheet1!E263=0,0,IF(B263="M",((Sheet1!K263/Sheet1!E263)*7)+((Sheet1!L263/Sheet1!E263)*4)+((Sheet1!O263/Sheet1!E263)*2)+((Sheet1!Q263/Sheet1!E263)*0.05)-((Sheet1!P263/Sheet1!E263)*6),0))</f>
        <v>0</v>
      </c>
      <c r="H263" s="18">
        <f>IF(Sheet1!E263=0,0,IF(B263="F",((Sheet1!K263/Sheet1!E263)*7)+((Sheet1!L263/Sheet1!E263)*4)+((Sheet1!O263/Sheet1!E263)*2)+((Sheet1!Q263/Sheet1!E263)*0.03)-((Sheet1!P263/Sheet1!E263)*6),0))</f>
        <v>0</v>
      </c>
      <c r="I263" s="18" t="e">
        <f t="shared" si="46"/>
        <v>#N/A</v>
      </c>
      <c r="J263" s="18" t="e">
        <f t="shared" si="47"/>
        <v>#N/A</v>
      </c>
      <c r="K263" s="18" t="e">
        <f t="shared" si="48"/>
        <v>#N/A</v>
      </c>
      <c r="L263" s="19" t="e">
        <f t="shared" si="49"/>
        <v>#N/A</v>
      </c>
      <c r="M263" s="19" t="e">
        <f t="shared" si="50"/>
        <v>#N/A</v>
      </c>
    </row>
    <row r="264" spans="4:13" x14ac:dyDescent="0.25">
      <c r="D264" s="17">
        <f>IF(Sheet1!E264=0,0,((Sheet1!I264/Sheet1!E264)*0.5)+((Sheet1!F264/Sheet1!E264)*0.02)-((Sheet1!J264/Sheet1!E264)*0.5)-((Sheet1!G264/Sheet1!E264)*2)-((Sheet1!H264/Sheet1!E264)*5))</f>
        <v>0</v>
      </c>
      <c r="E264" s="17">
        <f>IF(Sheet1!E264=0,0,IF(B264="G",((Sheet1!V264/Sheet1!E264)*7)+((Sheet1!T264/Sheet1!E264)*1)+((Sheet1!S264/Sheet1!E264)*1),0))</f>
        <v>0</v>
      </c>
      <c r="F264" s="17">
        <f>IF(Sheet1!E264=0,0,IF(B264="D",((Sheet1!K264/Sheet1!E264)*7)+((Sheet1!L264/Sheet1!E264)*4)+((Sheet1!S264/Sheet1!E264)*0.5)+((Sheet1!R264/Sheet1!E264)*0.25)+((Sheet1!Q264/Sheet1!E264)*0.03)-((Sheet1!P264/Sheet1!E264)*6),0))</f>
        <v>0</v>
      </c>
      <c r="G264" s="18">
        <f>IF(Sheet1!E264=0,0,IF(B264="M",((Sheet1!K264/Sheet1!E264)*7)+((Sheet1!L264/Sheet1!E264)*4)+((Sheet1!O264/Sheet1!E264)*2)+((Sheet1!Q264/Sheet1!E264)*0.05)-((Sheet1!P264/Sheet1!E264)*6),0))</f>
        <v>0</v>
      </c>
      <c r="H264" s="18">
        <f>IF(Sheet1!E264=0,0,IF(B264="F",((Sheet1!K264/Sheet1!E264)*7)+((Sheet1!L264/Sheet1!E264)*4)+((Sheet1!O264/Sheet1!E264)*2)+((Sheet1!Q264/Sheet1!E264)*0.03)-((Sheet1!P264/Sheet1!E264)*6),0))</f>
        <v>0</v>
      </c>
      <c r="I264" s="18" t="e">
        <f t="shared" si="46"/>
        <v>#N/A</v>
      </c>
      <c r="J264" s="18" t="e">
        <f t="shared" si="47"/>
        <v>#N/A</v>
      </c>
      <c r="K264" s="18" t="e">
        <f t="shared" si="48"/>
        <v>#N/A</v>
      </c>
      <c r="L264" s="19" t="e">
        <f t="shared" si="49"/>
        <v>#N/A</v>
      </c>
      <c r="M264" s="19" t="e">
        <f t="shared" si="50"/>
        <v>#N/A</v>
      </c>
    </row>
    <row r="265" spans="4:13" x14ac:dyDescent="0.25">
      <c r="D265" s="17">
        <f>IF(Sheet1!E265=0,0,((Sheet1!I265/Sheet1!E265)*0.5)+((Sheet1!F265/Sheet1!E265)*0.02)-((Sheet1!J265/Sheet1!E265)*0.5)-((Sheet1!G265/Sheet1!E265)*2)-((Sheet1!H265/Sheet1!E265)*5))</f>
        <v>0</v>
      </c>
      <c r="E265" s="17">
        <f>IF(Sheet1!E265=0,0,IF(B265="G",((Sheet1!V265/Sheet1!E265)*7)+((Sheet1!T265/Sheet1!E265)*1)+((Sheet1!S265/Sheet1!E265)*1),0))</f>
        <v>0</v>
      </c>
      <c r="F265" s="17">
        <f>IF(Sheet1!E265=0,0,IF(B265="D",((Sheet1!K265/Sheet1!E265)*7)+((Sheet1!L265/Sheet1!E265)*4)+((Sheet1!S265/Sheet1!E265)*0.5)+((Sheet1!R265/Sheet1!E265)*0.25)+((Sheet1!Q265/Sheet1!E265)*0.03)-((Sheet1!P265/Sheet1!E265)*6),0))</f>
        <v>0</v>
      </c>
      <c r="G265" s="18">
        <f>IF(Sheet1!E265=0,0,IF(B265="M",((Sheet1!K265/Sheet1!E265)*7)+((Sheet1!L265/Sheet1!E265)*4)+((Sheet1!O265/Sheet1!E265)*2)+((Sheet1!Q265/Sheet1!E265)*0.05)-((Sheet1!P265/Sheet1!E265)*6),0))</f>
        <v>0</v>
      </c>
      <c r="H265" s="18">
        <f>IF(Sheet1!E265=0,0,IF(B265="F",((Sheet1!K265/Sheet1!E265)*7)+((Sheet1!L265/Sheet1!E265)*4)+((Sheet1!O265/Sheet1!E265)*2)+((Sheet1!Q265/Sheet1!E265)*0.03)-((Sheet1!P265/Sheet1!E265)*6),0))</f>
        <v>0</v>
      </c>
      <c r="I265" s="18" t="e">
        <f t="shared" si="46"/>
        <v>#N/A</v>
      </c>
      <c r="J265" s="18" t="e">
        <f t="shared" si="47"/>
        <v>#N/A</v>
      </c>
      <c r="K265" s="18" t="e">
        <f t="shared" si="48"/>
        <v>#N/A</v>
      </c>
      <c r="L265" s="19" t="e">
        <f t="shared" si="49"/>
        <v>#N/A</v>
      </c>
      <c r="M265" s="19" t="e">
        <f t="shared" si="50"/>
        <v>#N/A</v>
      </c>
    </row>
    <row r="266" spans="4:13" x14ac:dyDescent="0.25">
      <c r="D266" s="17">
        <f>IF(Sheet1!E266=0,0,((Sheet1!I266/Sheet1!E266)*0.5)+((Sheet1!F266/Sheet1!E266)*0.02)-((Sheet1!J266/Sheet1!E266)*0.5)-((Sheet1!G266/Sheet1!E266)*2)-((Sheet1!H266/Sheet1!E266)*5))</f>
        <v>0</v>
      </c>
      <c r="E266" s="17">
        <f>IF(Sheet1!E266=0,0,IF(B266="G",((Sheet1!V266/Sheet1!E266)*7)+((Sheet1!T266/Sheet1!E266)*1)+((Sheet1!S266/Sheet1!E266)*1),0))</f>
        <v>0</v>
      </c>
      <c r="F266" s="17">
        <f>IF(Sheet1!E266=0,0,IF(B266="D",((Sheet1!K266/Sheet1!E266)*7)+((Sheet1!L266/Sheet1!E266)*4)+((Sheet1!S266/Sheet1!E266)*0.5)+((Sheet1!R266/Sheet1!E266)*0.25)+((Sheet1!Q266/Sheet1!E266)*0.03)-((Sheet1!P266/Sheet1!E266)*6),0))</f>
        <v>0</v>
      </c>
      <c r="G266" s="18">
        <f>IF(Sheet1!E266=0,0,IF(B266="M",((Sheet1!K266/Sheet1!E266)*7)+((Sheet1!L266/Sheet1!E266)*4)+((Sheet1!O266/Sheet1!E266)*2)+((Sheet1!Q266/Sheet1!E266)*0.05)-((Sheet1!P266/Sheet1!E266)*6),0))</f>
        <v>0</v>
      </c>
      <c r="H266" s="18">
        <f>IF(Sheet1!E266=0,0,IF(B266="F",((Sheet1!K266/Sheet1!E266)*7)+((Sheet1!L266/Sheet1!E266)*4)+((Sheet1!O266/Sheet1!E266)*2)+((Sheet1!Q266/Sheet1!E266)*0.03)-((Sheet1!P266/Sheet1!E266)*6),0))</f>
        <v>0</v>
      </c>
      <c r="I266" s="18" t="e">
        <f t="shared" si="46"/>
        <v>#N/A</v>
      </c>
      <c r="J266" s="18" t="e">
        <f t="shared" si="47"/>
        <v>#N/A</v>
      </c>
      <c r="K266" s="18" t="e">
        <f t="shared" si="48"/>
        <v>#N/A</v>
      </c>
      <c r="L266" s="19" t="e">
        <f t="shared" si="49"/>
        <v>#N/A</v>
      </c>
      <c r="M266" s="19" t="e">
        <f t="shared" si="50"/>
        <v>#N/A</v>
      </c>
    </row>
    <row r="267" spans="4:13" x14ac:dyDescent="0.25">
      <c r="D267" s="17">
        <f>IF(Sheet1!E267=0,0,((Sheet1!I267/Sheet1!E267)*0.5)+((Sheet1!F267/Sheet1!E267)*0.02)-((Sheet1!J267/Sheet1!E267)*0.5)-((Sheet1!G267/Sheet1!E267)*2)-((Sheet1!H267/Sheet1!E267)*5))</f>
        <v>0</v>
      </c>
      <c r="E267" s="17">
        <f>IF(Sheet1!E267=0,0,IF(B267="G",((Sheet1!V267/Sheet1!E267)*7)+((Sheet1!T267/Sheet1!E267)*1)+((Sheet1!S267/Sheet1!E267)*1),0))</f>
        <v>0</v>
      </c>
      <c r="F267" s="17">
        <f>IF(Sheet1!E267=0,0,IF(B267="D",((Sheet1!K267/Sheet1!E267)*7)+((Sheet1!L267/Sheet1!E267)*4)+((Sheet1!S267/Sheet1!E267)*0.5)+((Sheet1!R267/Sheet1!E267)*0.25)+((Sheet1!Q267/Sheet1!E267)*0.03)-((Sheet1!P267/Sheet1!E267)*6),0))</f>
        <v>0</v>
      </c>
      <c r="G267" s="18">
        <f>IF(Sheet1!E267=0,0,IF(B267="M",((Sheet1!K267/Sheet1!E267)*7)+((Sheet1!L267/Sheet1!E267)*4)+((Sheet1!O267/Sheet1!E267)*2)+((Sheet1!Q267/Sheet1!E267)*0.05)-((Sheet1!P267/Sheet1!E267)*6),0))</f>
        <v>0</v>
      </c>
      <c r="H267" s="18">
        <f>IF(Sheet1!E267=0,0,IF(B267="F",((Sheet1!K267/Sheet1!E267)*7)+((Sheet1!L267/Sheet1!E267)*4)+((Sheet1!O267/Sheet1!E267)*2)+((Sheet1!Q267/Sheet1!E267)*0.03)-((Sheet1!P267/Sheet1!E267)*6),0))</f>
        <v>0</v>
      </c>
      <c r="I267" s="18" t="e">
        <f t="shared" si="46"/>
        <v>#N/A</v>
      </c>
      <c r="J267" s="18" t="e">
        <f t="shared" si="47"/>
        <v>#N/A</v>
      </c>
      <c r="K267" s="18" t="e">
        <f t="shared" si="48"/>
        <v>#N/A</v>
      </c>
      <c r="L267" s="19" t="e">
        <f t="shared" si="49"/>
        <v>#N/A</v>
      </c>
      <c r="M267" s="19" t="e">
        <f t="shared" si="50"/>
        <v>#N/A</v>
      </c>
    </row>
    <row r="268" spans="4:13" x14ac:dyDescent="0.25">
      <c r="D268" s="17">
        <f>IF(Sheet1!E268=0,0,((Sheet1!I268/Sheet1!E268)*0.5)+((Sheet1!F268/Sheet1!E268)*0.02)-((Sheet1!J268/Sheet1!E268)*0.5)-((Sheet1!G268/Sheet1!E268)*2)-((Sheet1!H268/Sheet1!E268)*5))</f>
        <v>0</v>
      </c>
      <c r="E268" s="17">
        <f>IF(Sheet1!E268=0,0,IF(B268="G",((Sheet1!V268/Sheet1!E268)*7)+((Sheet1!T268/Sheet1!E268)*1)+((Sheet1!S268/Sheet1!E268)*1),0))</f>
        <v>0</v>
      </c>
      <c r="F268" s="17">
        <f>IF(Sheet1!E268=0,0,IF(B268="D",((Sheet1!K268/Sheet1!E268)*7)+((Sheet1!L268/Sheet1!E268)*4)+((Sheet1!S268/Sheet1!E268)*0.5)+((Sheet1!R268/Sheet1!E268)*0.25)+((Sheet1!Q268/Sheet1!E268)*0.03)-((Sheet1!P268/Sheet1!E268)*6),0))</f>
        <v>0</v>
      </c>
      <c r="G268" s="18">
        <f>IF(Sheet1!E268=0,0,IF(B268="M",((Sheet1!K268/Sheet1!E268)*7)+((Sheet1!L268/Sheet1!E268)*4)+((Sheet1!O268/Sheet1!E268)*2)+((Sheet1!Q268/Sheet1!E268)*0.05)-((Sheet1!P268/Sheet1!E268)*6),0))</f>
        <v>0</v>
      </c>
      <c r="H268" s="18">
        <f>IF(Sheet1!E268=0,0,IF(B268="F",((Sheet1!K268/Sheet1!E268)*7)+((Sheet1!L268/Sheet1!E268)*4)+((Sheet1!O268/Sheet1!E268)*2)+((Sheet1!Q268/Sheet1!E268)*0.03)-((Sheet1!P268/Sheet1!E268)*6),0))</f>
        <v>0</v>
      </c>
      <c r="I268" s="18" t="e">
        <f t="shared" si="46"/>
        <v>#N/A</v>
      </c>
      <c r="J268" s="18" t="e">
        <f t="shared" si="47"/>
        <v>#N/A</v>
      </c>
      <c r="K268" s="18" t="e">
        <f t="shared" si="48"/>
        <v>#N/A</v>
      </c>
      <c r="L268" s="19" t="e">
        <f t="shared" si="49"/>
        <v>#N/A</v>
      </c>
      <c r="M268" s="19" t="e">
        <f t="shared" si="50"/>
        <v>#N/A</v>
      </c>
    </row>
    <row r="269" spans="4:13" x14ac:dyDescent="0.25">
      <c r="D269" s="17">
        <f>IF(Sheet1!E269=0,0,((Sheet1!I269/Sheet1!E269)*0.5)+((Sheet1!F269/Sheet1!E269)*0.02)-((Sheet1!J269/Sheet1!E269)*0.5)-((Sheet1!G269/Sheet1!E269)*2)-((Sheet1!H269/Sheet1!E269)*5))</f>
        <v>0</v>
      </c>
      <c r="E269" s="17">
        <f>IF(Sheet1!E269=0,0,IF(B269="G",((Sheet1!V269/Sheet1!E269)*7)+((Sheet1!T269/Sheet1!E269)*1)+((Sheet1!S269/Sheet1!E269)*1),0))</f>
        <v>0</v>
      </c>
      <c r="F269" s="17">
        <f>IF(Sheet1!E269=0,0,IF(B269="D",((Sheet1!K269/Sheet1!E269)*7)+((Sheet1!L269/Sheet1!E269)*4)+((Sheet1!S269/Sheet1!E269)*0.5)+((Sheet1!R269/Sheet1!E269)*0.25)+((Sheet1!Q269/Sheet1!E269)*0.03)-((Sheet1!P269/Sheet1!E269)*6),0))</f>
        <v>0</v>
      </c>
      <c r="G269" s="18">
        <f>IF(Sheet1!E269=0,0,IF(B269="M",((Sheet1!K269/Sheet1!E269)*7)+((Sheet1!L269/Sheet1!E269)*4)+((Sheet1!O269/Sheet1!E269)*2)+((Sheet1!Q269/Sheet1!E269)*0.05)-((Sheet1!P269/Sheet1!E269)*6),0))</f>
        <v>0</v>
      </c>
      <c r="H269" s="18">
        <f>IF(Sheet1!E269=0,0,IF(B269="F",((Sheet1!K269/Sheet1!E269)*7)+((Sheet1!L269/Sheet1!E269)*4)+((Sheet1!O269/Sheet1!E269)*2)+((Sheet1!Q269/Sheet1!E269)*0.03)-((Sheet1!P269/Sheet1!E269)*6),0))</f>
        <v>0</v>
      </c>
      <c r="I269" s="18" t="e">
        <f t="shared" si="46"/>
        <v>#N/A</v>
      </c>
      <c r="J269" s="18" t="e">
        <f t="shared" si="47"/>
        <v>#N/A</v>
      </c>
      <c r="K269" s="18" t="e">
        <f t="shared" si="48"/>
        <v>#N/A</v>
      </c>
      <c r="L269" s="19" t="e">
        <f t="shared" si="49"/>
        <v>#N/A</v>
      </c>
      <c r="M269" s="19" t="e">
        <f t="shared" si="50"/>
        <v>#N/A</v>
      </c>
    </row>
    <row r="270" spans="4:13" x14ac:dyDescent="0.25">
      <c r="D270" s="17">
        <f>IF(Sheet1!E270=0,0,((Sheet1!I270/Sheet1!E270)*0.5)+((Sheet1!F270/Sheet1!E270)*0.02)-((Sheet1!J270/Sheet1!E270)*0.5)-((Sheet1!G270/Sheet1!E270)*2)-((Sheet1!H270/Sheet1!E270)*5))</f>
        <v>0</v>
      </c>
      <c r="E270" s="17">
        <f>IF(Sheet1!E270=0,0,IF(B270="G",((Sheet1!V270/Sheet1!E270)*7)+((Sheet1!T270/Sheet1!E270)*1)+((Sheet1!S270/Sheet1!E270)*1),0))</f>
        <v>0</v>
      </c>
      <c r="F270" s="17">
        <f>IF(Sheet1!E270=0,0,IF(B270="D",((Sheet1!K270/Sheet1!E270)*7)+((Sheet1!L270/Sheet1!E270)*4)+((Sheet1!S270/Sheet1!E270)*0.5)+((Sheet1!R270/Sheet1!E270)*0.25)+((Sheet1!Q270/Sheet1!E270)*0.03)-((Sheet1!P270/Sheet1!E270)*6),0))</f>
        <v>0</v>
      </c>
      <c r="G270" s="18">
        <f>IF(Sheet1!E270=0,0,IF(B270="M",((Sheet1!K270/Sheet1!E270)*7)+((Sheet1!L270/Sheet1!E270)*4)+((Sheet1!O270/Sheet1!E270)*2)+((Sheet1!Q270/Sheet1!E270)*0.05)-((Sheet1!P270/Sheet1!E270)*6),0))</f>
        <v>0</v>
      </c>
      <c r="H270" s="18">
        <f>IF(Sheet1!E270=0,0,IF(B270="F",((Sheet1!K270/Sheet1!E270)*7)+((Sheet1!L270/Sheet1!E270)*4)+((Sheet1!O270/Sheet1!E270)*2)+((Sheet1!Q270/Sheet1!E270)*0.03)-((Sheet1!P270/Sheet1!E270)*6),0))</f>
        <v>0</v>
      </c>
      <c r="I270" s="18" t="e">
        <f t="shared" si="46"/>
        <v>#N/A</v>
      </c>
      <c r="J270" s="18" t="e">
        <f t="shared" si="47"/>
        <v>#N/A</v>
      </c>
      <c r="K270" s="18" t="e">
        <f t="shared" si="48"/>
        <v>#N/A</v>
      </c>
      <c r="L270" s="19" t="e">
        <f t="shared" si="49"/>
        <v>#N/A</v>
      </c>
      <c r="M270" s="19" t="e">
        <f t="shared" si="50"/>
        <v>#N/A</v>
      </c>
    </row>
    <row r="271" spans="4:13" x14ac:dyDescent="0.25">
      <c r="D271" s="17">
        <f>IF(Sheet1!E271=0,0,((Sheet1!I271/Sheet1!E271)*0.5)+((Sheet1!F271/Sheet1!E271)*0.02)-((Sheet1!J271/Sheet1!E271)*0.5)-((Sheet1!G271/Sheet1!E271)*2)-((Sheet1!H271/Sheet1!E271)*5))</f>
        <v>0</v>
      </c>
      <c r="E271" s="17">
        <f>IF(Sheet1!E271=0,0,IF(B271="G",((Sheet1!V271/Sheet1!E271)*7)+((Sheet1!T271/Sheet1!E271)*1)+((Sheet1!S271/Sheet1!E271)*1),0))</f>
        <v>0</v>
      </c>
      <c r="F271" s="17">
        <f>IF(Sheet1!E271=0,0,IF(B271="D",((Sheet1!K271/Sheet1!E271)*7)+((Sheet1!L271/Sheet1!E271)*4)+((Sheet1!S271/Sheet1!E271)*0.5)+((Sheet1!R271/Sheet1!E271)*0.25)+((Sheet1!Q271/Sheet1!E271)*0.03)-((Sheet1!P271/Sheet1!E271)*6),0))</f>
        <v>0</v>
      </c>
      <c r="G271" s="18">
        <f>IF(Sheet1!E271=0,0,IF(B271="M",((Sheet1!K271/Sheet1!E271)*7)+((Sheet1!L271/Sheet1!E271)*4)+((Sheet1!O271/Sheet1!E271)*2)+((Sheet1!Q271/Sheet1!E271)*0.05)-((Sheet1!P271/Sheet1!E271)*6),0))</f>
        <v>0</v>
      </c>
      <c r="H271" s="18">
        <f>IF(Sheet1!E271=0,0,IF(B271="F",((Sheet1!K271/Sheet1!E271)*7)+((Sheet1!L271/Sheet1!E271)*4)+((Sheet1!O271/Sheet1!E271)*2)+((Sheet1!Q271/Sheet1!E271)*0.03)-((Sheet1!P271/Sheet1!E271)*6),0))</f>
        <v>0</v>
      </c>
      <c r="I271" s="18" t="e">
        <f t="shared" si="46"/>
        <v>#N/A</v>
      </c>
      <c r="J271" s="18" t="e">
        <f t="shared" si="47"/>
        <v>#N/A</v>
      </c>
      <c r="K271" s="18" t="e">
        <f t="shared" si="48"/>
        <v>#N/A</v>
      </c>
      <c r="L271" s="19" t="e">
        <f t="shared" si="49"/>
        <v>#N/A</v>
      </c>
      <c r="M271" s="19" t="e">
        <f t="shared" si="50"/>
        <v>#N/A</v>
      </c>
    </row>
    <row r="272" spans="4:13" x14ac:dyDescent="0.25">
      <c r="D272" s="17">
        <f>IF(Sheet1!E272=0,0,((Sheet1!I272/Sheet1!E272)*0.5)+((Sheet1!F272/Sheet1!E272)*0.02)-((Sheet1!J272/Sheet1!E272)*0.5)-((Sheet1!G272/Sheet1!E272)*2)-((Sheet1!H272/Sheet1!E272)*5))</f>
        <v>0</v>
      </c>
      <c r="E272" s="17">
        <f>IF(Sheet1!E272=0,0,IF(B272="G",((Sheet1!V272/Sheet1!E272)*7)+((Sheet1!T272/Sheet1!E272)*1)+((Sheet1!S272/Sheet1!E272)*1),0))</f>
        <v>0</v>
      </c>
      <c r="F272" s="17">
        <f>IF(Sheet1!E272=0,0,IF(B272="D",((Sheet1!K272/Sheet1!E272)*7)+((Sheet1!L272/Sheet1!E272)*4)+((Sheet1!S272/Sheet1!E272)*0.5)+((Sheet1!R272/Sheet1!E272)*0.25)+((Sheet1!Q272/Sheet1!E272)*0.03)-((Sheet1!P272/Sheet1!E272)*6),0))</f>
        <v>0</v>
      </c>
      <c r="G272" s="18">
        <f>IF(Sheet1!E272=0,0,IF(B272="M",((Sheet1!K272/Sheet1!E272)*7)+((Sheet1!L272/Sheet1!E272)*4)+((Sheet1!O272/Sheet1!E272)*2)+((Sheet1!Q272/Sheet1!E272)*0.05)-((Sheet1!P272/Sheet1!E272)*6),0))</f>
        <v>0</v>
      </c>
      <c r="H272" s="18">
        <f>IF(Sheet1!E272=0,0,IF(B272="F",((Sheet1!K272/Sheet1!E272)*7)+((Sheet1!L272/Sheet1!E272)*4)+((Sheet1!O272/Sheet1!E272)*2)+((Sheet1!Q272/Sheet1!E272)*0.03)-((Sheet1!P272/Sheet1!E272)*6),0))</f>
        <v>0</v>
      </c>
      <c r="I272" s="18" t="e">
        <f t="shared" si="46"/>
        <v>#N/A</v>
      </c>
      <c r="J272" s="18" t="e">
        <f t="shared" si="47"/>
        <v>#N/A</v>
      </c>
      <c r="K272" s="18" t="e">
        <f t="shared" si="48"/>
        <v>#N/A</v>
      </c>
      <c r="L272" s="19" t="e">
        <f t="shared" si="49"/>
        <v>#N/A</v>
      </c>
      <c r="M272" s="19" t="e">
        <f t="shared" si="50"/>
        <v>#N/A</v>
      </c>
    </row>
    <row r="273" spans="4:13" x14ac:dyDescent="0.25">
      <c r="D273" s="17">
        <f>IF(Sheet1!E273=0,0,((Sheet1!I273/Sheet1!E273)*0.5)+((Sheet1!F273/Sheet1!E273)*0.02)-((Sheet1!J273/Sheet1!E273)*0.5)-((Sheet1!G273/Sheet1!E273)*2)-((Sheet1!H273/Sheet1!E273)*5))</f>
        <v>0</v>
      </c>
      <c r="E273" s="17">
        <f>IF(Sheet1!E273=0,0,IF(B273="G",((Sheet1!V273/Sheet1!E273)*7)+((Sheet1!T273/Sheet1!E273)*1)+((Sheet1!S273/Sheet1!E273)*1),0))</f>
        <v>0</v>
      </c>
      <c r="F273" s="17">
        <f>IF(Sheet1!E273=0,0,IF(B273="D",((Sheet1!K273/Sheet1!E273)*7)+((Sheet1!L273/Sheet1!E273)*4)+((Sheet1!S273/Sheet1!E273)*0.5)+((Sheet1!R273/Sheet1!E273)*0.25)+((Sheet1!Q273/Sheet1!E273)*0.03)-((Sheet1!P273/Sheet1!E273)*6),0))</f>
        <v>0</v>
      </c>
      <c r="G273" s="18">
        <f>IF(Sheet1!E273=0,0,IF(B273="M",((Sheet1!K273/Sheet1!E273)*7)+((Sheet1!L273/Sheet1!E273)*4)+((Sheet1!O273/Sheet1!E273)*2)+((Sheet1!Q273/Sheet1!E273)*0.05)-((Sheet1!P273/Sheet1!E273)*6),0))</f>
        <v>0</v>
      </c>
      <c r="H273" s="18">
        <f>IF(Sheet1!E273=0,0,IF(B273="F",((Sheet1!K273/Sheet1!E273)*7)+((Sheet1!L273/Sheet1!E273)*4)+((Sheet1!O273/Sheet1!E273)*2)+((Sheet1!Q273/Sheet1!E273)*0.03)-((Sheet1!P273/Sheet1!E273)*6),0))</f>
        <v>0</v>
      </c>
      <c r="I273" s="18" t="e">
        <f t="shared" si="46"/>
        <v>#N/A</v>
      </c>
      <c r="J273" s="18" t="e">
        <f t="shared" si="47"/>
        <v>#N/A</v>
      </c>
      <c r="K273" s="18" t="e">
        <f t="shared" si="48"/>
        <v>#N/A</v>
      </c>
      <c r="L273" s="19" t="e">
        <f t="shared" si="49"/>
        <v>#N/A</v>
      </c>
      <c r="M273" s="19" t="e">
        <f t="shared" si="50"/>
        <v>#N/A</v>
      </c>
    </row>
    <row r="274" spans="4:13" x14ac:dyDescent="0.25">
      <c r="D274" s="17">
        <f>IF(Sheet1!E274=0,0,((Sheet1!I274/Sheet1!E274)*0.5)+((Sheet1!F274/Sheet1!E274)*0.02)-((Sheet1!J274/Sheet1!E274)*0.5)-((Sheet1!G274/Sheet1!E274)*2)-((Sheet1!H274/Sheet1!E274)*5))</f>
        <v>0</v>
      </c>
      <c r="E274" s="17">
        <f>IF(Sheet1!E274=0,0,IF(B274="G",((Sheet1!V274/Sheet1!E274)*7)+((Sheet1!T274/Sheet1!E274)*1)+((Sheet1!S274/Sheet1!E274)*1),0))</f>
        <v>0</v>
      </c>
      <c r="F274" s="17">
        <f>IF(Sheet1!E274=0,0,IF(B274="D",((Sheet1!K274/Sheet1!E274)*7)+((Sheet1!L274/Sheet1!E274)*4)+((Sheet1!S274/Sheet1!E274)*0.5)+((Sheet1!R274/Sheet1!E274)*0.25)+((Sheet1!Q274/Sheet1!E274)*0.03)-((Sheet1!P274/Sheet1!E274)*6),0))</f>
        <v>0</v>
      </c>
      <c r="G274" s="18">
        <f>IF(Sheet1!E274=0,0,IF(B274="M",((Sheet1!K274/Sheet1!E274)*7)+((Sheet1!L274/Sheet1!E274)*4)+((Sheet1!O274/Sheet1!E274)*2)+((Sheet1!Q274/Sheet1!E274)*0.05)-((Sheet1!P274/Sheet1!E274)*6),0))</f>
        <v>0</v>
      </c>
      <c r="H274" s="18">
        <f>IF(Sheet1!E274=0,0,IF(B274="F",((Sheet1!K274/Sheet1!E274)*7)+((Sheet1!L274/Sheet1!E274)*4)+((Sheet1!O274/Sheet1!E274)*2)+((Sheet1!Q274/Sheet1!E274)*0.03)-((Sheet1!P274/Sheet1!E274)*6),0))</f>
        <v>0</v>
      </c>
      <c r="I274" s="18" t="e">
        <f t="shared" si="46"/>
        <v>#N/A</v>
      </c>
      <c r="J274" s="18" t="e">
        <f t="shared" si="47"/>
        <v>#N/A</v>
      </c>
      <c r="K274" s="18" t="e">
        <f t="shared" si="48"/>
        <v>#N/A</v>
      </c>
      <c r="L274" s="19" t="e">
        <f t="shared" si="49"/>
        <v>#N/A</v>
      </c>
      <c r="M274" s="19" t="e">
        <f t="shared" si="50"/>
        <v>#N/A</v>
      </c>
    </row>
    <row r="275" spans="4:13" x14ac:dyDescent="0.25">
      <c r="D275" s="17">
        <f>IF(Sheet1!E275=0,0,((Sheet1!I275/Sheet1!E275)*0.5)+((Sheet1!F275/Sheet1!E275)*0.02)-((Sheet1!J275/Sheet1!E275)*0.5)-((Sheet1!G275/Sheet1!E275)*2)-((Sheet1!H275/Sheet1!E275)*5))</f>
        <v>0</v>
      </c>
      <c r="E275" s="17">
        <f>IF(Sheet1!E275=0,0,IF(B275="G",((Sheet1!V275/Sheet1!E275)*7)+((Sheet1!T275/Sheet1!E275)*1)+((Sheet1!S275/Sheet1!E275)*1),0))</f>
        <v>0</v>
      </c>
      <c r="F275" s="17">
        <f>IF(Sheet1!E275=0,0,IF(B275="D",((Sheet1!K275/Sheet1!E275)*7)+((Sheet1!L275/Sheet1!E275)*4)+((Sheet1!S275/Sheet1!E275)*0.5)+((Sheet1!R275/Sheet1!E275)*0.25)+((Sheet1!Q275/Sheet1!E275)*0.03)-((Sheet1!P275/Sheet1!E275)*6),0))</f>
        <v>0</v>
      </c>
      <c r="G275" s="18">
        <f>IF(Sheet1!E275=0,0,IF(B275="M",((Sheet1!K275/Sheet1!E275)*7)+((Sheet1!L275/Sheet1!E275)*4)+((Sheet1!O275/Sheet1!E275)*2)+((Sheet1!Q275/Sheet1!E275)*0.05)-((Sheet1!P275/Sheet1!E275)*6),0))</f>
        <v>0</v>
      </c>
      <c r="H275" s="18">
        <f>IF(Sheet1!E275=0,0,IF(B275="F",((Sheet1!K275/Sheet1!E275)*7)+((Sheet1!L275/Sheet1!E275)*4)+((Sheet1!O275/Sheet1!E275)*2)+((Sheet1!Q275/Sheet1!E275)*0.03)-((Sheet1!P275/Sheet1!E275)*6),0))</f>
        <v>0</v>
      </c>
      <c r="I275" s="18" t="e">
        <f t="shared" si="46"/>
        <v>#N/A</v>
      </c>
      <c r="J275" s="18" t="e">
        <f t="shared" si="47"/>
        <v>#N/A</v>
      </c>
      <c r="K275" s="18" t="e">
        <f t="shared" si="48"/>
        <v>#N/A</v>
      </c>
      <c r="L275" s="19" t="e">
        <f t="shared" si="49"/>
        <v>#N/A</v>
      </c>
      <c r="M275" s="19" t="e">
        <f t="shared" si="50"/>
        <v>#N/A</v>
      </c>
    </row>
    <row r="276" spans="4:13" x14ac:dyDescent="0.25">
      <c r="D276" s="17">
        <f>IF(Sheet1!E276=0,0,((Sheet1!I276/Sheet1!E276)*0.5)+((Sheet1!F276/Sheet1!E276)*0.02)-((Sheet1!J276/Sheet1!E276)*0.5)-((Sheet1!G276/Sheet1!E276)*2)-((Sheet1!H276/Sheet1!E276)*5))</f>
        <v>0</v>
      </c>
      <c r="E276" s="17">
        <f>IF(Sheet1!E276=0,0,IF(B276="G",((Sheet1!V276/Sheet1!E276)*7)+((Sheet1!T276/Sheet1!E276)*1)+((Sheet1!S276/Sheet1!E276)*1),0))</f>
        <v>0</v>
      </c>
      <c r="F276" s="17">
        <f>IF(Sheet1!E276=0,0,IF(B276="D",((Sheet1!K276/Sheet1!E276)*7)+((Sheet1!L276/Sheet1!E276)*4)+((Sheet1!S276/Sheet1!E276)*0.5)+((Sheet1!R276/Sheet1!E276)*0.25)+((Sheet1!Q276/Sheet1!E276)*0.03)-((Sheet1!P276/Sheet1!E276)*6),0))</f>
        <v>0</v>
      </c>
      <c r="G276" s="18">
        <f>IF(Sheet1!E276=0,0,IF(B276="M",((Sheet1!K276/Sheet1!E276)*7)+((Sheet1!L276/Sheet1!E276)*4)+((Sheet1!O276/Sheet1!E276)*2)+((Sheet1!Q276/Sheet1!E276)*0.05)-((Sheet1!P276/Sheet1!E276)*6),0))</f>
        <v>0</v>
      </c>
      <c r="H276" s="18">
        <f>IF(Sheet1!E276=0,0,IF(B276="F",((Sheet1!K276/Sheet1!E276)*7)+((Sheet1!L276/Sheet1!E276)*4)+((Sheet1!O276/Sheet1!E276)*2)+((Sheet1!Q276/Sheet1!E276)*0.03)-((Sheet1!P276/Sheet1!E276)*6),0))</f>
        <v>0</v>
      </c>
      <c r="I276" s="18" t="e">
        <f t="shared" si="46"/>
        <v>#N/A</v>
      </c>
      <c r="J276" s="18" t="e">
        <f t="shared" si="47"/>
        <v>#N/A</v>
      </c>
      <c r="K276" s="18" t="e">
        <f t="shared" si="48"/>
        <v>#N/A</v>
      </c>
      <c r="L276" s="19" t="e">
        <f t="shared" si="49"/>
        <v>#N/A</v>
      </c>
      <c r="M276" s="19" t="e">
        <f t="shared" si="50"/>
        <v>#N/A</v>
      </c>
    </row>
    <row r="277" spans="4:13" x14ac:dyDescent="0.25">
      <c r="D277" s="17">
        <f>IF(Sheet1!E277=0,0,((Sheet1!I277/Sheet1!E277)*0.5)+((Sheet1!F277/Sheet1!E277)*0.02)-((Sheet1!J277/Sheet1!E277)*0.5)-((Sheet1!G277/Sheet1!E277)*2)-((Sheet1!H277/Sheet1!E277)*5))</f>
        <v>0</v>
      </c>
      <c r="E277" s="17">
        <f>IF(Sheet1!E277=0,0,IF(B277="G",((Sheet1!V277/Sheet1!E277)*7)+((Sheet1!T277/Sheet1!E277)*1)+((Sheet1!S277/Sheet1!E277)*1),0))</f>
        <v>0</v>
      </c>
      <c r="F277" s="17">
        <f>IF(Sheet1!E277=0,0,IF(B277="D",((Sheet1!K277/Sheet1!E277)*7)+((Sheet1!L277/Sheet1!E277)*4)+((Sheet1!S277/Sheet1!E277)*0.5)+((Sheet1!R277/Sheet1!E277)*0.25)+((Sheet1!Q277/Sheet1!E277)*0.03)-((Sheet1!P277/Sheet1!E277)*6),0))</f>
        <v>0</v>
      </c>
      <c r="G277" s="18">
        <f>IF(Sheet1!E277=0,0,IF(B277="M",((Sheet1!K277/Sheet1!E277)*7)+((Sheet1!L277/Sheet1!E277)*4)+((Sheet1!O277/Sheet1!E277)*2)+((Sheet1!Q277/Sheet1!E277)*0.05)-((Sheet1!P277/Sheet1!E277)*6),0))</f>
        <v>0</v>
      </c>
      <c r="H277" s="18">
        <f>IF(Sheet1!E277=0,0,IF(B277="F",((Sheet1!K277/Sheet1!E277)*7)+((Sheet1!L277/Sheet1!E277)*4)+((Sheet1!O277/Sheet1!E277)*2)+((Sheet1!Q277/Sheet1!E277)*0.03)-((Sheet1!P277/Sheet1!E277)*6),0))</f>
        <v>0</v>
      </c>
      <c r="I277" s="18" t="e">
        <f t="shared" si="46"/>
        <v>#N/A</v>
      </c>
      <c r="J277" s="18" t="e">
        <f t="shared" si="47"/>
        <v>#N/A</v>
      </c>
      <c r="K277" s="18" t="e">
        <f t="shared" si="48"/>
        <v>#N/A</v>
      </c>
      <c r="L277" s="19" t="e">
        <f t="shared" si="49"/>
        <v>#N/A</v>
      </c>
      <c r="M277" s="19" t="e">
        <f t="shared" si="50"/>
        <v>#N/A</v>
      </c>
    </row>
    <row r="278" spans="4:13" x14ac:dyDescent="0.25">
      <c r="D278" s="17">
        <f>IF(Sheet1!E278=0,0,((Sheet1!I278/Sheet1!E278)*0.5)+((Sheet1!F278/Sheet1!E278)*0.02)-((Sheet1!J278/Sheet1!E278)*0.5)-((Sheet1!G278/Sheet1!E278)*2)-((Sheet1!H278/Sheet1!E278)*5))</f>
        <v>0</v>
      </c>
      <c r="E278" s="17">
        <f>IF(Sheet1!E278=0,0,IF(B278="G",((Sheet1!V278/Sheet1!E278)*7)+((Sheet1!T278/Sheet1!E278)*1)+((Sheet1!S278/Sheet1!E278)*1),0))</f>
        <v>0</v>
      </c>
      <c r="F278" s="17">
        <f>IF(Sheet1!E278=0,0,IF(B278="D",((Sheet1!K278/Sheet1!E278)*7)+((Sheet1!L278/Sheet1!E278)*4)+((Sheet1!S278/Sheet1!E278)*0.5)+((Sheet1!R278/Sheet1!E278)*0.25)+((Sheet1!Q278/Sheet1!E278)*0.03)-((Sheet1!P278/Sheet1!E278)*6),0))</f>
        <v>0</v>
      </c>
      <c r="G278" s="18">
        <f>IF(Sheet1!E278=0,0,IF(B278="M",((Sheet1!K278/Sheet1!E278)*7)+((Sheet1!L278/Sheet1!E278)*4)+((Sheet1!O278/Sheet1!E278)*2)+((Sheet1!Q278/Sheet1!E278)*0.05)-((Sheet1!P278/Sheet1!E278)*6),0))</f>
        <v>0</v>
      </c>
      <c r="H278" s="18">
        <f>IF(Sheet1!E278=0,0,IF(B278="F",((Sheet1!K278/Sheet1!E278)*7)+((Sheet1!L278/Sheet1!E278)*4)+((Sheet1!O278/Sheet1!E278)*2)+((Sheet1!Q278/Sheet1!E278)*0.03)-((Sheet1!P278/Sheet1!E278)*6),0))</f>
        <v>0</v>
      </c>
      <c r="I278" s="18" t="e">
        <f t="shared" si="46"/>
        <v>#N/A</v>
      </c>
      <c r="J278" s="18" t="e">
        <f t="shared" si="47"/>
        <v>#N/A</v>
      </c>
      <c r="K278" s="18" t="e">
        <f t="shared" si="48"/>
        <v>#N/A</v>
      </c>
      <c r="L278" s="19" t="e">
        <f t="shared" si="49"/>
        <v>#N/A</v>
      </c>
      <c r="M278" s="19" t="e">
        <f t="shared" si="50"/>
        <v>#N/A</v>
      </c>
    </row>
    <row r="279" spans="4:13" x14ac:dyDescent="0.25">
      <c r="D279" s="17">
        <f>IF(Sheet1!E279=0,0,((Sheet1!I279/Sheet1!E279)*0.5)+((Sheet1!F279/Sheet1!E279)*0.02)-((Sheet1!J279/Sheet1!E279)*0.5)-((Sheet1!G279/Sheet1!E279)*2)-((Sheet1!H279/Sheet1!E279)*5))</f>
        <v>0</v>
      </c>
      <c r="E279" s="17">
        <f>IF(Sheet1!E279=0,0,IF(B279="G",((Sheet1!V279/Sheet1!E279)*7)+((Sheet1!T279/Sheet1!E279)*1)+((Sheet1!S279/Sheet1!E279)*1),0))</f>
        <v>0</v>
      </c>
      <c r="F279" s="17">
        <f>IF(Sheet1!E279=0,0,IF(B279="D",((Sheet1!K279/Sheet1!E279)*7)+((Sheet1!L279/Sheet1!E279)*4)+((Sheet1!S279/Sheet1!E279)*0.5)+((Sheet1!R279/Sheet1!E279)*0.25)+((Sheet1!Q279/Sheet1!E279)*0.03)-((Sheet1!P279/Sheet1!E279)*6),0))</f>
        <v>0</v>
      </c>
      <c r="G279" s="18">
        <f>IF(Sheet1!E279=0,0,IF(B279="M",((Sheet1!K279/Sheet1!E279)*7)+((Sheet1!L279/Sheet1!E279)*4)+((Sheet1!O279/Sheet1!E279)*2)+((Sheet1!Q279/Sheet1!E279)*0.05)-((Sheet1!P279/Sheet1!E279)*6),0))</f>
        <v>0</v>
      </c>
      <c r="H279" s="18">
        <f>IF(Sheet1!E279=0,0,IF(B279="F",((Sheet1!K279/Sheet1!E279)*7)+((Sheet1!L279/Sheet1!E279)*4)+((Sheet1!O279/Sheet1!E279)*2)+((Sheet1!Q279/Sheet1!E279)*0.03)-((Sheet1!P279/Sheet1!E279)*6),0))</f>
        <v>0</v>
      </c>
      <c r="I279" s="18" t="e">
        <f t="shared" si="46"/>
        <v>#N/A</v>
      </c>
      <c r="J279" s="18" t="e">
        <f t="shared" si="47"/>
        <v>#N/A</v>
      </c>
      <c r="K279" s="18" t="e">
        <f t="shared" si="48"/>
        <v>#N/A</v>
      </c>
      <c r="L279" s="19" t="e">
        <f t="shared" si="49"/>
        <v>#N/A</v>
      </c>
      <c r="M279" s="19" t="e">
        <f t="shared" si="50"/>
        <v>#N/A</v>
      </c>
    </row>
    <row r="280" spans="4:13" x14ac:dyDescent="0.25">
      <c r="D280" s="17">
        <f>IF(Sheet1!E280=0,0,((Sheet1!I280/Sheet1!E280)*0.5)+((Sheet1!F280/Sheet1!E280)*0.02)-((Sheet1!J280/Sheet1!E280)*0.5)-((Sheet1!G280/Sheet1!E280)*2)-((Sheet1!H280/Sheet1!E280)*5))</f>
        <v>0</v>
      </c>
      <c r="E280" s="17">
        <f>IF(Sheet1!E280=0,0,IF(B280="G",((Sheet1!V280/Sheet1!E280)*7)+((Sheet1!T280/Sheet1!E280)*1)+((Sheet1!S280/Sheet1!E280)*1),0))</f>
        <v>0</v>
      </c>
      <c r="F280" s="17">
        <f>IF(Sheet1!E280=0,0,IF(B280="D",((Sheet1!K280/Sheet1!E280)*7)+((Sheet1!L280/Sheet1!E280)*4)+((Sheet1!S280/Sheet1!E280)*0.5)+((Sheet1!R280/Sheet1!E280)*0.25)+((Sheet1!Q280/Sheet1!E280)*0.03)-((Sheet1!P280/Sheet1!E280)*6),0))</f>
        <v>0</v>
      </c>
      <c r="G280" s="18">
        <f>IF(Sheet1!E280=0,0,IF(B280="M",((Sheet1!K280/Sheet1!E280)*7)+((Sheet1!L280/Sheet1!E280)*4)+((Sheet1!O280/Sheet1!E280)*2)+((Sheet1!Q280/Sheet1!E280)*0.05)-((Sheet1!P280/Sheet1!E280)*6),0))</f>
        <v>0</v>
      </c>
      <c r="H280" s="18">
        <f>IF(Sheet1!E280=0,0,IF(B280="F",((Sheet1!K280/Sheet1!E280)*7)+((Sheet1!L280/Sheet1!E280)*4)+((Sheet1!O280/Sheet1!E280)*2)+((Sheet1!Q280/Sheet1!E280)*0.03)-((Sheet1!P280/Sheet1!E280)*6),0))</f>
        <v>0</v>
      </c>
      <c r="I280" s="18" t="e">
        <f t="shared" si="46"/>
        <v>#N/A</v>
      </c>
      <c r="J280" s="18" t="e">
        <f t="shared" si="47"/>
        <v>#N/A</v>
      </c>
      <c r="K280" s="18" t="e">
        <f t="shared" si="48"/>
        <v>#N/A</v>
      </c>
      <c r="L280" s="19" t="e">
        <f t="shared" si="49"/>
        <v>#N/A</v>
      </c>
      <c r="M280" s="19" t="e">
        <f t="shared" si="50"/>
        <v>#N/A</v>
      </c>
    </row>
    <row r="281" spans="4:13" x14ac:dyDescent="0.25">
      <c r="D281" s="17">
        <f>IF(Sheet1!E281=0,0,((Sheet1!I281/Sheet1!E281)*0.5)+((Sheet1!F281/Sheet1!E281)*0.02)-((Sheet1!J281/Sheet1!E281)*0.5)-((Sheet1!G281/Sheet1!E281)*2)-((Sheet1!H281/Sheet1!E281)*5))</f>
        <v>0</v>
      </c>
      <c r="E281" s="17">
        <f>IF(Sheet1!E281=0,0,IF(B281="G",((Sheet1!V281/Sheet1!E281)*7)+((Sheet1!T281/Sheet1!E281)*1)+((Sheet1!S281/Sheet1!E281)*1),0))</f>
        <v>0</v>
      </c>
      <c r="F281" s="17">
        <f>IF(Sheet1!E281=0,0,IF(B281="D",((Sheet1!K281/Sheet1!E281)*7)+((Sheet1!L281/Sheet1!E281)*4)+((Sheet1!S281/Sheet1!E281)*0.5)+((Sheet1!R281/Sheet1!E281)*0.25)+((Sheet1!Q281/Sheet1!E281)*0.03)-((Sheet1!P281/Sheet1!E281)*6),0))</f>
        <v>0</v>
      </c>
      <c r="G281" s="18">
        <f>IF(Sheet1!E281=0,0,IF(B281="M",((Sheet1!K281/Sheet1!E281)*7)+((Sheet1!L281/Sheet1!E281)*4)+((Sheet1!O281/Sheet1!E281)*2)+((Sheet1!Q281/Sheet1!E281)*0.05)-((Sheet1!P281/Sheet1!E281)*6),0))</f>
        <v>0</v>
      </c>
      <c r="H281" s="18">
        <f>IF(Sheet1!E281=0,0,IF(B281="F",((Sheet1!K281/Sheet1!E281)*7)+((Sheet1!L281/Sheet1!E281)*4)+((Sheet1!O281/Sheet1!E281)*2)+((Sheet1!Q281/Sheet1!E281)*0.03)-((Sheet1!P281/Sheet1!E281)*6),0))</f>
        <v>0</v>
      </c>
      <c r="I281" s="18" t="e">
        <f t="shared" si="46"/>
        <v>#N/A</v>
      </c>
      <c r="J281" s="18" t="e">
        <f t="shared" si="47"/>
        <v>#N/A</v>
      </c>
      <c r="K281" s="18" t="e">
        <f t="shared" si="48"/>
        <v>#N/A</v>
      </c>
      <c r="L281" s="19" t="e">
        <f t="shared" si="49"/>
        <v>#N/A</v>
      </c>
      <c r="M281" s="19" t="e">
        <f t="shared" si="50"/>
        <v>#N/A</v>
      </c>
    </row>
    <row r="282" spans="4:13" x14ac:dyDescent="0.25">
      <c r="D282" s="17">
        <f>IF(Sheet1!E282=0,0,((Sheet1!I282/Sheet1!E282)*0.5)+((Sheet1!F282/Sheet1!E282)*0.02)-((Sheet1!J282/Sheet1!E282)*0.5)-((Sheet1!G282/Sheet1!E282)*2)-((Sheet1!H282/Sheet1!E282)*5))</f>
        <v>0</v>
      </c>
      <c r="E282" s="17">
        <f>IF(Sheet1!E282=0,0,IF(B282="G",((Sheet1!V282/Sheet1!E282)*7)+((Sheet1!T282/Sheet1!E282)*1)+((Sheet1!S282/Sheet1!E282)*1),0))</f>
        <v>0</v>
      </c>
      <c r="F282" s="17">
        <f>IF(Sheet1!E282=0,0,IF(B282="D",((Sheet1!K282/Sheet1!E282)*7)+((Sheet1!L282/Sheet1!E282)*4)+((Sheet1!S282/Sheet1!E282)*0.5)+((Sheet1!R282/Sheet1!E282)*0.25)+((Sheet1!Q282/Sheet1!E282)*0.03)-((Sheet1!P282/Sheet1!E282)*6),0))</f>
        <v>0</v>
      </c>
      <c r="G282" s="18">
        <f>IF(Sheet1!E282=0,0,IF(B282="M",((Sheet1!K282/Sheet1!E282)*7)+((Sheet1!L282/Sheet1!E282)*4)+((Sheet1!O282/Sheet1!E282)*2)+((Sheet1!Q282/Sheet1!E282)*0.05)-((Sheet1!P282/Sheet1!E282)*6),0))</f>
        <v>0</v>
      </c>
      <c r="H282" s="18">
        <f>IF(Sheet1!E282=0,0,IF(B282="F",((Sheet1!K282/Sheet1!E282)*7)+((Sheet1!L282/Sheet1!E282)*4)+((Sheet1!O282/Sheet1!E282)*2)+((Sheet1!Q282/Sheet1!E282)*0.03)-((Sheet1!P282/Sheet1!E282)*6),0))</f>
        <v>0</v>
      </c>
      <c r="I282" s="18" t="e">
        <f t="shared" si="46"/>
        <v>#N/A</v>
      </c>
      <c r="J282" s="18" t="e">
        <f t="shared" si="47"/>
        <v>#N/A</v>
      </c>
      <c r="K282" s="18" t="e">
        <f t="shared" si="48"/>
        <v>#N/A</v>
      </c>
      <c r="L282" s="19" t="e">
        <f t="shared" si="49"/>
        <v>#N/A</v>
      </c>
      <c r="M282" s="19" t="e">
        <f t="shared" si="50"/>
        <v>#N/A</v>
      </c>
    </row>
    <row r="283" spans="4:13" x14ac:dyDescent="0.25">
      <c r="D283" s="17">
        <f>IF(Sheet1!E283=0,0,((Sheet1!I283/Sheet1!E283)*0.5)+((Sheet1!F283/Sheet1!E283)*0.02)-((Sheet1!J283/Sheet1!E283)*0.5)-((Sheet1!G283/Sheet1!E283)*2)-((Sheet1!H283/Sheet1!E283)*5))</f>
        <v>0</v>
      </c>
      <c r="E283" s="17">
        <f>IF(Sheet1!E283=0,0,IF(B283="G",((Sheet1!V283/Sheet1!E283)*7)+((Sheet1!T283/Sheet1!E283)*1)+((Sheet1!S283/Sheet1!E283)*1),0))</f>
        <v>0</v>
      </c>
      <c r="F283" s="17">
        <f>IF(Sheet1!E283=0,0,IF(B283="D",((Sheet1!K283/Sheet1!E283)*7)+((Sheet1!L283/Sheet1!E283)*4)+((Sheet1!S283/Sheet1!E283)*0.5)+((Sheet1!R283/Sheet1!E283)*0.25)+((Sheet1!Q283/Sheet1!E283)*0.03)-((Sheet1!P283/Sheet1!E283)*6),0))</f>
        <v>0</v>
      </c>
      <c r="G283" s="18">
        <f>IF(Sheet1!E283=0,0,IF(B283="M",((Sheet1!K283/Sheet1!E283)*7)+((Sheet1!L283/Sheet1!E283)*4)+((Sheet1!O283/Sheet1!E283)*2)+((Sheet1!Q283/Sheet1!E283)*0.05)-((Sheet1!P283/Sheet1!E283)*6),0))</f>
        <v>0</v>
      </c>
      <c r="H283" s="18">
        <f>IF(Sheet1!E283=0,0,IF(B283="F",((Sheet1!K283/Sheet1!E283)*7)+((Sheet1!L283/Sheet1!E283)*4)+((Sheet1!O283/Sheet1!E283)*2)+((Sheet1!Q283/Sheet1!E283)*0.03)-((Sheet1!P283/Sheet1!E283)*6),0))</f>
        <v>0</v>
      </c>
      <c r="I283" s="18" t="e">
        <f t="shared" si="46"/>
        <v>#N/A</v>
      </c>
      <c r="J283" s="18" t="e">
        <f t="shared" si="47"/>
        <v>#N/A</v>
      </c>
      <c r="K283" s="18" t="e">
        <f t="shared" si="48"/>
        <v>#N/A</v>
      </c>
      <c r="L283" s="19" t="e">
        <f t="shared" si="49"/>
        <v>#N/A</v>
      </c>
      <c r="M283" s="19" t="e">
        <f t="shared" si="50"/>
        <v>#N/A</v>
      </c>
    </row>
    <row r="284" spans="4:13" x14ac:dyDescent="0.25">
      <c r="D284" s="17">
        <f>IF(Sheet1!E284=0,0,((Sheet1!I284/Sheet1!E284)*0.5)+((Sheet1!F284/Sheet1!E284)*0.02)-((Sheet1!J284/Sheet1!E284)*0.5)-((Sheet1!G284/Sheet1!E284)*2)-((Sheet1!H284/Sheet1!E284)*5))</f>
        <v>0</v>
      </c>
      <c r="E284" s="17">
        <f>IF(Sheet1!E284=0,0,IF(B284="G",((Sheet1!V284/Sheet1!E284)*7)+((Sheet1!T284/Sheet1!E284)*1)+((Sheet1!S284/Sheet1!E284)*1),0))</f>
        <v>0</v>
      </c>
      <c r="F284" s="17">
        <f>IF(Sheet1!E284=0,0,IF(B284="D",((Sheet1!K284/Sheet1!E284)*7)+((Sheet1!L284/Sheet1!E284)*4)+((Sheet1!S284/Sheet1!E284)*0.5)+((Sheet1!R284/Sheet1!E284)*0.25)+((Sheet1!Q284/Sheet1!E284)*0.03)-((Sheet1!P284/Sheet1!E284)*6),0))</f>
        <v>0</v>
      </c>
      <c r="G284" s="18">
        <f>IF(Sheet1!E284=0,0,IF(B284="M",((Sheet1!K284/Sheet1!E284)*7)+((Sheet1!L284/Sheet1!E284)*4)+((Sheet1!O284/Sheet1!E284)*2)+((Sheet1!Q284/Sheet1!E284)*0.05)-((Sheet1!P284/Sheet1!E284)*6),0))</f>
        <v>0</v>
      </c>
      <c r="H284" s="18">
        <f>IF(Sheet1!E284=0,0,IF(B284="F",((Sheet1!K284/Sheet1!E284)*7)+((Sheet1!L284/Sheet1!E284)*4)+((Sheet1!O284/Sheet1!E284)*2)+((Sheet1!Q284/Sheet1!E284)*0.03)-((Sheet1!P284/Sheet1!E284)*6),0))</f>
        <v>0</v>
      </c>
      <c r="I284" s="18" t="e">
        <f t="shared" si="46"/>
        <v>#N/A</v>
      </c>
      <c r="J284" s="18" t="e">
        <f t="shared" si="47"/>
        <v>#N/A</v>
      </c>
      <c r="K284" s="18" t="e">
        <f t="shared" si="48"/>
        <v>#N/A</v>
      </c>
      <c r="L284" s="19" t="e">
        <f t="shared" si="49"/>
        <v>#N/A</v>
      </c>
      <c r="M284" s="19" t="e">
        <f t="shared" si="50"/>
        <v>#N/A</v>
      </c>
    </row>
    <row r="285" spans="4:13" x14ac:dyDescent="0.25">
      <c r="D285" s="17">
        <f>IF(Sheet1!E285=0,0,((Sheet1!I285/Sheet1!E285)*0.5)+((Sheet1!F285/Sheet1!E285)*0.02)-((Sheet1!J285/Sheet1!E285)*0.5)-((Sheet1!G285/Sheet1!E285)*2)-((Sheet1!H285/Sheet1!E285)*5))</f>
        <v>0</v>
      </c>
      <c r="E285" s="17">
        <f>IF(Sheet1!E285=0,0,IF(B285="G",((Sheet1!V285/Sheet1!E285)*7)+((Sheet1!T285/Sheet1!E285)*1)+((Sheet1!S285/Sheet1!E285)*1),0))</f>
        <v>0</v>
      </c>
      <c r="F285" s="17">
        <f>IF(Sheet1!E285=0,0,IF(B285="D",((Sheet1!K285/Sheet1!E285)*7)+((Sheet1!L285/Sheet1!E285)*4)+((Sheet1!S285/Sheet1!E285)*0.5)+((Sheet1!R285/Sheet1!E285)*0.25)+((Sheet1!Q285/Sheet1!E285)*0.03)-((Sheet1!P285/Sheet1!E285)*6),0))</f>
        <v>0</v>
      </c>
      <c r="G285" s="18">
        <f>IF(Sheet1!E285=0,0,IF(B285="M",((Sheet1!K285/Sheet1!E285)*7)+((Sheet1!L285/Sheet1!E285)*4)+((Sheet1!O285/Sheet1!E285)*2)+((Sheet1!Q285/Sheet1!E285)*0.05)-((Sheet1!P285/Sheet1!E285)*6),0))</f>
        <v>0</v>
      </c>
      <c r="H285" s="18">
        <f>IF(Sheet1!E285=0,0,IF(B285="F",((Sheet1!K285/Sheet1!E285)*7)+((Sheet1!L285/Sheet1!E285)*4)+((Sheet1!O285/Sheet1!E285)*2)+((Sheet1!Q285/Sheet1!E285)*0.03)-((Sheet1!P285/Sheet1!E285)*6),0))</f>
        <v>0</v>
      </c>
      <c r="I285" s="18" t="e">
        <f t="shared" si="46"/>
        <v>#N/A</v>
      </c>
      <c r="J285" s="18" t="e">
        <f t="shared" si="47"/>
        <v>#N/A</v>
      </c>
      <c r="K285" s="18" t="e">
        <f t="shared" si="48"/>
        <v>#N/A</v>
      </c>
      <c r="L285" s="19" t="e">
        <f t="shared" si="49"/>
        <v>#N/A</v>
      </c>
      <c r="M285" s="19" t="e">
        <f t="shared" si="50"/>
        <v>#N/A</v>
      </c>
    </row>
    <row r="286" spans="4:13" x14ac:dyDescent="0.25">
      <c r="D286" s="17">
        <f>IF(Sheet1!E286=0,0,((Sheet1!I286/Sheet1!E286)*0.5)+((Sheet1!F286/Sheet1!E286)*0.02)-((Sheet1!J286/Sheet1!E286)*0.5)-((Sheet1!G286/Sheet1!E286)*2)-((Sheet1!H286/Sheet1!E286)*5))</f>
        <v>0</v>
      </c>
      <c r="E286" s="17">
        <f>IF(Sheet1!E286=0,0,IF(B286="G",((Sheet1!V286/Sheet1!E286)*7)+((Sheet1!T286/Sheet1!E286)*1)+((Sheet1!S286/Sheet1!E286)*1),0))</f>
        <v>0</v>
      </c>
      <c r="F286" s="17">
        <f>IF(Sheet1!E286=0,0,IF(B286="D",((Sheet1!K286/Sheet1!E286)*7)+((Sheet1!L286/Sheet1!E286)*4)+((Sheet1!S286/Sheet1!E286)*0.5)+((Sheet1!R286/Sheet1!E286)*0.25)+((Sheet1!Q286/Sheet1!E286)*0.03)-((Sheet1!P286/Sheet1!E286)*6),0))</f>
        <v>0</v>
      </c>
      <c r="G286" s="18">
        <f>IF(Sheet1!E286=0,0,IF(B286="M",((Sheet1!K286/Sheet1!E286)*7)+((Sheet1!L286/Sheet1!E286)*4)+((Sheet1!O286/Sheet1!E286)*2)+((Sheet1!Q286/Sheet1!E286)*0.05)-((Sheet1!P286/Sheet1!E286)*6),0))</f>
        <v>0</v>
      </c>
      <c r="H286" s="18">
        <f>IF(Sheet1!E286=0,0,IF(B286="F",((Sheet1!K286/Sheet1!E286)*7)+((Sheet1!L286/Sheet1!E286)*4)+((Sheet1!O286/Sheet1!E286)*2)+((Sheet1!Q286/Sheet1!E286)*0.03)-((Sheet1!P286/Sheet1!E286)*6),0))</f>
        <v>0</v>
      </c>
      <c r="I286" s="18" t="e">
        <f t="shared" si="46"/>
        <v>#N/A</v>
      </c>
      <c r="J286" s="18" t="e">
        <f t="shared" si="47"/>
        <v>#N/A</v>
      </c>
      <c r="K286" s="18" t="e">
        <f t="shared" si="48"/>
        <v>#N/A</v>
      </c>
      <c r="L286" s="19" t="e">
        <f t="shared" si="49"/>
        <v>#N/A</v>
      </c>
      <c r="M286" s="19" t="e">
        <f t="shared" si="50"/>
        <v>#N/A</v>
      </c>
    </row>
    <row r="287" spans="4:13" x14ac:dyDescent="0.25">
      <c r="D287" s="17">
        <f>IF(Sheet1!E287=0,0,((Sheet1!I287/Sheet1!E287)*0.5)+((Sheet1!F287/Sheet1!E287)*0.02)-((Sheet1!J287/Sheet1!E287)*0.5)-((Sheet1!G287/Sheet1!E287)*2)-((Sheet1!H287/Sheet1!E287)*5))</f>
        <v>0</v>
      </c>
      <c r="E287" s="17">
        <f>IF(Sheet1!E287=0,0,IF(B287="G",((Sheet1!V287/Sheet1!E287)*7)+((Sheet1!T287/Sheet1!E287)*1)+((Sheet1!S287/Sheet1!E287)*1),0))</f>
        <v>0</v>
      </c>
      <c r="F287" s="17">
        <f>IF(Sheet1!E287=0,0,IF(B287="D",((Sheet1!K287/Sheet1!E287)*7)+((Sheet1!L287/Sheet1!E287)*4)+((Sheet1!S287/Sheet1!E287)*0.5)+((Sheet1!R287/Sheet1!E287)*0.25)+((Sheet1!Q287/Sheet1!E287)*0.03)-((Sheet1!P287/Sheet1!E287)*6),0))</f>
        <v>0</v>
      </c>
      <c r="G287" s="18">
        <f>IF(Sheet1!E287=0,0,IF(B287="M",((Sheet1!K287/Sheet1!E287)*7)+((Sheet1!L287/Sheet1!E287)*4)+((Sheet1!O287/Sheet1!E287)*2)+((Sheet1!Q287/Sheet1!E287)*0.05)-((Sheet1!P287/Sheet1!E287)*6),0))</f>
        <v>0</v>
      </c>
      <c r="H287" s="18">
        <f>IF(Sheet1!E287=0,0,IF(B287="F",((Sheet1!K287/Sheet1!E287)*7)+((Sheet1!L287/Sheet1!E287)*4)+((Sheet1!O287/Sheet1!E287)*2)+((Sheet1!Q287/Sheet1!E287)*0.03)-((Sheet1!P287/Sheet1!E287)*6),0))</f>
        <v>0</v>
      </c>
      <c r="I287" s="18" t="e">
        <f t="shared" si="46"/>
        <v>#N/A</v>
      </c>
      <c r="J287" s="18" t="e">
        <f t="shared" si="47"/>
        <v>#N/A</v>
      </c>
      <c r="K287" s="18" t="e">
        <f t="shared" si="48"/>
        <v>#N/A</v>
      </c>
      <c r="L287" s="19" t="e">
        <f t="shared" si="49"/>
        <v>#N/A</v>
      </c>
      <c r="M287" s="19" t="e">
        <f t="shared" si="50"/>
        <v>#N/A</v>
      </c>
    </row>
    <row r="288" spans="4:13" x14ac:dyDescent="0.25">
      <c r="D288" s="17">
        <f>IF(Sheet1!E288=0,0,((Sheet1!I288/Sheet1!E288)*0.5)+((Sheet1!F288/Sheet1!E288)*0.02)-((Sheet1!J288/Sheet1!E288)*0.5)-((Sheet1!G288/Sheet1!E288)*2)-((Sheet1!H288/Sheet1!E288)*5))</f>
        <v>0</v>
      </c>
      <c r="E288" s="17">
        <f>IF(Sheet1!E288=0,0,IF(B288="G",((Sheet1!V288/Sheet1!E288)*7)+((Sheet1!T288/Sheet1!E288)*1)+((Sheet1!S288/Sheet1!E288)*1),0))</f>
        <v>0</v>
      </c>
      <c r="F288" s="17">
        <f>IF(Sheet1!E288=0,0,IF(B288="D",((Sheet1!K288/Sheet1!E288)*7)+((Sheet1!L288/Sheet1!E288)*4)+((Sheet1!S288/Sheet1!E288)*0.5)+((Sheet1!R288/Sheet1!E288)*0.25)+((Sheet1!Q288/Sheet1!E288)*0.03)-((Sheet1!P288/Sheet1!E288)*6),0))</f>
        <v>0</v>
      </c>
      <c r="G288" s="18">
        <f>IF(Sheet1!E288=0,0,IF(B288="M",((Sheet1!K288/Sheet1!E288)*7)+((Sheet1!L288/Sheet1!E288)*4)+((Sheet1!O288/Sheet1!E288)*2)+((Sheet1!Q288/Sheet1!E288)*0.05)-((Sheet1!P288/Sheet1!E288)*6),0))</f>
        <v>0</v>
      </c>
      <c r="H288" s="18">
        <f>IF(Sheet1!E288=0,0,IF(B288="F",((Sheet1!K288/Sheet1!E288)*7)+((Sheet1!L288/Sheet1!E288)*4)+((Sheet1!O288/Sheet1!E288)*2)+((Sheet1!Q288/Sheet1!E288)*0.03)-((Sheet1!P288/Sheet1!E288)*6),0))</f>
        <v>0</v>
      </c>
      <c r="I288" s="18" t="e">
        <f t="shared" si="46"/>
        <v>#N/A</v>
      </c>
      <c r="J288" s="18" t="e">
        <f t="shared" si="47"/>
        <v>#N/A</v>
      </c>
      <c r="K288" s="18" t="e">
        <f t="shared" si="48"/>
        <v>#N/A</v>
      </c>
      <c r="L288" s="19" t="e">
        <f t="shared" si="49"/>
        <v>#N/A</v>
      </c>
      <c r="M288" s="19" t="e">
        <f t="shared" si="50"/>
        <v>#N/A</v>
      </c>
    </row>
    <row r="289" spans="4:13" x14ac:dyDescent="0.25">
      <c r="D289" s="17">
        <f>IF(Sheet1!E289=0,0,((Sheet1!I289/Sheet1!E289)*0.5)+((Sheet1!F289/Sheet1!E289)*0.02)-((Sheet1!J289/Sheet1!E289)*0.5)-((Sheet1!G289/Sheet1!E289)*2)-((Sheet1!H289/Sheet1!E289)*5))</f>
        <v>0</v>
      </c>
      <c r="E289" s="17">
        <f>IF(Sheet1!E289=0,0,IF(B289="G",((Sheet1!V289/Sheet1!E289)*7)+((Sheet1!T289/Sheet1!E289)*1)+((Sheet1!S289/Sheet1!E289)*1),0))</f>
        <v>0</v>
      </c>
      <c r="F289" s="17">
        <f>IF(Sheet1!E289=0,0,IF(B289="D",((Sheet1!K289/Sheet1!E289)*7)+((Sheet1!L289/Sheet1!E289)*4)+((Sheet1!S289/Sheet1!E289)*0.5)+((Sheet1!R289/Sheet1!E289)*0.25)+((Sheet1!Q289/Sheet1!E289)*0.03)-((Sheet1!P289/Sheet1!E289)*6),0))</f>
        <v>0</v>
      </c>
      <c r="G289" s="18">
        <f>IF(Sheet1!E289=0,0,IF(B289="M",((Sheet1!K289/Sheet1!E289)*7)+((Sheet1!L289/Sheet1!E289)*4)+((Sheet1!O289/Sheet1!E289)*2)+((Sheet1!Q289/Sheet1!E289)*0.05)-((Sheet1!P289/Sheet1!E289)*6),0))</f>
        <v>0</v>
      </c>
      <c r="H289" s="18">
        <f>IF(Sheet1!E289=0,0,IF(B289="F",((Sheet1!K289/Sheet1!E289)*7)+((Sheet1!L289/Sheet1!E289)*4)+((Sheet1!O289/Sheet1!E289)*2)+((Sheet1!Q289/Sheet1!E289)*0.03)-((Sheet1!P289/Sheet1!E289)*6),0))</f>
        <v>0</v>
      </c>
      <c r="I289" s="18" t="e">
        <f t="shared" si="46"/>
        <v>#N/A</v>
      </c>
      <c r="J289" s="18" t="e">
        <f t="shared" si="47"/>
        <v>#N/A</v>
      </c>
      <c r="K289" s="18" t="e">
        <f t="shared" si="48"/>
        <v>#N/A</v>
      </c>
      <c r="L289" s="19" t="e">
        <f t="shared" si="49"/>
        <v>#N/A</v>
      </c>
      <c r="M289" s="19" t="e">
        <f t="shared" si="50"/>
        <v>#N/A</v>
      </c>
    </row>
    <row r="290" spans="4:13" x14ac:dyDescent="0.25">
      <c r="D290" s="17">
        <f>IF(Sheet1!E290=0,0,((Sheet1!I290/Sheet1!E290)*0.5)+((Sheet1!F290/Sheet1!E290)*0.02)-((Sheet1!J290/Sheet1!E290)*0.5)-((Sheet1!G290/Sheet1!E290)*2)-((Sheet1!H290/Sheet1!E290)*5))</f>
        <v>0</v>
      </c>
      <c r="E290" s="17">
        <f>IF(Sheet1!E290=0,0,IF(B290="G",((Sheet1!V290/Sheet1!E290)*7)+((Sheet1!T290/Sheet1!E290)*1)+((Sheet1!S290/Sheet1!E290)*1),0))</f>
        <v>0</v>
      </c>
      <c r="F290" s="17">
        <f>IF(Sheet1!E290=0,0,IF(B290="D",((Sheet1!K290/Sheet1!E290)*7)+((Sheet1!L290/Sheet1!E290)*4)+((Sheet1!S290/Sheet1!E290)*0.5)+((Sheet1!R290/Sheet1!E290)*0.25)+((Sheet1!Q290/Sheet1!E290)*0.03)-((Sheet1!P290/Sheet1!E290)*6),0))</f>
        <v>0</v>
      </c>
      <c r="G290" s="18">
        <f>IF(Sheet1!E290=0,0,IF(B290="M",((Sheet1!K290/Sheet1!E290)*7)+((Sheet1!L290/Sheet1!E290)*4)+((Sheet1!O290/Sheet1!E290)*2)+((Sheet1!Q290/Sheet1!E290)*0.05)-((Sheet1!P290/Sheet1!E290)*6),0))</f>
        <v>0</v>
      </c>
      <c r="H290" s="18">
        <f>IF(Sheet1!E290=0,0,IF(B290="F",((Sheet1!K290/Sheet1!E290)*7)+((Sheet1!L290/Sheet1!E290)*4)+((Sheet1!O290/Sheet1!E290)*2)+((Sheet1!Q290/Sheet1!E290)*0.03)-((Sheet1!P290/Sheet1!E290)*6),0))</f>
        <v>0</v>
      </c>
      <c r="I290" s="18" t="e">
        <f t="shared" si="46"/>
        <v>#N/A</v>
      </c>
      <c r="J290" s="18" t="e">
        <f t="shared" si="47"/>
        <v>#N/A</v>
      </c>
      <c r="K290" s="18" t="e">
        <f t="shared" si="48"/>
        <v>#N/A</v>
      </c>
      <c r="L290" s="19" t="e">
        <f t="shared" si="49"/>
        <v>#N/A</v>
      </c>
      <c r="M290" s="19" t="e">
        <f t="shared" si="50"/>
        <v>#N/A</v>
      </c>
    </row>
    <row r="291" spans="4:13" x14ac:dyDescent="0.25">
      <c r="D291" s="17">
        <f>IF(Sheet1!E291=0,0,((Sheet1!I291/Sheet1!E291)*0.5)+((Sheet1!F291/Sheet1!E291)*0.02)-((Sheet1!J291/Sheet1!E291)*0.5)-((Sheet1!G291/Sheet1!E291)*2)-((Sheet1!H291/Sheet1!E291)*5))</f>
        <v>0</v>
      </c>
      <c r="E291" s="17">
        <f>IF(Sheet1!E291=0,0,IF(B291="G",((Sheet1!V291/Sheet1!E291)*7)+((Sheet1!T291/Sheet1!E291)*1)+((Sheet1!S291/Sheet1!E291)*1),0))</f>
        <v>0</v>
      </c>
      <c r="F291" s="17">
        <f>IF(Sheet1!E291=0,0,IF(B291="D",((Sheet1!K291/Sheet1!E291)*7)+((Sheet1!L291/Sheet1!E291)*4)+((Sheet1!S291/Sheet1!E291)*0.5)+((Sheet1!R291/Sheet1!E291)*0.25)+((Sheet1!Q291/Sheet1!E291)*0.03)-((Sheet1!P291/Sheet1!E291)*6),0))</f>
        <v>0</v>
      </c>
      <c r="G291" s="18">
        <f>IF(Sheet1!E291=0,0,IF(B291="M",((Sheet1!K291/Sheet1!E291)*7)+((Sheet1!L291/Sheet1!E291)*4)+((Sheet1!O291/Sheet1!E291)*2)+((Sheet1!Q291/Sheet1!E291)*0.05)-((Sheet1!P291/Sheet1!E291)*6),0))</f>
        <v>0</v>
      </c>
      <c r="H291" s="18">
        <f>IF(Sheet1!E291=0,0,IF(B291="F",((Sheet1!K291/Sheet1!E291)*7)+((Sheet1!L291/Sheet1!E291)*4)+((Sheet1!O291/Sheet1!E291)*2)+((Sheet1!Q291/Sheet1!E291)*0.03)-((Sheet1!P291/Sheet1!E291)*6),0))</f>
        <v>0</v>
      </c>
      <c r="I291" s="18" t="e">
        <f t="shared" si="46"/>
        <v>#N/A</v>
      </c>
      <c r="J291" s="18" t="e">
        <f t="shared" si="47"/>
        <v>#N/A</v>
      </c>
      <c r="K291" s="18" t="e">
        <f t="shared" si="48"/>
        <v>#N/A</v>
      </c>
      <c r="L291" s="19" t="e">
        <f t="shared" si="49"/>
        <v>#N/A</v>
      </c>
      <c r="M291" s="19" t="e">
        <f t="shared" si="50"/>
        <v>#N/A</v>
      </c>
    </row>
    <row r="292" spans="4:13" x14ac:dyDescent="0.25">
      <c r="D292" s="17">
        <f>IF(Sheet1!E292=0,0,((Sheet1!I292/Sheet1!E292)*0.5)+((Sheet1!F292/Sheet1!E292)*0.02)-((Sheet1!J292/Sheet1!E292)*0.5)-((Sheet1!G292/Sheet1!E292)*2)-((Sheet1!H292/Sheet1!E292)*5))</f>
        <v>0</v>
      </c>
      <c r="E292" s="17">
        <f>IF(Sheet1!E292=0,0,IF(B292="G",((Sheet1!V292/Sheet1!E292)*7)+((Sheet1!T292/Sheet1!E292)*1)+((Sheet1!S292/Sheet1!E292)*1),0))</f>
        <v>0</v>
      </c>
      <c r="F292" s="17">
        <f>IF(Sheet1!E292=0,0,IF(B292="D",((Sheet1!K292/Sheet1!E292)*7)+((Sheet1!L292/Sheet1!E292)*4)+((Sheet1!S292/Sheet1!E292)*0.5)+((Sheet1!R292/Sheet1!E292)*0.25)+((Sheet1!Q292/Sheet1!E292)*0.03)-((Sheet1!P292/Sheet1!E292)*6),0))</f>
        <v>0</v>
      </c>
      <c r="G292" s="18">
        <f>IF(Sheet1!E292=0,0,IF(B292="M",((Sheet1!K292/Sheet1!E292)*7)+((Sheet1!L292/Sheet1!E292)*4)+((Sheet1!O292/Sheet1!E292)*2)+((Sheet1!Q292/Sheet1!E292)*0.05)-((Sheet1!P292/Sheet1!E292)*6),0))</f>
        <v>0</v>
      </c>
      <c r="H292" s="18">
        <f>IF(Sheet1!E292=0,0,IF(B292="F",((Sheet1!K292/Sheet1!E292)*7)+((Sheet1!L292/Sheet1!E292)*4)+((Sheet1!O292/Sheet1!E292)*2)+((Sheet1!Q292/Sheet1!E292)*0.03)-((Sheet1!P292/Sheet1!E292)*6),0))</f>
        <v>0</v>
      </c>
      <c r="I292" s="18" t="e">
        <f t="shared" si="46"/>
        <v>#N/A</v>
      </c>
      <c r="J292" s="18" t="e">
        <f t="shared" si="47"/>
        <v>#N/A</v>
      </c>
      <c r="K292" s="18" t="e">
        <f t="shared" si="48"/>
        <v>#N/A</v>
      </c>
      <c r="L292" s="19" t="e">
        <f t="shared" si="49"/>
        <v>#N/A</v>
      </c>
      <c r="M292" s="19" t="e">
        <f t="shared" si="50"/>
        <v>#N/A</v>
      </c>
    </row>
    <row r="293" spans="4:13" x14ac:dyDescent="0.25">
      <c r="D293" s="17">
        <f>IF(Sheet1!E293=0,0,((Sheet1!I293/Sheet1!E293)*0.5)+((Sheet1!F293/Sheet1!E293)*0.02)-((Sheet1!J293/Sheet1!E293)*0.5)-((Sheet1!G293/Sheet1!E293)*2)-((Sheet1!H293/Sheet1!E293)*5))</f>
        <v>0</v>
      </c>
      <c r="E293" s="17">
        <f>IF(Sheet1!E293=0,0,IF(B293="G",((Sheet1!V293/Sheet1!E293)*7)+((Sheet1!T293/Sheet1!E293)*1)+((Sheet1!S293/Sheet1!E293)*1),0))</f>
        <v>0</v>
      </c>
      <c r="F293" s="17">
        <f>IF(Sheet1!E293=0,0,IF(B293="D",((Sheet1!K293/Sheet1!E293)*7)+((Sheet1!L293/Sheet1!E293)*4)+((Sheet1!S293/Sheet1!E293)*0.5)+((Sheet1!R293/Sheet1!E293)*0.25)+((Sheet1!Q293/Sheet1!E293)*0.03)-((Sheet1!P293/Sheet1!E293)*6),0))</f>
        <v>0</v>
      </c>
      <c r="G293" s="18">
        <f>IF(Sheet1!E293=0,0,IF(B293="M",((Sheet1!K293/Sheet1!E293)*7)+((Sheet1!L293/Sheet1!E293)*4)+((Sheet1!O293/Sheet1!E293)*2)+((Sheet1!Q293/Sheet1!E293)*0.05)-((Sheet1!P293/Sheet1!E293)*6),0))</f>
        <v>0</v>
      </c>
      <c r="H293" s="18">
        <f>IF(Sheet1!E293=0,0,IF(B293="F",((Sheet1!K293/Sheet1!E293)*7)+((Sheet1!L293/Sheet1!E293)*4)+((Sheet1!O293/Sheet1!E293)*2)+((Sheet1!Q293/Sheet1!E293)*0.03)-((Sheet1!P293/Sheet1!E293)*6),0))</f>
        <v>0</v>
      </c>
      <c r="I293" s="18" t="e">
        <f t="shared" ref="I293:I356" si="51">IF(AND(L293=0,B293="G"),6,IF(AND(L293=0,B293="D"),4,IF(AND(L293=0,B293="M"),2,IF(AND(L293=1,B293="G"),3,IF(AND(L293=1,B293="D"),2,IF(AND(L293=1,B293="M"),1,0))))))</f>
        <v>#N/A</v>
      </c>
      <c r="J293" s="18" t="e">
        <f t="shared" ref="J293:J356" si="52">IF(AND(B293="F",M293&gt;=3),(H293*2.5)-H293,IF(AND(B293="M",M293&gt;=3),(G293*2.1)-G293,IF(AND(B293="D",M293=3),(F293*1.4)-F293,IF(AND(B293="F",M293=2),(H293*2.1)-H293,IF(AND(B293="M",M293=2),(G293*1.8)-G293,IF(AND(B293="D",M293=2),(F293*1.3)-F293,IF(AND(B293="F",M293=1),(H293*1.75)-H293,IF(AND(B293="M",M293=1),(G293*1.45)-G293,IF(AND(B293="D",M293=1),(F293*1.2)-F293,0)))))))))</f>
        <v>#N/A</v>
      </c>
      <c r="K293" s="18" t="e">
        <f t="shared" ref="K293:K356" si="53">SUM(D293:J293)</f>
        <v>#N/A</v>
      </c>
      <c r="L293" s="19" t="e">
        <f t="shared" ref="L293:L356" si="54">VLOOKUP(C293,Prono,3,FALSE)</f>
        <v>#N/A</v>
      </c>
      <c r="M293" s="19" t="e">
        <f t="shared" ref="M293:M356" si="55">VLOOKUP(C293,Prono,2,FALSE)</f>
        <v>#N/A</v>
      </c>
    </row>
    <row r="294" spans="4:13" x14ac:dyDescent="0.25">
      <c r="D294" s="17">
        <f>IF(Sheet1!E294=0,0,((Sheet1!I294/Sheet1!E294)*0.5)+((Sheet1!F294/Sheet1!E294)*0.02)-((Sheet1!J294/Sheet1!E294)*0.5)-((Sheet1!G294/Sheet1!E294)*2)-((Sheet1!H294/Sheet1!E294)*5))</f>
        <v>0</v>
      </c>
      <c r="E294" s="17">
        <f>IF(Sheet1!E294=0,0,IF(B294="G",((Sheet1!V294/Sheet1!E294)*7)+((Sheet1!T294/Sheet1!E294)*1)+((Sheet1!S294/Sheet1!E294)*1),0))</f>
        <v>0</v>
      </c>
      <c r="F294" s="17">
        <f>IF(Sheet1!E294=0,0,IF(B294="D",((Sheet1!K294/Sheet1!E294)*7)+((Sheet1!L294/Sheet1!E294)*4)+((Sheet1!S294/Sheet1!E294)*0.5)+((Sheet1!R294/Sheet1!E294)*0.25)+((Sheet1!Q294/Sheet1!E294)*0.03)-((Sheet1!P294/Sheet1!E294)*6),0))</f>
        <v>0</v>
      </c>
      <c r="G294" s="18">
        <f>IF(Sheet1!E294=0,0,IF(B294="M",((Sheet1!K294/Sheet1!E294)*7)+((Sheet1!L294/Sheet1!E294)*4)+((Sheet1!O294/Sheet1!E294)*2)+((Sheet1!Q294/Sheet1!E294)*0.05)-((Sheet1!P294/Sheet1!E294)*6),0))</f>
        <v>0</v>
      </c>
      <c r="H294" s="18">
        <f>IF(Sheet1!E294=0,0,IF(B294="F",((Sheet1!K294/Sheet1!E294)*7)+((Sheet1!L294/Sheet1!E294)*4)+((Sheet1!O294/Sheet1!E294)*2)+((Sheet1!Q294/Sheet1!E294)*0.03)-((Sheet1!P294/Sheet1!E294)*6),0))</f>
        <v>0</v>
      </c>
      <c r="I294" s="18" t="e">
        <f t="shared" si="51"/>
        <v>#N/A</v>
      </c>
      <c r="J294" s="18" t="e">
        <f t="shared" si="52"/>
        <v>#N/A</v>
      </c>
      <c r="K294" s="18" t="e">
        <f t="shared" si="53"/>
        <v>#N/A</v>
      </c>
      <c r="L294" s="19" t="e">
        <f t="shared" si="54"/>
        <v>#N/A</v>
      </c>
      <c r="M294" s="19" t="e">
        <f t="shared" si="55"/>
        <v>#N/A</v>
      </c>
    </row>
    <row r="295" spans="4:13" x14ac:dyDescent="0.25">
      <c r="D295" s="17">
        <f>IF(Sheet1!E295=0,0,((Sheet1!I295/Sheet1!E295)*0.5)+((Sheet1!F295/Sheet1!E295)*0.02)-((Sheet1!J295/Sheet1!E295)*0.5)-((Sheet1!G295/Sheet1!E295)*2)-((Sheet1!H295/Sheet1!E295)*5))</f>
        <v>0</v>
      </c>
      <c r="E295" s="17">
        <f>IF(Sheet1!E295=0,0,IF(B295="G",((Sheet1!V295/Sheet1!E295)*7)+((Sheet1!T295/Sheet1!E295)*1)+((Sheet1!S295/Sheet1!E295)*1),0))</f>
        <v>0</v>
      </c>
      <c r="F295" s="17">
        <f>IF(Sheet1!E295=0,0,IF(B295="D",((Sheet1!K295/Sheet1!E295)*7)+((Sheet1!L295/Sheet1!E295)*4)+((Sheet1!S295/Sheet1!E295)*0.5)+((Sheet1!R295/Sheet1!E295)*0.25)+((Sheet1!Q295/Sheet1!E295)*0.03)-((Sheet1!P295/Sheet1!E295)*6),0))</f>
        <v>0</v>
      </c>
      <c r="G295" s="18">
        <f>IF(Sheet1!E295=0,0,IF(B295="M",((Sheet1!K295/Sheet1!E295)*7)+((Sheet1!L295/Sheet1!E295)*4)+((Sheet1!O295/Sheet1!E295)*2)+((Sheet1!Q295/Sheet1!E295)*0.05)-((Sheet1!P295/Sheet1!E295)*6),0))</f>
        <v>0</v>
      </c>
      <c r="H295" s="18">
        <f>IF(Sheet1!E295=0,0,IF(B295="F",((Sheet1!K295/Sheet1!E295)*7)+((Sheet1!L295/Sheet1!E295)*4)+((Sheet1!O295/Sheet1!E295)*2)+((Sheet1!Q295/Sheet1!E295)*0.03)-((Sheet1!P295/Sheet1!E295)*6),0))</f>
        <v>0</v>
      </c>
      <c r="I295" s="18" t="e">
        <f t="shared" si="51"/>
        <v>#N/A</v>
      </c>
      <c r="J295" s="18" t="e">
        <f t="shared" si="52"/>
        <v>#N/A</v>
      </c>
      <c r="K295" s="18" t="e">
        <f t="shared" si="53"/>
        <v>#N/A</v>
      </c>
      <c r="L295" s="19" t="e">
        <f t="shared" si="54"/>
        <v>#N/A</v>
      </c>
      <c r="M295" s="19" t="e">
        <f t="shared" si="55"/>
        <v>#N/A</v>
      </c>
    </row>
    <row r="296" spans="4:13" x14ac:dyDescent="0.25">
      <c r="D296" s="17">
        <f>IF(Sheet1!E296=0,0,((Sheet1!I296/Sheet1!E296)*0.5)+((Sheet1!F296/Sheet1!E296)*0.02)-((Sheet1!J296/Sheet1!E296)*0.5)-((Sheet1!G296/Sheet1!E296)*2)-((Sheet1!H296/Sheet1!E296)*5))</f>
        <v>0</v>
      </c>
      <c r="E296" s="17">
        <f>IF(Sheet1!E296=0,0,IF(B296="G",((Sheet1!V296/Sheet1!E296)*7)+((Sheet1!T296/Sheet1!E296)*1)+((Sheet1!S296/Sheet1!E296)*1),0))</f>
        <v>0</v>
      </c>
      <c r="F296" s="17">
        <f>IF(Sheet1!E296=0,0,IF(B296="D",((Sheet1!K296/Sheet1!E296)*7)+((Sheet1!L296/Sheet1!E296)*4)+((Sheet1!S296/Sheet1!E296)*0.5)+((Sheet1!R296/Sheet1!E296)*0.25)+((Sheet1!Q296/Sheet1!E296)*0.03)-((Sheet1!P296/Sheet1!E296)*6),0))</f>
        <v>0</v>
      </c>
      <c r="G296" s="18">
        <f>IF(Sheet1!E296=0,0,IF(B296="M",((Sheet1!K296/Sheet1!E296)*7)+((Sheet1!L296/Sheet1!E296)*4)+((Sheet1!O296/Sheet1!E296)*2)+((Sheet1!Q296/Sheet1!E296)*0.05)-((Sheet1!P296/Sheet1!E296)*6),0))</f>
        <v>0</v>
      </c>
      <c r="H296" s="18">
        <f>IF(Sheet1!E296=0,0,IF(B296="F",((Sheet1!K296/Sheet1!E296)*7)+((Sheet1!L296/Sheet1!E296)*4)+((Sheet1!O296/Sheet1!E296)*2)+((Sheet1!Q296/Sheet1!E296)*0.03)-((Sheet1!P296/Sheet1!E296)*6),0))</f>
        <v>0</v>
      </c>
      <c r="I296" s="18" t="e">
        <f t="shared" si="51"/>
        <v>#N/A</v>
      </c>
      <c r="J296" s="18" t="e">
        <f t="shared" si="52"/>
        <v>#N/A</v>
      </c>
      <c r="K296" s="18" t="e">
        <f t="shared" si="53"/>
        <v>#N/A</v>
      </c>
      <c r="L296" s="19" t="e">
        <f t="shared" si="54"/>
        <v>#N/A</v>
      </c>
      <c r="M296" s="19" t="e">
        <f t="shared" si="55"/>
        <v>#N/A</v>
      </c>
    </row>
    <row r="297" spans="4:13" x14ac:dyDescent="0.25">
      <c r="D297" s="17">
        <f>IF(Sheet1!E297=0,0,((Sheet1!I297/Sheet1!E297)*0.5)+((Sheet1!F297/Sheet1!E297)*0.02)-((Sheet1!J297/Sheet1!E297)*0.5)-((Sheet1!G297/Sheet1!E297)*2)-((Sheet1!H297/Sheet1!E297)*5))</f>
        <v>0</v>
      </c>
      <c r="E297" s="17">
        <f>IF(Sheet1!E297=0,0,IF(B297="G",((Sheet1!V297/Sheet1!E297)*7)+((Sheet1!T297/Sheet1!E297)*1)+((Sheet1!S297/Sheet1!E297)*1),0))</f>
        <v>0</v>
      </c>
      <c r="F297" s="17">
        <f>IF(Sheet1!E297=0,0,IF(B297="D",((Sheet1!K297/Sheet1!E297)*7)+((Sheet1!L297/Sheet1!E297)*4)+((Sheet1!S297/Sheet1!E297)*0.5)+((Sheet1!R297/Sheet1!E297)*0.25)+((Sheet1!Q297/Sheet1!E297)*0.03)-((Sheet1!P297/Sheet1!E297)*6),0))</f>
        <v>0</v>
      </c>
      <c r="G297" s="18">
        <f>IF(Sheet1!E297=0,0,IF(B297="M",((Sheet1!K297/Sheet1!E297)*7)+((Sheet1!L297/Sheet1!E297)*4)+((Sheet1!O297/Sheet1!E297)*2)+((Sheet1!Q297/Sheet1!E297)*0.05)-((Sheet1!P297/Sheet1!E297)*6),0))</f>
        <v>0</v>
      </c>
      <c r="H297" s="18">
        <f>IF(Sheet1!E297=0,0,IF(B297="F",((Sheet1!K297/Sheet1!E297)*7)+((Sheet1!L297/Sheet1!E297)*4)+((Sheet1!O297/Sheet1!E297)*2)+((Sheet1!Q297/Sheet1!E297)*0.03)-((Sheet1!P297/Sheet1!E297)*6),0))</f>
        <v>0</v>
      </c>
      <c r="I297" s="18" t="e">
        <f t="shared" si="51"/>
        <v>#N/A</v>
      </c>
      <c r="J297" s="18" t="e">
        <f t="shared" si="52"/>
        <v>#N/A</v>
      </c>
      <c r="K297" s="18" t="e">
        <f t="shared" si="53"/>
        <v>#N/A</v>
      </c>
      <c r="L297" s="19" t="e">
        <f t="shared" si="54"/>
        <v>#N/A</v>
      </c>
      <c r="M297" s="19" t="e">
        <f t="shared" si="55"/>
        <v>#N/A</v>
      </c>
    </row>
    <row r="298" spans="4:13" x14ac:dyDescent="0.25">
      <c r="D298" s="17">
        <f>IF(Sheet1!E298=0,0,((Sheet1!I298/Sheet1!E298)*0.5)+((Sheet1!F298/Sheet1!E298)*0.02)-((Sheet1!J298/Sheet1!E298)*0.5)-((Sheet1!G298/Sheet1!E298)*2)-((Sheet1!H298/Sheet1!E298)*5))</f>
        <v>0</v>
      </c>
      <c r="E298" s="17">
        <f>IF(Sheet1!E298=0,0,IF(B298="G",((Sheet1!V298/Sheet1!E298)*7)+((Sheet1!T298/Sheet1!E298)*1)+((Sheet1!S298/Sheet1!E298)*1),0))</f>
        <v>0</v>
      </c>
      <c r="F298" s="17">
        <f>IF(Sheet1!E298=0,0,IF(B298="D",((Sheet1!K298/Sheet1!E298)*7)+((Sheet1!L298/Sheet1!E298)*4)+((Sheet1!S298/Sheet1!E298)*0.5)+((Sheet1!R298/Sheet1!E298)*0.25)+((Sheet1!Q298/Sheet1!E298)*0.03)-((Sheet1!P298/Sheet1!E298)*6),0))</f>
        <v>0</v>
      </c>
      <c r="G298" s="18">
        <f>IF(Sheet1!E298=0,0,IF(B298="M",((Sheet1!K298/Sheet1!E298)*7)+((Sheet1!L298/Sheet1!E298)*4)+((Sheet1!O298/Sheet1!E298)*2)+((Sheet1!Q298/Sheet1!E298)*0.05)-((Sheet1!P298/Sheet1!E298)*6),0))</f>
        <v>0</v>
      </c>
      <c r="H298" s="18">
        <f>IF(Sheet1!E298=0,0,IF(B298="F",((Sheet1!K298/Sheet1!E298)*7)+((Sheet1!L298/Sheet1!E298)*4)+((Sheet1!O298/Sheet1!E298)*2)+((Sheet1!Q298/Sheet1!E298)*0.03)-((Sheet1!P298/Sheet1!E298)*6),0))</f>
        <v>0</v>
      </c>
      <c r="I298" s="18" t="e">
        <f t="shared" si="51"/>
        <v>#N/A</v>
      </c>
      <c r="J298" s="18" t="e">
        <f t="shared" si="52"/>
        <v>#N/A</v>
      </c>
      <c r="K298" s="18" t="e">
        <f t="shared" si="53"/>
        <v>#N/A</v>
      </c>
      <c r="L298" s="19" t="e">
        <f t="shared" si="54"/>
        <v>#N/A</v>
      </c>
      <c r="M298" s="19" t="e">
        <f t="shared" si="55"/>
        <v>#N/A</v>
      </c>
    </row>
    <row r="299" spans="4:13" x14ac:dyDescent="0.25">
      <c r="D299" s="17">
        <f>IF(Sheet1!E299=0,0,((Sheet1!I299/Sheet1!E299)*0.5)+((Sheet1!F299/Sheet1!E299)*0.02)-((Sheet1!J299/Sheet1!E299)*0.5)-((Sheet1!G299/Sheet1!E299)*2)-((Sheet1!H299/Sheet1!E299)*5))</f>
        <v>0</v>
      </c>
      <c r="E299" s="17">
        <f>IF(Sheet1!E299=0,0,IF(B299="G",((Sheet1!V299/Sheet1!E299)*7)+((Sheet1!T299/Sheet1!E299)*1)+((Sheet1!S299/Sheet1!E299)*1),0))</f>
        <v>0</v>
      </c>
      <c r="F299" s="17">
        <f>IF(Sheet1!E299=0,0,IF(B299="D",((Sheet1!K299/Sheet1!E299)*7)+((Sheet1!L299/Sheet1!E299)*4)+((Sheet1!S299/Sheet1!E299)*0.5)+((Sheet1!R299/Sheet1!E299)*0.25)+((Sheet1!Q299/Sheet1!E299)*0.03)-((Sheet1!P299/Sheet1!E299)*6),0))</f>
        <v>0</v>
      </c>
      <c r="G299" s="18">
        <f>IF(Sheet1!E299=0,0,IF(B299="M",((Sheet1!K299/Sheet1!E299)*7)+((Sheet1!L299/Sheet1!E299)*4)+((Sheet1!O299/Sheet1!E299)*2)+((Sheet1!Q299/Sheet1!E299)*0.05)-((Sheet1!P299/Sheet1!E299)*6),0))</f>
        <v>0</v>
      </c>
      <c r="H299" s="18">
        <f>IF(Sheet1!E299=0,0,IF(B299="F",((Sheet1!K299/Sheet1!E299)*7)+((Sheet1!L299/Sheet1!E299)*4)+((Sheet1!O299/Sheet1!E299)*2)+((Sheet1!Q299/Sheet1!E299)*0.03)-((Sheet1!P299/Sheet1!E299)*6),0))</f>
        <v>0</v>
      </c>
      <c r="I299" s="18" t="e">
        <f t="shared" si="51"/>
        <v>#N/A</v>
      </c>
      <c r="J299" s="18" t="e">
        <f t="shared" si="52"/>
        <v>#N/A</v>
      </c>
      <c r="K299" s="18" t="e">
        <f t="shared" si="53"/>
        <v>#N/A</v>
      </c>
      <c r="L299" s="19" t="e">
        <f t="shared" si="54"/>
        <v>#N/A</v>
      </c>
      <c r="M299" s="19" t="e">
        <f t="shared" si="55"/>
        <v>#N/A</v>
      </c>
    </row>
    <row r="300" spans="4:13" x14ac:dyDescent="0.25">
      <c r="D300" s="17">
        <f>IF(Sheet1!E300=0,0,((Sheet1!I300/Sheet1!E300)*0.5)+((Sheet1!F300/Sheet1!E300)*0.02)-((Sheet1!J300/Sheet1!E300)*0.5)-((Sheet1!G300/Sheet1!E300)*2)-((Sheet1!H300/Sheet1!E300)*5))</f>
        <v>0</v>
      </c>
      <c r="E300" s="17">
        <f>IF(Sheet1!E300=0,0,IF(B300="G",((Sheet1!V300/Sheet1!E300)*7)+((Sheet1!T300/Sheet1!E300)*1)+((Sheet1!S300/Sheet1!E300)*1),0))</f>
        <v>0</v>
      </c>
      <c r="F300" s="17">
        <f>IF(Sheet1!E300=0,0,IF(B300="D",((Sheet1!K300/Sheet1!E300)*7)+((Sheet1!L300/Sheet1!E300)*4)+((Sheet1!S300/Sheet1!E300)*0.5)+((Sheet1!R300/Sheet1!E300)*0.25)+((Sheet1!Q300/Sheet1!E300)*0.03)-((Sheet1!P300/Sheet1!E300)*6),0))</f>
        <v>0</v>
      </c>
      <c r="G300" s="18">
        <f>IF(Sheet1!E300=0,0,IF(B300="M",((Sheet1!K300/Sheet1!E300)*7)+((Sheet1!L300/Sheet1!E300)*4)+((Sheet1!O300/Sheet1!E300)*2)+((Sheet1!Q300/Sheet1!E300)*0.05)-((Sheet1!P300/Sheet1!E300)*6),0))</f>
        <v>0</v>
      </c>
      <c r="H300" s="18">
        <f>IF(Sheet1!E300=0,0,IF(B300="F",((Sheet1!K300/Sheet1!E300)*7)+((Sheet1!L300/Sheet1!E300)*4)+((Sheet1!O300/Sheet1!E300)*2)+((Sheet1!Q300/Sheet1!E300)*0.03)-((Sheet1!P300/Sheet1!E300)*6),0))</f>
        <v>0</v>
      </c>
      <c r="I300" s="18" t="e">
        <f t="shared" si="51"/>
        <v>#N/A</v>
      </c>
      <c r="J300" s="18" t="e">
        <f t="shared" si="52"/>
        <v>#N/A</v>
      </c>
      <c r="K300" s="18" t="e">
        <f t="shared" si="53"/>
        <v>#N/A</v>
      </c>
      <c r="L300" s="19" t="e">
        <f t="shared" si="54"/>
        <v>#N/A</v>
      </c>
      <c r="M300" s="19" t="e">
        <f t="shared" si="55"/>
        <v>#N/A</v>
      </c>
    </row>
    <row r="301" spans="4:13" x14ac:dyDescent="0.25">
      <c r="D301" s="17">
        <f>IF(Sheet1!E301=0,0,((Sheet1!I301/Sheet1!E301)*0.5)+((Sheet1!F301/Sheet1!E301)*0.02)-((Sheet1!J301/Sheet1!E301)*0.5)-((Sheet1!G301/Sheet1!E301)*2)-((Sheet1!H301/Sheet1!E301)*5))</f>
        <v>0</v>
      </c>
      <c r="E301" s="17">
        <f>IF(Sheet1!E301=0,0,IF(B301="G",((Sheet1!V301/Sheet1!E301)*7)+((Sheet1!T301/Sheet1!E301)*1)+((Sheet1!S301/Sheet1!E301)*1),0))</f>
        <v>0</v>
      </c>
      <c r="F301" s="17">
        <f>IF(Sheet1!E301=0,0,IF(B301="D",((Sheet1!K301/Sheet1!E301)*7)+((Sheet1!L301/Sheet1!E301)*4)+((Sheet1!S301/Sheet1!E301)*0.5)+((Sheet1!R301/Sheet1!E301)*0.25)+((Sheet1!Q301/Sheet1!E301)*0.03)-((Sheet1!P301/Sheet1!E301)*6),0))</f>
        <v>0</v>
      </c>
      <c r="G301" s="18">
        <f>IF(Sheet1!E301=0,0,IF(B301="M",((Sheet1!K301/Sheet1!E301)*7)+((Sheet1!L301/Sheet1!E301)*4)+((Sheet1!O301/Sheet1!E301)*2)+((Sheet1!Q301/Sheet1!E301)*0.05)-((Sheet1!P301/Sheet1!E301)*6),0))</f>
        <v>0</v>
      </c>
      <c r="H301" s="18">
        <f>IF(Sheet1!E301=0,0,IF(B301="F",((Sheet1!K301/Sheet1!E301)*7)+((Sheet1!L301/Sheet1!E301)*4)+((Sheet1!O301/Sheet1!E301)*2)+((Sheet1!Q301/Sheet1!E301)*0.03)-((Sheet1!P301/Sheet1!E301)*6),0))</f>
        <v>0</v>
      </c>
      <c r="I301" s="18" t="e">
        <f t="shared" si="51"/>
        <v>#N/A</v>
      </c>
      <c r="J301" s="18" t="e">
        <f t="shared" si="52"/>
        <v>#N/A</v>
      </c>
      <c r="K301" s="18" t="e">
        <f t="shared" si="53"/>
        <v>#N/A</v>
      </c>
      <c r="L301" s="19" t="e">
        <f t="shared" si="54"/>
        <v>#N/A</v>
      </c>
      <c r="M301" s="19" t="e">
        <f t="shared" si="55"/>
        <v>#N/A</v>
      </c>
    </row>
    <row r="302" spans="4:13" x14ac:dyDescent="0.25">
      <c r="D302" s="17">
        <f>IF(Sheet1!E302=0,0,((Sheet1!I302/Sheet1!E302)*0.5)+((Sheet1!F302/Sheet1!E302)*0.02)-((Sheet1!J302/Sheet1!E302)*0.5)-((Sheet1!G302/Sheet1!E302)*2)-((Sheet1!H302/Sheet1!E302)*5))</f>
        <v>0</v>
      </c>
      <c r="E302" s="17">
        <f>IF(Sheet1!E302=0,0,IF(B302="G",((Sheet1!V302/Sheet1!E302)*7)+((Sheet1!T302/Sheet1!E302)*1)+((Sheet1!S302/Sheet1!E302)*1),0))</f>
        <v>0</v>
      </c>
      <c r="F302" s="17">
        <f>IF(Sheet1!E302=0,0,IF(B302="D",((Sheet1!K302/Sheet1!E302)*7)+((Sheet1!L302/Sheet1!E302)*4)+((Sheet1!S302/Sheet1!E302)*0.5)+((Sheet1!R302/Sheet1!E302)*0.25)+((Sheet1!Q302/Sheet1!E302)*0.03)-((Sheet1!P302/Sheet1!E302)*6),0))</f>
        <v>0</v>
      </c>
      <c r="G302" s="18">
        <f>IF(Sheet1!E302=0,0,IF(B302="M",((Sheet1!K302/Sheet1!E302)*7)+((Sheet1!L302/Sheet1!E302)*4)+((Sheet1!O302/Sheet1!E302)*2)+((Sheet1!Q302/Sheet1!E302)*0.05)-((Sheet1!P302/Sheet1!E302)*6),0))</f>
        <v>0</v>
      </c>
      <c r="H302" s="18">
        <f>IF(Sheet1!E302=0,0,IF(B302="F",((Sheet1!K302/Sheet1!E302)*7)+((Sheet1!L302/Sheet1!E302)*4)+((Sheet1!O302/Sheet1!E302)*2)+((Sheet1!Q302/Sheet1!E302)*0.03)-((Sheet1!P302/Sheet1!E302)*6),0))</f>
        <v>0</v>
      </c>
      <c r="I302" s="18" t="e">
        <f t="shared" si="51"/>
        <v>#N/A</v>
      </c>
      <c r="J302" s="18" t="e">
        <f t="shared" si="52"/>
        <v>#N/A</v>
      </c>
      <c r="K302" s="18" t="e">
        <f t="shared" si="53"/>
        <v>#N/A</v>
      </c>
      <c r="L302" s="19" t="e">
        <f t="shared" si="54"/>
        <v>#N/A</v>
      </c>
      <c r="M302" s="19" t="e">
        <f t="shared" si="55"/>
        <v>#N/A</v>
      </c>
    </row>
    <row r="303" spans="4:13" x14ac:dyDescent="0.25">
      <c r="D303" s="17">
        <f>IF(Sheet1!E303=0,0,((Sheet1!I303/Sheet1!E303)*0.5)+((Sheet1!F303/Sheet1!E303)*0.02)-((Sheet1!J303/Sheet1!E303)*0.5)-((Sheet1!G303/Sheet1!E303)*2)-((Sheet1!H303/Sheet1!E303)*5))</f>
        <v>0</v>
      </c>
      <c r="E303" s="17">
        <f>IF(Sheet1!E303=0,0,IF(B303="G",((Sheet1!V303/Sheet1!E303)*7)+((Sheet1!T303/Sheet1!E303)*1)+((Sheet1!S303/Sheet1!E303)*1),0))</f>
        <v>0</v>
      </c>
      <c r="F303" s="17">
        <f>IF(Sheet1!E303=0,0,IF(B303="D",((Sheet1!K303/Sheet1!E303)*7)+((Sheet1!L303/Sheet1!E303)*4)+((Sheet1!S303/Sheet1!E303)*0.5)+((Sheet1!R303/Sheet1!E303)*0.25)+((Sheet1!Q303/Sheet1!E303)*0.03)-((Sheet1!P303/Sheet1!E303)*6),0))</f>
        <v>0</v>
      </c>
      <c r="G303" s="18">
        <f>IF(Sheet1!E303=0,0,IF(B303="M",((Sheet1!K303/Sheet1!E303)*7)+((Sheet1!L303/Sheet1!E303)*4)+((Sheet1!O303/Sheet1!E303)*2)+((Sheet1!Q303/Sheet1!E303)*0.05)-((Sheet1!P303/Sheet1!E303)*6),0))</f>
        <v>0</v>
      </c>
      <c r="H303" s="18">
        <f>IF(Sheet1!E303=0,0,IF(B303="F",((Sheet1!K303/Sheet1!E303)*7)+((Sheet1!L303/Sheet1!E303)*4)+((Sheet1!O303/Sheet1!E303)*2)+((Sheet1!Q303/Sheet1!E303)*0.03)-((Sheet1!P303/Sheet1!E303)*6),0))</f>
        <v>0</v>
      </c>
      <c r="I303" s="18" t="e">
        <f t="shared" si="51"/>
        <v>#N/A</v>
      </c>
      <c r="J303" s="18" t="e">
        <f t="shared" si="52"/>
        <v>#N/A</v>
      </c>
      <c r="K303" s="18" t="e">
        <f t="shared" si="53"/>
        <v>#N/A</v>
      </c>
      <c r="L303" s="19" t="e">
        <f t="shared" si="54"/>
        <v>#N/A</v>
      </c>
      <c r="M303" s="19" t="e">
        <f t="shared" si="55"/>
        <v>#N/A</v>
      </c>
    </row>
    <row r="304" spans="4:13" x14ac:dyDescent="0.25">
      <c r="D304" s="17">
        <f>IF(Sheet1!E304=0,0,((Sheet1!I304/Sheet1!E304)*0.5)+((Sheet1!F304/Sheet1!E304)*0.02)-((Sheet1!J304/Sheet1!E304)*0.5)-((Sheet1!G304/Sheet1!E304)*2)-((Sheet1!H304/Sheet1!E304)*5))</f>
        <v>0</v>
      </c>
      <c r="E304" s="17">
        <f>IF(Sheet1!E304=0,0,IF(B304="G",((Sheet1!V304/Sheet1!E304)*7)+((Sheet1!T304/Sheet1!E304)*1)+((Sheet1!S304/Sheet1!E304)*1),0))</f>
        <v>0</v>
      </c>
      <c r="F304" s="17">
        <f>IF(Sheet1!E304=0,0,IF(B304="D",((Sheet1!K304/Sheet1!E304)*7)+((Sheet1!L304/Sheet1!E304)*4)+((Sheet1!S304/Sheet1!E304)*0.5)+((Sheet1!R304/Sheet1!E304)*0.25)+((Sheet1!Q304/Sheet1!E304)*0.03)-((Sheet1!P304/Sheet1!E304)*6),0))</f>
        <v>0</v>
      </c>
      <c r="G304" s="18">
        <f>IF(Sheet1!E304=0,0,IF(B304="M",((Sheet1!K304/Sheet1!E304)*7)+((Sheet1!L304/Sheet1!E304)*4)+((Sheet1!O304/Sheet1!E304)*2)+((Sheet1!Q304/Sheet1!E304)*0.05)-((Sheet1!P304/Sheet1!E304)*6),0))</f>
        <v>0</v>
      </c>
      <c r="H304" s="18">
        <f>IF(Sheet1!E304=0,0,IF(B304="F",((Sheet1!K304/Sheet1!E304)*7)+((Sheet1!L304/Sheet1!E304)*4)+((Sheet1!O304/Sheet1!E304)*2)+((Sheet1!Q304/Sheet1!E304)*0.03)-((Sheet1!P304/Sheet1!E304)*6),0))</f>
        <v>0</v>
      </c>
      <c r="I304" s="18" t="e">
        <f t="shared" si="51"/>
        <v>#N/A</v>
      </c>
      <c r="J304" s="18" t="e">
        <f t="shared" si="52"/>
        <v>#N/A</v>
      </c>
      <c r="K304" s="18" t="e">
        <f t="shared" si="53"/>
        <v>#N/A</v>
      </c>
      <c r="L304" s="19" t="e">
        <f t="shared" si="54"/>
        <v>#N/A</v>
      </c>
      <c r="M304" s="19" t="e">
        <f t="shared" si="55"/>
        <v>#N/A</v>
      </c>
    </row>
    <row r="305" spans="4:13" x14ac:dyDescent="0.25">
      <c r="D305" s="17">
        <f>IF(Sheet1!E305=0,0,((Sheet1!I305/Sheet1!E305)*0.5)+((Sheet1!F305/Sheet1!E305)*0.02)-((Sheet1!J305/Sheet1!E305)*0.5)-((Sheet1!G305/Sheet1!E305)*2)-((Sheet1!H305/Sheet1!E305)*5))</f>
        <v>0</v>
      </c>
      <c r="E305" s="17">
        <f>IF(Sheet1!E305=0,0,IF(B305="G",((Sheet1!V305/Sheet1!E305)*7)+((Sheet1!T305/Sheet1!E305)*1)+((Sheet1!S305/Sheet1!E305)*1),0))</f>
        <v>0</v>
      </c>
      <c r="F305" s="17">
        <f>IF(Sheet1!E305=0,0,IF(B305="D",((Sheet1!K305/Sheet1!E305)*7)+((Sheet1!L305/Sheet1!E305)*4)+((Sheet1!S305/Sheet1!E305)*0.5)+((Sheet1!R305/Sheet1!E305)*0.25)+((Sheet1!Q305/Sheet1!E305)*0.03)-((Sheet1!P305/Sheet1!E305)*6),0))</f>
        <v>0</v>
      </c>
      <c r="G305" s="18">
        <f>IF(Sheet1!E305=0,0,IF(B305="M",((Sheet1!K305/Sheet1!E305)*7)+((Sheet1!L305/Sheet1!E305)*4)+((Sheet1!O305/Sheet1!E305)*2)+((Sheet1!Q305/Sheet1!E305)*0.05)-((Sheet1!P305/Sheet1!E305)*6),0))</f>
        <v>0</v>
      </c>
      <c r="H305" s="18">
        <f>IF(Sheet1!E305=0,0,IF(B305="F",((Sheet1!K305/Sheet1!E305)*7)+((Sheet1!L305/Sheet1!E305)*4)+((Sheet1!O305/Sheet1!E305)*2)+((Sheet1!Q305/Sheet1!E305)*0.03)-((Sheet1!P305/Sheet1!E305)*6),0))</f>
        <v>0</v>
      </c>
      <c r="I305" s="18" t="e">
        <f t="shared" si="51"/>
        <v>#N/A</v>
      </c>
      <c r="J305" s="18" t="e">
        <f t="shared" si="52"/>
        <v>#N/A</v>
      </c>
      <c r="K305" s="18" t="e">
        <f t="shared" si="53"/>
        <v>#N/A</v>
      </c>
      <c r="L305" s="19" t="e">
        <f t="shared" si="54"/>
        <v>#N/A</v>
      </c>
      <c r="M305" s="19" t="e">
        <f t="shared" si="55"/>
        <v>#N/A</v>
      </c>
    </row>
    <row r="306" spans="4:13" x14ac:dyDescent="0.25">
      <c r="D306" s="17">
        <f>IF(Sheet1!E306=0,0,((Sheet1!I306/Sheet1!E306)*0.5)+((Sheet1!F306/Sheet1!E306)*0.02)-((Sheet1!J306/Sheet1!E306)*0.5)-((Sheet1!G306/Sheet1!E306)*2)-((Sheet1!H306/Sheet1!E306)*5))</f>
        <v>0</v>
      </c>
      <c r="E306" s="17">
        <f>IF(Sheet1!E306=0,0,IF(B306="G",((Sheet1!V306/Sheet1!E306)*7)+((Sheet1!T306/Sheet1!E306)*1)+((Sheet1!S306/Sheet1!E306)*1),0))</f>
        <v>0</v>
      </c>
      <c r="F306" s="17">
        <f>IF(Sheet1!E306=0,0,IF(B306="D",((Sheet1!K306/Sheet1!E306)*7)+((Sheet1!L306/Sheet1!E306)*4)+((Sheet1!S306/Sheet1!E306)*0.5)+((Sheet1!R306/Sheet1!E306)*0.25)+((Sheet1!Q306/Sheet1!E306)*0.03)-((Sheet1!P306/Sheet1!E306)*6),0))</f>
        <v>0</v>
      </c>
      <c r="G306" s="18">
        <f>IF(Sheet1!E306=0,0,IF(B306="M",((Sheet1!K306/Sheet1!E306)*7)+((Sheet1!L306/Sheet1!E306)*4)+((Sheet1!O306/Sheet1!E306)*2)+((Sheet1!Q306/Sheet1!E306)*0.05)-((Sheet1!P306/Sheet1!E306)*6),0))</f>
        <v>0</v>
      </c>
      <c r="H306" s="18">
        <f>IF(Sheet1!E306=0,0,IF(B306="F",((Sheet1!K306/Sheet1!E306)*7)+((Sheet1!L306/Sheet1!E306)*4)+((Sheet1!O306/Sheet1!E306)*2)+((Sheet1!Q306/Sheet1!E306)*0.03)-((Sheet1!P306/Sheet1!E306)*6),0))</f>
        <v>0</v>
      </c>
      <c r="I306" s="18" t="e">
        <f t="shared" si="51"/>
        <v>#N/A</v>
      </c>
      <c r="J306" s="18" t="e">
        <f t="shared" si="52"/>
        <v>#N/A</v>
      </c>
      <c r="K306" s="18" t="e">
        <f t="shared" si="53"/>
        <v>#N/A</v>
      </c>
      <c r="L306" s="19" t="e">
        <f t="shared" si="54"/>
        <v>#N/A</v>
      </c>
      <c r="M306" s="19" t="e">
        <f t="shared" si="55"/>
        <v>#N/A</v>
      </c>
    </row>
    <row r="307" spans="4:13" x14ac:dyDescent="0.25">
      <c r="D307" s="17">
        <f>IF(Sheet1!E307=0,0,((Sheet1!I307/Sheet1!E307)*0.5)+((Sheet1!F307/Sheet1!E307)*0.02)-((Sheet1!J307/Sheet1!E307)*0.5)-((Sheet1!G307/Sheet1!E307)*2)-((Sheet1!H307/Sheet1!E307)*5))</f>
        <v>0</v>
      </c>
      <c r="E307" s="17">
        <f>IF(Sheet1!E307=0,0,IF(B307="G",((Sheet1!V307/Sheet1!E307)*7)+((Sheet1!T307/Sheet1!E307)*1)+((Sheet1!S307/Sheet1!E307)*1),0))</f>
        <v>0</v>
      </c>
      <c r="F307" s="17">
        <f>IF(Sheet1!E307=0,0,IF(B307="D",((Sheet1!K307/Sheet1!E307)*7)+((Sheet1!L307/Sheet1!E307)*4)+((Sheet1!S307/Sheet1!E307)*0.5)+((Sheet1!R307/Sheet1!E307)*0.25)+((Sheet1!Q307/Sheet1!E307)*0.03)-((Sheet1!P307/Sheet1!E307)*6),0))</f>
        <v>0</v>
      </c>
      <c r="G307" s="18">
        <f>IF(Sheet1!E307=0,0,IF(B307="M",((Sheet1!K307/Sheet1!E307)*7)+((Sheet1!L307/Sheet1!E307)*4)+((Sheet1!O307/Sheet1!E307)*2)+((Sheet1!Q307/Sheet1!E307)*0.05)-((Sheet1!P307/Sheet1!E307)*6),0))</f>
        <v>0</v>
      </c>
      <c r="H307" s="18">
        <f>IF(Sheet1!E307=0,0,IF(B307="F",((Sheet1!K307/Sheet1!E307)*7)+((Sheet1!L307/Sheet1!E307)*4)+((Sheet1!O307/Sheet1!E307)*2)+((Sheet1!Q307/Sheet1!E307)*0.03)-((Sheet1!P307/Sheet1!E307)*6),0))</f>
        <v>0</v>
      </c>
      <c r="I307" s="18" t="e">
        <f t="shared" si="51"/>
        <v>#N/A</v>
      </c>
      <c r="J307" s="18" t="e">
        <f t="shared" si="52"/>
        <v>#N/A</v>
      </c>
      <c r="K307" s="18" t="e">
        <f t="shared" si="53"/>
        <v>#N/A</v>
      </c>
      <c r="L307" s="19" t="e">
        <f t="shared" si="54"/>
        <v>#N/A</v>
      </c>
      <c r="M307" s="19" t="e">
        <f t="shared" si="55"/>
        <v>#N/A</v>
      </c>
    </row>
    <row r="308" spans="4:13" x14ac:dyDescent="0.25">
      <c r="D308" s="17">
        <f>IF(Sheet1!E308=0,0,((Sheet1!I308/Sheet1!E308)*0.5)+((Sheet1!F308/Sheet1!E308)*0.02)-((Sheet1!J308/Sheet1!E308)*0.5)-((Sheet1!G308/Sheet1!E308)*2)-((Sheet1!H308/Sheet1!E308)*5))</f>
        <v>0</v>
      </c>
      <c r="E308" s="17">
        <f>IF(Sheet1!E308=0,0,IF(B308="G",((Sheet1!V308/Sheet1!E308)*7)+((Sheet1!T308/Sheet1!E308)*1)+((Sheet1!S308/Sheet1!E308)*1),0))</f>
        <v>0</v>
      </c>
      <c r="F308" s="17">
        <f>IF(Sheet1!E308=0,0,IF(B308="D",((Sheet1!K308/Sheet1!E308)*7)+((Sheet1!L308/Sheet1!E308)*4)+((Sheet1!S308/Sheet1!E308)*0.5)+((Sheet1!R308/Sheet1!E308)*0.25)+((Sheet1!Q308/Sheet1!E308)*0.03)-((Sheet1!P308/Sheet1!E308)*6),0))</f>
        <v>0</v>
      </c>
      <c r="G308" s="18">
        <f>IF(Sheet1!E308=0,0,IF(B308="M",((Sheet1!K308/Sheet1!E308)*7)+((Sheet1!L308/Sheet1!E308)*4)+((Sheet1!O308/Sheet1!E308)*2)+((Sheet1!Q308/Sheet1!E308)*0.05)-((Sheet1!P308/Sheet1!E308)*6),0))</f>
        <v>0</v>
      </c>
      <c r="H308" s="18">
        <f>IF(Sheet1!E308=0,0,IF(B308="F",((Sheet1!K308/Sheet1!E308)*7)+((Sheet1!L308/Sheet1!E308)*4)+((Sheet1!O308/Sheet1!E308)*2)+((Sheet1!Q308/Sheet1!E308)*0.03)-((Sheet1!P308/Sheet1!E308)*6),0))</f>
        <v>0</v>
      </c>
      <c r="I308" s="18" t="e">
        <f t="shared" si="51"/>
        <v>#N/A</v>
      </c>
      <c r="J308" s="18" t="e">
        <f t="shared" si="52"/>
        <v>#N/A</v>
      </c>
      <c r="K308" s="18" t="e">
        <f t="shared" si="53"/>
        <v>#N/A</v>
      </c>
      <c r="L308" s="19" t="e">
        <f t="shared" si="54"/>
        <v>#N/A</v>
      </c>
      <c r="M308" s="19" t="e">
        <f t="shared" si="55"/>
        <v>#N/A</v>
      </c>
    </row>
    <row r="309" spans="4:13" x14ac:dyDescent="0.25">
      <c r="D309" s="17">
        <f>IF(Sheet1!E309=0,0,((Sheet1!I309/Sheet1!E309)*0.5)+((Sheet1!F309/Sheet1!E309)*0.02)-((Sheet1!J309/Sheet1!E309)*0.5)-((Sheet1!G309/Sheet1!E309)*2)-((Sheet1!H309/Sheet1!E309)*5))</f>
        <v>0</v>
      </c>
      <c r="E309" s="17">
        <f>IF(Sheet1!E309=0,0,IF(B309="G",((Sheet1!V309/Sheet1!E309)*7)+((Sheet1!T309/Sheet1!E309)*1)+((Sheet1!S309/Sheet1!E309)*1),0))</f>
        <v>0</v>
      </c>
      <c r="F309" s="17">
        <f>IF(Sheet1!E309=0,0,IF(B309="D",((Sheet1!K309/Sheet1!E309)*7)+((Sheet1!L309/Sheet1!E309)*4)+((Sheet1!S309/Sheet1!E309)*0.5)+((Sheet1!R309/Sheet1!E309)*0.25)+((Sheet1!Q309/Sheet1!E309)*0.03)-((Sheet1!P309/Sheet1!E309)*6),0))</f>
        <v>0</v>
      </c>
      <c r="G309" s="18">
        <f>IF(Sheet1!E309=0,0,IF(B309="M",((Sheet1!K309/Sheet1!E309)*7)+((Sheet1!L309/Sheet1!E309)*4)+((Sheet1!O309/Sheet1!E309)*2)+((Sheet1!Q309/Sheet1!E309)*0.05)-((Sheet1!P309/Sheet1!E309)*6),0))</f>
        <v>0</v>
      </c>
      <c r="H309" s="18">
        <f>IF(Sheet1!E309=0,0,IF(B309="F",((Sheet1!K309/Sheet1!E309)*7)+((Sheet1!L309/Sheet1!E309)*4)+((Sheet1!O309/Sheet1!E309)*2)+((Sheet1!Q309/Sheet1!E309)*0.03)-((Sheet1!P309/Sheet1!E309)*6),0))</f>
        <v>0</v>
      </c>
      <c r="I309" s="18" t="e">
        <f t="shared" si="51"/>
        <v>#N/A</v>
      </c>
      <c r="J309" s="18" t="e">
        <f t="shared" si="52"/>
        <v>#N/A</v>
      </c>
      <c r="K309" s="18" t="e">
        <f t="shared" si="53"/>
        <v>#N/A</v>
      </c>
      <c r="L309" s="19" t="e">
        <f t="shared" si="54"/>
        <v>#N/A</v>
      </c>
      <c r="M309" s="19" t="e">
        <f t="shared" si="55"/>
        <v>#N/A</v>
      </c>
    </row>
    <row r="310" spans="4:13" x14ac:dyDescent="0.25">
      <c r="D310" s="17">
        <f>IF(Sheet1!E310=0,0,((Sheet1!I310/Sheet1!E310)*0.5)+((Sheet1!F310/Sheet1!E310)*0.02)-((Sheet1!J310/Sheet1!E310)*0.5)-((Sheet1!G310/Sheet1!E310)*2)-((Sheet1!H310/Sheet1!E310)*5))</f>
        <v>0</v>
      </c>
      <c r="E310" s="17">
        <f>IF(Sheet1!E310=0,0,IF(B310="G",((Sheet1!V310/Sheet1!E310)*7)+((Sheet1!T310/Sheet1!E310)*1)+((Sheet1!S310/Sheet1!E310)*1),0))</f>
        <v>0</v>
      </c>
      <c r="F310" s="17">
        <f>IF(Sheet1!E310=0,0,IF(B310="D",((Sheet1!K310/Sheet1!E310)*7)+((Sheet1!L310/Sheet1!E310)*4)+((Sheet1!S310/Sheet1!E310)*0.5)+((Sheet1!R310/Sheet1!E310)*0.25)+((Sheet1!Q310/Sheet1!E310)*0.03)-((Sheet1!P310/Sheet1!E310)*6),0))</f>
        <v>0</v>
      </c>
      <c r="G310" s="18">
        <f>IF(Sheet1!E310=0,0,IF(B310="M",((Sheet1!K310/Sheet1!E310)*7)+((Sheet1!L310/Sheet1!E310)*4)+((Sheet1!O310/Sheet1!E310)*2)+((Sheet1!Q310/Sheet1!E310)*0.05)-((Sheet1!P310/Sheet1!E310)*6),0))</f>
        <v>0</v>
      </c>
      <c r="H310" s="18">
        <f>IF(Sheet1!E310=0,0,IF(B310="F",((Sheet1!K310/Sheet1!E310)*7)+((Sheet1!L310/Sheet1!E310)*4)+((Sheet1!O310/Sheet1!E310)*2)+((Sheet1!Q310/Sheet1!E310)*0.03)-((Sheet1!P310/Sheet1!E310)*6),0))</f>
        <v>0</v>
      </c>
      <c r="I310" s="18" t="e">
        <f t="shared" si="51"/>
        <v>#N/A</v>
      </c>
      <c r="J310" s="18" t="e">
        <f t="shared" si="52"/>
        <v>#N/A</v>
      </c>
      <c r="K310" s="18" t="e">
        <f t="shared" si="53"/>
        <v>#N/A</v>
      </c>
      <c r="L310" s="19" t="e">
        <f t="shared" si="54"/>
        <v>#N/A</v>
      </c>
      <c r="M310" s="19" t="e">
        <f t="shared" si="55"/>
        <v>#N/A</v>
      </c>
    </row>
    <row r="311" spans="4:13" x14ac:dyDescent="0.25">
      <c r="D311" s="17">
        <f>IF(Sheet1!E311=0,0,((Sheet1!I311/Sheet1!E311)*0.5)+((Sheet1!F311/Sheet1!E311)*0.02)-((Sheet1!J311/Sheet1!E311)*0.5)-((Sheet1!G311/Sheet1!E311)*2)-((Sheet1!H311/Sheet1!E311)*5))</f>
        <v>0</v>
      </c>
      <c r="E311" s="17">
        <f>IF(Sheet1!E311=0,0,IF(B311="G",((Sheet1!V311/Sheet1!E311)*7)+((Sheet1!T311/Sheet1!E311)*1)+((Sheet1!S311/Sheet1!E311)*1),0))</f>
        <v>0</v>
      </c>
      <c r="F311" s="17">
        <f>IF(Sheet1!E311=0,0,IF(B311="D",((Sheet1!K311/Sheet1!E311)*7)+((Sheet1!L311/Sheet1!E311)*4)+((Sheet1!S311/Sheet1!E311)*0.5)+((Sheet1!R311/Sheet1!E311)*0.25)+((Sheet1!Q311/Sheet1!E311)*0.03)-((Sheet1!P311/Sheet1!E311)*6),0))</f>
        <v>0</v>
      </c>
      <c r="G311" s="18">
        <f>IF(Sheet1!E311=0,0,IF(B311="M",((Sheet1!K311/Sheet1!E311)*7)+((Sheet1!L311/Sheet1!E311)*4)+((Sheet1!O311/Sheet1!E311)*2)+((Sheet1!Q311/Sheet1!E311)*0.05)-((Sheet1!P311/Sheet1!E311)*6),0))</f>
        <v>0</v>
      </c>
      <c r="H311" s="18">
        <f>IF(Sheet1!E311=0,0,IF(B311="F",((Sheet1!K311/Sheet1!E311)*7)+((Sheet1!L311/Sheet1!E311)*4)+((Sheet1!O311/Sheet1!E311)*2)+((Sheet1!Q311/Sheet1!E311)*0.03)-((Sheet1!P311/Sheet1!E311)*6),0))</f>
        <v>0</v>
      </c>
      <c r="I311" s="18" t="e">
        <f t="shared" si="51"/>
        <v>#N/A</v>
      </c>
      <c r="J311" s="18" t="e">
        <f t="shared" si="52"/>
        <v>#N/A</v>
      </c>
      <c r="K311" s="18" t="e">
        <f t="shared" si="53"/>
        <v>#N/A</v>
      </c>
      <c r="L311" s="19" t="e">
        <f t="shared" si="54"/>
        <v>#N/A</v>
      </c>
      <c r="M311" s="19" t="e">
        <f t="shared" si="55"/>
        <v>#N/A</v>
      </c>
    </row>
    <row r="312" spans="4:13" x14ac:dyDescent="0.25">
      <c r="D312" s="17">
        <f>IF(Sheet1!E312=0,0,((Sheet1!I312/Sheet1!E312)*0.5)+((Sheet1!F312/Sheet1!E312)*0.02)-((Sheet1!J312/Sheet1!E312)*0.5)-((Sheet1!G312/Sheet1!E312)*2)-((Sheet1!H312/Sheet1!E312)*5))</f>
        <v>0</v>
      </c>
      <c r="E312" s="17">
        <f>IF(Sheet1!E312=0,0,IF(B312="G",((Sheet1!V312/Sheet1!E312)*7)+((Sheet1!T312/Sheet1!E312)*1)+((Sheet1!S312/Sheet1!E312)*1),0))</f>
        <v>0</v>
      </c>
      <c r="F312" s="17">
        <f>IF(Sheet1!E312=0,0,IF(B312="D",((Sheet1!K312/Sheet1!E312)*7)+((Sheet1!L312/Sheet1!E312)*4)+((Sheet1!S312/Sheet1!E312)*0.5)+((Sheet1!R312/Sheet1!E312)*0.25)+((Sheet1!Q312/Sheet1!E312)*0.03)-((Sheet1!P312/Sheet1!E312)*6),0))</f>
        <v>0</v>
      </c>
      <c r="G312" s="18">
        <f>IF(Sheet1!E312=0,0,IF(B312="M",((Sheet1!K312/Sheet1!E312)*7)+((Sheet1!L312/Sheet1!E312)*4)+((Sheet1!O312/Sheet1!E312)*2)+((Sheet1!Q312/Sheet1!E312)*0.05)-((Sheet1!P312/Sheet1!E312)*6),0))</f>
        <v>0</v>
      </c>
      <c r="H312" s="18">
        <f>IF(Sheet1!E312=0,0,IF(B312="F",((Sheet1!K312/Sheet1!E312)*7)+((Sheet1!L312/Sheet1!E312)*4)+((Sheet1!O312/Sheet1!E312)*2)+((Sheet1!Q312/Sheet1!E312)*0.03)-((Sheet1!P312/Sheet1!E312)*6),0))</f>
        <v>0</v>
      </c>
      <c r="I312" s="18" t="e">
        <f t="shared" si="51"/>
        <v>#N/A</v>
      </c>
      <c r="J312" s="18" t="e">
        <f t="shared" si="52"/>
        <v>#N/A</v>
      </c>
      <c r="K312" s="18" t="e">
        <f t="shared" si="53"/>
        <v>#N/A</v>
      </c>
      <c r="L312" s="19" t="e">
        <f t="shared" si="54"/>
        <v>#N/A</v>
      </c>
      <c r="M312" s="19" t="e">
        <f t="shared" si="55"/>
        <v>#N/A</v>
      </c>
    </row>
    <row r="313" spans="4:13" x14ac:dyDescent="0.25">
      <c r="D313" s="17">
        <f>IF(Sheet1!E313=0,0,((Sheet1!I313/Sheet1!E313)*0.5)+((Sheet1!F313/Sheet1!E313)*0.02)-((Sheet1!J313/Sheet1!E313)*0.5)-((Sheet1!G313/Sheet1!E313)*2)-((Sheet1!H313/Sheet1!E313)*5))</f>
        <v>0</v>
      </c>
      <c r="E313" s="17">
        <f>IF(Sheet1!E313=0,0,IF(B313="G",((Sheet1!V313/Sheet1!E313)*7)+((Sheet1!T313/Sheet1!E313)*1)+((Sheet1!S313/Sheet1!E313)*1),0))</f>
        <v>0</v>
      </c>
      <c r="F313" s="17">
        <f>IF(Sheet1!E313=0,0,IF(B313="D",((Sheet1!K313/Sheet1!E313)*7)+((Sheet1!L313/Sheet1!E313)*4)+((Sheet1!S313/Sheet1!E313)*0.5)+((Sheet1!R313/Sheet1!E313)*0.25)+((Sheet1!Q313/Sheet1!E313)*0.03)-((Sheet1!P313/Sheet1!E313)*6),0))</f>
        <v>0</v>
      </c>
      <c r="G313" s="18">
        <f>IF(Sheet1!E313=0,0,IF(B313="M",((Sheet1!K313/Sheet1!E313)*7)+((Sheet1!L313/Sheet1!E313)*4)+((Sheet1!O313/Sheet1!E313)*2)+((Sheet1!Q313/Sheet1!E313)*0.05)-((Sheet1!P313/Sheet1!E313)*6),0))</f>
        <v>0</v>
      </c>
      <c r="H313" s="18">
        <f>IF(Sheet1!E313=0,0,IF(B313="F",((Sheet1!K313/Sheet1!E313)*7)+((Sheet1!L313/Sheet1!E313)*4)+((Sheet1!O313/Sheet1!E313)*2)+((Sheet1!Q313/Sheet1!E313)*0.03)-((Sheet1!P313/Sheet1!E313)*6),0))</f>
        <v>0</v>
      </c>
      <c r="I313" s="18" t="e">
        <f t="shared" si="51"/>
        <v>#N/A</v>
      </c>
      <c r="J313" s="18" t="e">
        <f t="shared" si="52"/>
        <v>#N/A</v>
      </c>
      <c r="K313" s="18" t="e">
        <f t="shared" si="53"/>
        <v>#N/A</v>
      </c>
      <c r="L313" s="19" t="e">
        <f t="shared" si="54"/>
        <v>#N/A</v>
      </c>
      <c r="M313" s="19" t="e">
        <f t="shared" si="55"/>
        <v>#N/A</v>
      </c>
    </row>
    <row r="314" spans="4:13" x14ac:dyDescent="0.25">
      <c r="D314" s="17">
        <f>IF(Sheet1!E314=0,0,((Sheet1!I314/Sheet1!E314)*0.5)+((Sheet1!F314/Sheet1!E314)*0.02)-((Sheet1!J314/Sheet1!E314)*0.5)-((Sheet1!G314/Sheet1!E314)*2)-((Sheet1!H314/Sheet1!E314)*5))</f>
        <v>0</v>
      </c>
      <c r="E314" s="17">
        <f>IF(Sheet1!E314=0,0,IF(B314="G",((Sheet1!V314/Sheet1!E314)*7)+((Sheet1!T314/Sheet1!E314)*1)+((Sheet1!S314/Sheet1!E314)*1),0))</f>
        <v>0</v>
      </c>
      <c r="F314" s="17">
        <f>IF(Sheet1!E314=0,0,IF(B314="D",((Sheet1!K314/Sheet1!E314)*7)+((Sheet1!L314/Sheet1!E314)*4)+((Sheet1!S314/Sheet1!E314)*0.5)+((Sheet1!R314/Sheet1!E314)*0.25)+((Sheet1!Q314/Sheet1!E314)*0.03)-((Sheet1!P314/Sheet1!E314)*6),0))</f>
        <v>0</v>
      </c>
      <c r="G314" s="18">
        <f>IF(Sheet1!E314=0,0,IF(B314="M",((Sheet1!K314/Sheet1!E314)*7)+((Sheet1!L314/Sheet1!E314)*4)+((Sheet1!O314/Sheet1!E314)*2)+((Sheet1!Q314/Sheet1!E314)*0.05)-((Sheet1!P314/Sheet1!E314)*6),0))</f>
        <v>0</v>
      </c>
      <c r="H314" s="18">
        <f>IF(Sheet1!E314=0,0,IF(B314="F",((Sheet1!K314/Sheet1!E314)*7)+((Sheet1!L314/Sheet1!E314)*4)+((Sheet1!O314/Sheet1!E314)*2)+((Sheet1!Q314/Sheet1!E314)*0.03)-((Sheet1!P314/Sheet1!E314)*6),0))</f>
        <v>0</v>
      </c>
      <c r="I314" s="18" t="e">
        <f t="shared" si="51"/>
        <v>#N/A</v>
      </c>
      <c r="J314" s="18" t="e">
        <f t="shared" si="52"/>
        <v>#N/A</v>
      </c>
      <c r="K314" s="18" t="e">
        <f t="shared" si="53"/>
        <v>#N/A</v>
      </c>
      <c r="L314" s="19" t="e">
        <f t="shared" si="54"/>
        <v>#N/A</v>
      </c>
      <c r="M314" s="19" t="e">
        <f t="shared" si="55"/>
        <v>#N/A</v>
      </c>
    </row>
    <row r="315" spans="4:13" x14ac:dyDescent="0.25">
      <c r="D315" s="17">
        <f>IF(Sheet1!E315=0,0,((Sheet1!I315/Sheet1!E315)*0.5)+((Sheet1!F315/Sheet1!E315)*0.02)-((Sheet1!J315/Sheet1!E315)*0.5)-((Sheet1!G315/Sheet1!E315)*2)-((Sheet1!H315/Sheet1!E315)*5))</f>
        <v>0</v>
      </c>
      <c r="E315" s="17">
        <f>IF(Sheet1!E315=0,0,IF(B315="G",((Sheet1!V315/Sheet1!E315)*7)+((Sheet1!T315/Sheet1!E315)*1)+((Sheet1!S315/Sheet1!E315)*1),0))</f>
        <v>0</v>
      </c>
      <c r="F315" s="17">
        <f>IF(Sheet1!E315=0,0,IF(B315="D",((Sheet1!K315/Sheet1!E315)*7)+((Sheet1!L315/Sheet1!E315)*4)+((Sheet1!S315/Sheet1!E315)*0.5)+((Sheet1!R315/Sheet1!E315)*0.25)+((Sheet1!Q315/Sheet1!E315)*0.03)-((Sheet1!P315/Sheet1!E315)*6),0))</f>
        <v>0</v>
      </c>
      <c r="G315" s="18">
        <f>IF(Sheet1!E315=0,0,IF(B315="M",((Sheet1!K315/Sheet1!E315)*7)+((Sheet1!L315/Sheet1!E315)*4)+((Sheet1!O315/Sheet1!E315)*2)+((Sheet1!Q315/Sheet1!E315)*0.05)-((Sheet1!P315/Sheet1!E315)*6),0))</f>
        <v>0</v>
      </c>
      <c r="H315" s="18">
        <f>IF(Sheet1!E315=0,0,IF(B315="F",((Sheet1!K315/Sheet1!E315)*7)+((Sheet1!L315/Sheet1!E315)*4)+((Sheet1!O315/Sheet1!E315)*2)+((Sheet1!Q315/Sheet1!E315)*0.03)-((Sheet1!P315/Sheet1!E315)*6),0))</f>
        <v>0</v>
      </c>
      <c r="I315" s="18" t="e">
        <f t="shared" si="51"/>
        <v>#N/A</v>
      </c>
      <c r="J315" s="18" t="e">
        <f t="shared" si="52"/>
        <v>#N/A</v>
      </c>
      <c r="K315" s="18" t="e">
        <f t="shared" si="53"/>
        <v>#N/A</v>
      </c>
      <c r="L315" s="19" t="e">
        <f t="shared" si="54"/>
        <v>#N/A</v>
      </c>
      <c r="M315" s="19" t="e">
        <f t="shared" si="55"/>
        <v>#N/A</v>
      </c>
    </row>
    <row r="316" spans="4:13" x14ac:dyDescent="0.25">
      <c r="D316" s="17">
        <f>IF(Sheet1!E316=0,0,((Sheet1!I316/Sheet1!E316)*0.5)+((Sheet1!F316/Sheet1!E316)*0.02)-((Sheet1!J316/Sheet1!E316)*0.5)-((Sheet1!G316/Sheet1!E316)*2)-((Sheet1!H316/Sheet1!E316)*5))</f>
        <v>0</v>
      </c>
      <c r="E316" s="17">
        <f>IF(Sheet1!E316=0,0,IF(B316="G",((Sheet1!V316/Sheet1!E316)*7)+((Sheet1!T316/Sheet1!E316)*1)+((Sheet1!S316/Sheet1!E316)*1),0))</f>
        <v>0</v>
      </c>
      <c r="F316" s="17">
        <f>IF(Sheet1!E316=0,0,IF(B316="D",((Sheet1!K316/Sheet1!E316)*7)+((Sheet1!L316/Sheet1!E316)*4)+((Sheet1!S316/Sheet1!E316)*0.5)+((Sheet1!R316/Sheet1!E316)*0.25)+((Sheet1!Q316/Sheet1!E316)*0.03)-((Sheet1!P316/Sheet1!E316)*6),0))</f>
        <v>0</v>
      </c>
      <c r="G316" s="18">
        <f>IF(Sheet1!E316=0,0,IF(B316="M",((Sheet1!K316/Sheet1!E316)*7)+((Sheet1!L316/Sheet1!E316)*4)+((Sheet1!O316/Sheet1!E316)*2)+((Sheet1!Q316/Sheet1!E316)*0.05)-((Sheet1!P316/Sheet1!E316)*6),0))</f>
        <v>0</v>
      </c>
      <c r="H316" s="18">
        <f>IF(Sheet1!E316=0,0,IF(B316="F",((Sheet1!K316/Sheet1!E316)*7)+((Sheet1!L316/Sheet1!E316)*4)+((Sheet1!O316/Sheet1!E316)*2)+((Sheet1!Q316/Sheet1!E316)*0.03)-((Sheet1!P316/Sheet1!E316)*6),0))</f>
        <v>0</v>
      </c>
      <c r="I316" s="18" t="e">
        <f t="shared" si="51"/>
        <v>#N/A</v>
      </c>
      <c r="J316" s="18" t="e">
        <f t="shared" si="52"/>
        <v>#N/A</v>
      </c>
      <c r="K316" s="18" t="e">
        <f t="shared" si="53"/>
        <v>#N/A</v>
      </c>
      <c r="L316" s="19" t="e">
        <f t="shared" si="54"/>
        <v>#N/A</v>
      </c>
      <c r="M316" s="19" t="e">
        <f t="shared" si="55"/>
        <v>#N/A</v>
      </c>
    </row>
    <row r="317" spans="4:13" x14ac:dyDescent="0.25">
      <c r="D317" s="17">
        <f>IF(Sheet1!E317=0,0,((Sheet1!I317/Sheet1!E317)*0.5)+((Sheet1!F317/Sheet1!E317)*0.02)-((Sheet1!J317/Sheet1!E317)*0.5)-((Sheet1!G317/Sheet1!E317)*2)-((Sheet1!H317/Sheet1!E317)*5))</f>
        <v>0</v>
      </c>
      <c r="E317" s="17">
        <f>IF(Sheet1!E317=0,0,IF(B317="G",((Sheet1!V317/Sheet1!E317)*7)+((Sheet1!T317/Sheet1!E317)*1)+((Sheet1!S317/Sheet1!E317)*1),0))</f>
        <v>0</v>
      </c>
      <c r="F317" s="17">
        <f>IF(Sheet1!E317=0,0,IF(B317="D",((Sheet1!K317/Sheet1!E317)*7)+((Sheet1!L317/Sheet1!E317)*4)+((Sheet1!S317/Sheet1!E317)*0.5)+((Sheet1!R317/Sheet1!E317)*0.25)+((Sheet1!Q317/Sheet1!E317)*0.03)-((Sheet1!P317/Sheet1!E317)*6),0))</f>
        <v>0</v>
      </c>
      <c r="G317" s="18">
        <f>IF(Sheet1!E317=0,0,IF(B317="M",((Sheet1!K317/Sheet1!E317)*7)+((Sheet1!L317/Sheet1!E317)*4)+((Sheet1!O317/Sheet1!E317)*2)+((Sheet1!Q317/Sheet1!E317)*0.05)-((Sheet1!P317/Sheet1!E317)*6),0))</f>
        <v>0</v>
      </c>
      <c r="H317" s="18">
        <f>IF(Sheet1!E317=0,0,IF(B317="F",((Sheet1!K317/Sheet1!E317)*7)+((Sheet1!L317/Sheet1!E317)*4)+((Sheet1!O317/Sheet1!E317)*2)+((Sheet1!Q317/Sheet1!E317)*0.03)-((Sheet1!P317/Sheet1!E317)*6),0))</f>
        <v>0</v>
      </c>
      <c r="I317" s="18" t="e">
        <f t="shared" si="51"/>
        <v>#N/A</v>
      </c>
      <c r="J317" s="18" t="e">
        <f t="shared" si="52"/>
        <v>#N/A</v>
      </c>
      <c r="K317" s="18" t="e">
        <f t="shared" si="53"/>
        <v>#N/A</v>
      </c>
      <c r="L317" s="19" t="e">
        <f t="shared" si="54"/>
        <v>#N/A</v>
      </c>
      <c r="M317" s="19" t="e">
        <f t="shared" si="55"/>
        <v>#N/A</v>
      </c>
    </row>
    <row r="318" spans="4:13" x14ac:dyDescent="0.25">
      <c r="D318" s="17">
        <f>IF(Sheet1!E318=0,0,((Sheet1!I318/Sheet1!E318)*0.5)+((Sheet1!F318/Sheet1!E318)*0.02)-((Sheet1!J318/Sheet1!E318)*0.5)-((Sheet1!G318/Sheet1!E318)*2)-((Sheet1!H318/Sheet1!E318)*5))</f>
        <v>0</v>
      </c>
      <c r="E318" s="17">
        <f>IF(Sheet1!E318=0,0,IF(B318="G",((Sheet1!V318/Sheet1!E318)*7)+((Sheet1!T318/Sheet1!E318)*1)+((Sheet1!S318/Sheet1!E318)*1),0))</f>
        <v>0</v>
      </c>
      <c r="F318" s="17">
        <f>IF(Sheet1!E318=0,0,IF(B318="D",((Sheet1!K318/Sheet1!E318)*7)+((Sheet1!L318/Sheet1!E318)*4)+((Sheet1!S318/Sheet1!E318)*0.5)+((Sheet1!R318/Sheet1!E318)*0.25)+((Sheet1!Q318/Sheet1!E318)*0.03)-((Sheet1!P318/Sheet1!E318)*6),0))</f>
        <v>0</v>
      </c>
      <c r="G318" s="18">
        <f>IF(Sheet1!E318=0,0,IF(B318="M",((Sheet1!K318/Sheet1!E318)*7)+((Sheet1!L318/Sheet1!E318)*4)+((Sheet1!O318/Sheet1!E318)*2)+((Sheet1!Q318/Sheet1!E318)*0.05)-((Sheet1!P318/Sheet1!E318)*6),0))</f>
        <v>0</v>
      </c>
      <c r="H318" s="18">
        <f>IF(Sheet1!E318=0,0,IF(B318="F",((Sheet1!K318/Sheet1!E318)*7)+((Sheet1!L318/Sheet1!E318)*4)+((Sheet1!O318/Sheet1!E318)*2)+((Sheet1!Q318/Sheet1!E318)*0.03)-((Sheet1!P318/Sheet1!E318)*6),0))</f>
        <v>0</v>
      </c>
      <c r="I318" s="18" t="e">
        <f t="shared" si="51"/>
        <v>#N/A</v>
      </c>
      <c r="J318" s="18" t="e">
        <f t="shared" si="52"/>
        <v>#N/A</v>
      </c>
      <c r="K318" s="18" t="e">
        <f t="shared" si="53"/>
        <v>#N/A</v>
      </c>
      <c r="L318" s="19" t="e">
        <f t="shared" si="54"/>
        <v>#N/A</v>
      </c>
      <c r="M318" s="19" t="e">
        <f t="shared" si="55"/>
        <v>#N/A</v>
      </c>
    </row>
    <row r="319" spans="4:13" x14ac:dyDescent="0.25">
      <c r="D319" s="17">
        <f>IF(Sheet1!E319=0,0,((Sheet1!I319/Sheet1!E319)*0.5)+((Sheet1!F319/Sheet1!E319)*0.02)-((Sheet1!J319/Sheet1!E319)*0.5)-((Sheet1!G319/Sheet1!E319)*2)-((Sheet1!H319/Sheet1!E319)*5))</f>
        <v>0</v>
      </c>
      <c r="E319" s="17">
        <f>IF(Sheet1!E319=0,0,IF(B319="G",((Sheet1!V319/Sheet1!E319)*7)+((Sheet1!T319/Sheet1!E319)*1)+((Sheet1!S319/Sheet1!E319)*1),0))</f>
        <v>0</v>
      </c>
      <c r="F319" s="17">
        <f>IF(Sheet1!E319=0,0,IF(B319="D",((Sheet1!K319/Sheet1!E319)*7)+((Sheet1!L319/Sheet1!E319)*4)+((Sheet1!S319/Sheet1!E319)*0.5)+((Sheet1!R319/Sheet1!E319)*0.25)+((Sheet1!Q319/Sheet1!E319)*0.03)-((Sheet1!P319/Sheet1!E319)*6),0))</f>
        <v>0</v>
      </c>
      <c r="G319" s="18">
        <f>IF(Sheet1!E319=0,0,IF(B319="M",((Sheet1!K319/Sheet1!E319)*7)+((Sheet1!L319/Sheet1!E319)*4)+((Sheet1!O319/Sheet1!E319)*2)+((Sheet1!Q319/Sheet1!E319)*0.05)-((Sheet1!P319/Sheet1!E319)*6),0))</f>
        <v>0</v>
      </c>
      <c r="H319" s="18">
        <f>IF(Sheet1!E319=0,0,IF(B319="F",((Sheet1!K319/Sheet1!E319)*7)+((Sheet1!L319/Sheet1!E319)*4)+((Sheet1!O319/Sheet1!E319)*2)+((Sheet1!Q319/Sheet1!E319)*0.03)-((Sheet1!P319/Sheet1!E319)*6),0))</f>
        <v>0</v>
      </c>
      <c r="I319" s="18" t="e">
        <f t="shared" si="51"/>
        <v>#N/A</v>
      </c>
      <c r="J319" s="18" t="e">
        <f t="shared" si="52"/>
        <v>#N/A</v>
      </c>
      <c r="K319" s="18" t="e">
        <f t="shared" si="53"/>
        <v>#N/A</v>
      </c>
      <c r="L319" s="19" t="e">
        <f t="shared" si="54"/>
        <v>#N/A</v>
      </c>
      <c r="M319" s="19" t="e">
        <f t="shared" si="55"/>
        <v>#N/A</v>
      </c>
    </row>
    <row r="320" spans="4:13" x14ac:dyDescent="0.25">
      <c r="D320" s="17">
        <f>IF(Sheet1!E320=0,0,((Sheet1!I320/Sheet1!E320)*0.5)+((Sheet1!F320/Sheet1!E320)*0.02)-((Sheet1!J320/Sheet1!E320)*0.5)-((Sheet1!G320/Sheet1!E320)*2)-((Sheet1!H320/Sheet1!E320)*5))</f>
        <v>0</v>
      </c>
      <c r="E320" s="17">
        <f>IF(Sheet1!E320=0,0,IF(B320="G",((Sheet1!V320/Sheet1!E320)*7)+((Sheet1!T320/Sheet1!E320)*1)+((Sheet1!S320/Sheet1!E320)*1),0))</f>
        <v>0</v>
      </c>
      <c r="F320" s="17">
        <f>IF(Sheet1!E320=0,0,IF(B320="D",((Sheet1!K320/Sheet1!E320)*7)+((Sheet1!L320/Sheet1!E320)*4)+((Sheet1!S320/Sheet1!E320)*0.5)+((Sheet1!R320/Sheet1!E320)*0.25)+((Sheet1!Q320/Sheet1!E320)*0.03)-((Sheet1!P320/Sheet1!E320)*6),0))</f>
        <v>0</v>
      </c>
      <c r="G320" s="18">
        <f>IF(Sheet1!E320=0,0,IF(B320="M",((Sheet1!K320/Sheet1!E320)*7)+((Sheet1!L320/Sheet1!E320)*4)+((Sheet1!O320/Sheet1!E320)*2)+((Sheet1!Q320/Sheet1!E320)*0.05)-((Sheet1!P320/Sheet1!E320)*6),0))</f>
        <v>0</v>
      </c>
      <c r="H320" s="18">
        <f>IF(Sheet1!E320=0,0,IF(B320="F",((Sheet1!K320/Sheet1!E320)*7)+((Sheet1!L320/Sheet1!E320)*4)+((Sheet1!O320/Sheet1!E320)*2)+((Sheet1!Q320/Sheet1!E320)*0.03)-((Sheet1!P320/Sheet1!E320)*6),0))</f>
        <v>0</v>
      </c>
      <c r="I320" s="18" t="e">
        <f t="shared" si="51"/>
        <v>#N/A</v>
      </c>
      <c r="J320" s="18" t="e">
        <f t="shared" si="52"/>
        <v>#N/A</v>
      </c>
      <c r="K320" s="18" t="e">
        <f t="shared" si="53"/>
        <v>#N/A</v>
      </c>
      <c r="L320" s="19" t="e">
        <f t="shared" si="54"/>
        <v>#N/A</v>
      </c>
      <c r="M320" s="19" t="e">
        <f t="shared" si="55"/>
        <v>#N/A</v>
      </c>
    </row>
    <row r="321" spans="4:13" x14ac:dyDescent="0.25">
      <c r="D321" s="17">
        <f>IF(Sheet1!E321=0,0,((Sheet1!I321/Sheet1!E321)*0.5)+((Sheet1!F321/Sheet1!E321)*0.02)-((Sheet1!J321/Sheet1!E321)*0.5)-((Sheet1!G321/Sheet1!E321)*2)-((Sheet1!H321/Sheet1!E321)*5))</f>
        <v>0</v>
      </c>
      <c r="E321" s="17">
        <f>IF(Sheet1!E321=0,0,IF(B321="G",((Sheet1!V321/Sheet1!E321)*7)+((Sheet1!T321/Sheet1!E321)*1)+((Sheet1!S321/Sheet1!E321)*1),0))</f>
        <v>0</v>
      </c>
      <c r="F321" s="17">
        <f>IF(Sheet1!E321=0,0,IF(B321="D",((Sheet1!K321/Sheet1!E321)*7)+((Sheet1!L321/Sheet1!E321)*4)+((Sheet1!S321/Sheet1!E321)*0.5)+((Sheet1!R321/Sheet1!E321)*0.25)+((Sheet1!Q321/Sheet1!E321)*0.03)-((Sheet1!P321/Sheet1!E321)*6),0))</f>
        <v>0</v>
      </c>
      <c r="G321" s="18">
        <f>IF(Sheet1!E321=0,0,IF(B321="M",((Sheet1!K321/Sheet1!E321)*7)+((Sheet1!L321/Sheet1!E321)*4)+((Sheet1!O321/Sheet1!E321)*2)+((Sheet1!Q321/Sheet1!E321)*0.05)-((Sheet1!P321/Sheet1!E321)*6),0))</f>
        <v>0</v>
      </c>
      <c r="H321" s="18">
        <f>IF(Sheet1!E321=0,0,IF(B321="F",((Sheet1!K321/Sheet1!E321)*7)+((Sheet1!L321/Sheet1!E321)*4)+((Sheet1!O321/Sheet1!E321)*2)+((Sheet1!Q321/Sheet1!E321)*0.03)-((Sheet1!P321/Sheet1!E321)*6),0))</f>
        <v>0</v>
      </c>
      <c r="I321" s="18" t="e">
        <f t="shared" si="51"/>
        <v>#N/A</v>
      </c>
      <c r="J321" s="18" t="e">
        <f t="shared" si="52"/>
        <v>#N/A</v>
      </c>
      <c r="K321" s="18" t="e">
        <f t="shared" si="53"/>
        <v>#N/A</v>
      </c>
      <c r="L321" s="19" t="e">
        <f t="shared" si="54"/>
        <v>#N/A</v>
      </c>
      <c r="M321" s="19" t="e">
        <f t="shared" si="55"/>
        <v>#N/A</v>
      </c>
    </row>
    <row r="322" spans="4:13" x14ac:dyDescent="0.25">
      <c r="D322" s="17">
        <f>IF(Sheet1!E322=0,0,((Sheet1!I322/Sheet1!E322)*0.5)+((Sheet1!F322/Sheet1!E322)*0.02)-((Sheet1!J322/Sheet1!E322)*0.5)-((Sheet1!G322/Sheet1!E322)*2)-((Sheet1!H322/Sheet1!E322)*5))</f>
        <v>0</v>
      </c>
      <c r="E322" s="17">
        <f>IF(Sheet1!E322=0,0,IF(B322="G",((Sheet1!V322/Sheet1!E322)*7)+((Sheet1!T322/Sheet1!E322)*1)+((Sheet1!S322/Sheet1!E322)*1),0))</f>
        <v>0</v>
      </c>
      <c r="F322" s="17">
        <f>IF(Sheet1!E322=0,0,IF(B322="D",((Sheet1!K322/Sheet1!E322)*7)+((Sheet1!L322/Sheet1!E322)*4)+((Sheet1!S322/Sheet1!E322)*0.5)+((Sheet1!R322/Sheet1!E322)*0.25)+((Sheet1!Q322/Sheet1!E322)*0.03)-((Sheet1!P322/Sheet1!E322)*6),0))</f>
        <v>0</v>
      </c>
      <c r="G322" s="18">
        <f>IF(Sheet1!E322=0,0,IF(B322="M",((Sheet1!K322/Sheet1!E322)*7)+((Sheet1!L322/Sheet1!E322)*4)+((Sheet1!O322/Sheet1!E322)*2)+((Sheet1!Q322/Sheet1!E322)*0.05)-((Sheet1!P322/Sheet1!E322)*6),0))</f>
        <v>0</v>
      </c>
      <c r="H322" s="18">
        <f>IF(Sheet1!E322=0,0,IF(B322="F",((Sheet1!K322/Sheet1!E322)*7)+((Sheet1!L322/Sheet1!E322)*4)+((Sheet1!O322/Sheet1!E322)*2)+((Sheet1!Q322/Sheet1!E322)*0.03)-((Sheet1!P322/Sheet1!E322)*6),0))</f>
        <v>0</v>
      </c>
      <c r="I322" s="18" t="e">
        <f t="shared" si="51"/>
        <v>#N/A</v>
      </c>
      <c r="J322" s="18" t="e">
        <f t="shared" si="52"/>
        <v>#N/A</v>
      </c>
      <c r="K322" s="18" t="e">
        <f t="shared" si="53"/>
        <v>#N/A</v>
      </c>
      <c r="L322" s="19" t="e">
        <f t="shared" si="54"/>
        <v>#N/A</v>
      </c>
      <c r="M322" s="19" t="e">
        <f t="shared" si="55"/>
        <v>#N/A</v>
      </c>
    </row>
    <row r="323" spans="4:13" x14ac:dyDescent="0.25">
      <c r="D323" s="17">
        <f>IF(Sheet1!E323=0,0,((Sheet1!I323/Sheet1!E323)*0.5)+((Sheet1!F323/Sheet1!E323)*0.02)-((Sheet1!J323/Sheet1!E323)*0.5)-((Sheet1!G323/Sheet1!E323)*2)-((Sheet1!H323/Sheet1!E323)*5))</f>
        <v>0</v>
      </c>
      <c r="E323" s="17">
        <f>IF(Sheet1!E323=0,0,IF(B323="G",((Sheet1!V323/Sheet1!E323)*7)+((Sheet1!T323/Sheet1!E323)*1)+((Sheet1!S323/Sheet1!E323)*1),0))</f>
        <v>0</v>
      </c>
      <c r="F323" s="17">
        <f>IF(Sheet1!E323=0,0,IF(B323="D",((Sheet1!K323/Sheet1!E323)*7)+((Sheet1!L323/Sheet1!E323)*4)+((Sheet1!S323/Sheet1!E323)*0.5)+((Sheet1!R323/Sheet1!E323)*0.25)+((Sheet1!Q323/Sheet1!E323)*0.03)-((Sheet1!P323/Sheet1!E323)*6),0))</f>
        <v>0</v>
      </c>
      <c r="G323" s="18">
        <f>IF(Sheet1!E323=0,0,IF(B323="M",((Sheet1!K323/Sheet1!E323)*7)+((Sheet1!L323/Sheet1!E323)*4)+((Sheet1!O323/Sheet1!E323)*2)+((Sheet1!Q323/Sheet1!E323)*0.05)-((Sheet1!P323/Sheet1!E323)*6),0))</f>
        <v>0</v>
      </c>
      <c r="H323" s="18">
        <f>IF(Sheet1!E323=0,0,IF(B323="F",((Sheet1!K323/Sheet1!E323)*7)+((Sheet1!L323/Sheet1!E323)*4)+((Sheet1!O323/Sheet1!E323)*2)+((Sheet1!Q323/Sheet1!E323)*0.03)-((Sheet1!P323/Sheet1!E323)*6),0))</f>
        <v>0</v>
      </c>
      <c r="I323" s="18" t="e">
        <f t="shared" si="51"/>
        <v>#N/A</v>
      </c>
      <c r="J323" s="18" t="e">
        <f t="shared" si="52"/>
        <v>#N/A</v>
      </c>
      <c r="K323" s="18" t="e">
        <f t="shared" si="53"/>
        <v>#N/A</v>
      </c>
      <c r="L323" s="19" t="e">
        <f t="shared" si="54"/>
        <v>#N/A</v>
      </c>
      <c r="M323" s="19" t="e">
        <f t="shared" si="55"/>
        <v>#N/A</v>
      </c>
    </row>
    <row r="324" spans="4:13" x14ac:dyDescent="0.25">
      <c r="D324" s="17">
        <f>IF(Sheet1!E324=0,0,((Sheet1!I324/Sheet1!E324)*0.5)+((Sheet1!F324/Sheet1!E324)*0.02)-((Sheet1!J324/Sheet1!E324)*0.5)-((Sheet1!G324/Sheet1!E324)*2)-((Sheet1!H324/Sheet1!E324)*5))</f>
        <v>0</v>
      </c>
      <c r="E324" s="17">
        <f>IF(Sheet1!E324=0,0,IF(B324="G",((Sheet1!V324/Sheet1!E324)*7)+((Sheet1!T324/Sheet1!E324)*1)+((Sheet1!S324/Sheet1!E324)*1),0))</f>
        <v>0</v>
      </c>
      <c r="F324" s="17">
        <f>IF(Sheet1!E324=0,0,IF(B324="D",((Sheet1!K324/Sheet1!E324)*7)+((Sheet1!L324/Sheet1!E324)*4)+((Sheet1!S324/Sheet1!E324)*0.5)+((Sheet1!R324/Sheet1!E324)*0.25)+((Sheet1!Q324/Sheet1!E324)*0.03)-((Sheet1!P324/Sheet1!E324)*6),0))</f>
        <v>0</v>
      </c>
      <c r="G324" s="18">
        <f>IF(Sheet1!E324=0,0,IF(B324="M",((Sheet1!K324/Sheet1!E324)*7)+((Sheet1!L324/Sheet1!E324)*4)+((Sheet1!O324/Sheet1!E324)*2)+((Sheet1!Q324/Sheet1!E324)*0.05)-((Sheet1!P324/Sheet1!E324)*6),0))</f>
        <v>0</v>
      </c>
      <c r="H324" s="18">
        <f>IF(Sheet1!E324=0,0,IF(B324="F",((Sheet1!K324/Sheet1!E324)*7)+((Sheet1!L324/Sheet1!E324)*4)+((Sheet1!O324/Sheet1!E324)*2)+((Sheet1!Q324/Sheet1!E324)*0.03)-((Sheet1!P324/Sheet1!E324)*6),0))</f>
        <v>0</v>
      </c>
      <c r="I324" s="18" t="e">
        <f t="shared" si="51"/>
        <v>#N/A</v>
      </c>
      <c r="J324" s="18" t="e">
        <f t="shared" si="52"/>
        <v>#N/A</v>
      </c>
      <c r="K324" s="18" t="e">
        <f t="shared" si="53"/>
        <v>#N/A</v>
      </c>
      <c r="L324" s="19" t="e">
        <f t="shared" si="54"/>
        <v>#N/A</v>
      </c>
      <c r="M324" s="19" t="e">
        <f t="shared" si="55"/>
        <v>#N/A</v>
      </c>
    </row>
    <row r="325" spans="4:13" x14ac:dyDescent="0.25">
      <c r="D325" s="17">
        <f>IF(Sheet1!E325=0,0,((Sheet1!I325/Sheet1!E325)*0.5)+((Sheet1!F325/Sheet1!E325)*0.02)-((Sheet1!J325/Sheet1!E325)*0.5)-((Sheet1!G325/Sheet1!E325)*2)-((Sheet1!H325/Sheet1!E325)*5))</f>
        <v>0</v>
      </c>
      <c r="E325" s="17">
        <f>IF(Sheet1!E325=0,0,IF(B325="G",((Sheet1!V325/Sheet1!E325)*7)+((Sheet1!T325/Sheet1!E325)*1)+((Sheet1!S325/Sheet1!E325)*1),0))</f>
        <v>0</v>
      </c>
      <c r="F325" s="17">
        <f>IF(Sheet1!E325=0,0,IF(B325="D",((Sheet1!K325/Sheet1!E325)*7)+((Sheet1!L325/Sheet1!E325)*4)+((Sheet1!S325/Sheet1!E325)*0.5)+((Sheet1!R325/Sheet1!E325)*0.25)+((Sheet1!Q325/Sheet1!E325)*0.03)-((Sheet1!P325/Sheet1!E325)*6),0))</f>
        <v>0</v>
      </c>
      <c r="G325" s="18">
        <f>IF(Sheet1!E325=0,0,IF(B325="M",((Sheet1!K325/Sheet1!E325)*7)+((Sheet1!L325/Sheet1!E325)*4)+((Sheet1!O325/Sheet1!E325)*2)+((Sheet1!Q325/Sheet1!E325)*0.05)-((Sheet1!P325/Sheet1!E325)*6),0))</f>
        <v>0</v>
      </c>
      <c r="H325" s="18">
        <f>IF(Sheet1!E325=0,0,IF(B325="F",((Sheet1!K325/Sheet1!E325)*7)+((Sheet1!L325/Sheet1!E325)*4)+((Sheet1!O325/Sheet1!E325)*2)+((Sheet1!Q325/Sheet1!E325)*0.03)-((Sheet1!P325/Sheet1!E325)*6),0))</f>
        <v>0</v>
      </c>
      <c r="I325" s="18" t="e">
        <f t="shared" si="51"/>
        <v>#N/A</v>
      </c>
      <c r="J325" s="18" t="e">
        <f t="shared" si="52"/>
        <v>#N/A</v>
      </c>
      <c r="K325" s="18" t="e">
        <f t="shared" si="53"/>
        <v>#N/A</v>
      </c>
      <c r="L325" s="19" t="e">
        <f t="shared" si="54"/>
        <v>#N/A</v>
      </c>
      <c r="M325" s="19" t="e">
        <f t="shared" si="55"/>
        <v>#N/A</v>
      </c>
    </row>
    <row r="326" spans="4:13" x14ac:dyDescent="0.25">
      <c r="D326" s="17">
        <f>IF(Sheet1!E326=0,0,((Sheet1!I326/Sheet1!E326)*0.5)+((Sheet1!F326/Sheet1!E326)*0.02)-((Sheet1!J326/Sheet1!E326)*0.5)-((Sheet1!G326/Sheet1!E326)*2)-((Sheet1!H326/Sheet1!E326)*5))</f>
        <v>0</v>
      </c>
      <c r="E326" s="17">
        <f>IF(Sheet1!E326=0,0,IF(B326="G",((Sheet1!V326/Sheet1!E326)*7)+((Sheet1!T326/Sheet1!E326)*1)+((Sheet1!S326/Sheet1!E326)*1),0))</f>
        <v>0</v>
      </c>
      <c r="F326" s="17">
        <f>IF(Sheet1!E326=0,0,IF(B326="D",((Sheet1!K326/Sheet1!E326)*7)+((Sheet1!L326/Sheet1!E326)*4)+((Sheet1!S326/Sheet1!E326)*0.5)+((Sheet1!R326/Sheet1!E326)*0.25)+((Sheet1!Q326/Sheet1!E326)*0.03)-((Sheet1!P326/Sheet1!E326)*6),0))</f>
        <v>0</v>
      </c>
      <c r="G326" s="18">
        <f>IF(Sheet1!E326=0,0,IF(B326="M",((Sheet1!K326/Sheet1!E326)*7)+((Sheet1!L326/Sheet1!E326)*4)+((Sheet1!O326/Sheet1!E326)*2)+((Sheet1!Q326/Sheet1!E326)*0.05)-((Sheet1!P326/Sheet1!E326)*6),0))</f>
        <v>0</v>
      </c>
      <c r="H326" s="18">
        <f>IF(Sheet1!E326=0,0,IF(B326="F",((Sheet1!K326/Sheet1!E326)*7)+((Sheet1!L326/Sheet1!E326)*4)+((Sheet1!O326/Sheet1!E326)*2)+((Sheet1!Q326/Sheet1!E326)*0.03)-((Sheet1!P326/Sheet1!E326)*6),0))</f>
        <v>0</v>
      </c>
      <c r="I326" s="18" t="e">
        <f t="shared" si="51"/>
        <v>#N/A</v>
      </c>
      <c r="J326" s="18" t="e">
        <f t="shared" si="52"/>
        <v>#N/A</v>
      </c>
      <c r="K326" s="18" t="e">
        <f t="shared" si="53"/>
        <v>#N/A</v>
      </c>
      <c r="L326" s="19" t="e">
        <f t="shared" si="54"/>
        <v>#N/A</v>
      </c>
      <c r="M326" s="19" t="e">
        <f t="shared" si="55"/>
        <v>#N/A</v>
      </c>
    </row>
    <row r="327" spans="4:13" x14ac:dyDescent="0.25">
      <c r="D327" s="17">
        <f>IF(Sheet1!E327=0,0,((Sheet1!I327/Sheet1!E327)*0.5)+((Sheet1!F327/Sheet1!E327)*0.02)-((Sheet1!J327/Sheet1!E327)*0.5)-((Sheet1!G327/Sheet1!E327)*2)-((Sheet1!H327/Sheet1!E327)*5))</f>
        <v>0</v>
      </c>
      <c r="E327" s="17">
        <f>IF(Sheet1!E327=0,0,IF(B327="G",((Sheet1!V327/Sheet1!E327)*7)+((Sheet1!T327/Sheet1!E327)*1)+((Sheet1!S327/Sheet1!E327)*1),0))</f>
        <v>0</v>
      </c>
      <c r="F327" s="17">
        <f>IF(Sheet1!E327=0,0,IF(B327="D",((Sheet1!K327/Sheet1!E327)*7)+((Sheet1!L327/Sheet1!E327)*4)+((Sheet1!S327/Sheet1!E327)*0.5)+((Sheet1!R327/Sheet1!E327)*0.25)+((Sheet1!Q327/Sheet1!E327)*0.03)-((Sheet1!P327/Sheet1!E327)*6),0))</f>
        <v>0</v>
      </c>
      <c r="G327" s="18">
        <f>IF(Sheet1!E327=0,0,IF(B327="M",((Sheet1!K327/Sheet1!E327)*7)+((Sheet1!L327/Sheet1!E327)*4)+((Sheet1!O327/Sheet1!E327)*2)+((Sheet1!Q327/Sheet1!E327)*0.05)-((Sheet1!P327/Sheet1!E327)*6),0))</f>
        <v>0</v>
      </c>
      <c r="H327" s="18">
        <f>IF(Sheet1!E327=0,0,IF(B327="F",((Sheet1!K327/Sheet1!E327)*7)+((Sheet1!L327/Sheet1!E327)*4)+((Sheet1!O327/Sheet1!E327)*2)+((Sheet1!Q327/Sheet1!E327)*0.03)-((Sheet1!P327/Sheet1!E327)*6),0))</f>
        <v>0</v>
      </c>
      <c r="I327" s="18" t="e">
        <f t="shared" si="51"/>
        <v>#N/A</v>
      </c>
      <c r="J327" s="18" t="e">
        <f t="shared" si="52"/>
        <v>#N/A</v>
      </c>
      <c r="K327" s="18" t="e">
        <f t="shared" si="53"/>
        <v>#N/A</v>
      </c>
      <c r="L327" s="19" t="e">
        <f t="shared" si="54"/>
        <v>#N/A</v>
      </c>
      <c r="M327" s="19" t="e">
        <f t="shared" si="55"/>
        <v>#N/A</v>
      </c>
    </row>
    <row r="328" spans="4:13" x14ac:dyDescent="0.25">
      <c r="D328" s="17">
        <f>IF(Sheet1!E328=0,0,((Sheet1!I328/Sheet1!E328)*0.5)+((Sheet1!F328/Sheet1!E328)*0.02)-((Sheet1!J328/Sheet1!E328)*0.5)-((Sheet1!G328/Sheet1!E328)*2)-((Sheet1!H328/Sheet1!E328)*5))</f>
        <v>0</v>
      </c>
      <c r="E328" s="17">
        <f>IF(Sheet1!E328=0,0,IF(B328="G",((Sheet1!V328/Sheet1!E328)*7)+((Sheet1!T328/Sheet1!E328)*1)+((Sheet1!S328/Sheet1!E328)*1),0))</f>
        <v>0</v>
      </c>
      <c r="F328" s="17">
        <f>IF(Sheet1!E328=0,0,IF(B328="D",((Sheet1!K328/Sheet1!E328)*7)+((Sheet1!L328/Sheet1!E328)*4)+((Sheet1!S328/Sheet1!E328)*0.5)+((Sheet1!R328/Sheet1!E328)*0.25)+((Sheet1!Q328/Sheet1!E328)*0.03)-((Sheet1!P328/Sheet1!E328)*6),0))</f>
        <v>0</v>
      </c>
      <c r="G328" s="18">
        <f>IF(Sheet1!E328=0,0,IF(B328="M",((Sheet1!K328/Sheet1!E328)*7)+((Sheet1!L328/Sheet1!E328)*4)+((Sheet1!O328/Sheet1!E328)*2)+((Sheet1!Q328/Sheet1!E328)*0.05)-((Sheet1!P328/Sheet1!E328)*6),0))</f>
        <v>0</v>
      </c>
      <c r="H328" s="18">
        <f>IF(Sheet1!E328=0,0,IF(B328="F",((Sheet1!K328/Sheet1!E328)*7)+((Sheet1!L328/Sheet1!E328)*4)+((Sheet1!O328/Sheet1!E328)*2)+((Sheet1!Q328/Sheet1!E328)*0.03)-((Sheet1!P328/Sheet1!E328)*6),0))</f>
        <v>0</v>
      </c>
      <c r="I328" s="18" t="e">
        <f t="shared" si="51"/>
        <v>#N/A</v>
      </c>
      <c r="J328" s="18" t="e">
        <f t="shared" si="52"/>
        <v>#N/A</v>
      </c>
      <c r="K328" s="18" t="e">
        <f t="shared" si="53"/>
        <v>#N/A</v>
      </c>
      <c r="L328" s="19" t="e">
        <f t="shared" si="54"/>
        <v>#N/A</v>
      </c>
      <c r="M328" s="19" t="e">
        <f t="shared" si="55"/>
        <v>#N/A</v>
      </c>
    </row>
    <row r="329" spans="4:13" x14ac:dyDescent="0.25">
      <c r="D329" s="17">
        <f>IF(Sheet1!E329=0,0,((Sheet1!I329/Sheet1!E329)*0.5)+((Sheet1!F329/Sheet1!E329)*0.02)-((Sheet1!J329/Sheet1!E329)*0.5)-((Sheet1!G329/Sheet1!E329)*2)-((Sheet1!H329/Sheet1!E329)*5))</f>
        <v>0</v>
      </c>
      <c r="E329" s="17">
        <f>IF(Sheet1!E329=0,0,IF(B329="G",((Sheet1!V329/Sheet1!E329)*7)+((Sheet1!T329/Sheet1!E329)*1)+((Sheet1!S329/Sheet1!E329)*1),0))</f>
        <v>0</v>
      </c>
      <c r="F329" s="17">
        <f>IF(Sheet1!E329=0,0,IF(B329="D",((Sheet1!K329/Sheet1!E329)*7)+((Sheet1!L329/Sheet1!E329)*4)+((Sheet1!S329/Sheet1!E329)*0.5)+((Sheet1!R329/Sheet1!E329)*0.25)+((Sheet1!Q329/Sheet1!E329)*0.03)-((Sheet1!P329/Sheet1!E329)*6),0))</f>
        <v>0</v>
      </c>
      <c r="G329" s="18">
        <f>IF(Sheet1!E329=0,0,IF(B329="M",((Sheet1!K329/Sheet1!E329)*7)+((Sheet1!L329/Sheet1!E329)*4)+((Sheet1!O329/Sheet1!E329)*2)+((Sheet1!Q329/Sheet1!E329)*0.05)-((Sheet1!P329/Sheet1!E329)*6),0))</f>
        <v>0</v>
      </c>
      <c r="H329" s="18">
        <f>IF(Sheet1!E329=0,0,IF(B329="F",((Sheet1!K329/Sheet1!E329)*7)+((Sheet1!L329/Sheet1!E329)*4)+((Sheet1!O329/Sheet1!E329)*2)+((Sheet1!Q329/Sheet1!E329)*0.03)-((Sheet1!P329/Sheet1!E329)*6),0))</f>
        <v>0</v>
      </c>
      <c r="I329" s="18" t="e">
        <f t="shared" si="51"/>
        <v>#N/A</v>
      </c>
      <c r="J329" s="18" t="e">
        <f t="shared" si="52"/>
        <v>#N/A</v>
      </c>
      <c r="K329" s="18" t="e">
        <f t="shared" si="53"/>
        <v>#N/A</v>
      </c>
      <c r="L329" s="19" t="e">
        <f t="shared" si="54"/>
        <v>#N/A</v>
      </c>
      <c r="M329" s="19" t="e">
        <f t="shared" si="55"/>
        <v>#N/A</v>
      </c>
    </row>
    <row r="330" spans="4:13" x14ac:dyDescent="0.25">
      <c r="D330" s="17">
        <f>IF(Sheet1!E330=0,0,((Sheet1!I330/Sheet1!E330)*0.5)+((Sheet1!F330/Sheet1!E330)*0.02)-((Sheet1!J330/Sheet1!E330)*0.5)-((Sheet1!G330/Sheet1!E330)*2)-((Sheet1!H330/Sheet1!E330)*5))</f>
        <v>0</v>
      </c>
      <c r="E330" s="17">
        <f>IF(Sheet1!E330=0,0,IF(B330="G",((Sheet1!V330/Sheet1!E330)*7)+((Sheet1!T330/Sheet1!E330)*1)+((Sheet1!S330/Sheet1!E330)*1),0))</f>
        <v>0</v>
      </c>
      <c r="F330" s="17">
        <f>IF(Sheet1!E330=0,0,IF(B330="D",((Sheet1!K330/Sheet1!E330)*7)+((Sheet1!L330/Sheet1!E330)*4)+((Sheet1!S330/Sheet1!E330)*0.5)+((Sheet1!R330/Sheet1!E330)*0.25)+((Sheet1!Q330/Sheet1!E330)*0.03)-((Sheet1!P330/Sheet1!E330)*6),0))</f>
        <v>0</v>
      </c>
      <c r="G330" s="18">
        <f>IF(Sheet1!E330=0,0,IF(B330="M",((Sheet1!K330/Sheet1!E330)*7)+((Sheet1!L330/Sheet1!E330)*4)+((Sheet1!O330/Sheet1!E330)*2)+((Sheet1!Q330/Sheet1!E330)*0.05)-((Sheet1!P330/Sheet1!E330)*6),0))</f>
        <v>0</v>
      </c>
      <c r="H330" s="18">
        <f>IF(Sheet1!E330=0,0,IF(B330="F",((Sheet1!K330/Sheet1!E330)*7)+((Sheet1!L330/Sheet1!E330)*4)+((Sheet1!O330/Sheet1!E330)*2)+((Sheet1!Q330/Sheet1!E330)*0.03)-((Sheet1!P330/Sheet1!E330)*6),0))</f>
        <v>0</v>
      </c>
      <c r="I330" s="18" t="e">
        <f t="shared" si="51"/>
        <v>#N/A</v>
      </c>
      <c r="J330" s="18" t="e">
        <f t="shared" si="52"/>
        <v>#N/A</v>
      </c>
      <c r="K330" s="18" t="e">
        <f t="shared" si="53"/>
        <v>#N/A</v>
      </c>
      <c r="L330" s="19" t="e">
        <f t="shared" si="54"/>
        <v>#N/A</v>
      </c>
      <c r="M330" s="19" t="e">
        <f t="shared" si="55"/>
        <v>#N/A</v>
      </c>
    </row>
    <row r="331" spans="4:13" x14ac:dyDescent="0.25">
      <c r="D331" s="17">
        <f>IF(Sheet1!E331=0,0,((Sheet1!I331/Sheet1!E331)*0.5)+((Sheet1!F331/Sheet1!E331)*0.02)-((Sheet1!J331/Sheet1!E331)*0.5)-((Sheet1!G331/Sheet1!E331)*2)-((Sheet1!H331/Sheet1!E331)*5))</f>
        <v>0</v>
      </c>
      <c r="E331" s="17">
        <f>IF(Sheet1!E331=0,0,IF(B331="G",((Sheet1!V331/Sheet1!E331)*7)+((Sheet1!T331/Sheet1!E331)*1)+((Sheet1!S331/Sheet1!E331)*1),0))</f>
        <v>0</v>
      </c>
      <c r="F331" s="17">
        <f>IF(Sheet1!E331=0,0,IF(B331="D",((Sheet1!K331/Sheet1!E331)*7)+((Sheet1!L331/Sheet1!E331)*4)+((Sheet1!S331/Sheet1!E331)*0.5)+((Sheet1!R331/Sheet1!E331)*0.25)+((Sheet1!Q331/Sheet1!E331)*0.03)-((Sheet1!P331/Sheet1!E331)*6),0))</f>
        <v>0</v>
      </c>
      <c r="G331" s="18">
        <f>IF(Sheet1!E331=0,0,IF(B331="M",((Sheet1!K331/Sheet1!E331)*7)+((Sheet1!L331/Sheet1!E331)*4)+((Sheet1!O331/Sheet1!E331)*2)+((Sheet1!Q331/Sheet1!E331)*0.05)-((Sheet1!P331/Sheet1!E331)*6),0))</f>
        <v>0</v>
      </c>
      <c r="H331" s="18">
        <f>IF(Sheet1!E331=0,0,IF(B331="F",((Sheet1!K331/Sheet1!E331)*7)+((Sheet1!L331/Sheet1!E331)*4)+((Sheet1!O331/Sheet1!E331)*2)+((Sheet1!Q331/Sheet1!E331)*0.03)-((Sheet1!P331/Sheet1!E331)*6),0))</f>
        <v>0</v>
      </c>
      <c r="I331" s="18" t="e">
        <f t="shared" si="51"/>
        <v>#N/A</v>
      </c>
      <c r="J331" s="18" t="e">
        <f t="shared" si="52"/>
        <v>#N/A</v>
      </c>
      <c r="K331" s="18" t="e">
        <f t="shared" si="53"/>
        <v>#N/A</v>
      </c>
      <c r="L331" s="19" t="e">
        <f t="shared" si="54"/>
        <v>#N/A</v>
      </c>
      <c r="M331" s="19" t="e">
        <f t="shared" si="55"/>
        <v>#N/A</v>
      </c>
    </row>
    <row r="332" spans="4:13" x14ac:dyDescent="0.25">
      <c r="D332" s="17">
        <f>IF(Sheet1!E332=0,0,((Sheet1!I332/Sheet1!E332)*0.5)+((Sheet1!F332/Sheet1!E332)*0.02)-((Sheet1!J332/Sheet1!E332)*0.5)-((Sheet1!G332/Sheet1!E332)*2)-((Sheet1!H332/Sheet1!E332)*5))</f>
        <v>0</v>
      </c>
      <c r="E332" s="17">
        <f>IF(Sheet1!E332=0,0,IF(B332="G",((Sheet1!V332/Sheet1!E332)*7)+((Sheet1!T332/Sheet1!E332)*1)+((Sheet1!S332/Sheet1!E332)*1),0))</f>
        <v>0</v>
      </c>
      <c r="F332" s="17">
        <f>IF(Sheet1!E332=0,0,IF(B332="D",((Sheet1!K332/Sheet1!E332)*7)+((Sheet1!L332/Sheet1!E332)*4)+((Sheet1!S332/Sheet1!E332)*0.5)+((Sheet1!R332/Sheet1!E332)*0.25)+((Sheet1!Q332/Sheet1!E332)*0.03)-((Sheet1!P332/Sheet1!E332)*6),0))</f>
        <v>0</v>
      </c>
      <c r="G332" s="18">
        <f>IF(Sheet1!E332=0,0,IF(B332="M",((Sheet1!K332/Sheet1!E332)*7)+((Sheet1!L332/Sheet1!E332)*4)+((Sheet1!O332/Sheet1!E332)*2)+((Sheet1!Q332/Sheet1!E332)*0.05)-((Sheet1!P332/Sheet1!E332)*6),0))</f>
        <v>0</v>
      </c>
      <c r="H332" s="18">
        <f>IF(Sheet1!E332=0,0,IF(B332="F",((Sheet1!K332/Sheet1!E332)*7)+((Sheet1!L332/Sheet1!E332)*4)+((Sheet1!O332/Sheet1!E332)*2)+((Sheet1!Q332/Sheet1!E332)*0.03)-((Sheet1!P332/Sheet1!E332)*6),0))</f>
        <v>0</v>
      </c>
      <c r="I332" s="18" t="e">
        <f t="shared" si="51"/>
        <v>#N/A</v>
      </c>
      <c r="J332" s="18" t="e">
        <f t="shared" si="52"/>
        <v>#N/A</v>
      </c>
      <c r="K332" s="18" t="e">
        <f t="shared" si="53"/>
        <v>#N/A</v>
      </c>
      <c r="L332" s="19" t="e">
        <f t="shared" si="54"/>
        <v>#N/A</v>
      </c>
      <c r="M332" s="19" t="e">
        <f t="shared" si="55"/>
        <v>#N/A</v>
      </c>
    </row>
    <row r="333" spans="4:13" x14ac:dyDescent="0.25">
      <c r="D333" s="17">
        <f>IF(Sheet1!E333=0,0,((Sheet1!I333/Sheet1!E333)*0.5)+((Sheet1!F333/Sheet1!E333)*0.02)-((Sheet1!J333/Sheet1!E333)*0.5)-((Sheet1!G333/Sheet1!E333)*2)-((Sheet1!H333/Sheet1!E333)*5))</f>
        <v>0</v>
      </c>
      <c r="E333" s="17">
        <f>IF(Sheet1!E333=0,0,IF(B333="G",((Sheet1!V333/Sheet1!E333)*7)+((Sheet1!T333/Sheet1!E333)*1)+((Sheet1!S333/Sheet1!E333)*1),0))</f>
        <v>0</v>
      </c>
      <c r="F333" s="17">
        <f>IF(Sheet1!E333=0,0,IF(B333="D",((Sheet1!K333/Sheet1!E333)*7)+((Sheet1!L333/Sheet1!E333)*4)+((Sheet1!S333/Sheet1!E333)*0.5)+((Sheet1!R333/Sheet1!E333)*0.25)+((Sheet1!Q333/Sheet1!E333)*0.03)-((Sheet1!P333/Sheet1!E333)*6),0))</f>
        <v>0</v>
      </c>
      <c r="G333" s="18">
        <f>IF(Sheet1!E333=0,0,IF(B333="M",((Sheet1!K333/Sheet1!E333)*7)+((Sheet1!L333/Sheet1!E333)*4)+((Sheet1!O333/Sheet1!E333)*2)+((Sheet1!Q333/Sheet1!E333)*0.05)-((Sheet1!P333/Sheet1!E333)*6),0))</f>
        <v>0</v>
      </c>
      <c r="H333" s="18">
        <f>IF(Sheet1!E333=0,0,IF(B333="F",((Sheet1!K333/Sheet1!E333)*7)+((Sheet1!L333/Sheet1!E333)*4)+((Sheet1!O333/Sheet1!E333)*2)+((Sheet1!Q333/Sheet1!E333)*0.03)-((Sheet1!P333/Sheet1!E333)*6),0))</f>
        <v>0</v>
      </c>
      <c r="I333" s="18" t="e">
        <f t="shared" si="51"/>
        <v>#N/A</v>
      </c>
      <c r="J333" s="18" t="e">
        <f t="shared" si="52"/>
        <v>#N/A</v>
      </c>
      <c r="K333" s="18" t="e">
        <f t="shared" si="53"/>
        <v>#N/A</v>
      </c>
      <c r="L333" s="19" t="e">
        <f t="shared" si="54"/>
        <v>#N/A</v>
      </c>
      <c r="M333" s="19" t="e">
        <f t="shared" si="55"/>
        <v>#N/A</v>
      </c>
    </row>
    <row r="334" spans="4:13" x14ac:dyDescent="0.25">
      <c r="D334" s="17">
        <f>IF(Sheet1!E334=0,0,((Sheet1!I334/Sheet1!E334)*0.5)+((Sheet1!F334/Sheet1!E334)*0.02)-((Sheet1!J334/Sheet1!E334)*0.5)-((Sheet1!G334/Sheet1!E334)*2)-((Sheet1!H334/Sheet1!E334)*5))</f>
        <v>0</v>
      </c>
      <c r="E334" s="17">
        <f>IF(Sheet1!E334=0,0,IF(B334="G",((Sheet1!V334/Sheet1!E334)*7)+((Sheet1!T334/Sheet1!E334)*1)+((Sheet1!S334/Sheet1!E334)*1),0))</f>
        <v>0</v>
      </c>
      <c r="F334" s="17">
        <f>IF(Sheet1!E334=0,0,IF(B334="D",((Sheet1!K334/Sheet1!E334)*7)+((Sheet1!L334/Sheet1!E334)*4)+((Sheet1!S334/Sheet1!E334)*0.5)+((Sheet1!R334/Sheet1!E334)*0.25)+((Sheet1!Q334/Sheet1!E334)*0.03)-((Sheet1!P334/Sheet1!E334)*6),0))</f>
        <v>0</v>
      </c>
      <c r="G334" s="18">
        <f>IF(Sheet1!E334=0,0,IF(B334="M",((Sheet1!K334/Sheet1!E334)*7)+((Sheet1!L334/Sheet1!E334)*4)+((Sheet1!O334/Sheet1!E334)*2)+((Sheet1!Q334/Sheet1!E334)*0.05)-((Sheet1!P334/Sheet1!E334)*6),0))</f>
        <v>0</v>
      </c>
      <c r="H334" s="18">
        <f>IF(Sheet1!E334=0,0,IF(B334="F",((Sheet1!K334/Sheet1!E334)*7)+((Sheet1!L334/Sheet1!E334)*4)+((Sheet1!O334/Sheet1!E334)*2)+((Sheet1!Q334/Sheet1!E334)*0.03)-((Sheet1!P334/Sheet1!E334)*6),0))</f>
        <v>0</v>
      </c>
      <c r="I334" s="18" t="e">
        <f t="shared" si="51"/>
        <v>#N/A</v>
      </c>
      <c r="J334" s="18" t="e">
        <f t="shared" si="52"/>
        <v>#N/A</v>
      </c>
      <c r="K334" s="18" t="e">
        <f t="shared" si="53"/>
        <v>#N/A</v>
      </c>
      <c r="L334" s="19" t="e">
        <f t="shared" si="54"/>
        <v>#N/A</v>
      </c>
      <c r="M334" s="19" t="e">
        <f t="shared" si="55"/>
        <v>#N/A</v>
      </c>
    </row>
    <row r="335" spans="4:13" x14ac:dyDescent="0.25">
      <c r="D335" s="17">
        <f>IF(Sheet1!E335=0,0,((Sheet1!I335/Sheet1!E335)*0.5)+((Sheet1!F335/Sheet1!E335)*0.02)-((Sheet1!J335/Sheet1!E335)*0.5)-((Sheet1!G335/Sheet1!E335)*2)-((Sheet1!H335/Sheet1!E335)*5))</f>
        <v>0</v>
      </c>
      <c r="E335" s="17">
        <f>IF(Sheet1!E335=0,0,IF(B335="G",((Sheet1!V335/Sheet1!E335)*7)+((Sheet1!T335/Sheet1!E335)*1)+((Sheet1!S335/Sheet1!E335)*1),0))</f>
        <v>0</v>
      </c>
      <c r="F335" s="17">
        <f>IF(Sheet1!E335=0,0,IF(B335="D",((Sheet1!K335/Sheet1!E335)*7)+((Sheet1!L335/Sheet1!E335)*4)+((Sheet1!S335/Sheet1!E335)*0.5)+((Sheet1!R335/Sheet1!E335)*0.25)+((Sheet1!Q335/Sheet1!E335)*0.03)-((Sheet1!P335/Sheet1!E335)*6),0))</f>
        <v>0</v>
      </c>
      <c r="G335" s="18">
        <f>IF(Sheet1!E335=0,0,IF(B335="M",((Sheet1!K335/Sheet1!E335)*7)+((Sheet1!L335/Sheet1!E335)*4)+((Sheet1!O335/Sheet1!E335)*2)+((Sheet1!Q335/Sheet1!E335)*0.05)-((Sheet1!P335/Sheet1!E335)*6),0))</f>
        <v>0</v>
      </c>
      <c r="H335" s="18">
        <f>IF(Sheet1!E335=0,0,IF(B335="F",((Sheet1!K335/Sheet1!E335)*7)+((Sheet1!L335/Sheet1!E335)*4)+((Sheet1!O335/Sheet1!E335)*2)+((Sheet1!Q335/Sheet1!E335)*0.03)-((Sheet1!P335/Sheet1!E335)*6),0))</f>
        <v>0</v>
      </c>
      <c r="I335" s="18" t="e">
        <f t="shared" si="51"/>
        <v>#N/A</v>
      </c>
      <c r="J335" s="18" t="e">
        <f t="shared" si="52"/>
        <v>#N/A</v>
      </c>
      <c r="K335" s="18" t="e">
        <f t="shared" si="53"/>
        <v>#N/A</v>
      </c>
      <c r="L335" s="19" t="e">
        <f t="shared" si="54"/>
        <v>#N/A</v>
      </c>
      <c r="M335" s="19" t="e">
        <f t="shared" si="55"/>
        <v>#N/A</v>
      </c>
    </row>
    <row r="336" spans="4:13" x14ac:dyDescent="0.25">
      <c r="D336" s="17">
        <f>IF(Sheet1!E336=0,0,((Sheet1!I336/Sheet1!E336)*0.5)+((Sheet1!F336/Sheet1!E336)*0.02)-((Sheet1!J336/Sheet1!E336)*0.5)-((Sheet1!G336/Sheet1!E336)*2)-((Sheet1!H336/Sheet1!E336)*5))</f>
        <v>0</v>
      </c>
      <c r="E336" s="17">
        <f>IF(Sheet1!E336=0,0,IF(B336="G",((Sheet1!V336/Sheet1!E336)*7)+((Sheet1!T336/Sheet1!E336)*1)+((Sheet1!S336/Sheet1!E336)*1),0))</f>
        <v>0</v>
      </c>
      <c r="F336" s="17">
        <f>IF(Sheet1!E336=0,0,IF(B336="D",((Sheet1!K336/Sheet1!E336)*7)+((Sheet1!L336/Sheet1!E336)*4)+((Sheet1!S336/Sheet1!E336)*0.5)+((Sheet1!R336/Sheet1!E336)*0.25)+((Sheet1!Q336/Sheet1!E336)*0.03)-((Sheet1!P336/Sheet1!E336)*6),0))</f>
        <v>0</v>
      </c>
      <c r="G336" s="18">
        <f>IF(Sheet1!E336=0,0,IF(B336="M",((Sheet1!K336/Sheet1!E336)*7)+((Sheet1!L336/Sheet1!E336)*4)+((Sheet1!O336/Sheet1!E336)*2)+((Sheet1!Q336/Sheet1!E336)*0.05)-((Sheet1!P336/Sheet1!E336)*6),0))</f>
        <v>0</v>
      </c>
      <c r="H336" s="18">
        <f>IF(Sheet1!E336=0,0,IF(B336="F",((Sheet1!K336/Sheet1!E336)*7)+((Sheet1!L336/Sheet1!E336)*4)+((Sheet1!O336/Sheet1!E336)*2)+((Sheet1!Q336/Sheet1!E336)*0.03)-((Sheet1!P336/Sheet1!E336)*6),0))</f>
        <v>0</v>
      </c>
      <c r="I336" s="18" t="e">
        <f t="shared" si="51"/>
        <v>#N/A</v>
      </c>
      <c r="J336" s="18" t="e">
        <f t="shared" si="52"/>
        <v>#N/A</v>
      </c>
      <c r="K336" s="18" t="e">
        <f t="shared" si="53"/>
        <v>#N/A</v>
      </c>
      <c r="L336" s="19" t="e">
        <f t="shared" si="54"/>
        <v>#N/A</v>
      </c>
      <c r="M336" s="19" t="e">
        <f t="shared" si="55"/>
        <v>#N/A</v>
      </c>
    </row>
    <row r="337" spans="4:13" x14ac:dyDescent="0.25">
      <c r="D337" s="17">
        <f>IF(Sheet1!E337=0,0,((Sheet1!I337/Sheet1!E337)*0.5)+((Sheet1!F337/Sheet1!E337)*0.02)-((Sheet1!J337/Sheet1!E337)*0.5)-((Sheet1!G337/Sheet1!E337)*2)-((Sheet1!H337/Sheet1!E337)*5))</f>
        <v>0</v>
      </c>
      <c r="E337" s="17">
        <f>IF(Sheet1!E337=0,0,IF(B337="G",((Sheet1!V337/Sheet1!E337)*7)+((Sheet1!T337/Sheet1!E337)*1)+((Sheet1!S337/Sheet1!E337)*1),0))</f>
        <v>0</v>
      </c>
      <c r="F337" s="17">
        <f>IF(Sheet1!E337=0,0,IF(B337="D",((Sheet1!K337/Sheet1!E337)*7)+((Sheet1!L337/Sheet1!E337)*4)+((Sheet1!S337/Sheet1!E337)*0.5)+((Sheet1!R337/Sheet1!E337)*0.25)+((Sheet1!Q337/Sheet1!E337)*0.03)-((Sheet1!P337/Sheet1!E337)*6),0))</f>
        <v>0</v>
      </c>
      <c r="G337" s="18">
        <f>IF(Sheet1!E337=0,0,IF(B337="M",((Sheet1!K337/Sheet1!E337)*7)+((Sheet1!L337/Sheet1!E337)*4)+((Sheet1!O337/Sheet1!E337)*2)+((Sheet1!Q337/Sheet1!E337)*0.05)-((Sheet1!P337/Sheet1!E337)*6),0))</f>
        <v>0</v>
      </c>
      <c r="H337" s="18">
        <f>IF(Sheet1!E337=0,0,IF(B337="F",((Sheet1!K337/Sheet1!E337)*7)+((Sheet1!L337/Sheet1!E337)*4)+((Sheet1!O337/Sheet1!E337)*2)+((Sheet1!Q337/Sheet1!E337)*0.03)-((Sheet1!P337/Sheet1!E337)*6),0))</f>
        <v>0</v>
      </c>
      <c r="I337" s="18" t="e">
        <f t="shared" si="51"/>
        <v>#N/A</v>
      </c>
      <c r="J337" s="18" t="e">
        <f t="shared" si="52"/>
        <v>#N/A</v>
      </c>
      <c r="K337" s="18" t="e">
        <f t="shared" si="53"/>
        <v>#N/A</v>
      </c>
      <c r="L337" s="19" t="e">
        <f t="shared" si="54"/>
        <v>#N/A</v>
      </c>
      <c r="M337" s="19" t="e">
        <f t="shared" si="55"/>
        <v>#N/A</v>
      </c>
    </row>
    <row r="338" spans="4:13" x14ac:dyDescent="0.25">
      <c r="D338" s="17">
        <f>IF(Sheet1!E338=0,0,((Sheet1!I338/Sheet1!E338)*0.5)+((Sheet1!F338/Sheet1!E338)*0.02)-((Sheet1!J338/Sheet1!E338)*0.5)-((Sheet1!G338/Sheet1!E338)*2)-((Sheet1!H338/Sheet1!E338)*5))</f>
        <v>0</v>
      </c>
      <c r="E338" s="17">
        <f>IF(Sheet1!E338=0,0,IF(B338="G",((Sheet1!V338/Sheet1!E338)*7)+((Sheet1!T338/Sheet1!E338)*1)+((Sheet1!S338/Sheet1!E338)*1),0))</f>
        <v>0</v>
      </c>
      <c r="F338" s="17">
        <f>IF(Sheet1!E338=0,0,IF(B338="D",((Sheet1!K338/Sheet1!E338)*7)+((Sheet1!L338/Sheet1!E338)*4)+((Sheet1!S338/Sheet1!E338)*0.5)+((Sheet1!R338/Sheet1!E338)*0.25)+((Sheet1!Q338/Sheet1!E338)*0.03)-((Sheet1!P338/Sheet1!E338)*6),0))</f>
        <v>0</v>
      </c>
      <c r="G338" s="18">
        <f>IF(Sheet1!E338=0,0,IF(B338="M",((Sheet1!K338/Sheet1!E338)*7)+((Sheet1!L338/Sheet1!E338)*4)+((Sheet1!O338/Sheet1!E338)*2)+((Sheet1!Q338/Sheet1!E338)*0.05)-((Sheet1!P338/Sheet1!E338)*6),0))</f>
        <v>0</v>
      </c>
      <c r="H338" s="18">
        <f>IF(Sheet1!E338=0,0,IF(B338="F",((Sheet1!K338/Sheet1!E338)*7)+((Sheet1!L338/Sheet1!E338)*4)+((Sheet1!O338/Sheet1!E338)*2)+((Sheet1!Q338/Sheet1!E338)*0.03)-((Sheet1!P338/Sheet1!E338)*6),0))</f>
        <v>0</v>
      </c>
      <c r="I338" s="18" t="e">
        <f t="shared" si="51"/>
        <v>#N/A</v>
      </c>
      <c r="J338" s="18" t="e">
        <f t="shared" si="52"/>
        <v>#N/A</v>
      </c>
      <c r="K338" s="18" t="e">
        <f t="shared" si="53"/>
        <v>#N/A</v>
      </c>
      <c r="L338" s="19" t="e">
        <f t="shared" si="54"/>
        <v>#N/A</v>
      </c>
      <c r="M338" s="19" t="e">
        <f t="shared" si="55"/>
        <v>#N/A</v>
      </c>
    </row>
    <row r="339" spans="4:13" x14ac:dyDescent="0.25">
      <c r="D339" s="17">
        <f>IF(Sheet1!E339=0,0,((Sheet1!I339/Sheet1!E339)*0.5)+((Sheet1!F339/Sheet1!E339)*0.02)-((Sheet1!J339/Sheet1!E339)*0.5)-((Sheet1!G339/Sheet1!E339)*2)-((Sheet1!H339/Sheet1!E339)*5))</f>
        <v>0</v>
      </c>
      <c r="E339" s="17">
        <f>IF(Sheet1!E339=0,0,IF(B339="G",((Sheet1!V339/Sheet1!E339)*7)+((Sheet1!T339/Sheet1!E339)*1)+((Sheet1!S339/Sheet1!E339)*1),0))</f>
        <v>0</v>
      </c>
      <c r="F339" s="17">
        <f>IF(Sheet1!E339=0,0,IF(B339="D",((Sheet1!K339/Sheet1!E339)*7)+((Sheet1!L339/Sheet1!E339)*4)+((Sheet1!S339/Sheet1!E339)*0.5)+((Sheet1!R339/Sheet1!E339)*0.25)+((Sheet1!Q339/Sheet1!E339)*0.03)-((Sheet1!P339/Sheet1!E339)*6),0))</f>
        <v>0</v>
      </c>
      <c r="G339" s="18">
        <f>IF(Sheet1!E339=0,0,IF(B339="M",((Sheet1!K339/Sheet1!E339)*7)+((Sheet1!L339/Sheet1!E339)*4)+((Sheet1!O339/Sheet1!E339)*2)+((Sheet1!Q339/Sheet1!E339)*0.05)-((Sheet1!P339/Sheet1!E339)*6),0))</f>
        <v>0</v>
      </c>
      <c r="H339" s="18">
        <f>IF(Sheet1!E339=0,0,IF(B339="F",((Sheet1!K339/Sheet1!E339)*7)+((Sheet1!L339/Sheet1!E339)*4)+((Sheet1!O339/Sheet1!E339)*2)+((Sheet1!Q339/Sheet1!E339)*0.03)-((Sheet1!P339/Sheet1!E339)*6),0))</f>
        <v>0</v>
      </c>
      <c r="I339" s="18" t="e">
        <f t="shared" si="51"/>
        <v>#N/A</v>
      </c>
      <c r="J339" s="18" t="e">
        <f t="shared" si="52"/>
        <v>#N/A</v>
      </c>
      <c r="K339" s="18" t="e">
        <f t="shared" si="53"/>
        <v>#N/A</v>
      </c>
      <c r="L339" s="19" t="e">
        <f t="shared" si="54"/>
        <v>#N/A</v>
      </c>
      <c r="M339" s="19" t="e">
        <f t="shared" si="55"/>
        <v>#N/A</v>
      </c>
    </row>
    <row r="340" spans="4:13" x14ac:dyDescent="0.25">
      <c r="D340" s="17">
        <f>IF(Sheet1!E340=0,0,((Sheet1!I340/Sheet1!E340)*0.5)+((Sheet1!F340/Sheet1!E340)*0.02)-((Sheet1!J340/Sheet1!E340)*0.5)-((Sheet1!G340/Sheet1!E340)*2)-((Sheet1!H340/Sheet1!E340)*5))</f>
        <v>0</v>
      </c>
      <c r="E340" s="17">
        <f>IF(Sheet1!E340=0,0,IF(B340="G",((Sheet1!V340/Sheet1!E340)*7)+((Sheet1!T340/Sheet1!E340)*1)+((Sheet1!S340/Sheet1!E340)*1),0))</f>
        <v>0</v>
      </c>
      <c r="F340" s="17">
        <f>IF(Sheet1!E340=0,0,IF(B340="D",((Sheet1!K340/Sheet1!E340)*7)+((Sheet1!L340/Sheet1!E340)*4)+((Sheet1!S340/Sheet1!E340)*0.5)+((Sheet1!R340/Sheet1!E340)*0.25)+((Sheet1!Q340/Sheet1!E340)*0.03)-((Sheet1!P340/Sheet1!E340)*6),0))</f>
        <v>0</v>
      </c>
      <c r="G340" s="18">
        <f>IF(Sheet1!E340=0,0,IF(B340="M",((Sheet1!K340/Sheet1!E340)*7)+((Sheet1!L340/Sheet1!E340)*4)+((Sheet1!O340/Sheet1!E340)*2)+((Sheet1!Q340/Sheet1!E340)*0.05)-((Sheet1!P340/Sheet1!E340)*6),0))</f>
        <v>0</v>
      </c>
      <c r="H340" s="18">
        <f>IF(Sheet1!E340=0,0,IF(B340="F",((Sheet1!K340/Sheet1!E340)*7)+((Sheet1!L340/Sheet1!E340)*4)+((Sheet1!O340/Sheet1!E340)*2)+((Sheet1!Q340/Sheet1!E340)*0.03)-((Sheet1!P340/Sheet1!E340)*6),0))</f>
        <v>0</v>
      </c>
      <c r="I340" s="18" t="e">
        <f t="shared" si="51"/>
        <v>#N/A</v>
      </c>
      <c r="J340" s="18" t="e">
        <f t="shared" si="52"/>
        <v>#N/A</v>
      </c>
      <c r="K340" s="18" t="e">
        <f t="shared" si="53"/>
        <v>#N/A</v>
      </c>
      <c r="L340" s="19" t="e">
        <f t="shared" si="54"/>
        <v>#N/A</v>
      </c>
      <c r="M340" s="19" t="e">
        <f t="shared" si="55"/>
        <v>#N/A</v>
      </c>
    </row>
    <row r="341" spans="4:13" x14ac:dyDescent="0.25">
      <c r="D341" s="17">
        <f>IF(Sheet1!E341=0,0,((Sheet1!I341/Sheet1!E341)*0.5)+((Sheet1!F341/Sheet1!E341)*0.02)-((Sheet1!J341/Sheet1!E341)*0.5)-((Sheet1!G341/Sheet1!E341)*2)-((Sheet1!H341/Sheet1!E341)*5))</f>
        <v>0</v>
      </c>
      <c r="E341" s="17">
        <f>IF(Sheet1!E341=0,0,IF(B341="G",((Sheet1!V341/Sheet1!E341)*7)+((Sheet1!T341/Sheet1!E341)*1)+((Sheet1!S341/Sheet1!E341)*1),0))</f>
        <v>0</v>
      </c>
      <c r="F341" s="17">
        <f>IF(Sheet1!E341=0,0,IF(B341="D",((Sheet1!K341/Sheet1!E341)*7)+((Sheet1!L341/Sheet1!E341)*4)+((Sheet1!S341/Sheet1!E341)*0.5)+((Sheet1!R341/Sheet1!E341)*0.25)+((Sheet1!Q341/Sheet1!E341)*0.03)-((Sheet1!P341/Sheet1!E341)*6),0))</f>
        <v>0</v>
      </c>
      <c r="G341" s="18">
        <f>IF(Sheet1!E341=0,0,IF(B341="M",((Sheet1!K341/Sheet1!E341)*7)+((Sheet1!L341/Sheet1!E341)*4)+((Sheet1!O341/Sheet1!E341)*2)+((Sheet1!Q341/Sheet1!E341)*0.05)-((Sheet1!P341/Sheet1!E341)*6),0))</f>
        <v>0</v>
      </c>
      <c r="H341" s="18">
        <f>IF(Sheet1!E341=0,0,IF(B341="F",((Sheet1!K341/Sheet1!E341)*7)+((Sheet1!L341/Sheet1!E341)*4)+((Sheet1!O341/Sheet1!E341)*2)+((Sheet1!Q341/Sheet1!E341)*0.03)-((Sheet1!P341/Sheet1!E341)*6),0))</f>
        <v>0</v>
      </c>
      <c r="I341" s="18" t="e">
        <f t="shared" si="51"/>
        <v>#N/A</v>
      </c>
      <c r="J341" s="18" t="e">
        <f t="shared" si="52"/>
        <v>#N/A</v>
      </c>
      <c r="K341" s="18" t="e">
        <f t="shared" si="53"/>
        <v>#N/A</v>
      </c>
      <c r="L341" s="19" t="e">
        <f t="shared" si="54"/>
        <v>#N/A</v>
      </c>
      <c r="M341" s="19" t="e">
        <f t="shared" si="55"/>
        <v>#N/A</v>
      </c>
    </row>
    <row r="342" spans="4:13" x14ac:dyDescent="0.25">
      <c r="D342" s="17">
        <f>IF(Sheet1!E342=0,0,((Sheet1!I342/Sheet1!E342)*0.5)+((Sheet1!F342/Sheet1!E342)*0.02)-((Sheet1!J342/Sheet1!E342)*0.5)-((Sheet1!G342/Sheet1!E342)*2)-((Sheet1!H342/Sheet1!E342)*5))</f>
        <v>0</v>
      </c>
      <c r="E342" s="17">
        <f>IF(Sheet1!E342=0,0,IF(B342="G",((Sheet1!V342/Sheet1!E342)*7)+((Sheet1!T342/Sheet1!E342)*1)+((Sheet1!S342/Sheet1!E342)*1),0))</f>
        <v>0</v>
      </c>
      <c r="F342" s="17">
        <f>IF(Sheet1!E342=0,0,IF(B342="D",((Sheet1!K342/Sheet1!E342)*7)+((Sheet1!L342/Sheet1!E342)*4)+((Sheet1!S342/Sheet1!E342)*0.5)+((Sheet1!R342/Sheet1!E342)*0.25)+((Sheet1!Q342/Sheet1!E342)*0.03)-((Sheet1!P342/Sheet1!E342)*6),0))</f>
        <v>0</v>
      </c>
      <c r="G342" s="18">
        <f>IF(Sheet1!E342=0,0,IF(B342="M",((Sheet1!K342/Sheet1!E342)*7)+((Sheet1!L342/Sheet1!E342)*4)+((Sheet1!O342/Sheet1!E342)*2)+((Sheet1!Q342/Sheet1!E342)*0.05)-((Sheet1!P342/Sheet1!E342)*6),0))</f>
        <v>0</v>
      </c>
      <c r="H342" s="18">
        <f>IF(Sheet1!E342=0,0,IF(B342="F",((Sheet1!K342/Sheet1!E342)*7)+((Sheet1!L342/Sheet1!E342)*4)+((Sheet1!O342/Sheet1!E342)*2)+((Sheet1!Q342/Sheet1!E342)*0.03)-((Sheet1!P342/Sheet1!E342)*6),0))</f>
        <v>0</v>
      </c>
      <c r="I342" s="18" t="e">
        <f t="shared" si="51"/>
        <v>#N/A</v>
      </c>
      <c r="J342" s="18" t="e">
        <f t="shared" si="52"/>
        <v>#N/A</v>
      </c>
      <c r="K342" s="18" t="e">
        <f t="shared" si="53"/>
        <v>#N/A</v>
      </c>
      <c r="L342" s="19" t="e">
        <f t="shared" si="54"/>
        <v>#N/A</v>
      </c>
      <c r="M342" s="19" t="e">
        <f t="shared" si="55"/>
        <v>#N/A</v>
      </c>
    </row>
    <row r="343" spans="4:13" x14ac:dyDescent="0.25">
      <c r="D343" s="17">
        <f>IF(Sheet1!E343=0,0,((Sheet1!I343/Sheet1!E343)*0.5)+((Sheet1!F343/Sheet1!E343)*0.02)-((Sheet1!J343/Sheet1!E343)*0.5)-((Sheet1!G343/Sheet1!E343)*2)-((Sheet1!H343/Sheet1!E343)*5))</f>
        <v>0</v>
      </c>
      <c r="E343" s="17">
        <f>IF(Sheet1!E343=0,0,IF(B343="G",((Sheet1!V343/Sheet1!E343)*7)+((Sheet1!T343/Sheet1!E343)*1)+((Sheet1!S343/Sheet1!E343)*1),0))</f>
        <v>0</v>
      </c>
      <c r="F343" s="17">
        <f>IF(Sheet1!E343=0,0,IF(B343="D",((Sheet1!K343/Sheet1!E343)*7)+((Sheet1!L343/Sheet1!E343)*4)+((Sheet1!S343/Sheet1!E343)*0.5)+((Sheet1!R343/Sheet1!E343)*0.25)+((Sheet1!Q343/Sheet1!E343)*0.03)-((Sheet1!P343/Sheet1!E343)*6),0))</f>
        <v>0</v>
      </c>
      <c r="G343" s="18">
        <f>IF(Sheet1!E343=0,0,IF(B343="M",((Sheet1!K343/Sheet1!E343)*7)+((Sheet1!L343/Sheet1!E343)*4)+((Sheet1!O343/Sheet1!E343)*2)+((Sheet1!Q343/Sheet1!E343)*0.05)-((Sheet1!P343/Sheet1!E343)*6),0))</f>
        <v>0</v>
      </c>
      <c r="H343" s="18">
        <f>IF(Sheet1!E343=0,0,IF(B343="F",((Sheet1!K343/Sheet1!E343)*7)+((Sheet1!L343/Sheet1!E343)*4)+((Sheet1!O343/Sheet1!E343)*2)+((Sheet1!Q343/Sheet1!E343)*0.03)-((Sheet1!P343/Sheet1!E343)*6),0))</f>
        <v>0</v>
      </c>
      <c r="I343" s="18" t="e">
        <f t="shared" si="51"/>
        <v>#N/A</v>
      </c>
      <c r="J343" s="18" t="e">
        <f t="shared" si="52"/>
        <v>#N/A</v>
      </c>
      <c r="K343" s="18" t="e">
        <f t="shared" si="53"/>
        <v>#N/A</v>
      </c>
      <c r="L343" s="19" t="e">
        <f t="shared" si="54"/>
        <v>#N/A</v>
      </c>
      <c r="M343" s="19" t="e">
        <f t="shared" si="55"/>
        <v>#N/A</v>
      </c>
    </row>
    <row r="344" spans="4:13" x14ac:dyDescent="0.25">
      <c r="D344" s="17">
        <f>IF(Sheet1!E344=0,0,((Sheet1!I344/Sheet1!E344)*0.5)+((Sheet1!F344/Sheet1!E344)*0.02)-((Sheet1!J344/Sheet1!E344)*0.5)-((Sheet1!G344/Sheet1!E344)*2)-((Sheet1!H344/Sheet1!E344)*5))</f>
        <v>0</v>
      </c>
      <c r="E344" s="17">
        <f>IF(Sheet1!E344=0,0,IF(B344="G",((Sheet1!V344/Sheet1!E344)*7)+((Sheet1!T344/Sheet1!E344)*1)+((Sheet1!S344/Sheet1!E344)*1),0))</f>
        <v>0</v>
      </c>
      <c r="F344" s="17">
        <f>IF(Sheet1!E344=0,0,IF(B344="D",((Sheet1!K344/Sheet1!E344)*7)+((Sheet1!L344/Sheet1!E344)*4)+((Sheet1!S344/Sheet1!E344)*0.5)+((Sheet1!R344/Sheet1!E344)*0.25)+((Sheet1!Q344/Sheet1!E344)*0.03)-((Sheet1!P344/Sheet1!E344)*6),0))</f>
        <v>0</v>
      </c>
      <c r="G344" s="18">
        <f>IF(Sheet1!E344=0,0,IF(B344="M",((Sheet1!K344/Sheet1!E344)*7)+((Sheet1!L344/Sheet1!E344)*4)+((Sheet1!O344/Sheet1!E344)*2)+((Sheet1!Q344/Sheet1!E344)*0.05)-((Sheet1!P344/Sheet1!E344)*6),0))</f>
        <v>0</v>
      </c>
      <c r="H344" s="18">
        <f>IF(Sheet1!E344=0,0,IF(B344="F",((Sheet1!K344/Sheet1!E344)*7)+((Sheet1!L344/Sheet1!E344)*4)+((Sheet1!O344/Sheet1!E344)*2)+((Sheet1!Q344/Sheet1!E344)*0.03)-((Sheet1!P344/Sheet1!E344)*6),0))</f>
        <v>0</v>
      </c>
      <c r="I344" s="18" t="e">
        <f t="shared" si="51"/>
        <v>#N/A</v>
      </c>
      <c r="J344" s="18" t="e">
        <f t="shared" si="52"/>
        <v>#N/A</v>
      </c>
      <c r="K344" s="18" t="e">
        <f t="shared" si="53"/>
        <v>#N/A</v>
      </c>
      <c r="L344" s="19" t="e">
        <f t="shared" si="54"/>
        <v>#N/A</v>
      </c>
      <c r="M344" s="19" t="e">
        <f t="shared" si="55"/>
        <v>#N/A</v>
      </c>
    </row>
    <row r="345" spans="4:13" x14ac:dyDescent="0.25">
      <c r="D345" s="17">
        <f>IF(Sheet1!E345=0,0,((Sheet1!I345/Sheet1!E345)*0.5)+((Sheet1!F345/Sheet1!E345)*0.02)-((Sheet1!J345/Sheet1!E345)*0.5)-((Sheet1!G345/Sheet1!E345)*2)-((Sheet1!H345/Sheet1!E345)*5))</f>
        <v>0</v>
      </c>
      <c r="E345" s="17">
        <f>IF(Sheet1!E345=0,0,IF(B345="G",((Sheet1!V345/Sheet1!E345)*7)+((Sheet1!T345/Sheet1!E345)*1)+((Sheet1!S345/Sheet1!E345)*1),0))</f>
        <v>0</v>
      </c>
      <c r="F345" s="17">
        <f>IF(Sheet1!E345=0,0,IF(B345="D",((Sheet1!K345/Sheet1!E345)*7)+((Sheet1!L345/Sheet1!E345)*4)+((Sheet1!S345/Sheet1!E345)*0.5)+((Sheet1!R345/Sheet1!E345)*0.25)+((Sheet1!Q345/Sheet1!E345)*0.03)-((Sheet1!P345/Sheet1!E345)*6),0))</f>
        <v>0</v>
      </c>
      <c r="G345" s="18">
        <f>IF(Sheet1!E345=0,0,IF(B345="M",((Sheet1!K345/Sheet1!E345)*7)+((Sheet1!L345/Sheet1!E345)*4)+((Sheet1!O345/Sheet1!E345)*2)+((Sheet1!Q345/Sheet1!E345)*0.05)-((Sheet1!P345/Sheet1!E345)*6),0))</f>
        <v>0</v>
      </c>
      <c r="H345" s="18">
        <f>IF(Sheet1!E345=0,0,IF(B345="F",((Sheet1!K345/Sheet1!E345)*7)+((Sheet1!L345/Sheet1!E345)*4)+((Sheet1!O345/Sheet1!E345)*2)+((Sheet1!Q345/Sheet1!E345)*0.03)-((Sheet1!P345/Sheet1!E345)*6),0))</f>
        <v>0</v>
      </c>
      <c r="I345" s="18" t="e">
        <f t="shared" si="51"/>
        <v>#N/A</v>
      </c>
      <c r="J345" s="18" t="e">
        <f t="shared" si="52"/>
        <v>#N/A</v>
      </c>
      <c r="K345" s="18" t="e">
        <f t="shared" si="53"/>
        <v>#N/A</v>
      </c>
      <c r="L345" s="19" t="e">
        <f t="shared" si="54"/>
        <v>#N/A</v>
      </c>
      <c r="M345" s="19" t="e">
        <f t="shared" si="55"/>
        <v>#N/A</v>
      </c>
    </row>
    <row r="346" spans="4:13" x14ac:dyDescent="0.25">
      <c r="D346" s="17">
        <f>IF(Sheet1!E346=0,0,((Sheet1!I346/Sheet1!E346)*0.5)+((Sheet1!F346/Sheet1!E346)*0.02)-((Sheet1!J346/Sheet1!E346)*0.5)-((Sheet1!G346/Sheet1!E346)*2)-((Sheet1!H346/Sheet1!E346)*5))</f>
        <v>0</v>
      </c>
      <c r="E346" s="17">
        <f>IF(Sheet1!E346=0,0,IF(B346="G",((Sheet1!V346/Sheet1!E346)*7)+((Sheet1!T346/Sheet1!E346)*1)+((Sheet1!S346/Sheet1!E346)*1),0))</f>
        <v>0</v>
      </c>
      <c r="F346" s="17">
        <f>IF(Sheet1!E346=0,0,IF(B346="D",((Sheet1!K346/Sheet1!E346)*7)+((Sheet1!L346/Sheet1!E346)*4)+((Sheet1!S346/Sheet1!E346)*0.5)+((Sheet1!R346/Sheet1!E346)*0.25)+((Sheet1!Q346/Sheet1!E346)*0.03)-((Sheet1!P346/Sheet1!E346)*6),0))</f>
        <v>0</v>
      </c>
      <c r="G346" s="18">
        <f>IF(Sheet1!E346=0,0,IF(B346="M",((Sheet1!K346/Sheet1!E346)*7)+((Sheet1!L346/Sheet1!E346)*4)+((Sheet1!O346/Sheet1!E346)*2)+((Sheet1!Q346/Sheet1!E346)*0.05)-((Sheet1!P346/Sheet1!E346)*6),0))</f>
        <v>0</v>
      </c>
      <c r="H346" s="18">
        <f>IF(Sheet1!E346=0,0,IF(B346="F",((Sheet1!K346/Sheet1!E346)*7)+((Sheet1!L346/Sheet1!E346)*4)+((Sheet1!O346/Sheet1!E346)*2)+((Sheet1!Q346/Sheet1!E346)*0.03)-((Sheet1!P346/Sheet1!E346)*6),0))</f>
        <v>0</v>
      </c>
      <c r="I346" s="18" t="e">
        <f t="shared" si="51"/>
        <v>#N/A</v>
      </c>
      <c r="J346" s="18" t="e">
        <f t="shared" si="52"/>
        <v>#N/A</v>
      </c>
      <c r="K346" s="18" t="e">
        <f t="shared" si="53"/>
        <v>#N/A</v>
      </c>
      <c r="L346" s="19" t="e">
        <f t="shared" si="54"/>
        <v>#N/A</v>
      </c>
      <c r="M346" s="19" t="e">
        <f t="shared" si="55"/>
        <v>#N/A</v>
      </c>
    </row>
    <row r="347" spans="4:13" x14ac:dyDescent="0.25">
      <c r="D347" s="17">
        <f>IF(Sheet1!E347=0,0,((Sheet1!I347/Sheet1!E347)*0.5)+((Sheet1!F347/Sheet1!E347)*0.02)-((Sheet1!J347/Sheet1!E347)*0.5)-((Sheet1!G347/Sheet1!E347)*2)-((Sheet1!H347/Sheet1!E347)*5))</f>
        <v>0</v>
      </c>
      <c r="E347" s="17">
        <f>IF(Sheet1!E347=0,0,IF(B347="G",((Sheet1!V347/Sheet1!E347)*7)+((Sheet1!T347/Sheet1!E347)*1)+((Sheet1!S347/Sheet1!E347)*1),0))</f>
        <v>0</v>
      </c>
      <c r="F347" s="17">
        <f>IF(Sheet1!E347=0,0,IF(B347="D",((Sheet1!K347/Sheet1!E347)*7)+((Sheet1!L347/Sheet1!E347)*4)+((Sheet1!S347/Sheet1!E347)*0.5)+((Sheet1!R347/Sheet1!E347)*0.25)+((Sheet1!Q347/Sheet1!E347)*0.03)-((Sheet1!P347/Sheet1!E347)*6),0))</f>
        <v>0</v>
      </c>
      <c r="G347" s="18">
        <f>IF(Sheet1!E347=0,0,IF(B347="M",((Sheet1!K347/Sheet1!E347)*7)+((Sheet1!L347/Sheet1!E347)*4)+((Sheet1!O347/Sheet1!E347)*2)+((Sheet1!Q347/Sheet1!E347)*0.05)-((Sheet1!P347/Sheet1!E347)*6),0))</f>
        <v>0</v>
      </c>
      <c r="H347" s="18">
        <f>IF(Sheet1!E347=0,0,IF(B347="F",((Sheet1!K347/Sheet1!E347)*7)+((Sheet1!L347/Sheet1!E347)*4)+((Sheet1!O347/Sheet1!E347)*2)+((Sheet1!Q347/Sheet1!E347)*0.03)-((Sheet1!P347/Sheet1!E347)*6),0))</f>
        <v>0</v>
      </c>
      <c r="I347" s="18" t="e">
        <f t="shared" si="51"/>
        <v>#N/A</v>
      </c>
      <c r="J347" s="18" t="e">
        <f t="shared" si="52"/>
        <v>#N/A</v>
      </c>
      <c r="K347" s="18" t="e">
        <f t="shared" si="53"/>
        <v>#N/A</v>
      </c>
      <c r="L347" s="19" t="e">
        <f t="shared" si="54"/>
        <v>#N/A</v>
      </c>
      <c r="M347" s="19" t="e">
        <f t="shared" si="55"/>
        <v>#N/A</v>
      </c>
    </row>
    <row r="348" spans="4:13" x14ac:dyDescent="0.25">
      <c r="D348" s="17">
        <f>IF(Sheet1!E348=0,0,((Sheet1!I348/Sheet1!E348)*0.5)+((Sheet1!F348/Sheet1!E348)*0.02)-((Sheet1!J348/Sheet1!E348)*0.5)-((Sheet1!G348/Sheet1!E348)*2)-((Sheet1!H348/Sheet1!E348)*5))</f>
        <v>0</v>
      </c>
      <c r="E348" s="17">
        <f>IF(Sheet1!E348=0,0,IF(B348="G",((Sheet1!V348/Sheet1!E348)*7)+((Sheet1!T348/Sheet1!E348)*1)+((Sheet1!S348/Sheet1!E348)*1),0))</f>
        <v>0</v>
      </c>
      <c r="F348" s="17">
        <f>IF(Sheet1!E348=0,0,IF(B348="D",((Sheet1!K348/Sheet1!E348)*7)+((Sheet1!L348/Sheet1!E348)*4)+((Sheet1!S348/Sheet1!E348)*0.5)+((Sheet1!R348/Sheet1!E348)*0.25)+((Sheet1!Q348/Sheet1!E348)*0.03)-((Sheet1!P348/Sheet1!E348)*6),0))</f>
        <v>0</v>
      </c>
      <c r="G348" s="18">
        <f>IF(Sheet1!E348=0,0,IF(B348="M",((Sheet1!K348/Sheet1!E348)*7)+((Sheet1!L348/Sheet1!E348)*4)+((Sheet1!O348/Sheet1!E348)*2)+((Sheet1!Q348/Sheet1!E348)*0.05)-((Sheet1!P348/Sheet1!E348)*6),0))</f>
        <v>0</v>
      </c>
      <c r="H348" s="18">
        <f>IF(Sheet1!E348=0,0,IF(B348="F",((Sheet1!K348/Sheet1!E348)*7)+((Sheet1!L348/Sheet1!E348)*4)+((Sheet1!O348/Sheet1!E348)*2)+((Sheet1!Q348/Sheet1!E348)*0.03)-((Sheet1!P348/Sheet1!E348)*6),0))</f>
        <v>0</v>
      </c>
      <c r="I348" s="18" t="e">
        <f t="shared" si="51"/>
        <v>#N/A</v>
      </c>
      <c r="J348" s="18" t="e">
        <f t="shared" si="52"/>
        <v>#N/A</v>
      </c>
      <c r="K348" s="18" t="e">
        <f t="shared" si="53"/>
        <v>#N/A</v>
      </c>
      <c r="L348" s="19" t="e">
        <f t="shared" si="54"/>
        <v>#N/A</v>
      </c>
      <c r="M348" s="19" t="e">
        <f t="shared" si="55"/>
        <v>#N/A</v>
      </c>
    </row>
    <row r="349" spans="4:13" x14ac:dyDescent="0.25">
      <c r="D349" s="17">
        <f>IF(Sheet1!E349=0,0,((Sheet1!I349/Sheet1!E349)*0.5)+((Sheet1!F349/Sheet1!E349)*0.02)-((Sheet1!J349/Sheet1!E349)*0.5)-((Sheet1!G349/Sheet1!E349)*2)-((Sheet1!H349/Sheet1!E349)*5))</f>
        <v>0</v>
      </c>
      <c r="E349" s="17">
        <f>IF(Sheet1!E349=0,0,IF(B349="G",((Sheet1!V349/Sheet1!E349)*7)+((Sheet1!T349/Sheet1!E349)*1)+((Sheet1!S349/Sheet1!E349)*1),0))</f>
        <v>0</v>
      </c>
      <c r="F349" s="17">
        <f>IF(Sheet1!E349=0,0,IF(B349="D",((Sheet1!K349/Sheet1!E349)*7)+((Sheet1!L349/Sheet1!E349)*4)+((Sheet1!S349/Sheet1!E349)*0.5)+((Sheet1!R349/Sheet1!E349)*0.25)+((Sheet1!Q349/Sheet1!E349)*0.03)-((Sheet1!P349/Sheet1!E349)*6),0))</f>
        <v>0</v>
      </c>
      <c r="G349" s="18">
        <f>IF(Sheet1!E349=0,0,IF(B349="M",((Sheet1!K349/Sheet1!E349)*7)+((Sheet1!L349/Sheet1!E349)*4)+((Sheet1!O349/Sheet1!E349)*2)+((Sheet1!Q349/Sheet1!E349)*0.05)-((Sheet1!P349/Sheet1!E349)*6),0))</f>
        <v>0</v>
      </c>
      <c r="H349" s="18">
        <f>IF(Sheet1!E349=0,0,IF(B349="F",((Sheet1!K349/Sheet1!E349)*7)+((Sheet1!L349/Sheet1!E349)*4)+((Sheet1!O349/Sheet1!E349)*2)+((Sheet1!Q349/Sheet1!E349)*0.03)-((Sheet1!P349/Sheet1!E349)*6),0))</f>
        <v>0</v>
      </c>
      <c r="I349" s="18" t="e">
        <f t="shared" si="51"/>
        <v>#N/A</v>
      </c>
      <c r="J349" s="18" t="e">
        <f t="shared" si="52"/>
        <v>#N/A</v>
      </c>
      <c r="K349" s="18" t="e">
        <f t="shared" si="53"/>
        <v>#N/A</v>
      </c>
      <c r="L349" s="19" t="e">
        <f t="shared" si="54"/>
        <v>#N/A</v>
      </c>
      <c r="M349" s="19" t="e">
        <f t="shared" si="55"/>
        <v>#N/A</v>
      </c>
    </row>
    <row r="350" spans="4:13" x14ac:dyDescent="0.25">
      <c r="D350" s="17">
        <f>IF(Sheet1!E350=0,0,((Sheet1!I350/Sheet1!E350)*0.5)+((Sheet1!F350/Sheet1!E350)*0.02)-((Sheet1!J350/Sheet1!E350)*0.5)-((Sheet1!G350/Sheet1!E350)*2)-((Sheet1!H350/Sheet1!E350)*5))</f>
        <v>0</v>
      </c>
      <c r="E350" s="17">
        <f>IF(Sheet1!E350=0,0,IF(B350="G",((Sheet1!V350/Sheet1!E350)*7)+((Sheet1!T350/Sheet1!E350)*1)+((Sheet1!S350/Sheet1!E350)*1),0))</f>
        <v>0</v>
      </c>
      <c r="F350" s="17">
        <f>IF(Sheet1!E350=0,0,IF(B350="D",((Sheet1!K350/Sheet1!E350)*7)+((Sheet1!L350/Sheet1!E350)*4)+((Sheet1!S350/Sheet1!E350)*0.5)+((Sheet1!R350/Sheet1!E350)*0.25)+((Sheet1!Q350/Sheet1!E350)*0.03)-((Sheet1!P350/Sheet1!E350)*6),0))</f>
        <v>0</v>
      </c>
      <c r="G350" s="18">
        <f>IF(Sheet1!E350=0,0,IF(B350="M",((Sheet1!K350/Sheet1!E350)*7)+((Sheet1!L350/Sheet1!E350)*4)+((Sheet1!O350/Sheet1!E350)*2)+((Sheet1!Q350/Sheet1!E350)*0.05)-((Sheet1!P350/Sheet1!E350)*6),0))</f>
        <v>0</v>
      </c>
      <c r="H350" s="18">
        <f>IF(Sheet1!E350=0,0,IF(B350="F",((Sheet1!K350/Sheet1!E350)*7)+((Sheet1!L350/Sheet1!E350)*4)+((Sheet1!O350/Sheet1!E350)*2)+((Sheet1!Q350/Sheet1!E350)*0.03)-((Sheet1!P350/Sheet1!E350)*6),0))</f>
        <v>0</v>
      </c>
      <c r="I350" s="18" t="e">
        <f t="shared" si="51"/>
        <v>#N/A</v>
      </c>
      <c r="J350" s="18" t="e">
        <f t="shared" si="52"/>
        <v>#N/A</v>
      </c>
      <c r="K350" s="18" t="e">
        <f t="shared" si="53"/>
        <v>#N/A</v>
      </c>
      <c r="L350" s="19" t="e">
        <f t="shared" si="54"/>
        <v>#N/A</v>
      </c>
      <c r="M350" s="19" t="e">
        <f t="shared" si="55"/>
        <v>#N/A</v>
      </c>
    </row>
    <row r="351" spans="4:13" x14ac:dyDescent="0.25">
      <c r="D351" s="17">
        <f>IF(Sheet1!E351=0,0,((Sheet1!I351/Sheet1!E351)*0.5)+((Sheet1!F351/Sheet1!E351)*0.02)-((Sheet1!J351/Sheet1!E351)*0.5)-((Sheet1!G351/Sheet1!E351)*2)-((Sheet1!H351/Sheet1!E351)*5))</f>
        <v>0</v>
      </c>
      <c r="E351" s="17">
        <f>IF(Sheet1!E351=0,0,IF(B351="G",((Sheet1!V351/Sheet1!E351)*7)+((Sheet1!T351/Sheet1!E351)*1)+((Sheet1!S351/Sheet1!E351)*1),0))</f>
        <v>0</v>
      </c>
      <c r="F351" s="17">
        <f>IF(Sheet1!E351=0,0,IF(B351="D",((Sheet1!K351/Sheet1!E351)*7)+((Sheet1!L351/Sheet1!E351)*4)+((Sheet1!S351/Sheet1!E351)*0.5)+((Sheet1!R351/Sheet1!E351)*0.25)+((Sheet1!Q351/Sheet1!E351)*0.03)-((Sheet1!P351/Sheet1!E351)*6),0))</f>
        <v>0</v>
      </c>
      <c r="G351" s="18">
        <f>IF(Sheet1!E351=0,0,IF(B351="M",((Sheet1!K351/Sheet1!E351)*7)+((Sheet1!L351/Sheet1!E351)*4)+((Sheet1!O351/Sheet1!E351)*2)+((Sheet1!Q351/Sheet1!E351)*0.05)-((Sheet1!P351/Sheet1!E351)*6),0))</f>
        <v>0</v>
      </c>
      <c r="H351" s="18">
        <f>IF(Sheet1!E351=0,0,IF(B351="F",((Sheet1!K351/Sheet1!E351)*7)+((Sheet1!L351/Sheet1!E351)*4)+((Sheet1!O351/Sheet1!E351)*2)+((Sheet1!Q351/Sheet1!E351)*0.03)-((Sheet1!P351/Sheet1!E351)*6),0))</f>
        <v>0</v>
      </c>
      <c r="I351" s="18" t="e">
        <f t="shared" si="51"/>
        <v>#N/A</v>
      </c>
      <c r="J351" s="18" t="e">
        <f t="shared" si="52"/>
        <v>#N/A</v>
      </c>
      <c r="K351" s="18" t="e">
        <f t="shared" si="53"/>
        <v>#N/A</v>
      </c>
      <c r="L351" s="19" t="e">
        <f t="shared" si="54"/>
        <v>#N/A</v>
      </c>
      <c r="M351" s="19" t="e">
        <f t="shared" si="55"/>
        <v>#N/A</v>
      </c>
    </row>
    <row r="352" spans="4:13" x14ac:dyDescent="0.25">
      <c r="D352" s="17">
        <f>IF(Sheet1!E352=0,0,((Sheet1!I352/Sheet1!E352)*0.5)+((Sheet1!F352/Sheet1!E352)*0.02)-((Sheet1!J352/Sheet1!E352)*0.5)-((Sheet1!G352/Sheet1!E352)*2)-((Sheet1!H352/Sheet1!E352)*5))</f>
        <v>0</v>
      </c>
      <c r="E352" s="17">
        <f>IF(Sheet1!E352=0,0,IF(B352="G",((Sheet1!V352/Sheet1!E352)*7)+((Sheet1!T352/Sheet1!E352)*1)+((Sheet1!S352/Sheet1!E352)*1),0))</f>
        <v>0</v>
      </c>
      <c r="F352" s="17">
        <f>IF(Sheet1!E352=0,0,IF(B352="D",((Sheet1!K352/Sheet1!E352)*7)+((Sheet1!L352/Sheet1!E352)*4)+((Sheet1!S352/Sheet1!E352)*0.5)+((Sheet1!R352/Sheet1!E352)*0.25)+((Sheet1!Q352/Sheet1!E352)*0.03)-((Sheet1!P352/Sheet1!E352)*6),0))</f>
        <v>0</v>
      </c>
      <c r="G352" s="18">
        <f>IF(Sheet1!E352=0,0,IF(B352="M",((Sheet1!K352/Sheet1!E352)*7)+((Sheet1!L352/Sheet1!E352)*4)+((Sheet1!O352/Sheet1!E352)*2)+((Sheet1!Q352/Sheet1!E352)*0.05)-((Sheet1!P352/Sheet1!E352)*6),0))</f>
        <v>0</v>
      </c>
      <c r="H352" s="18">
        <f>IF(Sheet1!E352=0,0,IF(B352="F",((Sheet1!K352/Sheet1!E352)*7)+((Sheet1!L352/Sheet1!E352)*4)+((Sheet1!O352/Sheet1!E352)*2)+((Sheet1!Q352/Sheet1!E352)*0.03)-((Sheet1!P352/Sheet1!E352)*6),0))</f>
        <v>0</v>
      </c>
      <c r="I352" s="18" t="e">
        <f t="shared" si="51"/>
        <v>#N/A</v>
      </c>
      <c r="J352" s="18" t="e">
        <f t="shared" si="52"/>
        <v>#N/A</v>
      </c>
      <c r="K352" s="18" t="e">
        <f t="shared" si="53"/>
        <v>#N/A</v>
      </c>
      <c r="L352" s="19" t="e">
        <f t="shared" si="54"/>
        <v>#N/A</v>
      </c>
      <c r="M352" s="19" t="e">
        <f t="shared" si="55"/>
        <v>#N/A</v>
      </c>
    </row>
    <row r="353" spans="4:13" x14ac:dyDescent="0.25">
      <c r="D353" s="17">
        <f>IF(Sheet1!E353=0,0,((Sheet1!I353/Sheet1!E353)*0.5)+((Sheet1!F353/Sheet1!E353)*0.02)-((Sheet1!J353/Sheet1!E353)*0.5)-((Sheet1!G353/Sheet1!E353)*2)-((Sheet1!H353/Sheet1!E353)*5))</f>
        <v>0</v>
      </c>
      <c r="E353" s="17">
        <f>IF(Sheet1!E353=0,0,IF(B353="G",((Sheet1!V353/Sheet1!E353)*7)+((Sheet1!T353/Sheet1!E353)*1)+((Sheet1!S353/Sheet1!E353)*1),0))</f>
        <v>0</v>
      </c>
      <c r="F353" s="17">
        <f>IF(Sheet1!E353=0,0,IF(B353="D",((Sheet1!K353/Sheet1!E353)*7)+((Sheet1!L353/Sheet1!E353)*4)+((Sheet1!S353/Sheet1!E353)*0.5)+((Sheet1!R353/Sheet1!E353)*0.25)+((Sheet1!Q353/Sheet1!E353)*0.03)-((Sheet1!P353/Sheet1!E353)*6),0))</f>
        <v>0</v>
      </c>
      <c r="G353" s="18">
        <f>IF(Sheet1!E353=0,0,IF(B353="M",((Sheet1!K353/Sheet1!E353)*7)+((Sheet1!L353/Sheet1!E353)*4)+((Sheet1!O353/Sheet1!E353)*2)+((Sheet1!Q353/Sheet1!E353)*0.05)-((Sheet1!P353/Sheet1!E353)*6),0))</f>
        <v>0</v>
      </c>
      <c r="H353" s="18">
        <f>IF(Sheet1!E353=0,0,IF(B353="F",((Sheet1!K353/Sheet1!E353)*7)+((Sheet1!L353/Sheet1!E353)*4)+((Sheet1!O353/Sheet1!E353)*2)+((Sheet1!Q353/Sheet1!E353)*0.03)-((Sheet1!P353/Sheet1!E353)*6),0))</f>
        <v>0</v>
      </c>
      <c r="I353" s="18" t="e">
        <f t="shared" si="51"/>
        <v>#N/A</v>
      </c>
      <c r="J353" s="18" t="e">
        <f t="shared" si="52"/>
        <v>#N/A</v>
      </c>
      <c r="K353" s="18" t="e">
        <f t="shared" si="53"/>
        <v>#N/A</v>
      </c>
      <c r="L353" s="19" t="e">
        <f t="shared" si="54"/>
        <v>#N/A</v>
      </c>
      <c r="M353" s="19" t="e">
        <f t="shared" si="55"/>
        <v>#N/A</v>
      </c>
    </row>
    <row r="354" spans="4:13" x14ac:dyDescent="0.25">
      <c r="D354" s="17">
        <f>IF(Sheet1!E354=0,0,((Sheet1!I354/Sheet1!E354)*0.5)+((Sheet1!F354/Sheet1!E354)*0.02)-((Sheet1!J354/Sheet1!E354)*0.5)-((Sheet1!G354/Sheet1!E354)*2)-((Sheet1!H354/Sheet1!E354)*5))</f>
        <v>0</v>
      </c>
      <c r="E354" s="17">
        <f>IF(Sheet1!E354=0,0,IF(B354="G",((Sheet1!V354/Sheet1!E354)*7)+((Sheet1!T354/Sheet1!E354)*1)+((Sheet1!S354/Sheet1!E354)*1),0))</f>
        <v>0</v>
      </c>
      <c r="F354" s="17">
        <f>IF(Sheet1!E354=0,0,IF(B354="D",((Sheet1!K354/Sheet1!E354)*7)+((Sheet1!L354/Sheet1!E354)*4)+((Sheet1!S354/Sheet1!E354)*0.5)+((Sheet1!R354/Sheet1!E354)*0.25)+((Sheet1!Q354/Sheet1!E354)*0.03)-((Sheet1!P354/Sheet1!E354)*6),0))</f>
        <v>0</v>
      </c>
      <c r="G354" s="18">
        <f>IF(Sheet1!E354=0,0,IF(B354="M",((Sheet1!K354/Sheet1!E354)*7)+((Sheet1!L354/Sheet1!E354)*4)+((Sheet1!O354/Sheet1!E354)*2)+((Sheet1!Q354/Sheet1!E354)*0.05)-((Sheet1!P354/Sheet1!E354)*6),0))</f>
        <v>0</v>
      </c>
      <c r="H354" s="18">
        <f>IF(Sheet1!E354=0,0,IF(B354="F",((Sheet1!K354/Sheet1!E354)*7)+((Sheet1!L354/Sheet1!E354)*4)+((Sheet1!O354/Sheet1!E354)*2)+((Sheet1!Q354/Sheet1!E354)*0.03)-((Sheet1!P354/Sheet1!E354)*6),0))</f>
        <v>0</v>
      </c>
      <c r="I354" s="18" t="e">
        <f t="shared" si="51"/>
        <v>#N/A</v>
      </c>
      <c r="J354" s="18" t="e">
        <f t="shared" si="52"/>
        <v>#N/A</v>
      </c>
      <c r="K354" s="18" t="e">
        <f t="shared" si="53"/>
        <v>#N/A</v>
      </c>
      <c r="L354" s="19" t="e">
        <f t="shared" si="54"/>
        <v>#N/A</v>
      </c>
      <c r="M354" s="19" t="e">
        <f t="shared" si="55"/>
        <v>#N/A</v>
      </c>
    </row>
    <row r="355" spans="4:13" x14ac:dyDescent="0.25">
      <c r="D355" s="17">
        <f>IF(Sheet1!E355=0,0,((Sheet1!I355/Sheet1!E355)*0.5)+((Sheet1!F355/Sheet1!E355)*0.02)-((Sheet1!J355/Sheet1!E355)*0.5)-((Sheet1!G355/Sheet1!E355)*2)-((Sheet1!H355/Sheet1!E355)*5))</f>
        <v>0</v>
      </c>
      <c r="E355" s="17">
        <f>IF(Sheet1!E355=0,0,IF(B355="G",((Sheet1!V355/Sheet1!E355)*7)+((Sheet1!T355/Sheet1!E355)*1)+((Sheet1!S355/Sheet1!E355)*1),0))</f>
        <v>0</v>
      </c>
      <c r="F355" s="17">
        <f>IF(Sheet1!E355=0,0,IF(B355="D",((Sheet1!K355/Sheet1!E355)*7)+((Sheet1!L355/Sheet1!E355)*4)+((Sheet1!S355/Sheet1!E355)*0.5)+((Sheet1!R355/Sheet1!E355)*0.25)+((Sheet1!Q355/Sheet1!E355)*0.03)-((Sheet1!P355/Sheet1!E355)*6),0))</f>
        <v>0</v>
      </c>
      <c r="G355" s="18">
        <f>IF(Sheet1!E355=0,0,IF(B355="M",((Sheet1!K355/Sheet1!E355)*7)+((Sheet1!L355/Sheet1!E355)*4)+((Sheet1!O355/Sheet1!E355)*2)+((Sheet1!Q355/Sheet1!E355)*0.05)-((Sheet1!P355/Sheet1!E355)*6),0))</f>
        <v>0</v>
      </c>
      <c r="H355" s="18">
        <f>IF(Sheet1!E355=0,0,IF(B355="F",((Sheet1!K355/Sheet1!E355)*7)+((Sheet1!L355/Sheet1!E355)*4)+((Sheet1!O355/Sheet1!E355)*2)+((Sheet1!Q355/Sheet1!E355)*0.03)-((Sheet1!P355/Sheet1!E355)*6),0))</f>
        <v>0</v>
      </c>
      <c r="I355" s="18" t="e">
        <f t="shared" si="51"/>
        <v>#N/A</v>
      </c>
      <c r="J355" s="18" t="e">
        <f t="shared" si="52"/>
        <v>#N/A</v>
      </c>
      <c r="K355" s="18" t="e">
        <f t="shared" si="53"/>
        <v>#N/A</v>
      </c>
      <c r="L355" s="19" t="e">
        <f t="shared" si="54"/>
        <v>#N/A</v>
      </c>
      <c r="M355" s="19" t="e">
        <f t="shared" si="55"/>
        <v>#N/A</v>
      </c>
    </row>
    <row r="356" spans="4:13" x14ac:dyDescent="0.25">
      <c r="D356" s="17">
        <f>IF(Sheet1!E356=0,0,((Sheet1!I356/Sheet1!E356)*0.5)+((Sheet1!F356/Sheet1!E356)*0.02)-((Sheet1!J356/Sheet1!E356)*0.5)-((Sheet1!G356/Sheet1!E356)*2)-((Sheet1!H356/Sheet1!E356)*5))</f>
        <v>0</v>
      </c>
      <c r="E356" s="17">
        <f>IF(Sheet1!E356=0,0,IF(B356="G",((Sheet1!V356/Sheet1!E356)*7)+((Sheet1!T356/Sheet1!E356)*1)+((Sheet1!S356/Sheet1!E356)*1),0))</f>
        <v>0</v>
      </c>
      <c r="F356" s="17">
        <f>IF(Sheet1!E356=0,0,IF(B356="D",((Sheet1!K356/Sheet1!E356)*7)+((Sheet1!L356/Sheet1!E356)*4)+((Sheet1!S356/Sheet1!E356)*0.5)+((Sheet1!R356/Sheet1!E356)*0.25)+((Sheet1!Q356/Sheet1!E356)*0.03)-((Sheet1!P356/Sheet1!E356)*6),0))</f>
        <v>0</v>
      </c>
      <c r="G356" s="18">
        <f>IF(Sheet1!E356=0,0,IF(B356="M",((Sheet1!K356/Sheet1!E356)*7)+((Sheet1!L356/Sheet1!E356)*4)+((Sheet1!O356/Sheet1!E356)*2)+((Sheet1!Q356/Sheet1!E356)*0.05)-((Sheet1!P356/Sheet1!E356)*6),0))</f>
        <v>0</v>
      </c>
      <c r="H356" s="18">
        <f>IF(Sheet1!E356=0,0,IF(B356="F",((Sheet1!K356/Sheet1!E356)*7)+((Sheet1!L356/Sheet1!E356)*4)+((Sheet1!O356/Sheet1!E356)*2)+((Sheet1!Q356/Sheet1!E356)*0.03)-((Sheet1!P356/Sheet1!E356)*6),0))</f>
        <v>0</v>
      </c>
      <c r="I356" s="18" t="e">
        <f t="shared" si="51"/>
        <v>#N/A</v>
      </c>
      <c r="J356" s="18" t="e">
        <f t="shared" si="52"/>
        <v>#N/A</v>
      </c>
      <c r="K356" s="18" t="e">
        <f t="shared" si="53"/>
        <v>#N/A</v>
      </c>
      <c r="L356" s="19" t="e">
        <f t="shared" si="54"/>
        <v>#N/A</v>
      </c>
      <c r="M356" s="19" t="e">
        <f t="shared" si="55"/>
        <v>#N/A</v>
      </c>
    </row>
    <row r="357" spans="4:13" x14ac:dyDescent="0.25">
      <c r="D357" s="17">
        <f>IF(Sheet1!E357=0,0,((Sheet1!I357/Sheet1!E357)*0.5)+((Sheet1!F357/Sheet1!E357)*0.02)-((Sheet1!J357/Sheet1!E357)*0.5)-((Sheet1!G357/Sheet1!E357)*2)-((Sheet1!H357/Sheet1!E357)*5))</f>
        <v>0</v>
      </c>
      <c r="E357" s="17">
        <f>IF(Sheet1!E357=0,0,IF(B357="G",((Sheet1!V357/Sheet1!E357)*7)+((Sheet1!T357/Sheet1!E357)*1)+((Sheet1!S357/Sheet1!E357)*1),0))</f>
        <v>0</v>
      </c>
      <c r="F357" s="17">
        <f>IF(Sheet1!E357=0,0,IF(B357="D",((Sheet1!K357/Sheet1!E357)*7)+((Sheet1!L357/Sheet1!E357)*4)+((Sheet1!S357/Sheet1!E357)*0.5)+((Sheet1!R357/Sheet1!E357)*0.25)+((Sheet1!Q357/Sheet1!E357)*0.03)-((Sheet1!P357/Sheet1!E357)*6),0))</f>
        <v>0</v>
      </c>
      <c r="G357" s="18">
        <f>IF(Sheet1!E357=0,0,IF(B357="M",((Sheet1!K357/Sheet1!E357)*7)+((Sheet1!L357/Sheet1!E357)*4)+((Sheet1!O357/Sheet1!E357)*2)+((Sheet1!Q357/Sheet1!E357)*0.05)-((Sheet1!P357/Sheet1!E357)*6),0))</f>
        <v>0</v>
      </c>
      <c r="H357" s="18">
        <f>IF(Sheet1!E357=0,0,IF(B357="F",((Sheet1!K357/Sheet1!E357)*7)+((Sheet1!L357/Sheet1!E357)*4)+((Sheet1!O357/Sheet1!E357)*2)+((Sheet1!Q357/Sheet1!E357)*0.03)-((Sheet1!P357/Sheet1!E357)*6),0))</f>
        <v>0</v>
      </c>
      <c r="I357" s="18" t="e">
        <f t="shared" ref="I357:I420" si="56">IF(AND(L357=0,B357="G"),6,IF(AND(L357=0,B357="D"),4,IF(AND(L357=0,B357="M"),2,IF(AND(L357=1,B357="G"),3,IF(AND(L357=1,B357="D"),2,IF(AND(L357=1,B357="M"),1,0))))))</f>
        <v>#N/A</v>
      </c>
      <c r="J357" s="18" t="e">
        <f t="shared" ref="J357:J420" si="57">IF(AND(B357="F",M357&gt;=3),(H357*2.5)-H357,IF(AND(B357="M",M357&gt;=3),(G357*2.1)-G357,IF(AND(B357="D",M357=3),(F357*1.4)-F357,IF(AND(B357="F",M357=2),(H357*2.1)-H357,IF(AND(B357="M",M357=2),(G357*1.8)-G357,IF(AND(B357="D",M357=2),(F357*1.3)-F357,IF(AND(B357="F",M357=1),(H357*1.75)-H357,IF(AND(B357="M",M357=1),(G357*1.45)-G357,IF(AND(B357="D",M357=1),(F357*1.2)-F357,0)))))))))</f>
        <v>#N/A</v>
      </c>
      <c r="K357" s="18" t="e">
        <f t="shared" ref="K357:K420" si="58">SUM(D357:J357)</f>
        <v>#N/A</v>
      </c>
      <c r="L357" s="19" t="e">
        <f t="shared" ref="L357:L420" si="59">VLOOKUP(C357,Prono,3,FALSE)</f>
        <v>#N/A</v>
      </c>
      <c r="M357" s="19" t="e">
        <f t="shared" ref="M357:M420" si="60">VLOOKUP(C357,Prono,2,FALSE)</f>
        <v>#N/A</v>
      </c>
    </row>
    <row r="358" spans="4:13" x14ac:dyDescent="0.25">
      <c r="D358" s="17">
        <f>IF(Sheet1!E358=0,0,((Sheet1!I358/Sheet1!E358)*0.5)+((Sheet1!F358/Sheet1!E358)*0.02)-((Sheet1!J358/Sheet1!E358)*0.5)-((Sheet1!G358/Sheet1!E358)*2)-((Sheet1!H358/Sheet1!E358)*5))</f>
        <v>0</v>
      </c>
      <c r="E358" s="17">
        <f>IF(Sheet1!E358=0,0,IF(B358="G",((Sheet1!V358/Sheet1!E358)*7)+((Sheet1!T358/Sheet1!E358)*1)+((Sheet1!S358/Sheet1!E358)*1),0))</f>
        <v>0</v>
      </c>
      <c r="F358" s="17">
        <f>IF(Sheet1!E358=0,0,IF(B358="D",((Sheet1!K358/Sheet1!E358)*7)+((Sheet1!L358/Sheet1!E358)*4)+((Sheet1!S358/Sheet1!E358)*0.5)+((Sheet1!R358/Sheet1!E358)*0.25)+((Sheet1!Q358/Sheet1!E358)*0.03)-((Sheet1!P358/Sheet1!E358)*6),0))</f>
        <v>0</v>
      </c>
      <c r="G358" s="18">
        <f>IF(Sheet1!E358=0,0,IF(B358="M",((Sheet1!K358/Sheet1!E358)*7)+((Sheet1!L358/Sheet1!E358)*4)+((Sheet1!O358/Sheet1!E358)*2)+((Sheet1!Q358/Sheet1!E358)*0.05)-((Sheet1!P358/Sheet1!E358)*6),0))</f>
        <v>0</v>
      </c>
      <c r="H358" s="18">
        <f>IF(Sheet1!E358=0,0,IF(B358="F",((Sheet1!K358/Sheet1!E358)*7)+((Sheet1!L358/Sheet1!E358)*4)+((Sheet1!O358/Sheet1!E358)*2)+((Sheet1!Q358/Sheet1!E358)*0.03)-((Sheet1!P358/Sheet1!E358)*6),0))</f>
        <v>0</v>
      </c>
      <c r="I358" s="18" t="e">
        <f t="shared" si="56"/>
        <v>#N/A</v>
      </c>
      <c r="J358" s="18" t="e">
        <f t="shared" si="57"/>
        <v>#N/A</v>
      </c>
      <c r="K358" s="18" t="e">
        <f t="shared" si="58"/>
        <v>#N/A</v>
      </c>
      <c r="L358" s="19" t="e">
        <f t="shared" si="59"/>
        <v>#N/A</v>
      </c>
      <c r="M358" s="19" t="e">
        <f t="shared" si="60"/>
        <v>#N/A</v>
      </c>
    </row>
    <row r="359" spans="4:13" x14ac:dyDescent="0.25">
      <c r="D359" s="17">
        <f>IF(Sheet1!E359=0,0,((Sheet1!I359/Sheet1!E359)*0.5)+((Sheet1!F359/Sheet1!E359)*0.02)-((Sheet1!J359/Sheet1!E359)*0.5)-((Sheet1!G359/Sheet1!E359)*2)-((Sheet1!H359/Sheet1!E359)*5))</f>
        <v>0</v>
      </c>
      <c r="E359" s="17">
        <f>IF(Sheet1!E359=0,0,IF(B359="G",((Sheet1!V359/Sheet1!E359)*7)+((Sheet1!T359/Sheet1!E359)*1)+((Sheet1!S359/Sheet1!E359)*1),0))</f>
        <v>0</v>
      </c>
      <c r="F359" s="17">
        <f>IF(Sheet1!E359=0,0,IF(B359="D",((Sheet1!K359/Sheet1!E359)*7)+((Sheet1!L359/Sheet1!E359)*4)+((Sheet1!S359/Sheet1!E359)*0.5)+((Sheet1!R359/Sheet1!E359)*0.25)+((Sheet1!Q359/Sheet1!E359)*0.03)-((Sheet1!P359/Sheet1!E359)*6),0))</f>
        <v>0</v>
      </c>
      <c r="G359" s="18">
        <f>IF(Sheet1!E359=0,0,IF(B359="M",((Sheet1!K359/Sheet1!E359)*7)+((Sheet1!L359/Sheet1!E359)*4)+((Sheet1!O359/Sheet1!E359)*2)+((Sheet1!Q359/Sheet1!E359)*0.05)-((Sheet1!P359/Sheet1!E359)*6),0))</f>
        <v>0</v>
      </c>
      <c r="H359" s="18">
        <f>IF(Sheet1!E359=0,0,IF(B359="F",((Sheet1!K359/Sheet1!E359)*7)+((Sheet1!L359/Sheet1!E359)*4)+((Sheet1!O359/Sheet1!E359)*2)+((Sheet1!Q359/Sheet1!E359)*0.03)-((Sheet1!P359/Sheet1!E359)*6),0))</f>
        <v>0</v>
      </c>
      <c r="I359" s="18" t="e">
        <f t="shared" si="56"/>
        <v>#N/A</v>
      </c>
      <c r="J359" s="18" t="e">
        <f t="shared" si="57"/>
        <v>#N/A</v>
      </c>
      <c r="K359" s="18" t="e">
        <f t="shared" si="58"/>
        <v>#N/A</v>
      </c>
      <c r="L359" s="19" t="e">
        <f t="shared" si="59"/>
        <v>#N/A</v>
      </c>
      <c r="M359" s="19" t="e">
        <f t="shared" si="60"/>
        <v>#N/A</v>
      </c>
    </row>
    <row r="360" spans="4:13" x14ac:dyDescent="0.25">
      <c r="D360" s="17">
        <f>IF(Sheet1!E360=0,0,((Sheet1!I360/Sheet1!E360)*0.5)+((Sheet1!F360/Sheet1!E360)*0.02)-((Sheet1!J360/Sheet1!E360)*0.5)-((Sheet1!G360/Sheet1!E360)*2)-((Sheet1!H360/Sheet1!E360)*5))</f>
        <v>0</v>
      </c>
      <c r="E360" s="17">
        <f>IF(Sheet1!E360=0,0,IF(B360="G",((Sheet1!V360/Sheet1!E360)*7)+((Sheet1!T360/Sheet1!E360)*1)+((Sheet1!S360/Sheet1!E360)*1),0))</f>
        <v>0</v>
      </c>
      <c r="F360" s="17">
        <f>IF(Sheet1!E360=0,0,IF(B360="D",((Sheet1!K360/Sheet1!E360)*7)+((Sheet1!L360/Sheet1!E360)*4)+((Sheet1!S360/Sheet1!E360)*0.5)+((Sheet1!R360/Sheet1!E360)*0.25)+((Sheet1!Q360/Sheet1!E360)*0.03)-((Sheet1!P360/Sheet1!E360)*6),0))</f>
        <v>0</v>
      </c>
      <c r="G360" s="18">
        <f>IF(Sheet1!E360=0,0,IF(B360="M",((Sheet1!K360/Sheet1!E360)*7)+((Sheet1!L360/Sheet1!E360)*4)+((Sheet1!O360/Sheet1!E360)*2)+((Sheet1!Q360/Sheet1!E360)*0.05)-((Sheet1!P360/Sheet1!E360)*6),0))</f>
        <v>0</v>
      </c>
      <c r="H360" s="18">
        <f>IF(Sheet1!E360=0,0,IF(B360="F",((Sheet1!K360/Sheet1!E360)*7)+((Sheet1!L360/Sheet1!E360)*4)+((Sheet1!O360/Sheet1!E360)*2)+((Sheet1!Q360/Sheet1!E360)*0.03)-((Sheet1!P360/Sheet1!E360)*6),0))</f>
        <v>0</v>
      </c>
      <c r="I360" s="18" t="e">
        <f t="shared" si="56"/>
        <v>#N/A</v>
      </c>
      <c r="J360" s="18" t="e">
        <f t="shared" si="57"/>
        <v>#N/A</v>
      </c>
      <c r="K360" s="18" t="e">
        <f t="shared" si="58"/>
        <v>#N/A</v>
      </c>
      <c r="L360" s="19" t="e">
        <f t="shared" si="59"/>
        <v>#N/A</v>
      </c>
      <c r="M360" s="19" t="e">
        <f t="shared" si="60"/>
        <v>#N/A</v>
      </c>
    </row>
    <row r="361" spans="4:13" x14ac:dyDescent="0.25">
      <c r="D361" s="17">
        <f>IF(Sheet1!E361=0,0,((Sheet1!I361/Sheet1!E361)*0.5)+((Sheet1!F361/Sheet1!E361)*0.02)-((Sheet1!J361/Sheet1!E361)*0.5)-((Sheet1!G361/Sheet1!E361)*2)-((Sheet1!H361/Sheet1!E361)*5))</f>
        <v>0</v>
      </c>
      <c r="E361" s="17">
        <f>IF(Sheet1!E361=0,0,IF(B361="G",((Sheet1!V361/Sheet1!E361)*7)+((Sheet1!T361/Sheet1!E361)*1)+((Sheet1!S361/Sheet1!E361)*1),0))</f>
        <v>0</v>
      </c>
      <c r="F361" s="17">
        <f>IF(Sheet1!E361=0,0,IF(B361="D",((Sheet1!K361/Sheet1!E361)*7)+((Sheet1!L361/Sheet1!E361)*4)+((Sheet1!S361/Sheet1!E361)*0.5)+((Sheet1!R361/Sheet1!E361)*0.25)+((Sheet1!Q361/Sheet1!E361)*0.03)-((Sheet1!P361/Sheet1!E361)*6),0))</f>
        <v>0</v>
      </c>
      <c r="G361" s="18">
        <f>IF(Sheet1!E361=0,0,IF(B361="M",((Sheet1!K361/Sheet1!E361)*7)+((Sheet1!L361/Sheet1!E361)*4)+((Sheet1!O361/Sheet1!E361)*2)+((Sheet1!Q361/Sheet1!E361)*0.05)-((Sheet1!P361/Sheet1!E361)*6),0))</f>
        <v>0</v>
      </c>
      <c r="H361" s="18">
        <f>IF(Sheet1!E361=0,0,IF(B361="F",((Sheet1!K361/Sheet1!E361)*7)+((Sheet1!L361/Sheet1!E361)*4)+((Sheet1!O361/Sheet1!E361)*2)+((Sheet1!Q361/Sheet1!E361)*0.03)-((Sheet1!P361/Sheet1!E361)*6),0))</f>
        <v>0</v>
      </c>
      <c r="I361" s="18" t="e">
        <f t="shared" si="56"/>
        <v>#N/A</v>
      </c>
      <c r="J361" s="18" t="e">
        <f t="shared" si="57"/>
        <v>#N/A</v>
      </c>
      <c r="K361" s="18" t="e">
        <f t="shared" si="58"/>
        <v>#N/A</v>
      </c>
      <c r="L361" s="19" t="e">
        <f t="shared" si="59"/>
        <v>#N/A</v>
      </c>
      <c r="M361" s="19" t="e">
        <f t="shared" si="60"/>
        <v>#N/A</v>
      </c>
    </row>
    <row r="362" spans="4:13" x14ac:dyDescent="0.25">
      <c r="D362" s="17">
        <f>IF(Sheet1!E362=0,0,((Sheet1!I362/Sheet1!E362)*0.5)+((Sheet1!F362/Sheet1!E362)*0.02)-((Sheet1!J362/Sheet1!E362)*0.5)-((Sheet1!G362/Sheet1!E362)*2)-((Sheet1!H362/Sheet1!E362)*5))</f>
        <v>0</v>
      </c>
      <c r="E362" s="17">
        <f>IF(Sheet1!E362=0,0,IF(B362="G",((Sheet1!V362/Sheet1!E362)*7)+((Sheet1!T362/Sheet1!E362)*1)+((Sheet1!S362/Sheet1!E362)*1),0))</f>
        <v>0</v>
      </c>
      <c r="F362" s="17">
        <f>IF(Sheet1!E362=0,0,IF(B362="D",((Sheet1!K362/Sheet1!E362)*7)+((Sheet1!L362/Sheet1!E362)*4)+((Sheet1!S362/Sheet1!E362)*0.5)+((Sheet1!R362/Sheet1!E362)*0.25)+((Sheet1!Q362/Sheet1!E362)*0.03)-((Sheet1!P362/Sheet1!E362)*6),0))</f>
        <v>0</v>
      </c>
      <c r="G362" s="18">
        <f>IF(Sheet1!E362=0,0,IF(B362="M",((Sheet1!K362/Sheet1!E362)*7)+((Sheet1!L362/Sheet1!E362)*4)+((Sheet1!O362/Sheet1!E362)*2)+((Sheet1!Q362/Sheet1!E362)*0.05)-((Sheet1!P362/Sheet1!E362)*6),0))</f>
        <v>0</v>
      </c>
      <c r="H362" s="18">
        <f>IF(Sheet1!E362=0,0,IF(B362="F",((Sheet1!K362/Sheet1!E362)*7)+((Sheet1!L362/Sheet1!E362)*4)+((Sheet1!O362/Sheet1!E362)*2)+((Sheet1!Q362/Sheet1!E362)*0.03)-((Sheet1!P362/Sheet1!E362)*6),0))</f>
        <v>0</v>
      </c>
      <c r="I362" s="18" t="e">
        <f t="shared" si="56"/>
        <v>#N/A</v>
      </c>
      <c r="J362" s="18" t="e">
        <f t="shared" si="57"/>
        <v>#N/A</v>
      </c>
      <c r="K362" s="18" t="e">
        <f t="shared" si="58"/>
        <v>#N/A</v>
      </c>
      <c r="L362" s="19" t="e">
        <f t="shared" si="59"/>
        <v>#N/A</v>
      </c>
      <c r="M362" s="19" t="e">
        <f t="shared" si="60"/>
        <v>#N/A</v>
      </c>
    </row>
    <row r="363" spans="4:13" x14ac:dyDescent="0.25">
      <c r="D363" s="17">
        <f>IF(Sheet1!E363=0,0,((Sheet1!I363/Sheet1!E363)*0.5)+((Sheet1!F363/Sheet1!E363)*0.02)-((Sheet1!J363/Sheet1!E363)*0.5)-((Sheet1!G363/Sheet1!E363)*2)-((Sheet1!H363/Sheet1!E363)*5))</f>
        <v>0</v>
      </c>
      <c r="E363" s="17">
        <f>IF(Sheet1!E363=0,0,IF(B363="G",((Sheet1!V363/Sheet1!E363)*7)+((Sheet1!T363/Sheet1!E363)*1)+((Sheet1!S363/Sheet1!E363)*1),0))</f>
        <v>0</v>
      </c>
      <c r="F363" s="17">
        <f>IF(Sheet1!E363=0,0,IF(B363="D",((Sheet1!K363/Sheet1!E363)*7)+((Sheet1!L363/Sheet1!E363)*4)+((Sheet1!S363/Sheet1!E363)*0.5)+((Sheet1!R363/Sheet1!E363)*0.25)+((Sheet1!Q363/Sheet1!E363)*0.03)-((Sheet1!P363/Sheet1!E363)*6),0))</f>
        <v>0</v>
      </c>
      <c r="G363" s="18">
        <f>IF(Sheet1!E363=0,0,IF(B363="M",((Sheet1!K363/Sheet1!E363)*7)+((Sheet1!L363/Sheet1!E363)*4)+((Sheet1!O363/Sheet1!E363)*2)+((Sheet1!Q363/Sheet1!E363)*0.05)-((Sheet1!P363/Sheet1!E363)*6),0))</f>
        <v>0</v>
      </c>
      <c r="H363" s="18">
        <f>IF(Sheet1!E363=0,0,IF(B363="F",((Sheet1!K363/Sheet1!E363)*7)+((Sheet1!L363/Sheet1!E363)*4)+((Sheet1!O363/Sheet1!E363)*2)+((Sheet1!Q363/Sheet1!E363)*0.03)-((Sheet1!P363/Sheet1!E363)*6),0))</f>
        <v>0</v>
      </c>
      <c r="I363" s="18" t="e">
        <f t="shared" si="56"/>
        <v>#N/A</v>
      </c>
      <c r="J363" s="18" t="e">
        <f t="shared" si="57"/>
        <v>#N/A</v>
      </c>
      <c r="K363" s="18" t="e">
        <f t="shared" si="58"/>
        <v>#N/A</v>
      </c>
      <c r="L363" s="19" t="e">
        <f t="shared" si="59"/>
        <v>#N/A</v>
      </c>
      <c r="M363" s="19" t="e">
        <f t="shared" si="60"/>
        <v>#N/A</v>
      </c>
    </row>
    <row r="364" spans="4:13" x14ac:dyDescent="0.25">
      <c r="D364" s="17">
        <f>IF(Sheet1!E364=0,0,((Sheet1!I364/Sheet1!E364)*0.5)+((Sheet1!F364/Sheet1!E364)*0.02)-((Sheet1!J364/Sheet1!E364)*0.5)-((Sheet1!G364/Sheet1!E364)*2)-((Sheet1!H364/Sheet1!E364)*5))</f>
        <v>0</v>
      </c>
      <c r="E364" s="17">
        <f>IF(Sheet1!E364=0,0,IF(B364="G",((Sheet1!V364/Sheet1!E364)*7)+((Sheet1!T364/Sheet1!E364)*1)+((Sheet1!S364/Sheet1!E364)*1),0))</f>
        <v>0</v>
      </c>
      <c r="F364" s="17">
        <f>IF(Sheet1!E364=0,0,IF(B364="D",((Sheet1!K364/Sheet1!E364)*7)+((Sheet1!L364/Sheet1!E364)*4)+((Sheet1!S364/Sheet1!E364)*0.5)+((Sheet1!R364/Sheet1!E364)*0.25)+((Sheet1!Q364/Sheet1!E364)*0.03)-((Sheet1!P364/Sheet1!E364)*6),0))</f>
        <v>0</v>
      </c>
      <c r="G364" s="18">
        <f>IF(Sheet1!E364=0,0,IF(B364="M",((Sheet1!K364/Sheet1!E364)*7)+((Sheet1!L364/Sheet1!E364)*4)+((Sheet1!O364/Sheet1!E364)*2)+((Sheet1!Q364/Sheet1!E364)*0.05)-((Sheet1!P364/Sheet1!E364)*6),0))</f>
        <v>0</v>
      </c>
      <c r="H364" s="18">
        <f>IF(Sheet1!E364=0,0,IF(B364="F",((Sheet1!K364/Sheet1!E364)*7)+((Sheet1!L364/Sheet1!E364)*4)+((Sheet1!O364/Sheet1!E364)*2)+((Sheet1!Q364/Sheet1!E364)*0.03)-((Sheet1!P364/Sheet1!E364)*6),0))</f>
        <v>0</v>
      </c>
      <c r="I364" s="18" t="e">
        <f t="shared" si="56"/>
        <v>#N/A</v>
      </c>
      <c r="J364" s="18" t="e">
        <f t="shared" si="57"/>
        <v>#N/A</v>
      </c>
      <c r="K364" s="18" t="e">
        <f t="shared" si="58"/>
        <v>#N/A</v>
      </c>
      <c r="L364" s="19" t="e">
        <f t="shared" si="59"/>
        <v>#N/A</v>
      </c>
      <c r="M364" s="19" t="e">
        <f t="shared" si="60"/>
        <v>#N/A</v>
      </c>
    </row>
    <row r="365" spans="4:13" x14ac:dyDescent="0.25">
      <c r="D365" s="17">
        <f>IF(Sheet1!E365=0,0,((Sheet1!I365/Sheet1!E365)*0.5)+((Sheet1!F365/Sheet1!E365)*0.02)-((Sheet1!J365/Sheet1!E365)*0.5)-((Sheet1!G365/Sheet1!E365)*2)-((Sheet1!H365/Sheet1!E365)*5))</f>
        <v>0</v>
      </c>
      <c r="E365" s="17">
        <f>IF(Sheet1!E365=0,0,IF(B365="G",((Sheet1!V365/Sheet1!E365)*7)+((Sheet1!T365/Sheet1!E365)*1)+((Sheet1!S365/Sheet1!E365)*1),0))</f>
        <v>0</v>
      </c>
      <c r="F365" s="17">
        <f>IF(Sheet1!E365=0,0,IF(B365="D",((Sheet1!K365/Sheet1!E365)*7)+((Sheet1!L365/Sheet1!E365)*4)+((Sheet1!S365/Sheet1!E365)*0.5)+((Sheet1!R365/Sheet1!E365)*0.25)+((Sheet1!Q365/Sheet1!E365)*0.03)-((Sheet1!P365/Sheet1!E365)*6),0))</f>
        <v>0</v>
      </c>
      <c r="G365" s="18">
        <f>IF(Sheet1!E365=0,0,IF(B365="M",((Sheet1!K365/Sheet1!E365)*7)+((Sheet1!L365/Sheet1!E365)*4)+((Sheet1!O365/Sheet1!E365)*2)+((Sheet1!Q365/Sheet1!E365)*0.05)-((Sheet1!P365/Sheet1!E365)*6),0))</f>
        <v>0</v>
      </c>
      <c r="H365" s="18">
        <f>IF(Sheet1!E365=0,0,IF(B365="F",((Sheet1!K365/Sheet1!E365)*7)+((Sheet1!L365/Sheet1!E365)*4)+((Sheet1!O365/Sheet1!E365)*2)+((Sheet1!Q365/Sheet1!E365)*0.03)-((Sheet1!P365/Sheet1!E365)*6),0))</f>
        <v>0</v>
      </c>
      <c r="I365" s="18" t="e">
        <f t="shared" si="56"/>
        <v>#N/A</v>
      </c>
      <c r="J365" s="18" t="e">
        <f t="shared" si="57"/>
        <v>#N/A</v>
      </c>
      <c r="K365" s="18" t="e">
        <f t="shared" si="58"/>
        <v>#N/A</v>
      </c>
      <c r="L365" s="19" t="e">
        <f t="shared" si="59"/>
        <v>#N/A</v>
      </c>
      <c r="M365" s="19" t="e">
        <f t="shared" si="60"/>
        <v>#N/A</v>
      </c>
    </row>
    <row r="366" spans="4:13" x14ac:dyDescent="0.25">
      <c r="D366" s="17">
        <f>IF(Sheet1!E366=0,0,((Sheet1!I366/Sheet1!E366)*0.5)+((Sheet1!F366/Sheet1!E366)*0.02)-((Sheet1!J366/Sheet1!E366)*0.5)-((Sheet1!G366/Sheet1!E366)*2)-((Sheet1!H366/Sheet1!E366)*5))</f>
        <v>0</v>
      </c>
      <c r="E366" s="17">
        <f>IF(Sheet1!E366=0,0,IF(B366="G",((Sheet1!V366/Sheet1!E366)*7)+((Sheet1!T366/Sheet1!E366)*1)+((Sheet1!S366/Sheet1!E366)*1),0))</f>
        <v>0</v>
      </c>
      <c r="F366" s="17">
        <f>IF(Sheet1!E366=0,0,IF(B366="D",((Sheet1!K366/Sheet1!E366)*7)+((Sheet1!L366/Sheet1!E366)*4)+((Sheet1!S366/Sheet1!E366)*0.5)+((Sheet1!R366/Sheet1!E366)*0.25)+((Sheet1!Q366/Sheet1!E366)*0.03)-((Sheet1!P366/Sheet1!E366)*6),0))</f>
        <v>0</v>
      </c>
      <c r="G366" s="18">
        <f>IF(Sheet1!E366=0,0,IF(B366="M",((Sheet1!K366/Sheet1!E366)*7)+((Sheet1!L366/Sheet1!E366)*4)+((Sheet1!O366/Sheet1!E366)*2)+((Sheet1!Q366/Sheet1!E366)*0.05)-((Sheet1!P366/Sheet1!E366)*6),0))</f>
        <v>0</v>
      </c>
      <c r="H366" s="18">
        <f>IF(Sheet1!E366=0,0,IF(B366="F",((Sheet1!K366/Sheet1!E366)*7)+((Sheet1!L366/Sheet1!E366)*4)+((Sheet1!O366/Sheet1!E366)*2)+((Sheet1!Q366/Sheet1!E366)*0.03)-((Sheet1!P366/Sheet1!E366)*6),0))</f>
        <v>0</v>
      </c>
      <c r="I366" s="18" t="e">
        <f t="shared" si="56"/>
        <v>#N/A</v>
      </c>
      <c r="J366" s="18" t="e">
        <f t="shared" si="57"/>
        <v>#N/A</v>
      </c>
      <c r="K366" s="18" t="e">
        <f t="shared" si="58"/>
        <v>#N/A</v>
      </c>
      <c r="L366" s="19" t="e">
        <f t="shared" si="59"/>
        <v>#N/A</v>
      </c>
      <c r="M366" s="19" t="e">
        <f t="shared" si="60"/>
        <v>#N/A</v>
      </c>
    </row>
    <row r="367" spans="4:13" x14ac:dyDescent="0.25">
      <c r="D367" s="17">
        <f>IF(Sheet1!E367=0,0,((Sheet1!I367/Sheet1!E367)*0.5)+((Sheet1!F367/Sheet1!E367)*0.02)-((Sheet1!J367/Sheet1!E367)*0.5)-((Sheet1!G367/Sheet1!E367)*2)-((Sheet1!H367/Sheet1!E367)*5))</f>
        <v>0</v>
      </c>
      <c r="E367" s="17">
        <f>IF(Sheet1!E367=0,0,IF(B367="G",((Sheet1!V367/Sheet1!E367)*7)+((Sheet1!T367/Sheet1!E367)*1)+((Sheet1!S367/Sheet1!E367)*1),0))</f>
        <v>0</v>
      </c>
      <c r="F367" s="17">
        <f>IF(Sheet1!E367=0,0,IF(B367="D",((Sheet1!K367/Sheet1!E367)*7)+((Sheet1!L367/Sheet1!E367)*4)+((Sheet1!S367/Sheet1!E367)*0.5)+((Sheet1!R367/Sheet1!E367)*0.25)+((Sheet1!Q367/Sheet1!E367)*0.03)-((Sheet1!P367/Sheet1!E367)*6),0))</f>
        <v>0</v>
      </c>
      <c r="G367" s="18">
        <f>IF(Sheet1!E367=0,0,IF(B367="M",((Sheet1!K367/Sheet1!E367)*7)+((Sheet1!L367/Sheet1!E367)*4)+((Sheet1!O367/Sheet1!E367)*2)+((Sheet1!Q367/Sheet1!E367)*0.05)-((Sheet1!P367/Sheet1!E367)*6),0))</f>
        <v>0</v>
      </c>
      <c r="H367" s="18">
        <f>IF(Sheet1!E367=0,0,IF(B367="F",((Sheet1!K367/Sheet1!E367)*7)+((Sheet1!L367/Sheet1!E367)*4)+((Sheet1!O367/Sheet1!E367)*2)+((Sheet1!Q367/Sheet1!E367)*0.03)-((Sheet1!P367/Sheet1!E367)*6),0))</f>
        <v>0</v>
      </c>
      <c r="I367" s="18" t="e">
        <f t="shared" si="56"/>
        <v>#N/A</v>
      </c>
      <c r="J367" s="18" t="e">
        <f t="shared" si="57"/>
        <v>#N/A</v>
      </c>
      <c r="K367" s="18" t="e">
        <f t="shared" si="58"/>
        <v>#N/A</v>
      </c>
      <c r="L367" s="19" t="e">
        <f t="shared" si="59"/>
        <v>#N/A</v>
      </c>
      <c r="M367" s="19" t="e">
        <f t="shared" si="60"/>
        <v>#N/A</v>
      </c>
    </row>
    <row r="368" spans="4:13" x14ac:dyDescent="0.25">
      <c r="D368" s="17">
        <f>IF(Sheet1!E368=0,0,((Sheet1!I368/Sheet1!E368)*0.5)+((Sheet1!F368/Sheet1!E368)*0.02)-((Sheet1!J368/Sheet1!E368)*0.5)-((Sheet1!G368/Sheet1!E368)*2)-((Sheet1!H368/Sheet1!E368)*5))</f>
        <v>0</v>
      </c>
      <c r="E368" s="17">
        <f>IF(Sheet1!E368=0,0,IF(B368="G",((Sheet1!V368/Sheet1!E368)*7)+((Sheet1!T368/Sheet1!E368)*1)+((Sheet1!S368/Sheet1!E368)*1),0))</f>
        <v>0</v>
      </c>
      <c r="F368" s="17">
        <f>IF(Sheet1!E368=0,0,IF(B368="D",((Sheet1!K368/Sheet1!E368)*7)+((Sheet1!L368/Sheet1!E368)*4)+((Sheet1!S368/Sheet1!E368)*0.5)+((Sheet1!R368/Sheet1!E368)*0.25)+((Sheet1!Q368/Sheet1!E368)*0.03)-((Sheet1!P368/Sheet1!E368)*6),0))</f>
        <v>0</v>
      </c>
      <c r="G368" s="18">
        <f>IF(Sheet1!E368=0,0,IF(B368="M",((Sheet1!K368/Sheet1!E368)*7)+((Sheet1!L368/Sheet1!E368)*4)+((Sheet1!O368/Sheet1!E368)*2)+((Sheet1!Q368/Sheet1!E368)*0.05)-((Sheet1!P368/Sheet1!E368)*6),0))</f>
        <v>0</v>
      </c>
      <c r="H368" s="18">
        <f>IF(Sheet1!E368=0,0,IF(B368="F",((Sheet1!K368/Sheet1!E368)*7)+((Sheet1!L368/Sheet1!E368)*4)+((Sheet1!O368/Sheet1!E368)*2)+((Sheet1!Q368/Sheet1!E368)*0.03)-((Sheet1!P368/Sheet1!E368)*6),0))</f>
        <v>0</v>
      </c>
      <c r="I368" s="18" t="e">
        <f t="shared" si="56"/>
        <v>#N/A</v>
      </c>
      <c r="J368" s="18" t="e">
        <f t="shared" si="57"/>
        <v>#N/A</v>
      </c>
      <c r="K368" s="18" t="e">
        <f t="shared" si="58"/>
        <v>#N/A</v>
      </c>
      <c r="L368" s="19" t="e">
        <f t="shared" si="59"/>
        <v>#N/A</v>
      </c>
      <c r="M368" s="19" t="e">
        <f t="shared" si="60"/>
        <v>#N/A</v>
      </c>
    </row>
    <row r="369" spans="4:13" x14ac:dyDescent="0.25">
      <c r="D369" s="17">
        <f>IF(Sheet1!E369=0,0,((Sheet1!I369/Sheet1!E369)*0.5)+((Sheet1!F369/Sheet1!E369)*0.02)-((Sheet1!J369/Sheet1!E369)*0.5)-((Sheet1!G369/Sheet1!E369)*2)-((Sheet1!H369/Sheet1!E369)*5))</f>
        <v>0</v>
      </c>
      <c r="E369" s="17">
        <f>IF(Sheet1!E369=0,0,IF(B369="G",((Sheet1!V369/Sheet1!E369)*7)+((Sheet1!T369/Sheet1!E369)*1)+((Sheet1!S369/Sheet1!E369)*1),0))</f>
        <v>0</v>
      </c>
      <c r="F369" s="17">
        <f>IF(Sheet1!E369=0,0,IF(B369="D",((Sheet1!K369/Sheet1!E369)*7)+((Sheet1!L369/Sheet1!E369)*4)+((Sheet1!S369/Sheet1!E369)*0.5)+((Sheet1!R369/Sheet1!E369)*0.25)+((Sheet1!Q369/Sheet1!E369)*0.03)-((Sheet1!P369/Sheet1!E369)*6),0))</f>
        <v>0</v>
      </c>
      <c r="G369" s="18">
        <f>IF(Sheet1!E369=0,0,IF(B369="M",((Sheet1!K369/Sheet1!E369)*7)+((Sheet1!L369/Sheet1!E369)*4)+((Sheet1!O369/Sheet1!E369)*2)+((Sheet1!Q369/Sheet1!E369)*0.05)-((Sheet1!P369/Sheet1!E369)*6),0))</f>
        <v>0</v>
      </c>
      <c r="H369" s="18">
        <f>IF(Sheet1!E369=0,0,IF(B369="F",((Sheet1!K369/Sheet1!E369)*7)+((Sheet1!L369/Sheet1!E369)*4)+((Sheet1!O369/Sheet1!E369)*2)+((Sheet1!Q369/Sheet1!E369)*0.03)-((Sheet1!P369/Sheet1!E369)*6),0))</f>
        <v>0</v>
      </c>
      <c r="I369" s="18" t="e">
        <f t="shared" si="56"/>
        <v>#N/A</v>
      </c>
      <c r="J369" s="18" t="e">
        <f t="shared" si="57"/>
        <v>#N/A</v>
      </c>
      <c r="K369" s="18" t="e">
        <f t="shared" si="58"/>
        <v>#N/A</v>
      </c>
      <c r="L369" s="19" t="e">
        <f t="shared" si="59"/>
        <v>#N/A</v>
      </c>
      <c r="M369" s="19" t="e">
        <f t="shared" si="60"/>
        <v>#N/A</v>
      </c>
    </row>
    <row r="370" spans="4:13" x14ac:dyDescent="0.25">
      <c r="D370" s="17">
        <f>IF(Sheet1!E370=0,0,((Sheet1!I370/Sheet1!E370)*0.5)+((Sheet1!F370/Sheet1!E370)*0.02)-((Sheet1!J370/Sheet1!E370)*0.5)-((Sheet1!G370/Sheet1!E370)*2)-((Sheet1!H370/Sheet1!E370)*5))</f>
        <v>0</v>
      </c>
      <c r="E370" s="17">
        <f>IF(Sheet1!E370=0,0,IF(B370="G",((Sheet1!V370/Sheet1!E370)*7)+((Sheet1!T370/Sheet1!E370)*1)+((Sheet1!S370/Sheet1!E370)*1),0))</f>
        <v>0</v>
      </c>
      <c r="F370" s="17">
        <f>IF(Sheet1!E370=0,0,IF(B370="D",((Sheet1!K370/Sheet1!E370)*7)+((Sheet1!L370/Sheet1!E370)*4)+((Sheet1!S370/Sheet1!E370)*0.5)+((Sheet1!R370/Sheet1!E370)*0.25)+((Sheet1!Q370/Sheet1!E370)*0.03)-((Sheet1!P370/Sheet1!E370)*6),0))</f>
        <v>0</v>
      </c>
      <c r="G370" s="18">
        <f>IF(Sheet1!E370=0,0,IF(B370="M",((Sheet1!K370/Sheet1!E370)*7)+((Sheet1!L370/Sheet1!E370)*4)+((Sheet1!O370/Sheet1!E370)*2)+((Sheet1!Q370/Sheet1!E370)*0.05)-((Sheet1!P370/Sheet1!E370)*6),0))</f>
        <v>0</v>
      </c>
      <c r="H370" s="18">
        <f>IF(Sheet1!E370=0,0,IF(B370="F",((Sheet1!K370/Sheet1!E370)*7)+((Sheet1!L370/Sheet1!E370)*4)+((Sheet1!O370/Sheet1!E370)*2)+((Sheet1!Q370/Sheet1!E370)*0.03)-((Sheet1!P370/Sheet1!E370)*6),0))</f>
        <v>0</v>
      </c>
      <c r="I370" s="18" t="e">
        <f t="shared" si="56"/>
        <v>#N/A</v>
      </c>
      <c r="J370" s="18" t="e">
        <f t="shared" si="57"/>
        <v>#N/A</v>
      </c>
      <c r="K370" s="18" t="e">
        <f t="shared" si="58"/>
        <v>#N/A</v>
      </c>
      <c r="L370" s="19" t="e">
        <f t="shared" si="59"/>
        <v>#N/A</v>
      </c>
      <c r="M370" s="19" t="e">
        <f t="shared" si="60"/>
        <v>#N/A</v>
      </c>
    </row>
    <row r="371" spans="4:13" x14ac:dyDescent="0.25">
      <c r="D371" s="17">
        <f>IF(Sheet1!E371=0,0,((Sheet1!I371/Sheet1!E371)*0.5)+((Sheet1!F371/Sheet1!E371)*0.02)-((Sheet1!J371/Sheet1!E371)*0.5)-((Sheet1!G371/Sheet1!E371)*2)-((Sheet1!H371/Sheet1!E371)*5))</f>
        <v>0</v>
      </c>
      <c r="E371" s="17">
        <f>IF(Sheet1!E371=0,0,IF(B371="G",((Sheet1!V371/Sheet1!E371)*7)+((Sheet1!T371/Sheet1!E371)*1)+((Sheet1!S371/Sheet1!E371)*1),0))</f>
        <v>0</v>
      </c>
      <c r="F371" s="17">
        <f>IF(Sheet1!E371=0,0,IF(B371="D",((Sheet1!K371/Sheet1!E371)*7)+((Sheet1!L371/Sheet1!E371)*4)+((Sheet1!S371/Sheet1!E371)*0.5)+((Sheet1!R371/Sheet1!E371)*0.25)+((Sheet1!Q371/Sheet1!E371)*0.03)-((Sheet1!P371/Sheet1!E371)*6),0))</f>
        <v>0</v>
      </c>
      <c r="G371" s="18">
        <f>IF(Sheet1!E371=0,0,IF(B371="M",((Sheet1!K371/Sheet1!E371)*7)+((Sheet1!L371/Sheet1!E371)*4)+((Sheet1!O371/Sheet1!E371)*2)+((Sheet1!Q371/Sheet1!E371)*0.05)-((Sheet1!P371/Sheet1!E371)*6),0))</f>
        <v>0</v>
      </c>
      <c r="H371" s="18">
        <f>IF(Sheet1!E371=0,0,IF(B371="F",((Sheet1!K371/Sheet1!E371)*7)+((Sheet1!L371/Sheet1!E371)*4)+((Sheet1!O371/Sheet1!E371)*2)+((Sheet1!Q371/Sheet1!E371)*0.03)-((Sheet1!P371/Sheet1!E371)*6),0))</f>
        <v>0</v>
      </c>
      <c r="I371" s="18" t="e">
        <f t="shared" si="56"/>
        <v>#N/A</v>
      </c>
      <c r="J371" s="18" t="e">
        <f t="shared" si="57"/>
        <v>#N/A</v>
      </c>
      <c r="K371" s="18" t="e">
        <f t="shared" si="58"/>
        <v>#N/A</v>
      </c>
      <c r="L371" s="19" t="e">
        <f t="shared" si="59"/>
        <v>#N/A</v>
      </c>
      <c r="M371" s="19" t="e">
        <f t="shared" si="60"/>
        <v>#N/A</v>
      </c>
    </row>
    <row r="372" spans="4:13" x14ac:dyDescent="0.25">
      <c r="D372" s="17">
        <f>IF(Sheet1!E372=0,0,((Sheet1!I372/Sheet1!E372)*0.5)+((Sheet1!F372/Sheet1!E372)*0.02)-((Sheet1!J372/Sheet1!E372)*0.5)-((Sheet1!G372/Sheet1!E372)*2)-((Sheet1!H372/Sheet1!E372)*5))</f>
        <v>0</v>
      </c>
      <c r="E372" s="17">
        <f>IF(Sheet1!E372=0,0,IF(B372="G",((Sheet1!V372/Sheet1!E372)*7)+((Sheet1!T372/Sheet1!E372)*1)+((Sheet1!S372/Sheet1!E372)*1),0))</f>
        <v>0</v>
      </c>
      <c r="F372" s="17">
        <f>IF(Sheet1!E372=0,0,IF(B372="D",((Sheet1!K372/Sheet1!E372)*7)+((Sheet1!L372/Sheet1!E372)*4)+((Sheet1!S372/Sheet1!E372)*0.5)+((Sheet1!R372/Sheet1!E372)*0.25)+((Sheet1!Q372/Sheet1!E372)*0.03)-((Sheet1!P372/Sheet1!E372)*6),0))</f>
        <v>0</v>
      </c>
      <c r="G372" s="18">
        <f>IF(Sheet1!E372=0,0,IF(B372="M",((Sheet1!K372/Sheet1!E372)*7)+((Sheet1!L372/Sheet1!E372)*4)+((Sheet1!O372/Sheet1!E372)*2)+((Sheet1!Q372/Sheet1!E372)*0.05)-((Sheet1!P372/Sheet1!E372)*6),0))</f>
        <v>0</v>
      </c>
      <c r="H372" s="18">
        <f>IF(Sheet1!E372=0,0,IF(B372="F",((Sheet1!K372/Sheet1!E372)*7)+((Sheet1!L372/Sheet1!E372)*4)+((Sheet1!O372/Sheet1!E372)*2)+((Sheet1!Q372/Sheet1!E372)*0.03)-((Sheet1!P372/Sheet1!E372)*6),0))</f>
        <v>0</v>
      </c>
      <c r="I372" s="18" t="e">
        <f t="shared" si="56"/>
        <v>#N/A</v>
      </c>
      <c r="J372" s="18" t="e">
        <f t="shared" si="57"/>
        <v>#N/A</v>
      </c>
      <c r="K372" s="18" t="e">
        <f t="shared" si="58"/>
        <v>#N/A</v>
      </c>
      <c r="L372" s="19" t="e">
        <f t="shared" si="59"/>
        <v>#N/A</v>
      </c>
      <c r="M372" s="19" t="e">
        <f t="shared" si="60"/>
        <v>#N/A</v>
      </c>
    </row>
    <row r="373" spans="4:13" x14ac:dyDescent="0.25">
      <c r="D373" s="17">
        <f>IF(Sheet1!E373=0,0,((Sheet1!I373/Sheet1!E373)*0.5)+((Sheet1!F373/Sheet1!E373)*0.02)-((Sheet1!J373/Sheet1!E373)*0.5)-((Sheet1!G373/Sheet1!E373)*2)-((Sheet1!H373/Sheet1!E373)*5))</f>
        <v>0</v>
      </c>
      <c r="E373" s="17">
        <f>IF(Sheet1!E373=0,0,IF(B373="G",((Sheet1!V373/Sheet1!E373)*7)+((Sheet1!T373/Sheet1!E373)*1)+((Sheet1!S373/Sheet1!E373)*1),0))</f>
        <v>0</v>
      </c>
      <c r="F373" s="17">
        <f>IF(Sheet1!E373=0,0,IF(B373="D",((Sheet1!K373/Sheet1!E373)*7)+((Sheet1!L373/Sheet1!E373)*4)+((Sheet1!S373/Sheet1!E373)*0.5)+((Sheet1!R373/Sheet1!E373)*0.25)+((Sheet1!Q373/Sheet1!E373)*0.03)-((Sheet1!P373/Sheet1!E373)*6),0))</f>
        <v>0</v>
      </c>
      <c r="G373" s="18">
        <f>IF(Sheet1!E373=0,0,IF(B373="M",((Sheet1!K373/Sheet1!E373)*7)+((Sheet1!L373/Sheet1!E373)*4)+((Sheet1!O373/Sheet1!E373)*2)+((Sheet1!Q373/Sheet1!E373)*0.05)-((Sheet1!P373/Sheet1!E373)*6),0))</f>
        <v>0</v>
      </c>
      <c r="H373" s="18">
        <f>IF(Sheet1!E373=0,0,IF(B373="F",((Sheet1!K373/Sheet1!E373)*7)+((Sheet1!L373/Sheet1!E373)*4)+((Sheet1!O373/Sheet1!E373)*2)+((Sheet1!Q373/Sheet1!E373)*0.03)-((Sheet1!P373/Sheet1!E373)*6),0))</f>
        <v>0</v>
      </c>
      <c r="I373" s="18" t="e">
        <f t="shared" si="56"/>
        <v>#N/A</v>
      </c>
      <c r="J373" s="18" t="e">
        <f t="shared" si="57"/>
        <v>#N/A</v>
      </c>
      <c r="K373" s="18" t="e">
        <f t="shared" si="58"/>
        <v>#N/A</v>
      </c>
      <c r="L373" s="19" t="e">
        <f t="shared" si="59"/>
        <v>#N/A</v>
      </c>
      <c r="M373" s="19" t="e">
        <f t="shared" si="60"/>
        <v>#N/A</v>
      </c>
    </row>
    <row r="374" spans="4:13" x14ac:dyDescent="0.25">
      <c r="D374" s="17">
        <f>IF(Sheet1!E374=0,0,((Sheet1!I374/Sheet1!E374)*0.5)+((Sheet1!F374/Sheet1!E374)*0.02)-((Sheet1!J374/Sheet1!E374)*0.5)-((Sheet1!G374/Sheet1!E374)*2)-((Sheet1!H374/Sheet1!E374)*5))</f>
        <v>0</v>
      </c>
      <c r="E374" s="17">
        <f>IF(Sheet1!E374=0,0,IF(B374="G",((Sheet1!V374/Sheet1!E374)*7)+((Sheet1!T374/Sheet1!E374)*1)+((Sheet1!S374/Sheet1!E374)*1),0))</f>
        <v>0</v>
      </c>
      <c r="F374" s="17">
        <f>IF(Sheet1!E374=0,0,IF(B374="D",((Sheet1!K374/Sheet1!E374)*7)+((Sheet1!L374/Sheet1!E374)*4)+((Sheet1!S374/Sheet1!E374)*0.5)+((Sheet1!R374/Sheet1!E374)*0.25)+((Sheet1!Q374/Sheet1!E374)*0.03)-((Sheet1!P374/Sheet1!E374)*6),0))</f>
        <v>0</v>
      </c>
      <c r="G374" s="18">
        <f>IF(Sheet1!E374=0,0,IF(B374="M",((Sheet1!K374/Sheet1!E374)*7)+((Sheet1!L374/Sheet1!E374)*4)+((Sheet1!O374/Sheet1!E374)*2)+((Sheet1!Q374/Sheet1!E374)*0.05)-((Sheet1!P374/Sheet1!E374)*6),0))</f>
        <v>0</v>
      </c>
      <c r="H374" s="18">
        <f>IF(Sheet1!E374=0,0,IF(B374="F",((Sheet1!K374/Sheet1!E374)*7)+((Sheet1!L374/Sheet1!E374)*4)+((Sheet1!O374/Sheet1!E374)*2)+((Sheet1!Q374/Sheet1!E374)*0.03)-((Sheet1!P374/Sheet1!E374)*6),0))</f>
        <v>0</v>
      </c>
      <c r="I374" s="18" t="e">
        <f t="shared" si="56"/>
        <v>#N/A</v>
      </c>
      <c r="J374" s="18" t="e">
        <f t="shared" si="57"/>
        <v>#N/A</v>
      </c>
      <c r="K374" s="18" t="e">
        <f t="shared" si="58"/>
        <v>#N/A</v>
      </c>
      <c r="L374" s="19" t="e">
        <f t="shared" si="59"/>
        <v>#N/A</v>
      </c>
      <c r="M374" s="19" t="e">
        <f t="shared" si="60"/>
        <v>#N/A</v>
      </c>
    </row>
    <row r="375" spans="4:13" x14ac:dyDescent="0.25">
      <c r="D375" s="17">
        <f>IF(Sheet1!E375=0,0,((Sheet1!I375/Sheet1!E375)*0.5)+((Sheet1!F375/Sheet1!E375)*0.02)-((Sheet1!J375/Sheet1!E375)*0.5)-((Sheet1!G375/Sheet1!E375)*2)-((Sheet1!H375/Sheet1!E375)*5))</f>
        <v>0</v>
      </c>
      <c r="E375" s="17">
        <f>IF(Sheet1!E375=0,0,IF(B375="G",((Sheet1!V375/Sheet1!E375)*7)+((Sheet1!T375/Sheet1!E375)*1)+((Sheet1!S375/Sheet1!E375)*1),0))</f>
        <v>0</v>
      </c>
      <c r="F375" s="17">
        <f>IF(Sheet1!E375=0,0,IF(B375="D",((Sheet1!K375/Sheet1!E375)*7)+((Sheet1!L375/Sheet1!E375)*4)+((Sheet1!S375/Sheet1!E375)*0.5)+((Sheet1!R375/Sheet1!E375)*0.25)+((Sheet1!Q375/Sheet1!E375)*0.03)-((Sheet1!P375/Sheet1!E375)*6),0))</f>
        <v>0</v>
      </c>
      <c r="G375" s="18">
        <f>IF(Sheet1!E375=0,0,IF(B375="M",((Sheet1!K375/Sheet1!E375)*7)+((Sheet1!L375/Sheet1!E375)*4)+((Sheet1!O375/Sheet1!E375)*2)+((Sheet1!Q375/Sheet1!E375)*0.05)-((Sheet1!P375/Sheet1!E375)*6),0))</f>
        <v>0</v>
      </c>
      <c r="H375" s="18">
        <f>IF(Sheet1!E375=0,0,IF(B375="F",((Sheet1!K375/Sheet1!E375)*7)+((Sheet1!L375/Sheet1!E375)*4)+((Sheet1!O375/Sheet1!E375)*2)+((Sheet1!Q375/Sheet1!E375)*0.03)-((Sheet1!P375/Sheet1!E375)*6),0))</f>
        <v>0</v>
      </c>
      <c r="I375" s="18" t="e">
        <f t="shared" si="56"/>
        <v>#N/A</v>
      </c>
      <c r="J375" s="18" t="e">
        <f t="shared" si="57"/>
        <v>#N/A</v>
      </c>
      <c r="K375" s="18" t="e">
        <f t="shared" si="58"/>
        <v>#N/A</v>
      </c>
      <c r="L375" s="19" t="e">
        <f t="shared" si="59"/>
        <v>#N/A</v>
      </c>
      <c r="M375" s="19" t="e">
        <f t="shared" si="60"/>
        <v>#N/A</v>
      </c>
    </row>
    <row r="376" spans="4:13" x14ac:dyDescent="0.25">
      <c r="D376" s="17">
        <f>IF(Sheet1!E376=0,0,((Sheet1!I376/Sheet1!E376)*0.5)+((Sheet1!F376/Sheet1!E376)*0.02)-((Sheet1!J376/Sheet1!E376)*0.5)-((Sheet1!G376/Sheet1!E376)*2)-((Sheet1!H376/Sheet1!E376)*5))</f>
        <v>0</v>
      </c>
      <c r="E376" s="17">
        <f>IF(Sheet1!E376=0,0,IF(B376="G",((Sheet1!V376/Sheet1!E376)*7)+((Sheet1!T376/Sheet1!E376)*1)+((Sheet1!S376/Sheet1!E376)*1),0))</f>
        <v>0</v>
      </c>
      <c r="F376" s="17">
        <f>IF(Sheet1!E376=0,0,IF(B376="D",((Sheet1!K376/Sheet1!E376)*7)+((Sheet1!L376/Sheet1!E376)*4)+((Sheet1!S376/Sheet1!E376)*0.5)+((Sheet1!R376/Sheet1!E376)*0.25)+((Sheet1!Q376/Sheet1!E376)*0.03)-((Sheet1!P376/Sheet1!E376)*6),0))</f>
        <v>0</v>
      </c>
      <c r="G376" s="18">
        <f>IF(Sheet1!E376=0,0,IF(B376="M",((Sheet1!K376/Sheet1!E376)*7)+((Sheet1!L376/Sheet1!E376)*4)+((Sheet1!O376/Sheet1!E376)*2)+((Sheet1!Q376/Sheet1!E376)*0.05)-((Sheet1!P376/Sheet1!E376)*6),0))</f>
        <v>0</v>
      </c>
      <c r="H376" s="18">
        <f>IF(Sheet1!E376=0,0,IF(B376="F",((Sheet1!K376/Sheet1!E376)*7)+((Sheet1!L376/Sheet1!E376)*4)+((Sheet1!O376/Sheet1!E376)*2)+((Sheet1!Q376/Sheet1!E376)*0.03)-((Sheet1!P376/Sheet1!E376)*6),0))</f>
        <v>0</v>
      </c>
      <c r="I376" s="18" t="e">
        <f t="shared" si="56"/>
        <v>#N/A</v>
      </c>
      <c r="J376" s="18" t="e">
        <f t="shared" si="57"/>
        <v>#N/A</v>
      </c>
      <c r="K376" s="18" t="e">
        <f t="shared" si="58"/>
        <v>#N/A</v>
      </c>
      <c r="L376" s="19" t="e">
        <f t="shared" si="59"/>
        <v>#N/A</v>
      </c>
      <c r="M376" s="19" t="e">
        <f t="shared" si="60"/>
        <v>#N/A</v>
      </c>
    </row>
    <row r="377" spans="4:13" x14ac:dyDescent="0.25">
      <c r="D377" s="17">
        <f>IF(Sheet1!E377=0,0,((Sheet1!I377/Sheet1!E377)*0.5)+((Sheet1!F377/Sheet1!E377)*0.02)-((Sheet1!J377/Sheet1!E377)*0.5)-((Sheet1!G377/Sheet1!E377)*2)-((Sheet1!H377/Sheet1!E377)*5))</f>
        <v>0</v>
      </c>
      <c r="E377" s="17">
        <f>IF(Sheet1!E377=0,0,IF(B377="G",((Sheet1!V377/Sheet1!E377)*7)+((Sheet1!T377/Sheet1!E377)*1)+((Sheet1!S377/Sheet1!E377)*1),0))</f>
        <v>0</v>
      </c>
      <c r="F377" s="17">
        <f>IF(Sheet1!E377=0,0,IF(B377="D",((Sheet1!K377/Sheet1!E377)*7)+((Sheet1!L377/Sheet1!E377)*4)+((Sheet1!S377/Sheet1!E377)*0.5)+((Sheet1!R377/Sheet1!E377)*0.25)+((Sheet1!Q377/Sheet1!E377)*0.03)-((Sheet1!P377/Sheet1!E377)*6),0))</f>
        <v>0</v>
      </c>
      <c r="G377" s="18">
        <f>IF(Sheet1!E377=0,0,IF(B377="M",((Sheet1!K377/Sheet1!E377)*7)+((Sheet1!L377/Sheet1!E377)*4)+((Sheet1!O377/Sheet1!E377)*2)+((Sheet1!Q377/Sheet1!E377)*0.05)-((Sheet1!P377/Sheet1!E377)*6),0))</f>
        <v>0</v>
      </c>
      <c r="H377" s="18">
        <f>IF(Sheet1!E377=0,0,IF(B377="F",((Sheet1!K377/Sheet1!E377)*7)+((Sheet1!L377/Sheet1!E377)*4)+((Sheet1!O377/Sheet1!E377)*2)+((Sheet1!Q377/Sheet1!E377)*0.03)-((Sheet1!P377/Sheet1!E377)*6),0))</f>
        <v>0</v>
      </c>
      <c r="I377" s="18" t="e">
        <f t="shared" si="56"/>
        <v>#N/A</v>
      </c>
      <c r="J377" s="18" t="e">
        <f t="shared" si="57"/>
        <v>#N/A</v>
      </c>
      <c r="K377" s="18" t="e">
        <f t="shared" si="58"/>
        <v>#N/A</v>
      </c>
      <c r="L377" s="19" t="e">
        <f t="shared" si="59"/>
        <v>#N/A</v>
      </c>
      <c r="M377" s="19" t="e">
        <f t="shared" si="60"/>
        <v>#N/A</v>
      </c>
    </row>
    <row r="378" spans="4:13" x14ac:dyDescent="0.25">
      <c r="D378" s="17">
        <f>IF(Sheet1!E378=0,0,((Sheet1!I378/Sheet1!E378)*0.5)+((Sheet1!F378/Sheet1!E378)*0.02)-((Sheet1!J378/Sheet1!E378)*0.5)-((Sheet1!G378/Sheet1!E378)*2)-((Sheet1!H378/Sheet1!E378)*5))</f>
        <v>0</v>
      </c>
      <c r="E378" s="17">
        <f>IF(Sheet1!E378=0,0,IF(B378="G",((Sheet1!V378/Sheet1!E378)*7)+((Sheet1!T378/Sheet1!E378)*1)+((Sheet1!S378/Sheet1!E378)*1),0))</f>
        <v>0</v>
      </c>
      <c r="F378" s="17">
        <f>IF(Sheet1!E378=0,0,IF(B378="D",((Sheet1!K378/Sheet1!E378)*7)+((Sheet1!L378/Sheet1!E378)*4)+((Sheet1!S378/Sheet1!E378)*0.5)+((Sheet1!R378/Sheet1!E378)*0.25)+((Sheet1!Q378/Sheet1!E378)*0.03)-((Sheet1!P378/Sheet1!E378)*6),0))</f>
        <v>0</v>
      </c>
      <c r="G378" s="18">
        <f>IF(Sheet1!E378=0,0,IF(B378="M",((Sheet1!K378/Sheet1!E378)*7)+((Sheet1!L378/Sheet1!E378)*4)+((Sheet1!O378/Sheet1!E378)*2)+((Sheet1!Q378/Sheet1!E378)*0.05)-((Sheet1!P378/Sheet1!E378)*6),0))</f>
        <v>0</v>
      </c>
      <c r="H378" s="18">
        <f>IF(Sheet1!E378=0,0,IF(B378="F",((Sheet1!K378/Sheet1!E378)*7)+((Sheet1!L378/Sheet1!E378)*4)+((Sheet1!O378/Sheet1!E378)*2)+((Sheet1!Q378/Sheet1!E378)*0.03)-((Sheet1!P378/Sheet1!E378)*6),0))</f>
        <v>0</v>
      </c>
      <c r="I378" s="18" t="e">
        <f t="shared" si="56"/>
        <v>#N/A</v>
      </c>
      <c r="J378" s="18" t="e">
        <f t="shared" si="57"/>
        <v>#N/A</v>
      </c>
      <c r="K378" s="18" t="e">
        <f t="shared" si="58"/>
        <v>#N/A</v>
      </c>
      <c r="L378" s="19" t="e">
        <f t="shared" si="59"/>
        <v>#N/A</v>
      </c>
      <c r="M378" s="19" t="e">
        <f t="shared" si="60"/>
        <v>#N/A</v>
      </c>
    </row>
    <row r="379" spans="4:13" x14ac:dyDescent="0.25">
      <c r="D379" s="17">
        <f>IF(Sheet1!E379=0,0,((Sheet1!I379/Sheet1!E379)*0.5)+((Sheet1!F379/Sheet1!E379)*0.02)-((Sheet1!J379/Sheet1!E379)*0.5)-((Sheet1!G379/Sheet1!E379)*2)-((Sheet1!H379/Sheet1!E379)*5))</f>
        <v>0</v>
      </c>
      <c r="E379" s="17">
        <f>IF(Sheet1!E379=0,0,IF(B379="G",((Sheet1!V379/Sheet1!E379)*7)+((Sheet1!T379/Sheet1!E379)*1)+((Sheet1!S379/Sheet1!E379)*1),0))</f>
        <v>0</v>
      </c>
      <c r="F379" s="17">
        <f>IF(Sheet1!E379=0,0,IF(B379="D",((Sheet1!K379/Sheet1!E379)*7)+((Sheet1!L379/Sheet1!E379)*4)+((Sheet1!S379/Sheet1!E379)*0.5)+((Sheet1!R379/Sheet1!E379)*0.25)+((Sheet1!Q379/Sheet1!E379)*0.03)-((Sheet1!P379/Sheet1!E379)*6),0))</f>
        <v>0</v>
      </c>
      <c r="G379" s="18">
        <f>IF(Sheet1!E379=0,0,IF(B379="M",((Sheet1!K379/Sheet1!E379)*7)+((Sheet1!L379/Sheet1!E379)*4)+((Sheet1!O379/Sheet1!E379)*2)+((Sheet1!Q379/Sheet1!E379)*0.05)-((Sheet1!P379/Sheet1!E379)*6),0))</f>
        <v>0</v>
      </c>
      <c r="H379" s="18">
        <f>IF(Sheet1!E379=0,0,IF(B379="F",((Sheet1!K379/Sheet1!E379)*7)+((Sheet1!L379/Sheet1!E379)*4)+((Sheet1!O379/Sheet1!E379)*2)+((Sheet1!Q379/Sheet1!E379)*0.03)-((Sheet1!P379/Sheet1!E379)*6),0))</f>
        <v>0</v>
      </c>
      <c r="I379" s="18" t="e">
        <f t="shared" si="56"/>
        <v>#N/A</v>
      </c>
      <c r="J379" s="18" t="e">
        <f t="shared" si="57"/>
        <v>#N/A</v>
      </c>
      <c r="K379" s="18" t="e">
        <f t="shared" si="58"/>
        <v>#N/A</v>
      </c>
      <c r="L379" s="19" t="e">
        <f t="shared" si="59"/>
        <v>#N/A</v>
      </c>
      <c r="M379" s="19" t="e">
        <f t="shared" si="60"/>
        <v>#N/A</v>
      </c>
    </row>
    <row r="380" spans="4:13" x14ac:dyDescent="0.25">
      <c r="D380" s="17">
        <f>IF(Sheet1!E380=0,0,((Sheet1!I380/Sheet1!E380)*0.5)+((Sheet1!F380/Sheet1!E380)*0.02)-((Sheet1!J380/Sheet1!E380)*0.5)-((Sheet1!G380/Sheet1!E380)*2)-((Sheet1!H380/Sheet1!E380)*5))</f>
        <v>0</v>
      </c>
      <c r="E380" s="17">
        <f>IF(Sheet1!E380=0,0,IF(B380="G",((Sheet1!V380/Sheet1!E380)*7)+((Sheet1!T380/Sheet1!E380)*1)+((Sheet1!S380/Sheet1!E380)*1),0))</f>
        <v>0</v>
      </c>
      <c r="F380" s="17">
        <f>IF(Sheet1!E380=0,0,IF(B380="D",((Sheet1!K380/Sheet1!E380)*7)+((Sheet1!L380/Sheet1!E380)*4)+((Sheet1!S380/Sheet1!E380)*0.5)+((Sheet1!R380/Sheet1!E380)*0.25)+((Sheet1!Q380/Sheet1!E380)*0.03)-((Sheet1!P380/Sheet1!E380)*6),0))</f>
        <v>0</v>
      </c>
      <c r="G380" s="18">
        <f>IF(Sheet1!E380=0,0,IF(B380="M",((Sheet1!K380/Sheet1!E380)*7)+((Sheet1!L380/Sheet1!E380)*4)+((Sheet1!O380/Sheet1!E380)*2)+((Sheet1!Q380/Sheet1!E380)*0.05)-((Sheet1!P380/Sheet1!E380)*6),0))</f>
        <v>0</v>
      </c>
      <c r="H380" s="18">
        <f>IF(Sheet1!E380=0,0,IF(B380="F",((Sheet1!K380/Sheet1!E380)*7)+((Sheet1!L380/Sheet1!E380)*4)+((Sheet1!O380/Sheet1!E380)*2)+((Sheet1!Q380/Sheet1!E380)*0.03)-((Sheet1!P380/Sheet1!E380)*6),0))</f>
        <v>0</v>
      </c>
      <c r="I380" s="18" t="e">
        <f t="shared" si="56"/>
        <v>#N/A</v>
      </c>
      <c r="J380" s="18" t="e">
        <f t="shared" si="57"/>
        <v>#N/A</v>
      </c>
      <c r="K380" s="18" t="e">
        <f t="shared" si="58"/>
        <v>#N/A</v>
      </c>
      <c r="L380" s="19" t="e">
        <f t="shared" si="59"/>
        <v>#N/A</v>
      </c>
      <c r="M380" s="19" t="e">
        <f t="shared" si="60"/>
        <v>#N/A</v>
      </c>
    </row>
    <row r="381" spans="4:13" x14ac:dyDescent="0.25">
      <c r="D381" s="17">
        <f>IF(Sheet1!E381=0,0,((Sheet1!I381/Sheet1!E381)*0.5)+((Sheet1!F381/Sheet1!E381)*0.02)-((Sheet1!J381/Sheet1!E381)*0.5)-((Sheet1!G381/Sheet1!E381)*2)-((Sheet1!H381/Sheet1!E381)*5))</f>
        <v>0</v>
      </c>
      <c r="E381" s="17">
        <f>IF(Sheet1!E381=0,0,IF(B381="G",((Sheet1!V381/Sheet1!E381)*7)+((Sheet1!T381/Sheet1!E381)*1)+((Sheet1!S381/Sheet1!E381)*1),0))</f>
        <v>0</v>
      </c>
      <c r="F381" s="17">
        <f>IF(Sheet1!E381=0,0,IF(B381="D",((Sheet1!K381/Sheet1!E381)*7)+((Sheet1!L381/Sheet1!E381)*4)+((Sheet1!S381/Sheet1!E381)*0.5)+((Sheet1!R381/Sheet1!E381)*0.25)+((Sheet1!Q381/Sheet1!E381)*0.03)-((Sheet1!P381/Sheet1!E381)*6),0))</f>
        <v>0</v>
      </c>
      <c r="G381" s="18">
        <f>IF(Sheet1!E381=0,0,IF(B381="M",((Sheet1!K381/Sheet1!E381)*7)+((Sheet1!L381/Sheet1!E381)*4)+((Sheet1!O381/Sheet1!E381)*2)+((Sheet1!Q381/Sheet1!E381)*0.05)-((Sheet1!P381/Sheet1!E381)*6),0))</f>
        <v>0</v>
      </c>
      <c r="H381" s="18">
        <f>IF(Sheet1!E381=0,0,IF(B381="F",((Sheet1!K381/Sheet1!E381)*7)+((Sheet1!L381/Sheet1!E381)*4)+((Sheet1!O381/Sheet1!E381)*2)+((Sheet1!Q381/Sheet1!E381)*0.03)-((Sheet1!P381/Sheet1!E381)*6),0))</f>
        <v>0</v>
      </c>
      <c r="I381" s="18" t="e">
        <f t="shared" si="56"/>
        <v>#N/A</v>
      </c>
      <c r="J381" s="18" t="e">
        <f t="shared" si="57"/>
        <v>#N/A</v>
      </c>
      <c r="K381" s="18" t="e">
        <f t="shared" si="58"/>
        <v>#N/A</v>
      </c>
      <c r="L381" s="19" t="e">
        <f t="shared" si="59"/>
        <v>#N/A</v>
      </c>
      <c r="M381" s="19" t="e">
        <f t="shared" si="60"/>
        <v>#N/A</v>
      </c>
    </row>
    <row r="382" spans="4:13" x14ac:dyDescent="0.25">
      <c r="D382" s="17">
        <f>IF(Sheet1!E382=0,0,((Sheet1!I382/Sheet1!E382)*0.5)+((Sheet1!F382/Sheet1!E382)*0.02)-((Sheet1!J382/Sheet1!E382)*0.5)-((Sheet1!G382/Sheet1!E382)*2)-((Sheet1!H382/Sheet1!E382)*5))</f>
        <v>0</v>
      </c>
      <c r="E382" s="17">
        <f>IF(Sheet1!E382=0,0,IF(B382="G",((Sheet1!V382/Sheet1!E382)*7)+((Sheet1!T382/Sheet1!E382)*1)+((Sheet1!S382/Sheet1!E382)*1),0))</f>
        <v>0</v>
      </c>
      <c r="F382" s="17">
        <f>IF(Sheet1!E382=0,0,IF(B382="D",((Sheet1!K382/Sheet1!E382)*7)+((Sheet1!L382/Sheet1!E382)*4)+((Sheet1!S382/Sheet1!E382)*0.5)+((Sheet1!R382/Sheet1!E382)*0.25)+((Sheet1!Q382/Sheet1!E382)*0.03)-((Sheet1!P382/Sheet1!E382)*6),0))</f>
        <v>0</v>
      </c>
      <c r="G382" s="18">
        <f>IF(Sheet1!E382=0,0,IF(B382="M",((Sheet1!K382/Sheet1!E382)*7)+((Sheet1!L382/Sheet1!E382)*4)+((Sheet1!O382/Sheet1!E382)*2)+((Sheet1!Q382/Sheet1!E382)*0.05)-((Sheet1!P382/Sheet1!E382)*6),0))</f>
        <v>0</v>
      </c>
      <c r="H382" s="18">
        <f>IF(Sheet1!E382=0,0,IF(B382="F",((Sheet1!K382/Sheet1!E382)*7)+((Sheet1!L382/Sheet1!E382)*4)+((Sheet1!O382/Sheet1!E382)*2)+((Sheet1!Q382/Sheet1!E382)*0.03)-((Sheet1!P382/Sheet1!E382)*6),0))</f>
        <v>0</v>
      </c>
      <c r="I382" s="18" t="e">
        <f t="shared" si="56"/>
        <v>#N/A</v>
      </c>
      <c r="J382" s="18" t="e">
        <f t="shared" si="57"/>
        <v>#N/A</v>
      </c>
      <c r="K382" s="18" t="e">
        <f t="shared" si="58"/>
        <v>#N/A</v>
      </c>
      <c r="L382" s="19" t="e">
        <f t="shared" si="59"/>
        <v>#N/A</v>
      </c>
      <c r="M382" s="19" t="e">
        <f t="shared" si="60"/>
        <v>#N/A</v>
      </c>
    </row>
    <row r="383" spans="4:13" x14ac:dyDescent="0.25">
      <c r="D383" s="17">
        <f>IF(Sheet1!E383=0,0,((Sheet1!I383/Sheet1!E383)*0.5)+((Sheet1!F383/Sheet1!E383)*0.02)-((Sheet1!J383/Sheet1!E383)*0.5)-((Sheet1!G383/Sheet1!E383)*2)-((Sheet1!H383/Sheet1!E383)*5))</f>
        <v>0</v>
      </c>
      <c r="E383" s="17">
        <f>IF(Sheet1!E383=0,0,IF(B383="G",((Sheet1!V383/Sheet1!E383)*7)+((Sheet1!T383/Sheet1!E383)*1)+((Sheet1!S383/Sheet1!E383)*1),0))</f>
        <v>0</v>
      </c>
      <c r="F383" s="17">
        <f>IF(Sheet1!E383=0,0,IF(B383="D",((Sheet1!K383/Sheet1!E383)*7)+((Sheet1!L383/Sheet1!E383)*4)+((Sheet1!S383/Sheet1!E383)*0.5)+((Sheet1!R383/Sheet1!E383)*0.25)+((Sheet1!Q383/Sheet1!E383)*0.03)-((Sheet1!P383/Sheet1!E383)*6),0))</f>
        <v>0</v>
      </c>
      <c r="G383" s="18">
        <f>IF(Sheet1!E383=0,0,IF(B383="M",((Sheet1!K383/Sheet1!E383)*7)+((Sheet1!L383/Sheet1!E383)*4)+((Sheet1!O383/Sheet1!E383)*2)+((Sheet1!Q383/Sheet1!E383)*0.05)-((Sheet1!P383/Sheet1!E383)*6),0))</f>
        <v>0</v>
      </c>
      <c r="H383" s="18">
        <f>IF(Sheet1!E383=0,0,IF(B383="F",((Sheet1!K383/Sheet1!E383)*7)+((Sheet1!L383/Sheet1!E383)*4)+((Sheet1!O383/Sheet1!E383)*2)+((Sheet1!Q383/Sheet1!E383)*0.03)-((Sheet1!P383/Sheet1!E383)*6),0))</f>
        <v>0</v>
      </c>
      <c r="I383" s="18" t="e">
        <f t="shared" si="56"/>
        <v>#N/A</v>
      </c>
      <c r="J383" s="18" t="e">
        <f t="shared" si="57"/>
        <v>#N/A</v>
      </c>
      <c r="K383" s="18" t="e">
        <f t="shared" si="58"/>
        <v>#N/A</v>
      </c>
      <c r="L383" s="19" t="e">
        <f t="shared" si="59"/>
        <v>#N/A</v>
      </c>
      <c r="M383" s="19" t="e">
        <f t="shared" si="60"/>
        <v>#N/A</v>
      </c>
    </row>
    <row r="384" spans="4:13" x14ac:dyDescent="0.25">
      <c r="D384" s="17">
        <f>IF(Sheet1!E384=0,0,((Sheet1!I384/Sheet1!E384)*0.5)+((Sheet1!F384/Sheet1!E384)*0.02)-((Sheet1!J384/Sheet1!E384)*0.5)-((Sheet1!G384/Sheet1!E384)*2)-((Sheet1!H384/Sheet1!E384)*5))</f>
        <v>0</v>
      </c>
      <c r="E384" s="17">
        <f>IF(Sheet1!E384=0,0,IF(B384="G",((Sheet1!V384/Sheet1!E384)*7)+((Sheet1!T384/Sheet1!E384)*1)+((Sheet1!S384/Sheet1!E384)*1),0))</f>
        <v>0</v>
      </c>
      <c r="F384" s="17">
        <f>IF(Sheet1!E384=0,0,IF(B384="D",((Sheet1!K384/Sheet1!E384)*7)+((Sheet1!L384/Sheet1!E384)*4)+((Sheet1!S384/Sheet1!E384)*0.5)+((Sheet1!R384/Sheet1!E384)*0.25)+((Sheet1!Q384/Sheet1!E384)*0.03)-((Sheet1!P384/Sheet1!E384)*6),0))</f>
        <v>0</v>
      </c>
      <c r="G384" s="18">
        <f>IF(Sheet1!E384=0,0,IF(B384="M",((Sheet1!K384/Sheet1!E384)*7)+((Sheet1!L384/Sheet1!E384)*4)+((Sheet1!O384/Sheet1!E384)*2)+((Sheet1!Q384/Sheet1!E384)*0.05)-((Sheet1!P384/Sheet1!E384)*6),0))</f>
        <v>0</v>
      </c>
      <c r="H384" s="18">
        <f>IF(Sheet1!E384=0,0,IF(B384="F",((Sheet1!K384/Sheet1!E384)*7)+((Sheet1!L384/Sheet1!E384)*4)+((Sheet1!O384/Sheet1!E384)*2)+((Sheet1!Q384/Sheet1!E384)*0.03)-((Sheet1!P384/Sheet1!E384)*6),0))</f>
        <v>0</v>
      </c>
      <c r="I384" s="18" t="e">
        <f t="shared" si="56"/>
        <v>#N/A</v>
      </c>
      <c r="J384" s="18" t="e">
        <f t="shared" si="57"/>
        <v>#N/A</v>
      </c>
      <c r="K384" s="18" t="e">
        <f t="shared" si="58"/>
        <v>#N/A</v>
      </c>
      <c r="L384" s="19" t="e">
        <f t="shared" si="59"/>
        <v>#N/A</v>
      </c>
      <c r="M384" s="19" t="e">
        <f t="shared" si="60"/>
        <v>#N/A</v>
      </c>
    </row>
    <row r="385" spans="4:13" x14ac:dyDescent="0.25">
      <c r="D385" s="17">
        <f>IF(Sheet1!E385=0,0,((Sheet1!I385/Sheet1!E385)*0.5)+((Sheet1!F385/Sheet1!E385)*0.02)-((Sheet1!J385/Sheet1!E385)*0.5)-((Sheet1!G385/Sheet1!E385)*2)-((Sheet1!H385/Sheet1!E385)*5))</f>
        <v>0</v>
      </c>
      <c r="E385" s="17">
        <f>IF(Sheet1!E385=0,0,IF(B385="G",((Sheet1!V385/Sheet1!E385)*7)+((Sheet1!T385/Sheet1!E385)*1)+((Sheet1!S385/Sheet1!E385)*1),0))</f>
        <v>0</v>
      </c>
      <c r="F385" s="17">
        <f>IF(Sheet1!E385=0,0,IF(B385="D",((Sheet1!K385/Sheet1!E385)*7)+((Sheet1!L385/Sheet1!E385)*4)+((Sheet1!S385/Sheet1!E385)*0.5)+((Sheet1!R385/Sheet1!E385)*0.25)+((Sheet1!Q385/Sheet1!E385)*0.03)-((Sheet1!P385/Sheet1!E385)*6),0))</f>
        <v>0</v>
      </c>
      <c r="G385" s="18">
        <f>IF(Sheet1!E385=0,0,IF(B385="M",((Sheet1!K385/Sheet1!E385)*7)+((Sheet1!L385/Sheet1!E385)*4)+((Sheet1!O385/Sheet1!E385)*2)+((Sheet1!Q385/Sheet1!E385)*0.05)-((Sheet1!P385/Sheet1!E385)*6),0))</f>
        <v>0</v>
      </c>
      <c r="H385" s="18">
        <f>IF(Sheet1!E385=0,0,IF(B385="F",((Sheet1!K385/Sheet1!E385)*7)+((Sheet1!L385/Sheet1!E385)*4)+((Sheet1!O385/Sheet1!E385)*2)+((Sheet1!Q385/Sheet1!E385)*0.03)-((Sheet1!P385/Sheet1!E385)*6),0))</f>
        <v>0</v>
      </c>
      <c r="I385" s="18" t="e">
        <f t="shared" si="56"/>
        <v>#N/A</v>
      </c>
      <c r="J385" s="18" t="e">
        <f t="shared" si="57"/>
        <v>#N/A</v>
      </c>
      <c r="K385" s="18" t="e">
        <f t="shared" si="58"/>
        <v>#N/A</v>
      </c>
      <c r="L385" s="19" t="e">
        <f t="shared" si="59"/>
        <v>#N/A</v>
      </c>
      <c r="M385" s="19" t="e">
        <f t="shared" si="60"/>
        <v>#N/A</v>
      </c>
    </row>
    <row r="386" spans="4:13" x14ac:dyDescent="0.25">
      <c r="D386" s="17">
        <f>IF(Sheet1!E386=0,0,((Sheet1!I386/Sheet1!E386)*0.5)+((Sheet1!F386/Sheet1!E386)*0.02)-((Sheet1!J386/Sheet1!E386)*0.5)-((Sheet1!G386/Sheet1!E386)*2)-((Sheet1!H386/Sheet1!E386)*5))</f>
        <v>0</v>
      </c>
      <c r="E386" s="17">
        <f>IF(Sheet1!E386=0,0,IF(B386="G",((Sheet1!V386/Sheet1!E386)*7)+((Sheet1!T386/Sheet1!E386)*1)+((Sheet1!S386/Sheet1!E386)*1),0))</f>
        <v>0</v>
      </c>
      <c r="F386" s="17">
        <f>IF(Sheet1!E386=0,0,IF(B386="D",((Sheet1!K386/Sheet1!E386)*7)+((Sheet1!L386/Sheet1!E386)*4)+((Sheet1!S386/Sheet1!E386)*0.5)+((Sheet1!R386/Sheet1!E386)*0.25)+((Sheet1!Q386/Sheet1!E386)*0.03)-((Sheet1!P386/Sheet1!E386)*6),0))</f>
        <v>0</v>
      </c>
      <c r="G386" s="18">
        <f>IF(Sheet1!E386=0,0,IF(B386="M",((Sheet1!K386/Sheet1!E386)*7)+((Sheet1!L386/Sheet1!E386)*4)+((Sheet1!O386/Sheet1!E386)*2)+((Sheet1!Q386/Sheet1!E386)*0.05)-((Sheet1!P386/Sheet1!E386)*6),0))</f>
        <v>0</v>
      </c>
      <c r="H386" s="18">
        <f>IF(Sheet1!E386=0,0,IF(B386="F",((Sheet1!K386/Sheet1!E386)*7)+((Sheet1!L386/Sheet1!E386)*4)+((Sheet1!O386/Sheet1!E386)*2)+((Sheet1!Q386/Sheet1!E386)*0.03)-((Sheet1!P386/Sheet1!E386)*6),0))</f>
        <v>0</v>
      </c>
      <c r="I386" s="18" t="e">
        <f t="shared" si="56"/>
        <v>#N/A</v>
      </c>
      <c r="J386" s="18" t="e">
        <f t="shared" si="57"/>
        <v>#N/A</v>
      </c>
      <c r="K386" s="18" t="e">
        <f t="shared" si="58"/>
        <v>#N/A</v>
      </c>
      <c r="L386" s="19" t="e">
        <f t="shared" si="59"/>
        <v>#N/A</v>
      </c>
      <c r="M386" s="19" t="e">
        <f t="shared" si="60"/>
        <v>#N/A</v>
      </c>
    </row>
    <row r="387" spans="4:13" x14ac:dyDescent="0.25">
      <c r="D387" s="17">
        <f>IF(Sheet1!E387=0,0,((Sheet1!I387/Sheet1!E387)*0.5)+((Sheet1!F387/Sheet1!E387)*0.02)-((Sheet1!J387/Sheet1!E387)*0.5)-((Sheet1!G387/Sheet1!E387)*2)-((Sheet1!H387/Sheet1!E387)*5))</f>
        <v>0</v>
      </c>
      <c r="E387" s="17">
        <f>IF(Sheet1!E387=0,0,IF(B387="G",((Sheet1!V387/Sheet1!E387)*7)+((Sheet1!T387/Sheet1!E387)*1)+((Sheet1!S387/Sheet1!E387)*1),0))</f>
        <v>0</v>
      </c>
      <c r="F387" s="17">
        <f>IF(Sheet1!E387=0,0,IF(B387="D",((Sheet1!K387/Sheet1!E387)*7)+((Sheet1!L387/Sheet1!E387)*4)+((Sheet1!S387/Sheet1!E387)*0.5)+((Sheet1!R387/Sheet1!E387)*0.25)+((Sheet1!Q387/Sheet1!E387)*0.03)-((Sheet1!P387/Sheet1!E387)*6),0))</f>
        <v>0</v>
      </c>
      <c r="G387" s="18">
        <f>IF(Sheet1!E387=0,0,IF(B387="M",((Sheet1!K387/Sheet1!E387)*7)+((Sheet1!L387/Sheet1!E387)*4)+((Sheet1!O387/Sheet1!E387)*2)+((Sheet1!Q387/Sheet1!E387)*0.05)-((Sheet1!P387/Sheet1!E387)*6),0))</f>
        <v>0</v>
      </c>
      <c r="H387" s="18">
        <f>IF(Sheet1!E387=0,0,IF(B387="F",((Sheet1!K387/Sheet1!E387)*7)+((Sheet1!L387/Sheet1!E387)*4)+((Sheet1!O387/Sheet1!E387)*2)+((Sheet1!Q387/Sheet1!E387)*0.03)-((Sheet1!P387/Sheet1!E387)*6),0))</f>
        <v>0</v>
      </c>
      <c r="I387" s="18" t="e">
        <f t="shared" si="56"/>
        <v>#N/A</v>
      </c>
      <c r="J387" s="18" t="e">
        <f t="shared" si="57"/>
        <v>#N/A</v>
      </c>
      <c r="K387" s="18" t="e">
        <f t="shared" si="58"/>
        <v>#N/A</v>
      </c>
      <c r="L387" s="19" t="e">
        <f t="shared" si="59"/>
        <v>#N/A</v>
      </c>
      <c r="M387" s="19" t="e">
        <f t="shared" si="60"/>
        <v>#N/A</v>
      </c>
    </row>
    <row r="388" spans="4:13" x14ac:dyDescent="0.25">
      <c r="D388" s="17">
        <f>IF(Sheet1!E388=0,0,((Sheet1!I388/Sheet1!E388)*0.5)+((Sheet1!F388/Sheet1!E388)*0.02)-((Sheet1!J388/Sheet1!E388)*0.5)-((Sheet1!G388/Sheet1!E388)*2)-((Sheet1!H388/Sheet1!E388)*5))</f>
        <v>0</v>
      </c>
      <c r="E388" s="17">
        <f>IF(Sheet1!E388=0,0,IF(B388="G",((Sheet1!V388/Sheet1!E388)*7)+((Sheet1!T388/Sheet1!E388)*1)+((Sheet1!S388/Sheet1!E388)*1),0))</f>
        <v>0</v>
      </c>
      <c r="F388" s="17">
        <f>IF(Sheet1!E388=0,0,IF(B388="D",((Sheet1!K388/Sheet1!E388)*7)+((Sheet1!L388/Sheet1!E388)*4)+((Sheet1!S388/Sheet1!E388)*0.5)+((Sheet1!R388/Sheet1!E388)*0.25)+((Sheet1!Q388/Sheet1!E388)*0.03)-((Sheet1!P388/Sheet1!E388)*6),0))</f>
        <v>0</v>
      </c>
      <c r="G388" s="18">
        <f>IF(Sheet1!E388=0,0,IF(B388="M",((Sheet1!K388/Sheet1!E388)*7)+((Sheet1!L388/Sheet1!E388)*4)+((Sheet1!O388/Sheet1!E388)*2)+((Sheet1!Q388/Sheet1!E388)*0.05)-((Sheet1!P388/Sheet1!E388)*6),0))</f>
        <v>0</v>
      </c>
      <c r="H388" s="18">
        <f>IF(Sheet1!E388=0,0,IF(B388="F",((Sheet1!K388/Sheet1!E388)*7)+((Sheet1!L388/Sheet1!E388)*4)+((Sheet1!O388/Sheet1!E388)*2)+((Sheet1!Q388/Sheet1!E388)*0.03)-((Sheet1!P388/Sheet1!E388)*6),0))</f>
        <v>0</v>
      </c>
      <c r="I388" s="18" t="e">
        <f t="shared" si="56"/>
        <v>#N/A</v>
      </c>
      <c r="J388" s="18" t="e">
        <f t="shared" si="57"/>
        <v>#N/A</v>
      </c>
      <c r="K388" s="18" t="e">
        <f t="shared" si="58"/>
        <v>#N/A</v>
      </c>
      <c r="L388" s="19" t="e">
        <f t="shared" si="59"/>
        <v>#N/A</v>
      </c>
      <c r="M388" s="19" t="e">
        <f t="shared" si="60"/>
        <v>#N/A</v>
      </c>
    </row>
    <row r="389" spans="4:13" x14ac:dyDescent="0.25">
      <c r="D389" s="17">
        <f>IF(Sheet1!E389=0,0,((Sheet1!I389/Sheet1!E389)*0.5)+((Sheet1!F389/Sheet1!E389)*0.02)-((Sheet1!J389/Sheet1!E389)*0.5)-((Sheet1!G389/Sheet1!E389)*2)-((Sheet1!H389/Sheet1!E389)*5))</f>
        <v>0</v>
      </c>
      <c r="E389" s="17">
        <f>IF(Sheet1!E389=0,0,IF(B389="G",((Sheet1!V389/Sheet1!E389)*7)+((Sheet1!T389/Sheet1!E389)*1)+((Sheet1!S389/Sheet1!E389)*1),0))</f>
        <v>0</v>
      </c>
      <c r="F389" s="17">
        <f>IF(Sheet1!E389=0,0,IF(B389="D",((Sheet1!K389/Sheet1!E389)*7)+((Sheet1!L389/Sheet1!E389)*4)+((Sheet1!S389/Sheet1!E389)*0.5)+((Sheet1!R389/Sheet1!E389)*0.25)+((Sheet1!Q389/Sheet1!E389)*0.03)-((Sheet1!P389/Sheet1!E389)*6),0))</f>
        <v>0</v>
      </c>
      <c r="G389" s="18">
        <f>IF(Sheet1!E389=0,0,IF(B389="M",((Sheet1!K389/Sheet1!E389)*7)+((Sheet1!L389/Sheet1!E389)*4)+((Sheet1!O389/Sheet1!E389)*2)+((Sheet1!Q389/Sheet1!E389)*0.05)-((Sheet1!P389/Sheet1!E389)*6),0))</f>
        <v>0</v>
      </c>
      <c r="H389" s="18">
        <f>IF(Sheet1!E389=0,0,IF(B389="F",((Sheet1!K389/Sheet1!E389)*7)+((Sheet1!L389/Sheet1!E389)*4)+((Sheet1!O389/Sheet1!E389)*2)+((Sheet1!Q389/Sheet1!E389)*0.03)-((Sheet1!P389/Sheet1!E389)*6),0))</f>
        <v>0</v>
      </c>
      <c r="I389" s="18" t="e">
        <f t="shared" si="56"/>
        <v>#N/A</v>
      </c>
      <c r="J389" s="18" t="e">
        <f t="shared" si="57"/>
        <v>#N/A</v>
      </c>
      <c r="K389" s="18" t="e">
        <f t="shared" si="58"/>
        <v>#N/A</v>
      </c>
      <c r="L389" s="19" t="e">
        <f t="shared" si="59"/>
        <v>#N/A</v>
      </c>
      <c r="M389" s="19" t="e">
        <f t="shared" si="60"/>
        <v>#N/A</v>
      </c>
    </row>
    <row r="390" spans="4:13" x14ac:dyDescent="0.25">
      <c r="D390" s="17">
        <f>IF(Sheet1!E390=0,0,((Sheet1!I390/Sheet1!E390)*0.5)+((Sheet1!F390/Sheet1!E390)*0.02)-((Sheet1!J390/Sheet1!E390)*0.5)-((Sheet1!G390/Sheet1!E390)*2)-((Sheet1!H390/Sheet1!E390)*5))</f>
        <v>0</v>
      </c>
      <c r="E390" s="17">
        <f>IF(Sheet1!E390=0,0,IF(B390="G",((Sheet1!V390/Sheet1!E390)*7)+((Sheet1!T390/Sheet1!E390)*1)+((Sheet1!S390/Sheet1!E390)*1),0))</f>
        <v>0</v>
      </c>
      <c r="F390" s="17">
        <f>IF(Sheet1!E390=0,0,IF(B390="D",((Sheet1!K390/Sheet1!E390)*7)+((Sheet1!L390/Sheet1!E390)*4)+((Sheet1!S390/Sheet1!E390)*0.5)+((Sheet1!R390/Sheet1!E390)*0.25)+((Sheet1!Q390/Sheet1!E390)*0.03)-((Sheet1!P390/Sheet1!E390)*6),0))</f>
        <v>0</v>
      </c>
      <c r="G390" s="18">
        <f>IF(Sheet1!E390=0,0,IF(B390="M",((Sheet1!K390/Sheet1!E390)*7)+((Sheet1!L390/Sheet1!E390)*4)+((Sheet1!O390/Sheet1!E390)*2)+((Sheet1!Q390/Sheet1!E390)*0.05)-((Sheet1!P390/Sheet1!E390)*6),0))</f>
        <v>0</v>
      </c>
      <c r="H390" s="18">
        <f>IF(Sheet1!E390=0,0,IF(B390="F",((Sheet1!K390/Sheet1!E390)*7)+((Sheet1!L390/Sheet1!E390)*4)+((Sheet1!O390/Sheet1!E390)*2)+((Sheet1!Q390/Sheet1!E390)*0.03)-((Sheet1!P390/Sheet1!E390)*6),0))</f>
        <v>0</v>
      </c>
      <c r="I390" s="18" t="e">
        <f t="shared" si="56"/>
        <v>#N/A</v>
      </c>
      <c r="J390" s="18" t="e">
        <f t="shared" si="57"/>
        <v>#N/A</v>
      </c>
      <c r="K390" s="18" t="e">
        <f t="shared" si="58"/>
        <v>#N/A</v>
      </c>
      <c r="L390" s="19" t="e">
        <f t="shared" si="59"/>
        <v>#N/A</v>
      </c>
      <c r="M390" s="19" t="e">
        <f t="shared" si="60"/>
        <v>#N/A</v>
      </c>
    </row>
    <row r="391" spans="4:13" x14ac:dyDescent="0.25">
      <c r="D391" s="17">
        <f>IF(Sheet1!E391=0,0,((Sheet1!I391/Sheet1!E391)*0.5)+((Sheet1!F391/Sheet1!E391)*0.02)-((Sheet1!J391/Sheet1!E391)*0.5)-((Sheet1!G391/Sheet1!E391)*2)-((Sheet1!H391/Sheet1!E391)*5))</f>
        <v>0</v>
      </c>
      <c r="E391" s="17">
        <f>IF(Sheet1!E391=0,0,IF(B391="G",((Sheet1!V391/Sheet1!E391)*7)+((Sheet1!T391/Sheet1!E391)*1)+((Sheet1!S391/Sheet1!E391)*1),0))</f>
        <v>0</v>
      </c>
      <c r="F391" s="17">
        <f>IF(Sheet1!E391=0,0,IF(B391="D",((Sheet1!K391/Sheet1!E391)*7)+((Sheet1!L391/Sheet1!E391)*4)+((Sheet1!S391/Sheet1!E391)*0.5)+((Sheet1!R391/Sheet1!E391)*0.25)+((Sheet1!Q391/Sheet1!E391)*0.03)-((Sheet1!P391/Sheet1!E391)*6),0))</f>
        <v>0</v>
      </c>
      <c r="G391" s="18">
        <f>IF(Sheet1!E391=0,0,IF(B391="M",((Sheet1!K391/Sheet1!E391)*7)+((Sheet1!L391/Sheet1!E391)*4)+((Sheet1!O391/Sheet1!E391)*2)+((Sheet1!Q391/Sheet1!E391)*0.05)-((Sheet1!P391/Sheet1!E391)*6),0))</f>
        <v>0</v>
      </c>
      <c r="H391" s="18">
        <f>IF(Sheet1!E391=0,0,IF(B391="F",((Sheet1!K391/Sheet1!E391)*7)+((Sheet1!L391/Sheet1!E391)*4)+((Sheet1!O391/Sheet1!E391)*2)+((Sheet1!Q391/Sheet1!E391)*0.03)-((Sheet1!P391/Sheet1!E391)*6),0))</f>
        <v>0</v>
      </c>
      <c r="I391" s="18" t="e">
        <f t="shared" si="56"/>
        <v>#N/A</v>
      </c>
      <c r="J391" s="18" t="e">
        <f t="shared" si="57"/>
        <v>#N/A</v>
      </c>
      <c r="K391" s="18" t="e">
        <f t="shared" si="58"/>
        <v>#N/A</v>
      </c>
      <c r="L391" s="19" t="e">
        <f t="shared" si="59"/>
        <v>#N/A</v>
      </c>
      <c r="M391" s="19" t="e">
        <f t="shared" si="60"/>
        <v>#N/A</v>
      </c>
    </row>
    <row r="392" spans="4:13" x14ac:dyDescent="0.25">
      <c r="D392" s="17">
        <f>IF(Sheet1!E392=0,0,((Sheet1!I392/Sheet1!E392)*0.5)+((Sheet1!F392/Sheet1!E392)*0.02)-((Sheet1!J392/Sheet1!E392)*0.5)-((Sheet1!G392/Sheet1!E392)*2)-((Sheet1!H392/Sheet1!E392)*5))</f>
        <v>0</v>
      </c>
      <c r="E392" s="17">
        <f>IF(Sheet1!E392=0,0,IF(B392="G",((Sheet1!V392/Sheet1!E392)*7)+((Sheet1!T392/Sheet1!E392)*1)+((Sheet1!S392/Sheet1!E392)*1),0))</f>
        <v>0</v>
      </c>
      <c r="F392" s="17">
        <f>IF(Sheet1!E392=0,0,IF(B392="D",((Sheet1!K392/Sheet1!E392)*7)+((Sheet1!L392/Sheet1!E392)*4)+((Sheet1!S392/Sheet1!E392)*0.5)+((Sheet1!R392/Sheet1!E392)*0.25)+((Sheet1!Q392/Sheet1!E392)*0.03)-((Sheet1!P392/Sheet1!E392)*6),0))</f>
        <v>0</v>
      </c>
      <c r="G392" s="18">
        <f>IF(Sheet1!E392=0,0,IF(B392="M",((Sheet1!K392/Sheet1!E392)*7)+((Sheet1!L392/Sheet1!E392)*4)+((Sheet1!O392/Sheet1!E392)*2)+((Sheet1!Q392/Sheet1!E392)*0.05)-((Sheet1!P392/Sheet1!E392)*6),0))</f>
        <v>0</v>
      </c>
      <c r="H392" s="18">
        <f>IF(Sheet1!E392=0,0,IF(B392="F",((Sheet1!K392/Sheet1!E392)*7)+((Sheet1!L392/Sheet1!E392)*4)+((Sheet1!O392/Sheet1!E392)*2)+((Sheet1!Q392/Sheet1!E392)*0.03)-((Sheet1!P392/Sheet1!E392)*6),0))</f>
        <v>0</v>
      </c>
      <c r="I392" s="18" t="e">
        <f t="shared" si="56"/>
        <v>#N/A</v>
      </c>
      <c r="J392" s="18" t="e">
        <f t="shared" si="57"/>
        <v>#N/A</v>
      </c>
      <c r="K392" s="18" t="e">
        <f t="shared" si="58"/>
        <v>#N/A</v>
      </c>
      <c r="L392" s="19" t="e">
        <f t="shared" si="59"/>
        <v>#N/A</v>
      </c>
      <c r="M392" s="19" t="e">
        <f t="shared" si="60"/>
        <v>#N/A</v>
      </c>
    </row>
    <row r="393" spans="4:13" x14ac:dyDescent="0.25">
      <c r="D393" s="17">
        <f>IF(Sheet1!E393=0,0,((Sheet1!I393/Sheet1!E393)*0.5)+((Sheet1!F393/Sheet1!E393)*0.02)-((Sheet1!J393/Sheet1!E393)*0.5)-((Sheet1!G393/Sheet1!E393)*2)-((Sheet1!H393/Sheet1!E393)*5))</f>
        <v>0</v>
      </c>
      <c r="E393" s="17">
        <f>IF(Sheet1!E393=0,0,IF(B393="G",((Sheet1!V393/Sheet1!E393)*7)+((Sheet1!T393/Sheet1!E393)*1)+((Sheet1!S393/Sheet1!E393)*1),0))</f>
        <v>0</v>
      </c>
      <c r="F393" s="17">
        <f>IF(Sheet1!E393=0,0,IF(B393="D",((Sheet1!K393/Sheet1!E393)*7)+((Sheet1!L393/Sheet1!E393)*4)+((Sheet1!S393/Sheet1!E393)*0.5)+((Sheet1!R393/Sheet1!E393)*0.25)+((Sheet1!Q393/Sheet1!E393)*0.03)-((Sheet1!P393/Sheet1!E393)*6),0))</f>
        <v>0</v>
      </c>
      <c r="G393" s="18">
        <f>IF(Sheet1!E393=0,0,IF(B393="M",((Sheet1!K393/Sheet1!E393)*7)+((Sheet1!L393/Sheet1!E393)*4)+((Sheet1!O393/Sheet1!E393)*2)+((Sheet1!Q393/Sheet1!E393)*0.05)-((Sheet1!P393/Sheet1!E393)*6),0))</f>
        <v>0</v>
      </c>
      <c r="H393" s="18">
        <f>IF(Sheet1!E393=0,0,IF(B393="F",((Sheet1!K393/Sheet1!E393)*7)+((Sheet1!L393/Sheet1!E393)*4)+((Sheet1!O393/Sheet1!E393)*2)+((Sheet1!Q393/Sheet1!E393)*0.03)-((Sheet1!P393/Sheet1!E393)*6),0))</f>
        <v>0</v>
      </c>
      <c r="I393" s="18" t="e">
        <f t="shared" si="56"/>
        <v>#N/A</v>
      </c>
      <c r="J393" s="18" t="e">
        <f t="shared" si="57"/>
        <v>#N/A</v>
      </c>
      <c r="K393" s="18" t="e">
        <f t="shared" si="58"/>
        <v>#N/A</v>
      </c>
      <c r="L393" s="19" t="e">
        <f t="shared" si="59"/>
        <v>#N/A</v>
      </c>
      <c r="M393" s="19" t="e">
        <f t="shared" si="60"/>
        <v>#N/A</v>
      </c>
    </row>
    <row r="394" spans="4:13" x14ac:dyDescent="0.25">
      <c r="D394" s="17">
        <f>IF(Sheet1!E394=0,0,((Sheet1!I394/Sheet1!E394)*0.5)+((Sheet1!F394/Sheet1!E394)*0.02)-((Sheet1!J394/Sheet1!E394)*0.5)-((Sheet1!G394/Sheet1!E394)*2)-((Sheet1!H394/Sheet1!E394)*5))</f>
        <v>0</v>
      </c>
      <c r="E394" s="17">
        <f>IF(Sheet1!E394=0,0,IF(B394="G",((Sheet1!V394/Sheet1!E394)*7)+((Sheet1!T394/Sheet1!E394)*1)+((Sheet1!S394/Sheet1!E394)*1),0))</f>
        <v>0</v>
      </c>
      <c r="F394" s="17">
        <f>IF(Sheet1!E394=0,0,IF(B394="D",((Sheet1!K394/Sheet1!E394)*7)+((Sheet1!L394/Sheet1!E394)*4)+((Sheet1!S394/Sheet1!E394)*0.5)+((Sheet1!R394/Sheet1!E394)*0.25)+((Sheet1!Q394/Sheet1!E394)*0.03)-((Sheet1!P394/Sheet1!E394)*6),0))</f>
        <v>0</v>
      </c>
      <c r="G394" s="18">
        <f>IF(Sheet1!E394=0,0,IF(B394="M",((Sheet1!K394/Sheet1!E394)*7)+((Sheet1!L394/Sheet1!E394)*4)+((Sheet1!O394/Sheet1!E394)*2)+((Sheet1!Q394/Sheet1!E394)*0.05)-((Sheet1!P394/Sheet1!E394)*6),0))</f>
        <v>0</v>
      </c>
      <c r="H394" s="18">
        <f>IF(Sheet1!E394=0,0,IF(B394="F",((Sheet1!K394/Sheet1!E394)*7)+((Sheet1!L394/Sheet1!E394)*4)+((Sheet1!O394/Sheet1!E394)*2)+((Sheet1!Q394/Sheet1!E394)*0.03)-((Sheet1!P394/Sheet1!E394)*6),0))</f>
        <v>0</v>
      </c>
      <c r="I394" s="18" t="e">
        <f t="shared" si="56"/>
        <v>#N/A</v>
      </c>
      <c r="J394" s="18" t="e">
        <f t="shared" si="57"/>
        <v>#N/A</v>
      </c>
      <c r="K394" s="18" t="e">
        <f t="shared" si="58"/>
        <v>#N/A</v>
      </c>
      <c r="L394" s="19" t="e">
        <f t="shared" si="59"/>
        <v>#N/A</v>
      </c>
      <c r="M394" s="19" t="e">
        <f t="shared" si="60"/>
        <v>#N/A</v>
      </c>
    </row>
    <row r="395" spans="4:13" x14ac:dyDescent="0.25">
      <c r="D395" s="17">
        <f>IF(Sheet1!E395=0,0,((Sheet1!I395/Sheet1!E395)*0.5)+((Sheet1!F395/Sheet1!E395)*0.02)-((Sheet1!J395/Sheet1!E395)*0.5)-((Sheet1!G395/Sheet1!E395)*2)-((Sheet1!H395/Sheet1!E395)*5))</f>
        <v>0</v>
      </c>
      <c r="E395" s="17">
        <f>IF(Sheet1!E395=0,0,IF(B395="G",((Sheet1!V395/Sheet1!E395)*7)+((Sheet1!T395/Sheet1!E395)*1)+((Sheet1!S395/Sheet1!E395)*1),0))</f>
        <v>0</v>
      </c>
      <c r="F395" s="17">
        <f>IF(Sheet1!E395=0,0,IF(B395="D",((Sheet1!K395/Sheet1!E395)*7)+((Sheet1!L395/Sheet1!E395)*4)+((Sheet1!S395/Sheet1!E395)*0.5)+((Sheet1!R395/Sheet1!E395)*0.25)+((Sheet1!Q395/Sheet1!E395)*0.03)-((Sheet1!P395/Sheet1!E395)*6),0))</f>
        <v>0</v>
      </c>
      <c r="G395" s="18">
        <f>IF(Sheet1!E395=0,0,IF(B395="M",((Sheet1!K395/Sheet1!E395)*7)+((Sheet1!L395/Sheet1!E395)*4)+((Sheet1!O395/Sheet1!E395)*2)+((Sheet1!Q395/Sheet1!E395)*0.05)-((Sheet1!P395/Sheet1!E395)*6),0))</f>
        <v>0</v>
      </c>
      <c r="H395" s="18">
        <f>IF(Sheet1!E395=0,0,IF(B395="F",((Sheet1!K395/Sheet1!E395)*7)+((Sheet1!L395/Sheet1!E395)*4)+((Sheet1!O395/Sheet1!E395)*2)+((Sheet1!Q395/Sheet1!E395)*0.03)-((Sheet1!P395/Sheet1!E395)*6),0))</f>
        <v>0</v>
      </c>
      <c r="I395" s="18" t="e">
        <f t="shared" si="56"/>
        <v>#N/A</v>
      </c>
      <c r="J395" s="18" t="e">
        <f t="shared" si="57"/>
        <v>#N/A</v>
      </c>
      <c r="K395" s="18" t="e">
        <f t="shared" si="58"/>
        <v>#N/A</v>
      </c>
      <c r="L395" s="19" t="e">
        <f t="shared" si="59"/>
        <v>#N/A</v>
      </c>
      <c r="M395" s="19" t="e">
        <f t="shared" si="60"/>
        <v>#N/A</v>
      </c>
    </row>
    <row r="396" spans="4:13" x14ac:dyDescent="0.25">
      <c r="D396" s="17">
        <f>IF(Sheet1!E396=0,0,((Sheet1!I396/Sheet1!E396)*0.5)+((Sheet1!F396/Sheet1!E396)*0.02)-((Sheet1!J396/Sheet1!E396)*0.5)-((Sheet1!G396/Sheet1!E396)*2)-((Sheet1!H396/Sheet1!E396)*5))</f>
        <v>0</v>
      </c>
      <c r="E396" s="17">
        <f>IF(Sheet1!E396=0,0,IF(B396="G",((Sheet1!V396/Sheet1!E396)*7)+((Sheet1!T396/Sheet1!E396)*1)+((Sheet1!S396/Sheet1!E396)*1),0))</f>
        <v>0</v>
      </c>
      <c r="F396" s="17">
        <f>IF(Sheet1!E396=0,0,IF(B396="D",((Sheet1!K396/Sheet1!E396)*7)+((Sheet1!L396/Sheet1!E396)*4)+((Sheet1!S396/Sheet1!E396)*0.5)+((Sheet1!R396/Sheet1!E396)*0.25)+((Sheet1!Q396/Sheet1!E396)*0.03)-((Sheet1!P396/Sheet1!E396)*6),0))</f>
        <v>0</v>
      </c>
      <c r="G396" s="18">
        <f>IF(Sheet1!E396=0,0,IF(B396="M",((Sheet1!K396/Sheet1!E396)*7)+((Sheet1!L396/Sheet1!E396)*4)+((Sheet1!O396/Sheet1!E396)*2)+((Sheet1!Q396/Sheet1!E396)*0.05)-((Sheet1!P396/Sheet1!E396)*6),0))</f>
        <v>0</v>
      </c>
      <c r="H396" s="18">
        <f>IF(Sheet1!E396=0,0,IF(B396="F",((Sheet1!K396/Sheet1!E396)*7)+((Sheet1!L396/Sheet1!E396)*4)+((Sheet1!O396/Sheet1!E396)*2)+((Sheet1!Q396/Sheet1!E396)*0.03)-((Sheet1!P396/Sheet1!E396)*6),0))</f>
        <v>0</v>
      </c>
      <c r="I396" s="18" t="e">
        <f t="shared" si="56"/>
        <v>#N/A</v>
      </c>
      <c r="J396" s="18" t="e">
        <f t="shared" si="57"/>
        <v>#N/A</v>
      </c>
      <c r="K396" s="18" t="e">
        <f t="shared" si="58"/>
        <v>#N/A</v>
      </c>
      <c r="L396" s="19" t="e">
        <f t="shared" si="59"/>
        <v>#N/A</v>
      </c>
      <c r="M396" s="19" t="e">
        <f t="shared" si="60"/>
        <v>#N/A</v>
      </c>
    </row>
    <row r="397" spans="4:13" x14ac:dyDescent="0.25">
      <c r="D397" s="17">
        <f>IF(Sheet1!E397=0,0,((Sheet1!I397/Sheet1!E397)*0.5)+((Sheet1!F397/Sheet1!E397)*0.02)-((Sheet1!J397/Sheet1!E397)*0.5)-((Sheet1!G397/Sheet1!E397)*2)-((Sheet1!H397/Sheet1!E397)*5))</f>
        <v>0</v>
      </c>
      <c r="E397" s="17">
        <f>IF(Sheet1!E397=0,0,IF(B397="G",((Sheet1!V397/Sheet1!E397)*7)+((Sheet1!T397/Sheet1!E397)*1)+((Sheet1!S397/Sheet1!E397)*1),0))</f>
        <v>0</v>
      </c>
      <c r="F397" s="17">
        <f>IF(Sheet1!E397=0,0,IF(B397="D",((Sheet1!K397/Sheet1!E397)*7)+((Sheet1!L397/Sheet1!E397)*4)+((Sheet1!S397/Sheet1!E397)*0.5)+((Sheet1!R397/Sheet1!E397)*0.25)+((Sheet1!Q397/Sheet1!E397)*0.03)-((Sheet1!P397/Sheet1!E397)*6),0))</f>
        <v>0</v>
      </c>
      <c r="G397" s="18">
        <f>IF(Sheet1!E397=0,0,IF(B397="M",((Sheet1!K397/Sheet1!E397)*7)+((Sheet1!L397/Sheet1!E397)*4)+((Sheet1!O397/Sheet1!E397)*2)+((Sheet1!Q397/Sheet1!E397)*0.05)-((Sheet1!P397/Sheet1!E397)*6),0))</f>
        <v>0</v>
      </c>
      <c r="H397" s="18">
        <f>IF(Sheet1!E397=0,0,IF(B397="F",((Sheet1!K397/Sheet1!E397)*7)+((Sheet1!L397/Sheet1!E397)*4)+((Sheet1!O397/Sheet1!E397)*2)+((Sheet1!Q397/Sheet1!E397)*0.03)-((Sheet1!P397/Sheet1!E397)*6),0))</f>
        <v>0</v>
      </c>
      <c r="I397" s="18" t="e">
        <f t="shared" si="56"/>
        <v>#N/A</v>
      </c>
      <c r="J397" s="18" t="e">
        <f t="shared" si="57"/>
        <v>#N/A</v>
      </c>
      <c r="K397" s="18" t="e">
        <f t="shared" si="58"/>
        <v>#N/A</v>
      </c>
      <c r="L397" s="19" t="e">
        <f t="shared" si="59"/>
        <v>#N/A</v>
      </c>
      <c r="M397" s="19" t="e">
        <f t="shared" si="60"/>
        <v>#N/A</v>
      </c>
    </row>
    <row r="398" spans="4:13" x14ac:dyDescent="0.25">
      <c r="D398" s="17">
        <f>IF(Sheet1!E398=0,0,((Sheet1!I398/Sheet1!E398)*0.5)+((Sheet1!F398/Sheet1!E398)*0.02)-((Sheet1!J398/Sheet1!E398)*0.5)-((Sheet1!G398/Sheet1!E398)*2)-((Sheet1!H398/Sheet1!E398)*5))</f>
        <v>0</v>
      </c>
      <c r="E398" s="17">
        <f>IF(Sheet1!E398=0,0,IF(B398="G",((Sheet1!V398/Sheet1!E398)*7)+((Sheet1!T398/Sheet1!E398)*1)+((Sheet1!S398/Sheet1!E398)*1),0))</f>
        <v>0</v>
      </c>
      <c r="F398" s="17">
        <f>IF(Sheet1!E398=0,0,IF(B398="D",((Sheet1!K398/Sheet1!E398)*7)+((Sheet1!L398/Sheet1!E398)*4)+((Sheet1!S398/Sheet1!E398)*0.5)+((Sheet1!R398/Sheet1!E398)*0.25)+((Sheet1!Q398/Sheet1!E398)*0.03)-((Sheet1!P398/Sheet1!E398)*6),0))</f>
        <v>0</v>
      </c>
      <c r="G398" s="18">
        <f>IF(Sheet1!E398=0,0,IF(B398="M",((Sheet1!K398/Sheet1!E398)*7)+((Sheet1!L398/Sheet1!E398)*4)+((Sheet1!O398/Sheet1!E398)*2)+((Sheet1!Q398/Sheet1!E398)*0.05)-((Sheet1!P398/Sheet1!E398)*6),0))</f>
        <v>0</v>
      </c>
      <c r="H398" s="18">
        <f>IF(Sheet1!E398=0,0,IF(B398="F",((Sheet1!K398/Sheet1!E398)*7)+((Sheet1!L398/Sheet1!E398)*4)+((Sheet1!O398/Sheet1!E398)*2)+((Sheet1!Q398/Sheet1!E398)*0.03)-((Sheet1!P398/Sheet1!E398)*6),0))</f>
        <v>0</v>
      </c>
      <c r="I398" s="18" t="e">
        <f t="shared" si="56"/>
        <v>#N/A</v>
      </c>
      <c r="J398" s="18" t="e">
        <f t="shared" si="57"/>
        <v>#N/A</v>
      </c>
      <c r="K398" s="18" t="e">
        <f t="shared" si="58"/>
        <v>#N/A</v>
      </c>
      <c r="L398" s="19" t="e">
        <f t="shared" si="59"/>
        <v>#N/A</v>
      </c>
      <c r="M398" s="19" t="e">
        <f t="shared" si="60"/>
        <v>#N/A</v>
      </c>
    </row>
    <row r="399" spans="4:13" x14ac:dyDescent="0.25">
      <c r="D399" s="17">
        <f>IF(Sheet1!E399=0,0,((Sheet1!I399/Sheet1!E399)*0.5)+((Sheet1!F399/Sheet1!E399)*0.02)-((Sheet1!J399/Sheet1!E399)*0.5)-((Sheet1!G399/Sheet1!E399)*2)-((Sheet1!H399/Sheet1!E399)*5))</f>
        <v>0</v>
      </c>
      <c r="E399" s="17">
        <f>IF(Sheet1!E399=0,0,IF(B399="G",((Sheet1!V399/Sheet1!E399)*7)+((Sheet1!T399/Sheet1!E399)*1)+((Sheet1!S399/Sheet1!E399)*1),0))</f>
        <v>0</v>
      </c>
      <c r="F399" s="17">
        <f>IF(Sheet1!E399=0,0,IF(B399="D",((Sheet1!K399/Sheet1!E399)*7)+((Sheet1!L399/Sheet1!E399)*4)+((Sheet1!S399/Sheet1!E399)*0.5)+((Sheet1!R399/Sheet1!E399)*0.25)+((Sheet1!Q399/Sheet1!E399)*0.03)-((Sheet1!P399/Sheet1!E399)*6),0))</f>
        <v>0</v>
      </c>
      <c r="G399" s="18">
        <f>IF(Sheet1!E399=0,0,IF(B399="M",((Sheet1!K399/Sheet1!E399)*7)+((Sheet1!L399/Sheet1!E399)*4)+((Sheet1!O399/Sheet1!E399)*2)+((Sheet1!Q399/Sheet1!E399)*0.05)-((Sheet1!P399/Sheet1!E399)*6),0))</f>
        <v>0</v>
      </c>
      <c r="H399" s="18">
        <f>IF(Sheet1!E399=0,0,IF(B399="F",((Sheet1!K399/Sheet1!E399)*7)+((Sheet1!L399/Sheet1!E399)*4)+((Sheet1!O399/Sheet1!E399)*2)+((Sheet1!Q399/Sheet1!E399)*0.03)-((Sheet1!P399/Sheet1!E399)*6),0))</f>
        <v>0</v>
      </c>
      <c r="I399" s="18" t="e">
        <f t="shared" si="56"/>
        <v>#N/A</v>
      </c>
      <c r="J399" s="18" t="e">
        <f t="shared" si="57"/>
        <v>#N/A</v>
      </c>
      <c r="K399" s="18" t="e">
        <f t="shared" si="58"/>
        <v>#N/A</v>
      </c>
      <c r="L399" s="19" t="e">
        <f t="shared" si="59"/>
        <v>#N/A</v>
      </c>
      <c r="M399" s="19" t="e">
        <f t="shared" si="60"/>
        <v>#N/A</v>
      </c>
    </row>
    <row r="400" spans="4:13" x14ac:dyDescent="0.25">
      <c r="D400" s="17">
        <f>IF(Sheet1!E400=0,0,((Sheet1!I400/Sheet1!E400)*0.5)+((Sheet1!F400/Sheet1!E400)*0.02)-((Sheet1!J400/Sheet1!E400)*0.5)-((Sheet1!G400/Sheet1!E400)*2)-((Sheet1!H400/Sheet1!E400)*5))</f>
        <v>0</v>
      </c>
      <c r="E400" s="17">
        <f>IF(Sheet1!E400=0,0,IF(B400="G",((Sheet1!V400/Sheet1!E400)*7)+((Sheet1!T400/Sheet1!E400)*1)+((Sheet1!S400/Sheet1!E400)*1),0))</f>
        <v>0</v>
      </c>
      <c r="F400" s="17">
        <f>IF(Sheet1!E400=0,0,IF(B400="D",((Sheet1!K400/Sheet1!E400)*7)+((Sheet1!L400/Sheet1!E400)*4)+((Sheet1!S400/Sheet1!E400)*0.5)+((Sheet1!R400/Sheet1!E400)*0.25)+((Sheet1!Q400/Sheet1!E400)*0.03)-((Sheet1!P400/Sheet1!E400)*6),0))</f>
        <v>0</v>
      </c>
      <c r="G400" s="18">
        <f>IF(Sheet1!E400=0,0,IF(B400="M",((Sheet1!K400/Sheet1!E400)*7)+((Sheet1!L400/Sheet1!E400)*4)+((Sheet1!O400/Sheet1!E400)*2)+((Sheet1!Q400/Sheet1!E400)*0.05)-((Sheet1!P400/Sheet1!E400)*6),0))</f>
        <v>0</v>
      </c>
      <c r="H400" s="18">
        <f>IF(Sheet1!E400=0,0,IF(B400="F",((Sheet1!K400/Sheet1!E400)*7)+((Sheet1!L400/Sheet1!E400)*4)+((Sheet1!O400/Sheet1!E400)*2)+((Sheet1!Q400/Sheet1!E400)*0.03)-((Sheet1!P400/Sheet1!E400)*6),0))</f>
        <v>0</v>
      </c>
      <c r="I400" s="18" t="e">
        <f t="shared" si="56"/>
        <v>#N/A</v>
      </c>
      <c r="J400" s="18" t="e">
        <f t="shared" si="57"/>
        <v>#N/A</v>
      </c>
      <c r="K400" s="18" t="e">
        <f t="shared" si="58"/>
        <v>#N/A</v>
      </c>
      <c r="L400" s="19" t="e">
        <f t="shared" si="59"/>
        <v>#N/A</v>
      </c>
      <c r="M400" s="19" t="e">
        <f t="shared" si="60"/>
        <v>#N/A</v>
      </c>
    </row>
    <row r="401" spans="4:13" x14ac:dyDescent="0.25">
      <c r="D401" s="17">
        <f>IF(Sheet1!E401=0,0,((Sheet1!I401/Sheet1!E401)*0.5)+((Sheet1!F401/Sheet1!E401)*0.02)-((Sheet1!J401/Sheet1!E401)*0.5)-((Sheet1!G401/Sheet1!E401)*2)-((Sheet1!H401/Sheet1!E401)*5))</f>
        <v>0</v>
      </c>
      <c r="E401" s="17">
        <f>IF(Sheet1!E401=0,0,IF(B401="G",((Sheet1!V401/Sheet1!E401)*7)+((Sheet1!T401/Sheet1!E401)*1)+((Sheet1!S401/Sheet1!E401)*1),0))</f>
        <v>0</v>
      </c>
      <c r="F401" s="17">
        <f>IF(Sheet1!E401=0,0,IF(B401="D",((Sheet1!K401/Sheet1!E401)*7)+((Sheet1!L401/Sheet1!E401)*4)+((Sheet1!S401/Sheet1!E401)*0.5)+((Sheet1!R401/Sheet1!E401)*0.25)+((Sheet1!Q401/Sheet1!E401)*0.03)-((Sheet1!P401/Sheet1!E401)*6),0))</f>
        <v>0</v>
      </c>
      <c r="G401" s="18">
        <f>IF(Sheet1!E401=0,0,IF(B401="M",((Sheet1!K401/Sheet1!E401)*7)+((Sheet1!L401/Sheet1!E401)*4)+((Sheet1!O401/Sheet1!E401)*2)+((Sheet1!Q401/Sheet1!E401)*0.05)-((Sheet1!P401/Sheet1!E401)*6),0))</f>
        <v>0</v>
      </c>
      <c r="H401" s="18">
        <f>IF(Sheet1!E401=0,0,IF(B401="F",((Sheet1!K401/Sheet1!E401)*7)+((Sheet1!L401/Sheet1!E401)*4)+((Sheet1!O401/Sheet1!E401)*2)+((Sheet1!Q401/Sheet1!E401)*0.03)-((Sheet1!P401/Sheet1!E401)*6),0))</f>
        <v>0</v>
      </c>
      <c r="I401" s="18" t="e">
        <f t="shared" si="56"/>
        <v>#N/A</v>
      </c>
      <c r="J401" s="18" t="e">
        <f t="shared" si="57"/>
        <v>#N/A</v>
      </c>
      <c r="K401" s="18" t="e">
        <f t="shared" si="58"/>
        <v>#N/A</v>
      </c>
      <c r="L401" s="19" t="e">
        <f t="shared" si="59"/>
        <v>#N/A</v>
      </c>
      <c r="M401" s="19" t="e">
        <f t="shared" si="60"/>
        <v>#N/A</v>
      </c>
    </row>
    <row r="402" spans="4:13" x14ac:dyDescent="0.25">
      <c r="D402" s="17">
        <f>IF(Sheet1!E402=0,0,((Sheet1!I402/Sheet1!E402)*0.5)+((Sheet1!F402/Sheet1!E402)*0.02)-((Sheet1!J402/Sheet1!E402)*0.5)-((Sheet1!G402/Sheet1!E402)*2)-((Sheet1!H402/Sheet1!E402)*5))</f>
        <v>0</v>
      </c>
      <c r="E402" s="17">
        <f>IF(Sheet1!E402=0,0,IF(B402="G",((Sheet1!V402/Sheet1!E402)*7)+((Sheet1!T402/Sheet1!E402)*1)+((Sheet1!S402/Sheet1!E402)*1),0))</f>
        <v>0</v>
      </c>
      <c r="F402" s="17">
        <f>IF(Sheet1!E402=0,0,IF(B402="D",((Sheet1!K402/Sheet1!E402)*7)+((Sheet1!L402/Sheet1!E402)*4)+((Sheet1!S402/Sheet1!E402)*0.5)+((Sheet1!R402/Sheet1!E402)*0.25)+((Sheet1!Q402/Sheet1!E402)*0.03)-((Sheet1!P402/Sheet1!E402)*6),0))</f>
        <v>0</v>
      </c>
      <c r="G402" s="18">
        <f>IF(Sheet1!E402=0,0,IF(B402="M",((Sheet1!K402/Sheet1!E402)*7)+((Sheet1!L402/Sheet1!E402)*4)+((Sheet1!O402/Sheet1!E402)*2)+((Sheet1!Q402/Sheet1!E402)*0.05)-((Sheet1!P402/Sheet1!E402)*6),0))</f>
        <v>0</v>
      </c>
      <c r="H402" s="18">
        <f>IF(Sheet1!E402=0,0,IF(B402="F",((Sheet1!K402/Sheet1!E402)*7)+((Sheet1!L402/Sheet1!E402)*4)+((Sheet1!O402/Sheet1!E402)*2)+((Sheet1!Q402/Sheet1!E402)*0.03)-((Sheet1!P402/Sheet1!E402)*6),0))</f>
        <v>0</v>
      </c>
      <c r="I402" s="18" t="e">
        <f t="shared" si="56"/>
        <v>#N/A</v>
      </c>
      <c r="J402" s="18" t="e">
        <f t="shared" si="57"/>
        <v>#N/A</v>
      </c>
      <c r="K402" s="18" t="e">
        <f t="shared" si="58"/>
        <v>#N/A</v>
      </c>
      <c r="L402" s="19" t="e">
        <f t="shared" si="59"/>
        <v>#N/A</v>
      </c>
      <c r="M402" s="19" t="e">
        <f t="shared" si="60"/>
        <v>#N/A</v>
      </c>
    </row>
    <row r="403" spans="4:13" x14ac:dyDescent="0.25">
      <c r="D403" s="17">
        <f>IF(Sheet1!E403=0,0,((Sheet1!I403/Sheet1!E403)*0.5)+((Sheet1!F403/Sheet1!E403)*0.02)-((Sheet1!J403/Sheet1!E403)*0.5)-((Sheet1!G403/Sheet1!E403)*2)-((Sheet1!H403/Sheet1!E403)*5))</f>
        <v>0</v>
      </c>
      <c r="E403" s="17">
        <f>IF(Sheet1!E403=0,0,IF(B403="G",((Sheet1!V403/Sheet1!E403)*7)+((Sheet1!T403/Sheet1!E403)*1)+((Sheet1!S403/Sheet1!E403)*1),0))</f>
        <v>0</v>
      </c>
      <c r="F403" s="17">
        <f>IF(Sheet1!E403=0,0,IF(B403="D",((Sheet1!K403/Sheet1!E403)*7)+((Sheet1!L403/Sheet1!E403)*4)+((Sheet1!S403/Sheet1!E403)*0.5)+((Sheet1!R403/Sheet1!E403)*0.25)+((Sheet1!Q403/Sheet1!E403)*0.03)-((Sheet1!P403/Sheet1!E403)*6),0))</f>
        <v>0</v>
      </c>
      <c r="G403" s="18">
        <f>IF(Sheet1!E403=0,0,IF(B403="M",((Sheet1!K403/Sheet1!E403)*7)+((Sheet1!L403/Sheet1!E403)*4)+((Sheet1!O403/Sheet1!E403)*2)+((Sheet1!Q403/Sheet1!E403)*0.05)-((Sheet1!P403/Sheet1!E403)*6),0))</f>
        <v>0</v>
      </c>
      <c r="H403" s="18">
        <f>IF(Sheet1!E403=0,0,IF(B403="F",((Sheet1!K403/Sheet1!E403)*7)+((Sheet1!L403/Sheet1!E403)*4)+((Sheet1!O403/Sheet1!E403)*2)+((Sheet1!Q403/Sheet1!E403)*0.03)-((Sheet1!P403/Sheet1!E403)*6),0))</f>
        <v>0</v>
      </c>
      <c r="I403" s="18" t="e">
        <f t="shared" si="56"/>
        <v>#N/A</v>
      </c>
      <c r="J403" s="18" t="e">
        <f t="shared" si="57"/>
        <v>#N/A</v>
      </c>
      <c r="K403" s="18" t="e">
        <f t="shared" si="58"/>
        <v>#N/A</v>
      </c>
      <c r="L403" s="19" t="e">
        <f t="shared" si="59"/>
        <v>#N/A</v>
      </c>
      <c r="M403" s="19" t="e">
        <f t="shared" si="60"/>
        <v>#N/A</v>
      </c>
    </row>
    <row r="404" spans="4:13" x14ac:dyDescent="0.25">
      <c r="D404" s="17">
        <f>IF(Sheet1!E404=0,0,((Sheet1!I404/Sheet1!E404)*0.5)+((Sheet1!F404/Sheet1!E404)*0.02)-((Sheet1!J404/Sheet1!E404)*0.5)-((Sheet1!G404/Sheet1!E404)*2)-((Sheet1!H404/Sheet1!E404)*5))</f>
        <v>0</v>
      </c>
      <c r="E404" s="17">
        <f>IF(Sheet1!E404=0,0,IF(B404="G",((Sheet1!V404/Sheet1!E404)*7)+((Sheet1!T404/Sheet1!E404)*1)+((Sheet1!S404/Sheet1!E404)*1),0))</f>
        <v>0</v>
      </c>
      <c r="F404" s="17">
        <f>IF(Sheet1!E404=0,0,IF(B404="D",((Sheet1!K404/Sheet1!E404)*7)+((Sheet1!L404/Sheet1!E404)*4)+((Sheet1!S404/Sheet1!E404)*0.5)+((Sheet1!R404/Sheet1!E404)*0.25)+((Sheet1!Q404/Sheet1!E404)*0.03)-((Sheet1!P404/Sheet1!E404)*6),0))</f>
        <v>0</v>
      </c>
      <c r="G404" s="18">
        <f>IF(Sheet1!E404=0,0,IF(B404="M",((Sheet1!K404/Sheet1!E404)*7)+((Sheet1!L404/Sheet1!E404)*4)+((Sheet1!O404/Sheet1!E404)*2)+((Sheet1!Q404/Sheet1!E404)*0.05)-((Sheet1!P404/Sheet1!E404)*6),0))</f>
        <v>0</v>
      </c>
      <c r="H404" s="18">
        <f>IF(Sheet1!E404=0,0,IF(B404="F",((Sheet1!K404/Sheet1!E404)*7)+((Sheet1!L404/Sheet1!E404)*4)+((Sheet1!O404/Sheet1!E404)*2)+((Sheet1!Q404/Sheet1!E404)*0.03)-((Sheet1!P404/Sheet1!E404)*6),0))</f>
        <v>0</v>
      </c>
      <c r="I404" s="18" t="e">
        <f t="shared" si="56"/>
        <v>#N/A</v>
      </c>
      <c r="J404" s="18" t="e">
        <f t="shared" si="57"/>
        <v>#N/A</v>
      </c>
      <c r="K404" s="18" t="e">
        <f t="shared" si="58"/>
        <v>#N/A</v>
      </c>
      <c r="L404" s="19" t="e">
        <f t="shared" si="59"/>
        <v>#N/A</v>
      </c>
      <c r="M404" s="19" t="e">
        <f t="shared" si="60"/>
        <v>#N/A</v>
      </c>
    </row>
    <row r="405" spans="4:13" x14ac:dyDescent="0.25">
      <c r="D405" s="17">
        <f>IF(Sheet1!E405=0,0,((Sheet1!I405/Sheet1!E405)*0.5)+((Sheet1!F405/Sheet1!E405)*0.02)-((Sheet1!J405/Sheet1!E405)*0.5)-((Sheet1!G405/Sheet1!E405)*2)-((Sheet1!H405/Sheet1!E405)*5))</f>
        <v>0</v>
      </c>
      <c r="E405" s="17">
        <f>IF(Sheet1!E405=0,0,IF(B405="G",((Sheet1!V405/Sheet1!E405)*7)+((Sheet1!T405/Sheet1!E405)*1)+((Sheet1!S405/Sheet1!E405)*1),0))</f>
        <v>0</v>
      </c>
      <c r="F405" s="17">
        <f>IF(Sheet1!E405=0,0,IF(B405="D",((Sheet1!K405/Sheet1!E405)*7)+((Sheet1!L405/Sheet1!E405)*4)+((Sheet1!S405/Sheet1!E405)*0.5)+((Sheet1!R405/Sheet1!E405)*0.25)+((Sheet1!Q405/Sheet1!E405)*0.03)-((Sheet1!P405/Sheet1!E405)*6),0))</f>
        <v>0</v>
      </c>
      <c r="G405" s="18">
        <f>IF(Sheet1!E405=0,0,IF(B405="M",((Sheet1!K405/Sheet1!E405)*7)+((Sheet1!L405/Sheet1!E405)*4)+((Sheet1!O405/Sheet1!E405)*2)+((Sheet1!Q405/Sheet1!E405)*0.05)-((Sheet1!P405/Sheet1!E405)*6),0))</f>
        <v>0</v>
      </c>
      <c r="H405" s="18">
        <f>IF(Sheet1!E405=0,0,IF(B405="F",((Sheet1!K405/Sheet1!E405)*7)+((Sheet1!L405/Sheet1!E405)*4)+((Sheet1!O405/Sheet1!E405)*2)+((Sheet1!Q405/Sheet1!E405)*0.03)-((Sheet1!P405/Sheet1!E405)*6),0))</f>
        <v>0</v>
      </c>
      <c r="I405" s="18" t="e">
        <f t="shared" si="56"/>
        <v>#N/A</v>
      </c>
      <c r="J405" s="18" t="e">
        <f t="shared" si="57"/>
        <v>#N/A</v>
      </c>
      <c r="K405" s="18" t="e">
        <f t="shared" si="58"/>
        <v>#N/A</v>
      </c>
      <c r="L405" s="19" t="e">
        <f t="shared" si="59"/>
        <v>#N/A</v>
      </c>
      <c r="M405" s="19" t="e">
        <f t="shared" si="60"/>
        <v>#N/A</v>
      </c>
    </row>
    <row r="406" spans="4:13" x14ac:dyDescent="0.25">
      <c r="D406" s="17">
        <f>IF(Sheet1!E406=0,0,((Sheet1!I406/Sheet1!E406)*0.5)+((Sheet1!F406/Sheet1!E406)*0.02)-((Sheet1!J406/Sheet1!E406)*0.5)-((Sheet1!G406/Sheet1!E406)*2)-((Sheet1!H406/Sheet1!E406)*5))</f>
        <v>0</v>
      </c>
      <c r="E406" s="17">
        <f>IF(Sheet1!E406=0,0,IF(B406="G",((Sheet1!V406/Sheet1!E406)*7)+((Sheet1!T406/Sheet1!E406)*1)+((Sheet1!S406/Sheet1!E406)*1),0))</f>
        <v>0</v>
      </c>
      <c r="F406" s="17">
        <f>IF(Sheet1!E406=0,0,IF(B406="D",((Sheet1!K406/Sheet1!E406)*7)+((Sheet1!L406/Sheet1!E406)*4)+((Sheet1!S406/Sheet1!E406)*0.5)+((Sheet1!R406/Sheet1!E406)*0.25)+((Sheet1!Q406/Sheet1!E406)*0.03)-((Sheet1!P406/Sheet1!E406)*6),0))</f>
        <v>0</v>
      </c>
      <c r="G406" s="18">
        <f>IF(Sheet1!E406=0,0,IF(B406="M",((Sheet1!K406/Sheet1!E406)*7)+((Sheet1!L406/Sheet1!E406)*4)+((Sheet1!O406/Sheet1!E406)*2)+((Sheet1!Q406/Sheet1!E406)*0.05)-((Sheet1!P406/Sheet1!E406)*6),0))</f>
        <v>0</v>
      </c>
      <c r="H406" s="18">
        <f>IF(Sheet1!E406=0,0,IF(B406="F",((Sheet1!K406/Sheet1!E406)*7)+((Sheet1!L406/Sheet1!E406)*4)+((Sheet1!O406/Sheet1!E406)*2)+((Sheet1!Q406/Sheet1!E406)*0.03)-((Sheet1!P406/Sheet1!E406)*6),0))</f>
        <v>0</v>
      </c>
      <c r="I406" s="18" t="e">
        <f t="shared" si="56"/>
        <v>#N/A</v>
      </c>
      <c r="J406" s="18" t="e">
        <f t="shared" si="57"/>
        <v>#N/A</v>
      </c>
      <c r="K406" s="18" t="e">
        <f t="shared" si="58"/>
        <v>#N/A</v>
      </c>
      <c r="L406" s="19" t="e">
        <f t="shared" si="59"/>
        <v>#N/A</v>
      </c>
      <c r="M406" s="19" t="e">
        <f t="shared" si="60"/>
        <v>#N/A</v>
      </c>
    </row>
    <row r="407" spans="4:13" x14ac:dyDescent="0.25">
      <c r="D407" s="17">
        <f>IF(Sheet1!E407=0,0,((Sheet1!I407/Sheet1!E407)*0.5)+((Sheet1!F407/Sheet1!E407)*0.02)-((Sheet1!J407/Sheet1!E407)*0.5)-((Sheet1!G407/Sheet1!E407)*2)-((Sheet1!H407/Sheet1!E407)*5))</f>
        <v>0</v>
      </c>
      <c r="E407" s="17">
        <f>IF(Sheet1!E407=0,0,IF(B407="G",((Sheet1!V407/Sheet1!E407)*7)+((Sheet1!T407/Sheet1!E407)*1)+((Sheet1!S407/Sheet1!E407)*1),0))</f>
        <v>0</v>
      </c>
      <c r="F407" s="17">
        <f>IF(Sheet1!E407=0,0,IF(B407="D",((Sheet1!K407/Sheet1!E407)*7)+((Sheet1!L407/Sheet1!E407)*4)+((Sheet1!S407/Sheet1!E407)*0.5)+((Sheet1!R407/Sheet1!E407)*0.25)+((Sheet1!Q407/Sheet1!E407)*0.03)-((Sheet1!P407/Sheet1!E407)*6),0))</f>
        <v>0</v>
      </c>
      <c r="G407" s="18">
        <f>IF(Sheet1!E407=0,0,IF(B407="M",((Sheet1!K407/Sheet1!E407)*7)+((Sheet1!L407/Sheet1!E407)*4)+((Sheet1!O407/Sheet1!E407)*2)+((Sheet1!Q407/Sheet1!E407)*0.05)-((Sheet1!P407/Sheet1!E407)*6),0))</f>
        <v>0</v>
      </c>
      <c r="H407" s="18">
        <f>IF(Sheet1!E407=0,0,IF(B407="F",((Sheet1!K407/Sheet1!E407)*7)+((Sheet1!L407/Sheet1!E407)*4)+((Sheet1!O407/Sheet1!E407)*2)+((Sheet1!Q407/Sheet1!E407)*0.03)-((Sheet1!P407/Sheet1!E407)*6),0))</f>
        <v>0</v>
      </c>
      <c r="I407" s="18" t="e">
        <f t="shared" si="56"/>
        <v>#N/A</v>
      </c>
      <c r="J407" s="18" t="e">
        <f t="shared" si="57"/>
        <v>#N/A</v>
      </c>
      <c r="K407" s="18" t="e">
        <f t="shared" si="58"/>
        <v>#N/A</v>
      </c>
      <c r="L407" s="19" t="e">
        <f t="shared" si="59"/>
        <v>#N/A</v>
      </c>
      <c r="M407" s="19" t="e">
        <f t="shared" si="60"/>
        <v>#N/A</v>
      </c>
    </row>
    <row r="408" spans="4:13" x14ac:dyDescent="0.25">
      <c r="D408" s="17">
        <f>IF(Sheet1!E408=0,0,((Sheet1!I408/Sheet1!E408)*0.5)+((Sheet1!F408/Sheet1!E408)*0.02)-((Sheet1!J408/Sheet1!E408)*0.5)-((Sheet1!G408/Sheet1!E408)*2)-((Sheet1!H408/Sheet1!E408)*5))</f>
        <v>0</v>
      </c>
      <c r="E408" s="17">
        <f>IF(Sheet1!E408=0,0,IF(B408="G",((Sheet1!V408/Sheet1!E408)*7)+((Sheet1!T408/Sheet1!E408)*1)+((Sheet1!S408/Sheet1!E408)*1),0))</f>
        <v>0</v>
      </c>
      <c r="F408" s="17">
        <f>IF(Sheet1!E408=0,0,IF(B408="D",((Sheet1!K408/Sheet1!E408)*7)+((Sheet1!L408/Sheet1!E408)*4)+((Sheet1!S408/Sheet1!E408)*0.5)+((Sheet1!R408/Sheet1!E408)*0.25)+((Sheet1!Q408/Sheet1!E408)*0.03)-((Sheet1!P408/Sheet1!E408)*6),0))</f>
        <v>0</v>
      </c>
      <c r="G408" s="18">
        <f>IF(Sheet1!E408=0,0,IF(B408="M",((Sheet1!K408/Sheet1!E408)*7)+((Sheet1!L408/Sheet1!E408)*4)+((Sheet1!O408/Sheet1!E408)*2)+((Sheet1!Q408/Sheet1!E408)*0.05)-((Sheet1!P408/Sheet1!E408)*6),0))</f>
        <v>0</v>
      </c>
      <c r="H408" s="18">
        <f>IF(Sheet1!E408=0,0,IF(B408="F",((Sheet1!K408/Sheet1!E408)*7)+((Sheet1!L408/Sheet1!E408)*4)+((Sheet1!O408/Sheet1!E408)*2)+((Sheet1!Q408/Sheet1!E408)*0.03)-((Sheet1!P408/Sheet1!E408)*6),0))</f>
        <v>0</v>
      </c>
      <c r="I408" s="18" t="e">
        <f t="shared" si="56"/>
        <v>#N/A</v>
      </c>
      <c r="J408" s="18" t="e">
        <f t="shared" si="57"/>
        <v>#N/A</v>
      </c>
      <c r="K408" s="18" t="e">
        <f t="shared" si="58"/>
        <v>#N/A</v>
      </c>
      <c r="L408" s="19" t="e">
        <f t="shared" si="59"/>
        <v>#N/A</v>
      </c>
      <c r="M408" s="19" t="e">
        <f t="shared" si="60"/>
        <v>#N/A</v>
      </c>
    </row>
    <row r="409" spans="4:13" x14ac:dyDescent="0.25">
      <c r="D409" s="17">
        <f>IF(Sheet1!E409=0,0,((Sheet1!I409/Sheet1!E409)*0.5)+((Sheet1!F409/Sheet1!E409)*0.02)-((Sheet1!J409/Sheet1!E409)*0.5)-((Sheet1!G409/Sheet1!E409)*2)-((Sheet1!H409/Sheet1!E409)*5))</f>
        <v>0</v>
      </c>
      <c r="E409" s="17">
        <f>IF(Sheet1!E409=0,0,IF(B409="G",((Sheet1!V409/Sheet1!E409)*7)+((Sheet1!T409/Sheet1!E409)*1)+((Sheet1!S409/Sheet1!E409)*1),0))</f>
        <v>0</v>
      </c>
      <c r="F409" s="17">
        <f>IF(Sheet1!E409=0,0,IF(B409="D",((Sheet1!K409/Sheet1!E409)*7)+((Sheet1!L409/Sheet1!E409)*4)+((Sheet1!S409/Sheet1!E409)*0.5)+((Sheet1!R409/Sheet1!E409)*0.25)+((Sheet1!Q409/Sheet1!E409)*0.03)-((Sheet1!P409/Sheet1!E409)*6),0))</f>
        <v>0</v>
      </c>
      <c r="G409" s="18">
        <f>IF(Sheet1!E409=0,0,IF(B409="M",((Sheet1!K409/Sheet1!E409)*7)+((Sheet1!L409/Sheet1!E409)*4)+((Sheet1!O409/Sheet1!E409)*2)+((Sheet1!Q409/Sheet1!E409)*0.05)-((Sheet1!P409/Sheet1!E409)*6),0))</f>
        <v>0</v>
      </c>
      <c r="H409" s="18">
        <f>IF(Sheet1!E409=0,0,IF(B409="F",((Sheet1!K409/Sheet1!E409)*7)+((Sheet1!L409/Sheet1!E409)*4)+((Sheet1!O409/Sheet1!E409)*2)+((Sheet1!Q409/Sheet1!E409)*0.03)-((Sheet1!P409/Sheet1!E409)*6),0))</f>
        <v>0</v>
      </c>
      <c r="I409" s="18" t="e">
        <f t="shared" si="56"/>
        <v>#N/A</v>
      </c>
      <c r="J409" s="18" t="e">
        <f t="shared" si="57"/>
        <v>#N/A</v>
      </c>
      <c r="K409" s="18" t="e">
        <f t="shared" si="58"/>
        <v>#N/A</v>
      </c>
      <c r="L409" s="19" t="e">
        <f t="shared" si="59"/>
        <v>#N/A</v>
      </c>
      <c r="M409" s="19" t="e">
        <f t="shared" si="60"/>
        <v>#N/A</v>
      </c>
    </row>
    <row r="410" spans="4:13" x14ac:dyDescent="0.25">
      <c r="D410" s="17">
        <f>IF(Sheet1!E410=0,0,((Sheet1!I410/Sheet1!E410)*0.5)+((Sheet1!F410/Sheet1!E410)*0.02)-((Sheet1!J410/Sheet1!E410)*0.5)-((Sheet1!G410/Sheet1!E410)*2)-((Sheet1!H410/Sheet1!E410)*5))</f>
        <v>0</v>
      </c>
      <c r="E410" s="17">
        <f>IF(Sheet1!E410=0,0,IF(B410="G",((Sheet1!V410/Sheet1!E410)*7)+((Sheet1!T410/Sheet1!E410)*1)+((Sheet1!S410/Sheet1!E410)*1),0))</f>
        <v>0</v>
      </c>
      <c r="F410" s="17">
        <f>IF(Sheet1!E410=0,0,IF(B410="D",((Sheet1!K410/Sheet1!E410)*7)+((Sheet1!L410/Sheet1!E410)*4)+((Sheet1!S410/Sheet1!E410)*0.5)+((Sheet1!R410/Sheet1!E410)*0.25)+((Sheet1!Q410/Sheet1!E410)*0.03)-((Sheet1!P410/Sheet1!E410)*6),0))</f>
        <v>0</v>
      </c>
      <c r="G410" s="18">
        <f>IF(Sheet1!E410=0,0,IF(B410="M",((Sheet1!K410/Sheet1!E410)*7)+((Sheet1!L410/Sheet1!E410)*4)+((Sheet1!O410/Sheet1!E410)*2)+((Sheet1!Q410/Sheet1!E410)*0.05)-((Sheet1!P410/Sheet1!E410)*6),0))</f>
        <v>0</v>
      </c>
      <c r="H410" s="18">
        <f>IF(Sheet1!E410=0,0,IF(B410="F",((Sheet1!K410/Sheet1!E410)*7)+((Sheet1!L410/Sheet1!E410)*4)+((Sheet1!O410/Sheet1!E410)*2)+((Sheet1!Q410/Sheet1!E410)*0.03)-((Sheet1!P410/Sheet1!E410)*6),0))</f>
        <v>0</v>
      </c>
      <c r="I410" s="18" t="e">
        <f t="shared" si="56"/>
        <v>#N/A</v>
      </c>
      <c r="J410" s="18" t="e">
        <f t="shared" si="57"/>
        <v>#N/A</v>
      </c>
      <c r="K410" s="18" t="e">
        <f t="shared" si="58"/>
        <v>#N/A</v>
      </c>
      <c r="L410" s="19" t="e">
        <f t="shared" si="59"/>
        <v>#N/A</v>
      </c>
      <c r="M410" s="19" t="e">
        <f t="shared" si="60"/>
        <v>#N/A</v>
      </c>
    </row>
    <row r="411" spans="4:13" x14ac:dyDescent="0.25">
      <c r="D411" s="17">
        <f>IF(Sheet1!E411=0,0,((Sheet1!I411/Sheet1!E411)*0.5)+((Sheet1!F411/Sheet1!E411)*0.02)-((Sheet1!J411/Sheet1!E411)*0.5)-((Sheet1!G411/Sheet1!E411)*2)-((Sheet1!H411/Sheet1!E411)*5))</f>
        <v>0</v>
      </c>
      <c r="E411" s="17">
        <f>IF(Sheet1!E411=0,0,IF(B411="G",((Sheet1!V411/Sheet1!E411)*7)+((Sheet1!T411/Sheet1!E411)*1)+((Sheet1!S411/Sheet1!E411)*1),0))</f>
        <v>0</v>
      </c>
      <c r="F411" s="17">
        <f>IF(Sheet1!E411=0,0,IF(B411="D",((Sheet1!K411/Sheet1!E411)*7)+((Sheet1!L411/Sheet1!E411)*4)+((Sheet1!S411/Sheet1!E411)*0.5)+((Sheet1!R411/Sheet1!E411)*0.25)+((Sheet1!Q411/Sheet1!E411)*0.03)-((Sheet1!P411/Sheet1!E411)*6),0))</f>
        <v>0</v>
      </c>
      <c r="G411" s="18">
        <f>IF(Sheet1!E411=0,0,IF(B411="M",((Sheet1!K411/Sheet1!E411)*7)+((Sheet1!L411/Sheet1!E411)*4)+((Sheet1!O411/Sheet1!E411)*2)+((Sheet1!Q411/Sheet1!E411)*0.05)-((Sheet1!P411/Sheet1!E411)*6),0))</f>
        <v>0</v>
      </c>
      <c r="H411" s="18">
        <f>IF(Sheet1!E411=0,0,IF(B411="F",((Sheet1!K411/Sheet1!E411)*7)+((Sheet1!L411/Sheet1!E411)*4)+((Sheet1!O411/Sheet1!E411)*2)+((Sheet1!Q411/Sheet1!E411)*0.03)-((Sheet1!P411/Sheet1!E411)*6),0))</f>
        <v>0</v>
      </c>
      <c r="I411" s="18" t="e">
        <f t="shared" si="56"/>
        <v>#N/A</v>
      </c>
      <c r="J411" s="18" t="e">
        <f t="shared" si="57"/>
        <v>#N/A</v>
      </c>
      <c r="K411" s="18" t="e">
        <f t="shared" si="58"/>
        <v>#N/A</v>
      </c>
      <c r="L411" s="19" t="e">
        <f t="shared" si="59"/>
        <v>#N/A</v>
      </c>
      <c r="M411" s="19" t="e">
        <f t="shared" si="60"/>
        <v>#N/A</v>
      </c>
    </row>
    <row r="412" spans="4:13" x14ac:dyDescent="0.25">
      <c r="D412" s="17">
        <f>IF(Sheet1!E412=0,0,((Sheet1!I412/Sheet1!E412)*0.5)+((Sheet1!F412/Sheet1!E412)*0.02)-((Sheet1!J412/Sheet1!E412)*0.5)-((Sheet1!G412/Sheet1!E412)*2)-((Sheet1!H412/Sheet1!E412)*5))</f>
        <v>0</v>
      </c>
      <c r="E412" s="17">
        <f>IF(Sheet1!E412=0,0,IF(B412="G",((Sheet1!V412/Sheet1!E412)*7)+((Sheet1!T412/Sheet1!E412)*1)+((Sheet1!S412/Sheet1!E412)*1),0))</f>
        <v>0</v>
      </c>
      <c r="F412" s="17">
        <f>IF(Sheet1!E412=0,0,IF(B412="D",((Sheet1!K412/Sheet1!E412)*7)+((Sheet1!L412/Sheet1!E412)*4)+((Sheet1!S412/Sheet1!E412)*0.5)+((Sheet1!R412/Sheet1!E412)*0.25)+((Sheet1!Q412/Sheet1!E412)*0.03)-((Sheet1!P412/Sheet1!E412)*6),0))</f>
        <v>0</v>
      </c>
      <c r="G412" s="18">
        <f>IF(Sheet1!E412=0,0,IF(B412="M",((Sheet1!K412/Sheet1!E412)*7)+((Sheet1!L412/Sheet1!E412)*4)+((Sheet1!O412/Sheet1!E412)*2)+((Sheet1!Q412/Sheet1!E412)*0.05)-((Sheet1!P412/Sheet1!E412)*6),0))</f>
        <v>0</v>
      </c>
      <c r="H412" s="18">
        <f>IF(Sheet1!E412=0,0,IF(B412="F",((Sheet1!K412/Sheet1!E412)*7)+((Sheet1!L412/Sheet1!E412)*4)+((Sheet1!O412/Sheet1!E412)*2)+((Sheet1!Q412/Sheet1!E412)*0.03)-((Sheet1!P412/Sheet1!E412)*6),0))</f>
        <v>0</v>
      </c>
      <c r="I412" s="18" t="e">
        <f t="shared" si="56"/>
        <v>#N/A</v>
      </c>
      <c r="J412" s="18" t="e">
        <f t="shared" si="57"/>
        <v>#N/A</v>
      </c>
      <c r="K412" s="18" t="e">
        <f t="shared" si="58"/>
        <v>#N/A</v>
      </c>
      <c r="L412" s="19" t="e">
        <f t="shared" si="59"/>
        <v>#N/A</v>
      </c>
      <c r="M412" s="19" t="e">
        <f t="shared" si="60"/>
        <v>#N/A</v>
      </c>
    </row>
    <row r="413" spans="4:13" x14ac:dyDescent="0.25">
      <c r="D413" s="17">
        <f>IF(Sheet1!E413=0,0,((Sheet1!I413/Sheet1!E413)*0.5)+((Sheet1!F413/Sheet1!E413)*0.02)-((Sheet1!J413/Sheet1!E413)*0.5)-((Sheet1!G413/Sheet1!E413)*2)-((Sheet1!H413/Sheet1!E413)*5))</f>
        <v>0</v>
      </c>
      <c r="E413" s="17">
        <f>IF(Sheet1!E413=0,0,IF(B413="G",((Sheet1!V413/Sheet1!E413)*7)+((Sheet1!T413/Sheet1!E413)*1)+((Sheet1!S413/Sheet1!E413)*1),0))</f>
        <v>0</v>
      </c>
      <c r="F413" s="17">
        <f>IF(Sheet1!E413=0,0,IF(B413="D",((Sheet1!K413/Sheet1!E413)*7)+((Sheet1!L413/Sheet1!E413)*4)+((Sheet1!S413/Sheet1!E413)*0.5)+((Sheet1!R413/Sheet1!E413)*0.25)+((Sheet1!Q413/Sheet1!E413)*0.03)-((Sheet1!P413/Sheet1!E413)*6),0))</f>
        <v>0</v>
      </c>
      <c r="G413" s="18">
        <f>IF(Sheet1!E413=0,0,IF(B413="M",((Sheet1!K413/Sheet1!E413)*7)+((Sheet1!L413/Sheet1!E413)*4)+((Sheet1!O413/Sheet1!E413)*2)+((Sheet1!Q413/Sheet1!E413)*0.05)-((Sheet1!P413/Sheet1!E413)*6),0))</f>
        <v>0</v>
      </c>
      <c r="H413" s="18">
        <f>IF(Sheet1!E413=0,0,IF(B413="F",((Sheet1!K413/Sheet1!E413)*7)+((Sheet1!L413/Sheet1!E413)*4)+((Sheet1!O413/Sheet1!E413)*2)+((Sheet1!Q413/Sheet1!E413)*0.03)-((Sheet1!P413/Sheet1!E413)*6),0))</f>
        <v>0</v>
      </c>
      <c r="I413" s="18" t="e">
        <f t="shared" si="56"/>
        <v>#N/A</v>
      </c>
      <c r="J413" s="18" t="e">
        <f t="shared" si="57"/>
        <v>#N/A</v>
      </c>
      <c r="K413" s="18" t="e">
        <f t="shared" si="58"/>
        <v>#N/A</v>
      </c>
      <c r="L413" s="19" t="e">
        <f t="shared" si="59"/>
        <v>#N/A</v>
      </c>
      <c r="M413" s="19" t="e">
        <f t="shared" si="60"/>
        <v>#N/A</v>
      </c>
    </row>
    <row r="414" spans="4:13" x14ac:dyDescent="0.25">
      <c r="D414" s="17">
        <f>IF(Sheet1!E414=0,0,((Sheet1!I414/Sheet1!E414)*0.5)+((Sheet1!F414/Sheet1!E414)*0.02)-((Sheet1!J414/Sheet1!E414)*0.5)-((Sheet1!G414/Sheet1!E414)*2)-((Sheet1!H414/Sheet1!E414)*5))</f>
        <v>0</v>
      </c>
      <c r="E414" s="17">
        <f>IF(Sheet1!E414=0,0,IF(B414="G",((Sheet1!V414/Sheet1!E414)*7)+((Sheet1!T414/Sheet1!E414)*1)+((Sheet1!S414/Sheet1!E414)*1),0))</f>
        <v>0</v>
      </c>
      <c r="F414" s="17">
        <f>IF(Sheet1!E414=0,0,IF(B414="D",((Sheet1!K414/Sheet1!E414)*7)+((Sheet1!L414/Sheet1!E414)*4)+((Sheet1!S414/Sheet1!E414)*0.5)+((Sheet1!R414/Sheet1!E414)*0.25)+((Sheet1!Q414/Sheet1!E414)*0.03)-((Sheet1!P414/Sheet1!E414)*6),0))</f>
        <v>0</v>
      </c>
      <c r="G414" s="18">
        <f>IF(Sheet1!E414=0,0,IF(B414="M",((Sheet1!K414/Sheet1!E414)*7)+((Sheet1!L414/Sheet1!E414)*4)+((Sheet1!O414/Sheet1!E414)*2)+((Sheet1!Q414/Sheet1!E414)*0.05)-((Sheet1!P414/Sheet1!E414)*6),0))</f>
        <v>0</v>
      </c>
      <c r="H414" s="18">
        <f>IF(Sheet1!E414=0,0,IF(B414="F",((Sheet1!K414/Sheet1!E414)*7)+((Sheet1!L414/Sheet1!E414)*4)+((Sheet1!O414/Sheet1!E414)*2)+((Sheet1!Q414/Sheet1!E414)*0.03)-((Sheet1!P414/Sheet1!E414)*6),0))</f>
        <v>0</v>
      </c>
      <c r="I414" s="18" t="e">
        <f t="shared" si="56"/>
        <v>#N/A</v>
      </c>
      <c r="J414" s="18" t="e">
        <f t="shared" si="57"/>
        <v>#N/A</v>
      </c>
      <c r="K414" s="18" t="e">
        <f t="shared" si="58"/>
        <v>#N/A</v>
      </c>
      <c r="L414" s="19" t="e">
        <f t="shared" si="59"/>
        <v>#N/A</v>
      </c>
      <c r="M414" s="19" t="e">
        <f t="shared" si="60"/>
        <v>#N/A</v>
      </c>
    </row>
    <row r="415" spans="4:13" x14ac:dyDescent="0.25">
      <c r="D415" s="17">
        <f>IF(Sheet1!E415=0,0,((Sheet1!I415/Sheet1!E415)*0.5)+((Sheet1!F415/Sheet1!E415)*0.02)-((Sheet1!J415/Sheet1!E415)*0.5)-((Sheet1!G415/Sheet1!E415)*2)-((Sheet1!H415/Sheet1!E415)*5))</f>
        <v>0</v>
      </c>
      <c r="E415" s="17">
        <f>IF(Sheet1!E415=0,0,IF(B415="G",((Sheet1!V415/Sheet1!E415)*7)+((Sheet1!T415/Sheet1!E415)*1)+((Sheet1!S415/Sheet1!E415)*1),0))</f>
        <v>0</v>
      </c>
      <c r="F415" s="17">
        <f>IF(Sheet1!E415=0,0,IF(B415="D",((Sheet1!K415/Sheet1!E415)*7)+((Sheet1!L415/Sheet1!E415)*4)+((Sheet1!S415/Sheet1!E415)*0.5)+((Sheet1!R415/Sheet1!E415)*0.25)+((Sheet1!Q415/Sheet1!E415)*0.03)-((Sheet1!P415/Sheet1!E415)*6),0))</f>
        <v>0</v>
      </c>
      <c r="G415" s="18">
        <f>IF(Sheet1!E415=0,0,IF(B415="M",((Sheet1!K415/Sheet1!E415)*7)+((Sheet1!L415/Sheet1!E415)*4)+((Sheet1!O415/Sheet1!E415)*2)+((Sheet1!Q415/Sheet1!E415)*0.05)-((Sheet1!P415/Sheet1!E415)*6),0))</f>
        <v>0</v>
      </c>
      <c r="H415" s="18">
        <f>IF(Sheet1!E415=0,0,IF(B415="F",((Sheet1!K415/Sheet1!E415)*7)+((Sheet1!L415/Sheet1!E415)*4)+((Sheet1!O415/Sheet1!E415)*2)+((Sheet1!Q415/Sheet1!E415)*0.03)-((Sheet1!P415/Sheet1!E415)*6),0))</f>
        <v>0</v>
      </c>
      <c r="I415" s="18" t="e">
        <f t="shared" si="56"/>
        <v>#N/A</v>
      </c>
      <c r="J415" s="18" t="e">
        <f t="shared" si="57"/>
        <v>#N/A</v>
      </c>
      <c r="K415" s="18" t="e">
        <f t="shared" si="58"/>
        <v>#N/A</v>
      </c>
      <c r="L415" s="19" t="e">
        <f t="shared" si="59"/>
        <v>#N/A</v>
      </c>
      <c r="M415" s="19" t="e">
        <f t="shared" si="60"/>
        <v>#N/A</v>
      </c>
    </row>
    <row r="416" spans="4:13" x14ac:dyDescent="0.25">
      <c r="D416" s="17">
        <f>IF(Sheet1!E416=0,0,((Sheet1!I416/Sheet1!E416)*0.5)+((Sheet1!F416/Sheet1!E416)*0.02)-((Sheet1!J416/Sheet1!E416)*0.5)-((Sheet1!G416/Sheet1!E416)*2)-((Sheet1!H416/Sheet1!E416)*5))</f>
        <v>0</v>
      </c>
      <c r="E416" s="17">
        <f>IF(Sheet1!E416=0,0,IF(B416="G",((Sheet1!V416/Sheet1!E416)*7)+((Sheet1!T416/Sheet1!E416)*1)+((Sheet1!S416/Sheet1!E416)*1),0))</f>
        <v>0</v>
      </c>
      <c r="F416" s="17">
        <f>IF(Sheet1!E416=0,0,IF(B416="D",((Sheet1!K416/Sheet1!E416)*7)+((Sheet1!L416/Sheet1!E416)*4)+((Sheet1!S416/Sheet1!E416)*0.5)+((Sheet1!R416/Sheet1!E416)*0.25)+((Sheet1!Q416/Sheet1!E416)*0.03)-((Sheet1!P416/Sheet1!E416)*6),0))</f>
        <v>0</v>
      </c>
      <c r="G416" s="18">
        <f>IF(Sheet1!E416=0,0,IF(B416="M",((Sheet1!K416/Sheet1!E416)*7)+((Sheet1!L416/Sheet1!E416)*4)+((Sheet1!O416/Sheet1!E416)*2)+((Sheet1!Q416/Sheet1!E416)*0.05)-((Sheet1!P416/Sheet1!E416)*6),0))</f>
        <v>0</v>
      </c>
      <c r="H416" s="18">
        <f>IF(Sheet1!E416=0,0,IF(B416="F",((Sheet1!K416/Sheet1!E416)*7)+((Sheet1!L416/Sheet1!E416)*4)+((Sheet1!O416/Sheet1!E416)*2)+((Sheet1!Q416/Sheet1!E416)*0.03)-((Sheet1!P416/Sheet1!E416)*6),0))</f>
        <v>0</v>
      </c>
      <c r="I416" s="18" t="e">
        <f t="shared" si="56"/>
        <v>#N/A</v>
      </c>
      <c r="J416" s="18" t="e">
        <f t="shared" si="57"/>
        <v>#N/A</v>
      </c>
      <c r="K416" s="18" t="e">
        <f t="shared" si="58"/>
        <v>#N/A</v>
      </c>
      <c r="L416" s="19" t="e">
        <f t="shared" si="59"/>
        <v>#N/A</v>
      </c>
      <c r="M416" s="19" t="e">
        <f t="shared" si="60"/>
        <v>#N/A</v>
      </c>
    </row>
    <row r="417" spans="4:13" x14ac:dyDescent="0.25">
      <c r="D417" s="17">
        <f>IF(Sheet1!E417=0,0,((Sheet1!I417/Sheet1!E417)*0.5)+((Sheet1!F417/Sheet1!E417)*0.02)-((Sheet1!J417/Sheet1!E417)*0.5)-((Sheet1!G417/Sheet1!E417)*2)-((Sheet1!H417/Sheet1!E417)*5))</f>
        <v>0</v>
      </c>
      <c r="E417" s="17">
        <f>IF(Sheet1!E417=0,0,IF(B417="G",((Sheet1!V417/Sheet1!E417)*7)+((Sheet1!T417/Sheet1!E417)*1)+((Sheet1!S417/Sheet1!E417)*1),0))</f>
        <v>0</v>
      </c>
      <c r="F417" s="17">
        <f>IF(Sheet1!E417=0,0,IF(B417="D",((Sheet1!K417/Sheet1!E417)*7)+((Sheet1!L417/Sheet1!E417)*4)+((Sheet1!S417/Sheet1!E417)*0.5)+((Sheet1!R417/Sheet1!E417)*0.25)+((Sheet1!Q417/Sheet1!E417)*0.03)-((Sheet1!P417/Sheet1!E417)*6),0))</f>
        <v>0</v>
      </c>
      <c r="G417" s="18">
        <f>IF(Sheet1!E417=0,0,IF(B417="M",((Sheet1!K417/Sheet1!E417)*7)+((Sheet1!L417/Sheet1!E417)*4)+((Sheet1!O417/Sheet1!E417)*2)+((Sheet1!Q417/Sheet1!E417)*0.05)-((Sheet1!P417/Sheet1!E417)*6),0))</f>
        <v>0</v>
      </c>
      <c r="H417" s="18">
        <f>IF(Sheet1!E417=0,0,IF(B417="F",((Sheet1!K417/Sheet1!E417)*7)+((Sheet1!L417/Sheet1!E417)*4)+((Sheet1!O417/Sheet1!E417)*2)+((Sheet1!Q417/Sheet1!E417)*0.03)-((Sheet1!P417/Sheet1!E417)*6),0))</f>
        <v>0</v>
      </c>
      <c r="I417" s="18" t="e">
        <f t="shared" si="56"/>
        <v>#N/A</v>
      </c>
      <c r="J417" s="18" t="e">
        <f t="shared" si="57"/>
        <v>#N/A</v>
      </c>
      <c r="K417" s="18" t="e">
        <f t="shared" si="58"/>
        <v>#N/A</v>
      </c>
      <c r="L417" s="19" t="e">
        <f t="shared" si="59"/>
        <v>#N/A</v>
      </c>
      <c r="M417" s="19" t="e">
        <f t="shared" si="60"/>
        <v>#N/A</v>
      </c>
    </row>
    <row r="418" spans="4:13" x14ac:dyDescent="0.25">
      <c r="D418" s="17">
        <f>IF(Sheet1!E418=0,0,((Sheet1!I418/Sheet1!E418)*0.5)+((Sheet1!F418/Sheet1!E418)*0.02)-((Sheet1!J418/Sheet1!E418)*0.5)-((Sheet1!G418/Sheet1!E418)*2)-((Sheet1!H418/Sheet1!E418)*5))</f>
        <v>0</v>
      </c>
      <c r="E418" s="17">
        <f>IF(Sheet1!E418=0,0,IF(B418="G",((Sheet1!V418/Sheet1!E418)*7)+((Sheet1!T418/Sheet1!E418)*1)+((Sheet1!S418/Sheet1!E418)*1),0))</f>
        <v>0</v>
      </c>
      <c r="F418" s="17">
        <f>IF(Sheet1!E418=0,0,IF(B418="D",((Sheet1!K418/Sheet1!E418)*7)+((Sheet1!L418/Sheet1!E418)*4)+((Sheet1!S418/Sheet1!E418)*0.5)+((Sheet1!R418/Sheet1!E418)*0.25)+((Sheet1!Q418/Sheet1!E418)*0.03)-((Sheet1!P418/Sheet1!E418)*6),0))</f>
        <v>0</v>
      </c>
      <c r="G418" s="18">
        <f>IF(Sheet1!E418=0,0,IF(B418="M",((Sheet1!K418/Sheet1!E418)*7)+((Sheet1!L418/Sheet1!E418)*4)+((Sheet1!O418/Sheet1!E418)*2)+((Sheet1!Q418/Sheet1!E418)*0.05)-((Sheet1!P418/Sheet1!E418)*6),0))</f>
        <v>0</v>
      </c>
      <c r="H418" s="18">
        <f>IF(Sheet1!E418=0,0,IF(B418="F",((Sheet1!K418/Sheet1!E418)*7)+((Sheet1!L418/Sheet1!E418)*4)+((Sheet1!O418/Sheet1!E418)*2)+((Sheet1!Q418/Sheet1!E418)*0.03)-((Sheet1!P418/Sheet1!E418)*6),0))</f>
        <v>0</v>
      </c>
      <c r="I418" s="18" t="e">
        <f t="shared" si="56"/>
        <v>#N/A</v>
      </c>
      <c r="J418" s="18" t="e">
        <f t="shared" si="57"/>
        <v>#N/A</v>
      </c>
      <c r="K418" s="18" t="e">
        <f t="shared" si="58"/>
        <v>#N/A</v>
      </c>
      <c r="L418" s="19" t="e">
        <f t="shared" si="59"/>
        <v>#N/A</v>
      </c>
      <c r="M418" s="19" t="e">
        <f t="shared" si="60"/>
        <v>#N/A</v>
      </c>
    </row>
    <row r="419" spans="4:13" x14ac:dyDescent="0.25">
      <c r="D419" s="17">
        <f>IF(Sheet1!E419=0,0,((Sheet1!I419/Sheet1!E419)*0.5)+((Sheet1!F419/Sheet1!E419)*0.02)-((Sheet1!J419/Sheet1!E419)*0.5)-((Sheet1!G419/Sheet1!E419)*2)-((Sheet1!H419/Sheet1!E419)*5))</f>
        <v>0</v>
      </c>
      <c r="E419" s="17">
        <f>IF(Sheet1!E419=0,0,IF(B419="G",((Sheet1!V419/Sheet1!E419)*7)+((Sheet1!T419/Sheet1!E419)*1)+((Sheet1!S419/Sheet1!E419)*1),0))</f>
        <v>0</v>
      </c>
      <c r="F419" s="17">
        <f>IF(Sheet1!E419=0,0,IF(B419="D",((Sheet1!K419/Sheet1!E419)*7)+((Sheet1!L419/Sheet1!E419)*4)+((Sheet1!S419/Sheet1!E419)*0.5)+((Sheet1!R419/Sheet1!E419)*0.25)+((Sheet1!Q419/Sheet1!E419)*0.03)-((Sheet1!P419/Sheet1!E419)*6),0))</f>
        <v>0</v>
      </c>
      <c r="G419" s="18">
        <f>IF(Sheet1!E419=0,0,IF(B419="M",((Sheet1!K419/Sheet1!E419)*7)+((Sheet1!L419/Sheet1!E419)*4)+((Sheet1!O419/Sheet1!E419)*2)+((Sheet1!Q419/Sheet1!E419)*0.05)-((Sheet1!P419/Sheet1!E419)*6),0))</f>
        <v>0</v>
      </c>
      <c r="H419" s="18">
        <f>IF(Sheet1!E419=0,0,IF(B419="F",((Sheet1!K419/Sheet1!E419)*7)+((Sheet1!L419/Sheet1!E419)*4)+((Sheet1!O419/Sheet1!E419)*2)+((Sheet1!Q419/Sheet1!E419)*0.03)-((Sheet1!P419/Sheet1!E419)*6),0))</f>
        <v>0</v>
      </c>
      <c r="I419" s="18" t="e">
        <f t="shared" si="56"/>
        <v>#N/A</v>
      </c>
      <c r="J419" s="18" t="e">
        <f t="shared" si="57"/>
        <v>#N/A</v>
      </c>
      <c r="K419" s="18" t="e">
        <f t="shared" si="58"/>
        <v>#N/A</v>
      </c>
      <c r="L419" s="19" t="e">
        <f t="shared" si="59"/>
        <v>#N/A</v>
      </c>
      <c r="M419" s="19" t="e">
        <f t="shared" si="60"/>
        <v>#N/A</v>
      </c>
    </row>
    <row r="420" spans="4:13" x14ac:dyDescent="0.25">
      <c r="D420" s="17">
        <f>IF(Sheet1!E420=0,0,((Sheet1!I420/Sheet1!E420)*0.5)+((Sheet1!F420/Sheet1!E420)*0.02)-((Sheet1!J420/Sheet1!E420)*0.5)-((Sheet1!G420/Sheet1!E420)*2)-((Sheet1!H420/Sheet1!E420)*5))</f>
        <v>0</v>
      </c>
      <c r="E420" s="17">
        <f>IF(Sheet1!E420=0,0,IF(B420="G",((Sheet1!V420/Sheet1!E420)*7)+((Sheet1!T420/Sheet1!E420)*1)+((Sheet1!S420/Sheet1!E420)*1),0))</f>
        <v>0</v>
      </c>
      <c r="F420" s="17">
        <f>IF(Sheet1!E420=0,0,IF(B420="D",((Sheet1!K420/Sheet1!E420)*7)+((Sheet1!L420/Sheet1!E420)*4)+((Sheet1!S420/Sheet1!E420)*0.5)+((Sheet1!R420/Sheet1!E420)*0.25)+((Sheet1!Q420/Sheet1!E420)*0.03)-((Sheet1!P420/Sheet1!E420)*6),0))</f>
        <v>0</v>
      </c>
      <c r="G420" s="18">
        <f>IF(Sheet1!E420=0,0,IF(B420="M",((Sheet1!K420/Sheet1!E420)*7)+((Sheet1!L420/Sheet1!E420)*4)+((Sheet1!O420/Sheet1!E420)*2)+((Sheet1!Q420/Sheet1!E420)*0.05)-((Sheet1!P420/Sheet1!E420)*6),0))</f>
        <v>0</v>
      </c>
      <c r="H420" s="18">
        <f>IF(Sheet1!E420=0,0,IF(B420="F",((Sheet1!K420/Sheet1!E420)*7)+((Sheet1!L420/Sheet1!E420)*4)+((Sheet1!O420/Sheet1!E420)*2)+((Sheet1!Q420/Sheet1!E420)*0.03)-((Sheet1!P420/Sheet1!E420)*6),0))</f>
        <v>0</v>
      </c>
      <c r="I420" s="18" t="e">
        <f t="shared" si="56"/>
        <v>#N/A</v>
      </c>
      <c r="J420" s="18" t="e">
        <f t="shared" si="57"/>
        <v>#N/A</v>
      </c>
      <c r="K420" s="18" t="e">
        <f t="shared" si="58"/>
        <v>#N/A</v>
      </c>
      <c r="L420" s="19" t="e">
        <f t="shared" si="59"/>
        <v>#N/A</v>
      </c>
      <c r="M420" s="19" t="e">
        <f t="shared" si="60"/>
        <v>#N/A</v>
      </c>
    </row>
    <row r="421" spans="4:13" x14ac:dyDescent="0.25">
      <c r="D421" s="17">
        <f>IF(Sheet1!E421=0,0,((Sheet1!I421/Sheet1!E421)*0.5)+((Sheet1!F421/Sheet1!E421)*0.02)-((Sheet1!J421/Sheet1!E421)*0.5)-((Sheet1!G421/Sheet1!E421)*2)-((Sheet1!H421/Sheet1!E421)*5))</f>
        <v>0</v>
      </c>
      <c r="E421" s="17">
        <f>IF(Sheet1!E421=0,0,IF(B421="G",((Sheet1!V421/Sheet1!E421)*7)+((Sheet1!T421/Sheet1!E421)*1)+((Sheet1!S421/Sheet1!E421)*1),0))</f>
        <v>0</v>
      </c>
      <c r="F421" s="17">
        <f>IF(Sheet1!E421=0,0,IF(B421="D",((Sheet1!K421/Sheet1!E421)*7)+((Sheet1!L421/Sheet1!E421)*4)+((Sheet1!S421/Sheet1!E421)*0.5)+((Sheet1!R421/Sheet1!E421)*0.25)+((Sheet1!Q421/Sheet1!E421)*0.03)-((Sheet1!P421/Sheet1!E421)*6),0))</f>
        <v>0</v>
      </c>
      <c r="G421" s="18">
        <f>IF(Sheet1!E421=0,0,IF(B421="M",((Sheet1!K421/Sheet1!E421)*7)+((Sheet1!L421/Sheet1!E421)*4)+((Sheet1!O421/Sheet1!E421)*2)+((Sheet1!Q421/Sheet1!E421)*0.05)-((Sheet1!P421/Sheet1!E421)*6),0))</f>
        <v>0</v>
      </c>
      <c r="H421" s="18">
        <f>IF(Sheet1!E421=0,0,IF(B421="F",((Sheet1!K421/Sheet1!E421)*7)+((Sheet1!L421/Sheet1!E421)*4)+((Sheet1!O421/Sheet1!E421)*2)+((Sheet1!Q421/Sheet1!E421)*0.03)-((Sheet1!P421/Sheet1!E421)*6),0))</f>
        <v>0</v>
      </c>
      <c r="I421" s="18" t="e">
        <f t="shared" ref="I421:I484" si="61">IF(AND(L421=0,B421="G"),6,IF(AND(L421=0,B421="D"),4,IF(AND(L421=0,B421="M"),2,IF(AND(L421=1,B421="G"),3,IF(AND(L421=1,B421="D"),2,IF(AND(L421=1,B421="M"),1,0))))))</f>
        <v>#N/A</v>
      </c>
      <c r="J421" s="18" t="e">
        <f t="shared" ref="J421:J484" si="62">IF(AND(B421="F",M421&gt;=3),(H421*2.5)-H421,IF(AND(B421="M",M421&gt;=3),(G421*2.1)-G421,IF(AND(B421="D",M421=3),(F421*1.4)-F421,IF(AND(B421="F",M421=2),(H421*2.1)-H421,IF(AND(B421="M",M421=2),(G421*1.8)-G421,IF(AND(B421="D",M421=2),(F421*1.3)-F421,IF(AND(B421="F",M421=1),(H421*1.75)-H421,IF(AND(B421="M",M421=1),(G421*1.45)-G421,IF(AND(B421="D",M421=1),(F421*1.2)-F421,0)))))))))</f>
        <v>#N/A</v>
      </c>
      <c r="K421" s="18" t="e">
        <f t="shared" ref="K421:K484" si="63">SUM(D421:J421)</f>
        <v>#N/A</v>
      </c>
      <c r="L421" s="19" t="e">
        <f t="shared" ref="L421:L484" si="64">VLOOKUP(C421,Prono,3,FALSE)</f>
        <v>#N/A</v>
      </c>
      <c r="M421" s="19" t="e">
        <f t="shared" ref="M421:M484" si="65">VLOOKUP(C421,Prono,2,FALSE)</f>
        <v>#N/A</v>
      </c>
    </row>
    <row r="422" spans="4:13" x14ac:dyDescent="0.25">
      <c r="D422" s="17">
        <f>IF(Sheet1!E422=0,0,((Sheet1!I422/Sheet1!E422)*0.5)+((Sheet1!F422/Sheet1!E422)*0.02)-((Sheet1!J422/Sheet1!E422)*0.5)-((Sheet1!G422/Sheet1!E422)*2)-((Sheet1!H422/Sheet1!E422)*5))</f>
        <v>0</v>
      </c>
      <c r="E422" s="17">
        <f>IF(Sheet1!E422=0,0,IF(B422="G",((Sheet1!V422/Sheet1!E422)*7)+((Sheet1!T422/Sheet1!E422)*1)+((Sheet1!S422/Sheet1!E422)*1),0))</f>
        <v>0</v>
      </c>
      <c r="F422" s="17">
        <f>IF(Sheet1!E422=0,0,IF(B422="D",((Sheet1!K422/Sheet1!E422)*7)+((Sheet1!L422/Sheet1!E422)*4)+((Sheet1!S422/Sheet1!E422)*0.5)+((Sheet1!R422/Sheet1!E422)*0.25)+((Sheet1!Q422/Sheet1!E422)*0.03)-((Sheet1!P422/Sheet1!E422)*6),0))</f>
        <v>0</v>
      </c>
      <c r="G422" s="18">
        <f>IF(Sheet1!E422=0,0,IF(B422="M",((Sheet1!K422/Sheet1!E422)*7)+((Sheet1!L422/Sheet1!E422)*4)+((Sheet1!O422/Sheet1!E422)*2)+((Sheet1!Q422/Sheet1!E422)*0.05)-((Sheet1!P422/Sheet1!E422)*6),0))</f>
        <v>0</v>
      </c>
      <c r="H422" s="18">
        <f>IF(Sheet1!E422=0,0,IF(B422="F",((Sheet1!K422/Sheet1!E422)*7)+((Sheet1!L422/Sheet1!E422)*4)+((Sheet1!O422/Sheet1!E422)*2)+((Sheet1!Q422/Sheet1!E422)*0.03)-((Sheet1!P422/Sheet1!E422)*6),0))</f>
        <v>0</v>
      </c>
      <c r="I422" s="18" t="e">
        <f t="shared" si="61"/>
        <v>#N/A</v>
      </c>
      <c r="J422" s="18" t="e">
        <f t="shared" si="62"/>
        <v>#N/A</v>
      </c>
      <c r="K422" s="18" t="e">
        <f t="shared" si="63"/>
        <v>#N/A</v>
      </c>
      <c r="L422" s="19" t="e">
        <f t="shared" si="64"/>
        <v>#N/A</v>
      </c>
      <c r="M422" s="19" t="e">
        <f t="shared" si="65"/>
        <v>#N/A</v>
      </c>
    </row>
    <row r="423" spans="4:13" x14ac:dyDescent="0.25">
      <c r="D423" s="17">
        <f>IF(Sheet1!E423=0,0,((Sheet1!I423/Sheet1!E423)*0.5)+((Sheet1!F423/Sheet1!E423)*0.02)-((Sheet1!J423/Sheet1!E423)*0.5)-((Sheet1!G423/Sheet1!E423)*2)-((Sheet1!H423/Sheet1!E423)*5))</f>
        <v>0</v>
      </c>
      <c r="E423" s="17">
        <f>IF(Sheet1!E423=0,0,IF(B423="G",((Sheet1!V423/Sheet1!E423)*7)+((Sheet1!T423/Sheet1!E423)*1)+((Sheet1!S423/Sheet1!E423)*1),0))</f>
        <v>0</v>
      </c>
      <c r="F423" s="17">
        <f>IF(Sheet1!E423=0,0,IF(B423="D",((Sheet1!K423/Sheet1!E423)*7)+((Sheet1!L423/Sheet1!E423)*4)+((Sheet1!S423/Sheet1!E423)*0.5)+((Sheet1!R423/Sheet1!E423)*0.25)+((Sheet1!Q423/Sheet1!E423)*0.03)-((Sheet1!P423/Sheet1!E423)*6),0))</f>
        <v>0</v>
      </c>
      <c r="G423" s="18">
        <f>IF(Sheet1!E423=0,0,IF(B423="M",((Sheet1!K423/Sheet1!E423)*7)+((Sheet1!L423/Sheet1!E423)*4)+((Sheet1!O423/Sheet1!E423)*2)+((Sheet1!Q423/Sheet1!E423)*0.05)-((Sheet1!P423/Sheet1!E423)*6),0))</f>
        <v>0</v>
      </c>
      <c r="H423" s="18">
        <f>IF(Sheet1!E423=0,0,IF(B423="F",((Sheet1!K423/Sheet1!E423)*7)+((Sheet1!L423/Sheet1!E423)*4)+((Sheet1!O423/Sheet1!E423)*2)+((Sheet1!Q423/Sheet1!E423)*0.03)-((Sheet1!P423/Sheet1!E423)*6),0))</f>
        <v>0</v>
      </c>
      <c r="I423" s="18" t="e">
        <f t="shared" si="61"/>
        <v>#N/A</v>
      </c>
      <c r="J423" s="18" t="e">
        <f t="shared" si="62"/>
        <v>#N/A</v>
      </c>
      <c r="K423" s="18" t="e">
        <f t="shared" si="63"/>
        <v>#N/A</v>
      </c>
      <c r="L423" s="19" t="e">
        <f t="shared" si="64"/>
        <v>#N/A</v>
      </c>
      <c r="M423" s="19" t="e">
        <f t="shared" si="65"/>
        <v>#N/A</v>
      </c>
    </row>
    <row r="424" spans="4:13" x14ac:dyDescent="0.25">
      <c r="D424" s="17">
        <f>IF(Sheet1!E424=0,0,((Sheet1!I424/Sheet1!E424)*0.5)+((Sheet1!F424/Sheet1!E424)*0.02)-((Sheet1!J424/Sheet1!E424)*0.5)-((Sheet1!G424/Sheet1!E424)*2)-((Sheet1!H424/Sheet1!E424)*5))</f>
        <v>0</v>
      </c>
      <c r="E424" s="17">
        <f>IF(Sheet1!E424=0,0,IF(B424="G",((Sheet1!V424/Sheet1!E424)*7)+((Sheet1!T424/Sheet1!E424)*1)+((Sheet1!S424/Sheet1!E424)*1),0))</f>
        <v>0</v>
      </c>
      <c r="F424" s="17">
        <f>IF(Sheet1!E424=0,0,IF(B424="D",((Sheet1!K424/Sheet1!E424)*7)+((Sheet1!L424/Sheet1!E424)*4)+((Sheet1!S424/Sheet1!E424)*0.5)+((Sheet1!R424/Sheet1!E424)*0.25)+((Sheet1!Q424/Sheet1!E424)*0.03)-((Sheet1!P424/Sheet1!E424)*6),0))</f>
        <v>0</v>
      </c>
      <c r="G424" s="18">
        <f>IF(Sheet1!E424=0,0,IF(B424="M",((Sheet1!K424/Sheet1!E424)*7)+((Sheet1!L424/Sheet1!E424)*4)+((Sheet1!O424/Sheet1!E424)*2)+((Sheet1!Q424/Sheet1!E424)*0.05)-((Sheet1!P424/Sheet1!E424)*6),0))</f>
        <v>0</v>
      </c>
      <c r="H424" s="18">
        <f>IF(Sheet1!E424=0,0,IF(B424="F",((Sheet1!K424/Sheet1!E424)*7)+((Sheet1!L424/Sheet1!E424)*4)+((Sheet1!O424/Sheet1!E424)*2)+((Sheet1!Q424/Sheet1!E424)*0.03)-((Sheet1!P424/Sheet1!E424)*6),0))</f>
        <v>0</v>
      </c>
      <c r="I424" s="18" t="e">
        <f t="shared" si="61"/>
        <v>#N/A</v>
      </c>
      <c r="J424" s="18" t="e">
        <f t="shared" si="62"/>
        <v>#N/A</v>
      </c>
      <c r="K424" s="18" t="e">
        <f t="shared" si="63"/>
        <v>#N/A</v>
      </c>
      <c r="L424" s="19" t="e">
        <f t="shared" si="64"/>
        <v>#N/A</v>
      </c>
      <c r="M424" s="19" t="e">
        <f t="shared" si="65"/>
        <v>#N/A</v>
      </c>
    </row>
    <row r="425" spans="4:13" x14ac:dyDescent="0.25">
      <c r="D425" s="17">
        <f>IF(Sheet1!E425=0,0,((Sheet1!I425/Sheet1!E425)*0.5)+((Sheet1!F425/Sheet1!E425)*0.02)-((Sheet1!J425/Sheet1!E425)*0.5)-((Sheet1!G425/Sheet1!E425)*2)-((Sheet1!H425/Sheet1!E425)*5))</f>
        <v>0</v>
      </c>
      <c r="E425" s="17">
        <f>IF(Sheet1!E425=0,0,IF(B425="G",((Sheet1!V425/Sheet1!E425)*7)+((Sheet1!T425/Sheet1!E425)*1)+((Sheet1!S425/Sheet1!E425)*1),0))</f>
        <v>0</v>
      </c>
      <c r="F425" s="17">
        <f>IF(Sheet1!E425=0,0,IF(B425="D",((Sheet1!K425/Sheet1!E425)*7)+((Sheet1!L425/Sheet1!E425)*4)+((Sheet1!S425/Sheet1!E425)*0.5)+((Sheet1!R425/Sheet1!E425)*0.25)+((Sheet1!Q425/Sheet1!E425)*0.03)-((Sheet1!P425/Sheet1!E425)*6),0))</f>
        <v>0</v>
      </c>
      <c r="G425" s="18">
        <f>IF(Sheet1!E425=0,0,IF(B425="M",((Sheet1!K425/Sheet1!E425)*7)+((Sheet1!L425/Sheet1!E425)*4)+((Sheet1!O425/Sheet1!E425)*2)+((Sheet1!Q425/Sheet1!E425)*0.05)-((Sheet1!P425/Sheet1!E425)*6),0))</f>
        <v>0</v>
      </c>
      <c r="H425" s="18">
        <f>IF(Sheet1!E425=0,0,IF(B425="F",((Sheet1!K425/Sheet1!E425)*7)+((Sheet1!L425/Sheet1!E425)*4)+((Sheet1!O425/Sheet1!E425)*2)+((Sheet1!Q425/Sheet1!E425)*0.03)-((Sheet1!P425/Sheet1!E425)*6),0))</f>
        <v>0</v>
      </c>
      <c r="I425" s="18" t="e">
        <f t="shared" si="61"/>
        <v>#N/A</v>
      </c>
      <c r="J425" s="18" t="e">
        <f t="shared" si="62"/>
        <v>#N/A</v>
      </c>
      <c r="K425" s="18" t="e">
        <f t="shared" si="63"/>
        <v>#N/A</v>
      </c>
      <c r="L425" s="19" t="e">
        <f t="shared" si="64"/>
        <v>#N/A</v>
      </c>
      <c r="M425" s="19" t="e">
        <f t="shared" si="65"/>
        <v>#N/A</v>
      </c>
    </row>
    <row r="426" spans="4:13" x14ac:dyDescent="0.25">
      <c r="D426" s="17">
        <f>IF(Sheet1!E426=0,0,((Sheet1!I426/Sheet1!E426)*0.5)+((Sheet1!F426/Sheet1!E426)*0.02)-((Sheet1!J426/Sheet1!E426)*0.5)-((Sheet1!G426/Sheet1!E426)*2)-((Sheet1!H426/Sheet1!E426)*5))</f>
        <v>0</v>
      </c>
      <c r="E426" s="17">
        <f>IF(Sheet1!E426=0,0,IF(B426="G",((Sheet1!V426/Sheet1!E426)*7)+((Sheet1!T426/Sheet1!E426)*1)+((Sheet1!S426/Sheet1!E426)*1),0))</f>
        <v>0</v>
      </c>
      <c r="F426" s="17">
        <f>IF(Sheet1!E426=0,0,IF(B426="D",((Sheet1!K426/Sheet1!E426)*7)+((Sheet1!L426/Sheet1!E426)*4)+((Sheet1!S426/Sheet1!E426)*0.5)+((Sheet1!R426/Sheet1!E426)*0.25)+((Sheet1!Q426/Sheet1!E426)*0.03)-((Sheet1!P426/Sheet1!E426)*6),0))</f>
        <v>0</v>
      </c>
      <c r="G426" s="18">
        <f>IF(Sheet1!E426=0,0,IF(B426="M",((Sheet1!K426/Sheet1!E426)*7)+((Sheet1!L426/Sheet1!E426)*4)+((Sheet1!O426/Sheet1!E426)*2)+((Sheet1!Q426/Sheet1!E426)*0.05)-((Sheet1!P426/Sheet1!E426)*6),0))</f>
        <v>0</v>
      </c>
      <c r="H426" s="18">
        <f>IF(Sheet1!E426=0,0,IF(B426="F",((Sheet1!K426/Sheet1!E426)*7)+((Sheet1!L426/Sheet1!E426)*4)+((Sheet1!O426/Sheet1!E426)*2)+((Sheet1!Q426/Sheet1!E426)*0.03)-((Sheet1!P426/Sheet1!E426)*6),0))</f>
        <v>0</v>
      </c>
      <c r="I426" s="18" t="e">
        <f t="shared" si="61"/>
        <v>#N/A</v>
      </c>
      <c r="J426" s="18" t="e">
        <f t="shared" si="62"/>
        <v>#N/A</v>
      </c>
      <c r="K426" s="18" t="e">
        <f t="shared" si="63"/>
        <v>#N/A</v>
      </c>
      <c r="L426" s="19" t="e">
        <f t="shared" si="64"/>
        <v>#N/A</v>
      </c>
      <c r="M426" s="19" t="e">
        <f t="shared" si="65"/>
        <v>#N/A</v>
      </c>
    </row>
    <row r="427" spans="4:13" x14ac:dyDescent="0.25">
      <c r="D427" s="17">
        <f>IF(Sheet1!E427=0,0,((Sheet1!I427/Sheet1!E427)*0.5)+((Sheet1!F427/Sheet1!E427)*0.02)-((Sheet1!J427/Sheet1!E427)*0.5)-((Sheet1!G427/Sheet1!E427)*2)-((Sheet1!H427/Sheet1!E427)*5))</f>
        <v>0</v>
      </c>
      <c r="E427" s="17">
        <f>IF(Sheet1!E427=0,0,IF(B427="G",((Sheet1!V427/Sheet1!E427)*7)+((Sheet1!T427/Sheet1!E427)*1)+((Sheet1!S427/Sheet1!E427)*1),0))</f>
        <v>0</v>
      </c>
      <c r="F427" s="17">
        <f>IF(Sheet1!E427=0,0,IF(B427="D",((Sheet1!K427/Sheet1!E427)*7)+((Sheet1!L427/Sheet1!E427)*4)+((Sheet1!S427/Sheet1!E427)*0.5)+((Sheet1!R427/Sheet1!E427)*0.25)+((Sheet1!Q427/Sheet1!E427)*0.03)-((Sheet1!P427/Sheet1!E427)*6),0))</f>
        <v>0</v>
      </c>
      <c r="G427" s="18">
        <f>IF(Sheet1!E427=0,0,IF(B427="M",((Sheet1!K427/Sheet1!E427)*7)+((Sheet1!L427/Sheet1!E427)*4)+((Sheet1!O427/Sheet1!E427)*2)+((Sheet1!Q427/Sheet1!E427)*0.05)-((Sheet1!P427/Sheet1!E427)*6),0))</f>
        <v>0</v>
      </c>
      <c r="H427" s="18">
        <f>IF(Sheet1!E427=0,0,IF(B427="F",((Sheet1!K427/Sheet1!E427)*7)+((Sheet1!L427/Sheet1!E427)*4)+((Sheet1!O427/Sheet1!E427)*2)+((Sheet1!Q427/Sheet1!E427)*0.03)-((Sheet1!P427/Sheet1!E427)*6),0))</f>
        <v>0</v>
      </c>
      <c r="I427" s="18" t="e">
        <f t="shared" si="61"/>
        <v>#N/A</v>
      </c>
      <c r="J427" s="18" t="e">
        <f t="shared" si="62"/>
        <v>#N/A</v>
      </c>
      <c r="K427" s="18" t="e">
        <f t="shared" si="63"/>
        <v>#N/A</v>
      </c>
      <c r="L427" s="19" t="e">
        <f t="shared" si="64"/>
        <v>#N/A</v>
      </c>
      <c r="M427" s="19" t="e">
        <f t="shared" si="65"/>
        <v>#N/A</v>
      </c>
    </row>
    <row r="428" spans="4:13" x14ac:dyDescent="0.25">
      <c r="D428" s="17">
        <f>IF(Sheet1!E428=0,0,((Sheet1!I428/Sheet1!E428)*0.5)+((Sheet1!F428/Sheet1!E428)*0.02)-((Sheet1!J428/Sheet1!E428)*0.5)-((Sheet1!G428/Sheet1!E428)*2)-((Sheet1!H428/Sheet1!E428)*5))</f>
        <v>0</v>
      </c>
      <c r="E428" s="17">
        <f>IF(Sheet1!E428=0,0,IF(B428="G",((Sheet1!V428/Sheet1!E428)*7)+((Sheet1!T428/Sheet1!E428)*1)+((Sheet1!S428/Sheet1!E428)*1),0))</f>
        <v>0</v>
      </c>
      <c r="F428" s="17">
        <f>IF(Sheet1!E428=0,0,IF(B428="D",((Sheet1!K428/Sheet1!E428)*7)+((Sheet1!L428/Sheet1!E428)*4)+((Sheet1!S428/Sheet1!E428)*0.5)+((Sheet1!R428/Sheet1!E428)*0.25)+((Sheet1!Q428/Sheet1!E428)*0.03)-((Sheet1!P428/Sheet1!E428)*6),0))</f>
        <v>0</v>
      </c>
      <c r="G428" s="18">
        <f>IF(Sheet1!E428=0,0,IF(B428="M",((Sheet1!K428/Sheet1!E428)*7)+((Sheet1!L428/Sheet1!E428)*4)+((Sheet1!O428/Sheet1!E428)*2)+((Sheet1!Q428/Sheet1!E428)*0.05)-((Sheet1!P428/Sheet1!E428)*6),0))</f>
        <v>0</v>
      </c>
      <c r="H428" s="18">
        <f>IF(Sheet1!E428=0,0,IF(B428="F",((Sheet1!K428/Sheet1!E428)*7)+((Sheet1!L428/Sheet1!E428)*4)+((Sheet1!O428/Sheet1!E428)*2)+((Sheet1!Q428/Sheet1!E428)*0.03)-((Sheet1!P428/Sheet1!E428)*6),0))</f>
        <v>0</v>
      </c>
      <c r="I428" s="18" t="e">
        <f t="shared" si="61"/>
        <v>#N/A</v>
      </c>
      <c r="J428" s="18" t="e">
        <f t="shared" si="62"/>
        <v>#N/A</v>
      </c>
      <c r="K428" s="18" t="e">
        <f t="shared" si="63"/>
        <v>#N/A</v>
      </c>
      <c r="L428" s="19" t="e">
        <f t="shared" si="64"/>
        <v>#N/A</v>
      </c>
      <c r="M428" s="19" t="e">
        <f t="shared" si="65"/>
        <v>#N/A</v>
      </c>
    </row>
    <row r="429" spans="4:13" x14ac:dyDescent="0.25">
      <c r="D429" s="17">
        <f>IF(Sheet1!E429=0,0,((Sheet1!I429/Sheet1!E429)*0.5)+((Sheet1!F429/Sheet1!E429)*0.02)-((Sheet1!J429/Sheet1!E429)*0.5)-((Sheet1!G429/Sheet1!E429)*2)-((Sheet1!H429/Sheet1!E429)*5))</f>
        <v>0</v>
      </c>
      <c r="E429" s="17">
        <f>IF(Sheet1!E429=0,0,IF(B429="G",((Sheet1!V429/Sheet1!E429)*7)+((Sheet1!T429/Sheet1!E429)*1)+((Sheet1!S429/Sheet1!E429)*1),0))</f>
        <v>0</v>
      </c>
      <c r="F429" s="17">
        <f>IF(Sheet1!E429=0,0,IF(B429="D",((Sheet1!K429/Sheet1!E429)*7)+((Sheet1!L429/Sheet1!E429)*4)+((Sheet1!S429/Sheet1!E429)*0.5)+((Sheet1!R429/Sheet1!E429)*0.25)+((Sheet1!Q429/Sheet1!E429)*0.03)-((Sheet1!P429/Sheet1!E429)*6),0))</f>
        <v>0</v>
      </c>
      <c r="G429" s="18">
        <f>IF(Sheet1!E429=0,0,IF(B429="M",((Sheet1!K429/Sheet1!E429)*7)+((Sheet1!L429/Sheet1!E429)*4)+((Sheet1!O429/Sheet1!E429)*2)+((Sheet1!Q429/Sheet1!E429)*0.05)-((Sheet1!P429/Sheet1!E429)*6),0))</f>
        <v>0</v>
      </c>
      <c r="H429" s="18">
        <f>IF(Sheet1!E429=0,0,IF(B429="F",((Sheet1!K429/Sheet1!E429)*7)+((Sheet1!L429/Sheet1!E429)*4)+((Sheet1!O429/Sheet1!E429)*2)+((Sheet1!Q429/Sheet1!E429)*0.03)-((Sheet1!P429/Sheet1!E429)*6),0))</f>
        <v>0</v>
      </c>
      <c r="I429" s="18" t="e">
        <f t="shared" si="61"/>
        <v>#N/A</v>
      </c>
      <c r="J429" s="18" t="e">
        <f t="shared" si="62"/>
        <v>#N/A</v>
      </c>
      <c r="K429" s="18" t="e">
        <f t="shared" si="63"/>
        <v>#N/A</v>
      </c>
      <c r="L429" s="19" t="e">
        <f t="shared" si="64"/>
        <v>#N/A</v>
      </c>
      <c r="M429" s="19" t="e">
        <f t="shared" si="65"/>
        <v>#N/A</v>
      </c>
    </row>
    <row r="430" spans="4:13" x14ac:dyDescent="0.25">
      <c r="D430" s="17">
        <f>IF(Sheet1!E430=0,0,((Sheet1!I430/Sheet1!E430)*0.5)+((Sheet1!F430/Sheet1!E430)*0.02)-((Sheet1!J430/Sheet1!E430)*0.5)-((Sheet1!G430/Sheet1!E430)*2)-((Sheet1!H430/Sheet1!E430)*5))</f>
        <v>0</v>
      </c>
      <c r="E430" s="17">
        <f>IF(Sheet1!E430=0,0,IF(B430="G",((Sheet1!V430/Sheet1!E430)*7)+((Sheet1!T430/Sheet1!E430)*1)+((Sheet1!S430/Sheet1!E430)*1),0))</f>
        <v>0</v>
      </c>
      <c r="F430" s="17">
        <f>IF(Sheet1!E430=0,0,IF(B430="D",((Sheet1!K430/Sheet1!E430)*7)+((Sheet1!L430/Sheet1!E430)*4)+((Sheet1!S430/Sheet1!E430)*0.5)+((Sheet1!R430/Sheet1!E430)*0.25)+((Sheet1!Q430/Sheet1!E430)*0.03)-((Sheet1!P430/Sheet1!E430)*6),0))</f>
        <v>0</v>
      </c>
      <c r="G430" s="18">
        <f>IF(Sheet1!E430=0,0,IF(B430="M",((Sheet1!K430/Sheet1!E430)*7)+((Sheet1!L430/Sheet1!E430)*4)+((Sheet1!O430/Sheet1!E430)*2)+((Sheet1!Q430/Sheet1!E430)*0.05)-((Sheet1!P430/Sheet1!E430)*6),0))</f>
        <v>0</v>
      </c>
      <c r="H430" s="18">
        <f>IF(Sheet1!E430=0,0,IF(B430="F",((Sheet1!K430/Sheet1!E430)*7)+((Sheet1!L430/Sheet1!E430)*4)+((Sheet1!O430/Sheet1!E430)*2)+((Sheet1!Q430/Sheet1!E430)*0.03)-((Sheet1!P430/Sheet1!E430)*6),0))</f>
        <v>0</v>
      </c>
      <c r="I430" s="18" t="e">
        <f t="shared" si="61"/>
        <v>#N/A</v>
      </c>
      <c r="J430" s="18" t="e">
        <f t="shared" si="62"/>
        <v>#N/A</v>
      </c>
      <c r="K430" s="18" t="e">
        <f t="shared" si="63"/>
        <v>#N/A</v>
      </c>
      <c r="L430" s="19" t="e">
        <f t="shared" si="64"/>
        <v>#N/A</v>
      </c>
      <c r="M430" s="19" t="e">
        <f t="shared" si="65"/>
        <v>#N/A</v>
      </c>
    </row>
    <row r="431" spans="4:13" x14ac:dyDescent="0.25">
      <c r="D431" s="17">
        <f>IF(Sheet1!E431=0,0,((Sheet1!I431/Sheet1!E431)*0.5)+((Sheet1!F431/Sheet1!E431)*0.02)-((Sheet1!J431/Sheet1!E431)*0.5)-((Sheet1!G431/Sheet1!E431)*2)-((Sheet1!H431/Sheet1!E431)*5))</f>
        <v>0</v>
      </c>
      <c r="E431" s="17">
        <f>IF(Sheet1!E431=0,0,IF(B431="G",((Sheet1!V431/Sheet1!E431)*7)+((Sheet1!T431/Sheet1!E431)*1)+((Sheet1!S431/Sheet1!E431)*1),0))</f>
        <v>0</v>
      </c>
      <c r="F431" s="17">
        <f>IF(Sheet1!E431=0,0,IF(B431="D",((Sheet1!K431/Sheet1!E431)*7)+((Sheet1!L431/Sheet1!E431)*4)+((Sheet1!S431/Sheet1!E431)*0.5)+((Sheet1!R431/Sheet1!E431)*0.25)+((Sheet1!Q431/Sheet1!E431)*0.03)-((Sheet1!P431/Sheet1!E431)*6),0))</f>
        <v>0</v>
      </c>
      <c r="G431" s="18">
        <f>IF(Sheet1!E431=0,0,IF(B431="M",((Sheet1!K431/Sheet1!E431)*7)+((Sheet1!L431/Sheet1!E431)*4)+((Sheet1!O431/Sheet1!E431)*2)+((Sheet1!Q431/Sheet1!E431)*0.05)-((Sheet1!P431/Sheet1!E431)*6),0))</f>
        <v>0</v>
      </c>
      <c r="H431" s="18">
        <f>IF(Sheet1!E431=0,0,IF(B431="F",((Sheet1!K431/Sheet1!E431)*7)+((Sheet1!L431/Sheet1!E431)*4)+((Sheet1!O431/Sheet1!E431)*2)+((Sheet1!Q431/Sheet1!E431)*0.03)-((Sheet1!P431/Sheet1!E431)*6),0))</f>
        <v>0</v>
      </c>
      <c r="I431" s="18" t="e">
        <f t="shared" si="61"/>
        <v>#N/A</v>
      </c>
      <c r="J431" s="18" t="e">
        <f t="shared" si="62"/>
        <v>#N/A</v>
      </c>
      <c r="K431" s="18" t="e">
        <f t="shared" si="63"/>
        <v>#N/A</v>
      </c>
      <c r="L431" s="19" t="e">
        <f t="shared" si="64"/>
        <v>#N/A</v>
      </c>
      <c r="M431" s="19" t="e">
        <f t="shared" si="65"/>
        <v>#N/A</v>
      </c>
    </row>
    <row r="432" spans="4:13" x14ac:dyDescent="0.25">
      <c r="D432" s="17">
        <f>IF(Sheet1!E432=0,0,((Sheet1!I432/Sheet1!E432)*0.5)+((Sheet1!F432/Sheet1!E432)*0.02)-((Sheet1!J432/Sheet1!E432)*0.5)-((Sheet1!G432/Sheet1!E432)*2)-((Sheet1!H432/Sheet1!E432)*5))</f>
        <v>0</v>
      </c>
      <c r="E432" s="17">
        <f>IF(Sheet1!E432=0,0,IF(B432="G",((Sheet1!V432/Sheet1!E432)*7)+((Sheet1!T432/Sheet1!E432)*1)+((Sheet1!S432/Sheet1!E432)*1),0))</f>
        <v>0</v>
      </c>
      <c r="F432" s="17">
        <f>IF(Sheet1!E432=0,0,IF(B432="D",((Sheet1!K432/Sheet1!E432)*7)+((Sheet1!L432/Sheet1!E432)*4)+((Sheet1!S432/Sheet1!E432)*0.5)+((Sheet1!R432/Sheet1!E432)*0.25)+((Sheet1!Q432/Sheet1!E432)*0.03)-((Sheet1!P432/Sheet1!E432)*6),0))</f>
        <v>0</v>
      </c>
      <c r="G432" s="18">
        <f>IF(Sheet1!E432=0,0,IF(B432="M",((Sheet1!K432/Sheet1!E432)*7)+((Sheet1!L432/Sheet1!E432)*4)+((Sheet1!O432/Sheet1!E432)*2)+((Sheet1!Q432/Sheet1!E432)*0.05)-((Sheet1!P432/Sheet1!E432)*6),0))</f>
        <v>0</v>
      </c>
      <c r="H432" s="18">
        <f>IF(Sheet1!E432=0,0,IF(B432="F",((Sheet1!K432/Sheet1!E432)*7)+((Sheet1!L432/Sheet1!E432)*4)+((Sheet1!O432/Sheet1!E432)*2)+((Sheet1!Q432/Sheet1!E432)*0.03)-((Sheet1!P432/Sheet1!E432)*6),0))</f>
        <v>0</v>
      </c>
      <c r="I432" s="18" t="e">
        <f t="shared" si="61"/>
        <v>#N/A</v>
      </c>
      <c r="J432" s="18" t="e">
        <f t="shared" si="62"/>
        <v>#N/A</v>
      </c>
      <c r="K432" s="18" t="e">
        <f t="shared" si="63"/>
        <v>#N/A</v>
      </c>
      <c r="L432" s="19" t="e">
        <f t="shared" si="64"/>
        <v>#N/A</v>
      </c>
      <c r="M432" s="19" t="e">
        <f t="shared" si="65"/>
        <v>#N/A</v>
      </c>
    </row>
    <row r="433" spans="4:13" x14ac:dyDescent="0.25">
      <c r="D433" s="17">
        <f>IF(Sheet1!E433=0,0,((Sheet1!I433/Sheet1!E433)*0.5)+((Sheet1!F433/Sheet1!E433)*0.02)-((Sheet1!J433/Sheet1!E433)*0.5)-((Sheet1!G433/Sheet1!E433)*2)-((Sheet1!H433/Sheet1!E433)*5))</f>
        <v>0</v>
      </c>
      <c r="E433" s="17">
        <f>IF(Sheet1!E433=0,0,IF(B433="G",((Sheet1!V433/Sheet1!E433)*7)+((Sheet1!T433/Sheet1!E433)*1)+((Sheet1!S433/Sheet1!E433)*1),0))</f>
        <v>0</v>
      </c>
      <c r="F433" s="17">
        <f>IF(Sheet1!E433=0,0,IF(B433="D",((Sheet1!K433/Sheet1!E433)*7)+((Sheet1!L433/Sheet1!E433)*4)+((Sheet1!S433/Sheet1!E433)*0.5)+((Sheet1!R433/Sheet1!E433)*0.25)+((Sheet1!Q433/Sheet1!E433)*0.03)-((Sheet1!P433/Sheet1!E433)*6),0))</f>
        <v>0</v>
      </c>
      <c r="G433" s="18">
        <f>IF(Sheet1!E433=0,0,IF(B433="M",((Sheet1!K433/Sheet1!E433)*7)+((Sheet1!L433/Sheet1!E433)*4)+((Sheet1!O433/Sheet1!E433)*2)+((Sheet1!Q433/Sheet1!E433)*0.05)-((Sheet1!P433/Sheet1!E433)*6),0))</f>
        <v>0</v>
      </c>
      <c r="H433" s="18">
        <f>IF(Sheet1!E433=0,0,IF(B433="F",((Sheet1!K433/Sheet1!E433)*7)+((Sheet1!L433/Sheet1!E433)*4)+((Sheet1!O433/Sheet1!E433)*2)+((Sheet1!Q433/Sheet1!E433)*0.03)-((Sheet1!P433/Sheet1!E433)*6),0))</f>
        <v>0</v>
      </c>
      <c r="I433" s="18" t="e">
        <f t="shared" si="61"/>
        <v>#N/A</v>
      </c>
      <c r="J433" s="18" t="e">
        <f t="shared" si="62"/>
        <v>#N/A</v>
      </c>
      <c r="K433" s="18" t="e">
        <f t="shared" si="63"/>
        <v>#N/A</v>
      </c>
      <c r="L433" s="19" t="e">
        <f t="shared" si="64"/>
        <v>#N/A</v>
      </c>
      <c r="M433" s="19" t="e">
        <f t="shared" si="65"/>
        <v>#N/A</v>
      </c>
    </row>
    <row r="434" spans="4:13" x14ac:dyDescent="0.25">
      <c r="D434" s="17">
        <f>IF(Sheet1!E434=0,0,((Sheet1!I434/Sheet1!E434)*0.5)+((Sheet1!F434/Sheet1!E434)*0.02)-((Sheet1!J434/Sheet1!E434)*0.5)-((Sheet1!G434/Sheet1!E434)*2)-((Sheet1!H434/Sheet1!E434)*5))</f>
        <v>0</v>
      </c>
      <c r="E434" s="17">
        <f>IF(Sheet1!E434=0,0,IF(B434="G",((Sheet1!V434/Sheet1!E434)*7)+((Sheet1!T434/Sheet1!E434)*1)+((Sheet1!S434/Sheet1!E434)*1),0))</f>
        <v>0</v>
      </c>
      <c r="F434" s="17">
        <f>IF(Sheet1!E434=0,0,IF(B434="D",((Sheet1!K434/Sheet1!E434)*7)+((Sheet1!L434/Sheet1!E434)*4)+((Sheet1!S434/Sheet1!E434)*0.5)+((Sheet1!R434/Sheet1!E434)*0.25)+((Sheet1!Q434/Sheet1!E434)*0.03)-((Sheet1!P434/Sheet1!E434)*6),0))</f>
        <v>0</v>
      </c>
      <c r="G434" s="18">
        <f>IF(Sheet1!E434=0,0,IF(B434="M",((Sheet1!K434/Sheet1!E434)*7)+((Sheet1!L434/Sheet1!E434)*4)+((Sheet1!O434/Sheet1!E434)*2)+((Sheet1!Q434/Sheet1!E434)*0.05)-((Sheet1!P434/Sheet1!E434)*6),0))</f>
        <v>0</v>
      </c>
      <c r="H434" s="18">
        <f>IF(Sheet1!E434=0,0,IF(B434="F",((Sheet1!K434/Sheet1!E434)*7)+((Sheet1!L434/Sheet1!E434)*4)+((Sheet1!O434/Sheet1!E434)*2)+((Sheet1!Q434/Sheet1!E434)*0.03)-((Sheet1!P434/Sheet1!E434)*6),0))</f>
        <v>0</v>
      </c>
      <c r="I434" s="18" t="e">
        <f t="shared" si="61"/>
        <v>#N/A</v>
      </c>
      <c r="J434" s="18" t="e">
        <f t="shared" si="62"/>
        <v>#N/A</v>
      </c>
      <c r="K434" s="18" t="e">
        <f t="shared" si="63"/>
        <v>#N/A</v>
      </c>
      <c r="L434" s="19" t="e">
        <f t="shared" si="64"/>
        <v>#N/A</v>
      </c>
      <c r="M434" s="19" t="e">
        <f t="shared" si="65"/>
        <v>#N/A</v>
      </c>
    </row>
    <row r="435" spans="4:13" x14ac:dyDescent="0.25">
      <c r="D435" s="17">
        <f>IF(Sheet1!E435=0,0,((Sheet1!I435/Sheet1!E435)*0.5)+((Sheet1!F435/Sheet1!E435)*0.02)-((Sheet1!J435/Sheet1!E435)*0.5)-((Sheet1!G435/Sheet1!E435)*2)-((Sheet1!H435/Sheet1!E435)*5))</f>
        <v>0</v>
      </c>
      <c r="E435" s="17">
        <f>IF(Sheet1!E435=0,0,IF(B435="G",((Sheet1!V435/Sheet1!E435)*7)+((Sheet1!T435/Sheet1!E435)*1)+((Sheet1!S435/Sheet1!E435)*1),0))</f>
        <v>0</v>
      </c>
      <c r="F435" s="17">
        <f>IF(Sheet1!E435=0,0,IF(B435="D",((Sheet1!K435/Sheet1!E435)*7)+((Sheet1!L435/Sheet1!E435)*4)+((Sheet1!S435/Sheet1!E435)*0.5)+((Sheet1!R435/Sheet1!E435)*0.25)+((Sheet1!Q435/Sheet1!E435)*0.03)-((Sheet1!P435/Sheet1!E435)*6),0))</f>
        <v>0</v>
      </c>
      <c r="G435" s="18">
        <f>IF(Sheet1!E435=0,0,IF(B435="M",((Sheet1!K435/Sheet1!E435)*7)+((Sheet1!L435/Sheet1!E435)*4)+((Sheet1!O435/Sheet1!E435)*2)+((Sheet1!Q435/Sheet1!E435)*0.05)-((Sheet1!P435/Sheet1!E435)*6),0))</f>
        <v>0</v>
      </c>
      <c r="H435" s="18">
        <f>IF(Sheet1!E435=0,0,IF(B435="F",((Sheet1!K435/Sheet1!E435)*7)+((Sheet1!L435/Sheet1!E435)*4)+((Sheet1!O435/Sheet1!E435)*2)+((Sheet1!Q435/Sheet1!E435)*0.03)-((Sheet1!P435/Sheet1!E435)*6),0))</f>
        <v>0</v>
      </c>
      <c r="I435" s="18" t="e">
        <f t="shared" si="61"/>
        <v>#N/A</v>
      </c>
      <c r="J435" s="18" t="e">
        <f t="shared" si="62"/>
        <v>#N/A</v>
      </c>
      <c r="K435" s="18" t="e">
        <f t="shared" si="63"/>
        <v>#N/A</v>
      </c>
      <c r="L435" s="19" t="e">
        <f t="shared" si="64"/>
        <v>#N/A</v>
      </c>
      <c r="M435" s="19" t="e">
        <f t="shared" si="65"/>
        <v>#N/A</v>
      </c>
    </row>
    <row r="436" spans="4:13" x14ac:dyDescent="0.25">
      <c r="D436" s="17">
        <f>IF(Sheet1!E436=0,0,((Sheet1!I436/Sheet1!E436)*0.5)+((Sheet1!F436/Sheet1!E436)*0.02)-((Sheet1!J436/Sheet1!E436)*0.5)-((Sheet1!G436/Sheet1!E436)*2)-((Sheet1!H436/Sheet1!E436)*5))</f>
        <v>0</v>
      </c>
      <c r="E436" s="17">
        <f>IF(Sheet1!E436=0,0,IF(B436="G",((Sheet1!V436/Sheet1!E436)*7)+((Sheet1!T436/Sheet1!E436)*1)+((Sheet1!S436/Sheet1!E436)*1),0))</f>
        <v>0</v>
      </c>
      <c r="F436" s="17">
        <f>IF(Sheet1!E436=0,0,IF(B436="D",((Sheet1!K436/Sheet1!E436)*7)+((Sheet1!L436/Sheet1!E436)*4)+((Sheet1!S436/Sheet1!E436)*0.5)+((Sheet1!R436/Sheet1!E436)*0.25)+((Sheet1!Q436/Sheet1!E436)*0.03)-((Sheet1!P436/Sheet1!E436)*6),0))</f>
        <v>0</v>
      </c>
      <c r="G436" s="18">
        <f>IF(Sheet1!E436=0,0,IF(B436="M",((Sheet1!K436/Sheet1!E436)*7)+((Sheet1!L436/Sheet1!E436)*4)+((Sheet1!O436/Sheet1!E436)*2)+((Sheet1!Q436/Sheet1!E436)*0.05)-((Sheet1!P436/Sheet1!E436)*6),0))</f>
        <v>0</v>
      </c>
      <c r="H436" s="18">
        <f>IF(Sheet1!E436=0,0,IF(B436="F",((Sheet1!K436/Sheet1!E436)*7)+((Sheet1!L436/Sheet1!E436)*4)+((Sheet1!O436/Sheet1!E436)*2)+((Sheet1!Q436/Sheet1!E436)*0.03)-((Sheet1!P436/Sheet1!E436)*6),0))</f>
        <v>0</v>
      </c>
      <c r="I436" s="18" t="e">
        <f t="shared" si="61"/>
        <v>#N/A</v>
      </c>
      <c r="J436" s="18" t="e">
        <f t="shared" si="62"/>
        <v>#N/A</v>
      </c>
      <c r="K436" s="18" t="e">
        <f t="shared" si="63"/>
        <v>#N/A</v>
      </c>
      <c r="L436" s="19" t="e">
        <f t="shared" si="64"/>
        <v>#N/A</v>
      </c>
      <c r="M436" s="19" t="e">
        <f t="shared" si="65"/>
        <v>#N/A</v>
      </c>
    </row>
    <row r="437" spans="4:13" x14ac:dyDescent="0.25">
      <c r="D437" s="17">
        <f>IF(Sheet1!E437=0,0,((Sheet1!I437/Sheet1!E437)*0.5)+((Sheet1!F437/Sheet1!E437)*0.02)-((Sheet1!J437/Sheet1!E437)*0.5)-((Sheet1!G437/Sheet1!E437)*2)-((Sheet1!H437/Sheet1!E437)*5))</f>
        <v>0</v>
      </c>
      <c r="E437" s="17">
        <f>IF(Sheet1!E437=0,0,IF(B437="G",((Sheet1!V437/Sheet1!E437)*7)+((Sheet1!T437/Sheet1!E437)*1)+((Sheet1!S437/Sheet1!E437)*1),0))</f>
        <v>0</v>
      </c>
      <c r="F437" s="17">
        <f>IF(Sheet1!E437=0,0,IF(B437="D",((Sheet1!K437/Sheet1!E437)*7)+((Sheet1!L437/Sheet1!E437)*4)+((Sheet1!S437/Sheet1!E437)*0.5)+((Sheet1!R437/Sheet1!E437)*0.25)+((Sheet1!Q437/Sheet1!E437)*0.03)-((Sheet1!P437/Sheet1!E437)*6),0))</f>
        <v>0</v>
      </c>
      <c r="G437" s="18">
        <f>IF(Sheet1!E437=0,0,IF(B437="M",((Sheet1!K437/Sheet1!E437)*7)+((Sheet1!L437/Sheet1!E437)*4)+((Sheet1!O437/Sheet1!E437)*2)+((Sheet1!Q437/Sheet1!E437)*0.05)-((Sheet1!P437/Sheet1!E437)*6),0))</f>
        <v>0</v>
      </c>
      <c r="H437" s="18">
        <f>IF(Sheet1!E437=0,0,IF(B437="F",((Sheet1!K437/Sheet1!E437)*7)+((Sheet1!L437/Sheet1!E437)*4)+((Sheet1!O437/Sheet1!E437)*2)+((Sheet1!Q437/Sheet1!E437)*0.03)-((Sheet1!P437/Sheet1!E437)*6),0))</f>
        <v>0</v>
      </c>
      <c r="I437" s="18" t="e">
        <f t="shared" si="61"/>
        <v>#N/A</v>
      </c>
      <c r="J437" s="18" t="e">
        <f t="shared" si="62"/>
        <v>#N/A</v>
      </c>
      <c r="K437" s="18" t="e">
        <f t="shared" si="63"/>
        <v>#N/A</v>
      </c>
      <c r="L437" s="19" t="e">
        <f t="shared" si="64"/>
        <v>#N/A</v>
      </c>
      <c r="M437" s="19" t="e">
        <f t="shared" si="65"/>
        <v>#N/A</v>
      </c>
    </row>
    <row r="438" spans="4:13" x14ac:dyDescent="0.25">
      <c r="D438" s="17">
        <f>IF(Sheet1!E438=0,0,((Sheet1!I438/Sheet1!E438)*0.5)+((Sheet1!F438/Sheet1!E438)*0.02)-((Sheet1!J438/Sheet1!E438)*0.5)-((Sheet1!G438/Sheet1!E438)*2)-((Sheet1!H438/Sheet1!E438)*5))</f>
        <v>0</v>
      </c>
      <c r="E438" s="17">
        <f>IF(Sheet1!E438=0,0,IF(B438="G",((Sheet1!V438/Sheet1!E438)*7)+((Sheet1!T438/Sheet1!E438)*1)+((Sheet1!S438/Sheet1!E438)*1),0))</f>
        <v>0</v>
      </c>
      <c r="F438" s="17">
        <f>IF(Sheet1!E438=0,0,IF(B438="D",((Sheet1!K438/Sheet1!E438)*7)+((Sheet1!L438/Sheet1!E438)*4)+((Sheet1!S438/Sheet1!E438)*0.5)+((Sheet1!R438/Sheet1!E438)*0.25)+((Sheet1!Q438/Sheet1!E438)*0.03)-((Sheet1!P438/Sheet1!E438)*6),0))</f>
        <v>0</v>
      </c>
      <c r="G438" s="18">
        <f>IF(Sheet1!E438=0,0,IF(B438="M",((Sheet1!K438/Sheet1!E438)*7)+((Sheet1!L438/Sheet1!E438)*4)+((Sheet1!O438/Sheet1!E438)*2)+((Sheet1!Q438/Sheet1!E438)*0.05)-((Sheet1!P438/Sheet1!E438)*6),0))</f>
        <v>0</v>
      </c>
      <c r="H438" s="18">
        <f>IF(Sheet1!E438=0,0,IF(B438="F",((Sheet1!K438/Sheet1!E438)*7)+((Sheet1!L438/Sheet1!E438)*4)+((Sheet1!O438/Sheet1!E438)*2)+((Sheet1!Q438/Sheet1!E438)*0.03)-((Sheet1!P438/Sheet1!E438)*6),0))</f>
        <v>0</v>
      </c>
      <c r="I438" s="18" t="e">
        <f t="shared" si="61"/>
        <v>#N/A</v>
      </c>
      <c r="J438" s="18" t="e">
        <f t="shared" si="62"/>
        <v>#N/A</v>
      </c>
      <c r="K438" s="18" t="e">
        <f t="shared" si="63"/>
        <v>#N/A</v>
      </c>
      <c r="L438" s="19" t="e">
        <f t="shared" si="64"/>
        <v>#N/A</v>
      </c>
      <c r="M438" s="19" t="e">
        <f t="shared" si="65"/>
        <v>#N/A</v>
      </c>
    </row>
    <row r="439" spans="4:13" x14ac:dyDescent="0.25">
      <c r="D439" s="17">
        <f>IF(Sheet1!E439=0,0,((Sheet1!I439/Sheet1!E439)*0.5)+((Sheet1!F439/Sheet1!E439)*0.02)-((Sheet1!J439/Sheet1!E439)*0.5)-((Sheet1!G439/Sheet1!E439)*2)-((Sheet1!H439/Sheet1!E439)*5))</f>
        <v>0</v>
      </c>
      <c r="E439" s="17">
        <f>IF(Sheet1!E439=0,0,IF(B439="G",((Sheet1!V439/Sheet1!E439)*7)+((Sheet1!T439/Sheet1!E439)*1)+((Sheet1!S439/Sheet1!E439)*1),0))</f>
        <v>0</v>
      </c>
      <c r="F439" s="17">
        <f>IF(Sheet1!E439=0,0,IF(B439="D",((Sheet1!K439/Sheet1!E439)*7)+((Sheet1!L439/Sheet1!E439)*4)+((Sheet1!S439/Sheet1!E439)*0.5)+((Sheet1!R439/Sheet1!E439)*0.25)+((Sheet1!Q439/Sheet1!E439)*0.03)-((Sheet1!P439/Sheet1!E439)*6),0))</f>
        <v>0</v>
      </c>
      <c r="G439" s="18">
        <f>IF(Sheet1!E439=0,0,IF(B439="M",((Sheet1!K439/Sheet1!E439)*7)+((Sheet1!L439/Sheet1!E439)*4)+((Sheet1!O439/Sheet1!E439)*2)+((Sheet1!Q439/Sheet1!E439)*0.05)-((Sheet1!P439/Sheet1!E439)*6),0))</f>
        <v>0</v>
      </c>
      <c r="H439" s="18">
        <f>IF(Sheet1!E439=0,0,IF(B439="F",((Sheet1!K439/Sheet1!E439)*7)+((Sheet1!L439/Sheet1!E439)*4)+((Sheet1!O439/Sheet1!E439)*2)+((Sheet1!Q439/Sheet1!E439)*0.03)-((Sheet1!P439/Sheet1!E439)*6),0))</f>
        <v>0</v>
      </c>
      <c r="I439" s="18" t="e">
        <f t="shared" si="61"/>
        <v>#N/A</v>
      </c>
      <c r="J439" s="18" t="e">
        <f t="shared" si="62"/>
        <v>#N/A</v>
      </c>
      <c r="K439" s="18" t="e">
        <f t="shared" si="63"/>
        <v>#N/A</v>
      </c>
      <c r="L439" s="19" t="e">
        <f t="shared" si="64"/>
        <v>#N/A</v>
      </c>
      <c r="M439" s="19" t="e">
        <f t="shared" si="65"/>
        <v>#N/A</v>
      </c>
    </row>
    <row r="440" spans="4:13" x14ac:dyDescent="0.25">
      <c r="D440" s="17">
        <f>IF(Sheet1!E440=0,0,((Sheet1!I440/Sheet1!E440)*0.5)+((Sheet1!F440/Sheet1!E440)*0.02)-((Sheet1!J440/Sheet1!E440)*0.5)-((Sheet1!G440/Sheet1!E440)*2)-((Sheet1!H440/Sheet1!E440)*5))</f>
        <v>0</v>
      </c>
      <c r="E440" s="17">
        <f>IF(Sheet1!E440=0,0,IF(B440="G",((Sheet1!V440/Sheet1!E440)*7)+((Sheet1!T440/Sheet1!E440)*1)+((Sheet1!S440/Sheet1!E440)*1),0))</f>
        <v>0</v>
      </c>
      <c r="F440" s="17">
        <f>IF(Sheet1!E440=0,0,IF(B440="D",((Sheet1!K440/Sheet1!E440)*7)+((Sheet1!L440/Sheet1!E440)*4)+((Sheet1!S440/Sheet1!E440)*0.5)+((Sheet1!R440/Sheet1!E440)*0.25)+((Sheet1!Q440/Sheet1!E440)*0.03)-((Sheet1!P440/Sheet1!E440)*6),0))</f>
        <v>0</v>
      </c>
      <c r="G440" s="18">
        <f>IF(Sheet1!E440=0,0,IF(B440="M",((Sheet1!K440/Sheet1!E440)*7)+((Sheet1!L440/Sheet1!E440)*4)+((Sheet1!O440/Sheet1!E440)*2)+((Sheet1!Q440/Sheet1!E440)*0.05)-((Sheet1!P440/Sheet1!E440)*6),0))</f>
        <v>0</v>
      </c>
      <c r="H440" s="18">
        <f>IF(Sheet1!E440=0,0,IF(B440="F",((Sheet1!K440/Sheet1!E440)*7)+((Sheet1!L440/Sheet1!E440)*4)+((Sheet1!O440/Sheet1!E440)*2)+((Sheet1!Q440/Sheet1!E440)*0.03)-((Sheet1!P440/Sheet1!E440)*6),0))</f>
        <v>0</v>
      </c>
      <c r="I440" s="18" t="e">
        <f t="shared" si="61"/>
        <v>#N/A</v>
      </c>
      <c r="J440" s="18" t="e">
        <f t="shared" si="62"/>
        <v>#N/A</v>
      </c>
      <c r="K440" s="18" t="e">
        <f t="shared" si="63"/>
        <v>#N/A</v>
      </c>
      <c r="L440" s="19" t="e">
        <f t="shared" si="64"/>
        <v>#N/A</v>
      </c>
      <c r="M440" s="19" t="e">
        <f t="shared" si="65"/>
        <v>#N/A</v>
      </c>
    </row>
    <row r="441" spans="4:13" x14ac:dyDescent="0.25">
      <c r="D441" s="17">
        <f>IF(Sheet1!E441=0,0,((Sheet1!I441/Sheet1!E441)*0.5)+((Sheet1!F441/Sheet1!E441)*0.02)-((Sheet1!J441/Sheet1!E441)*0.5)-((Sheet1!G441/Sheet1!E441)*2)-((Sheet1!H441/Sheet1!E441)*5))</f>
        <v>0</v>
      </c>
      <c r="E441" s="17">
        <f>IF(Sheet1!E441=0,0,IF(B441="G",((Sheet1!V441/Sheet1!E441)*7)+((Sheet1!T441/Sheet1!E441)*1)+((Sheet1!S441/Sheet1!E441)*1),0))</f>
        <v>0</v>
      </c>
      <c r="F441" s="17">
        <f>IF(Sheet1!E441=0,0,IF(B441="D",((Sheet1!K441/Sheet1!E441)*7)+((Sheet1!L441/Sheet1!E441)*4)+((Sheet1!S441/Sheet1!E441)*0.5)+((Sheet1!R441/Sheet1!E441)*0.25)+((Sheet1!Q441/Sheet1!E441)*0.03)-((Sheet1!P441/Sheet1!E441)*6),0))</f>
        <v>0</v>
      </c>
      <c r="G441" s="18">
        <f>IF(Sheet1!E441=0,0,IF(B441="M",((Sheet1!K441/Sheet1!E441)*7)+((Sheet1!L441/Sheet1!E441)*4)+((Sheet1!O441/Sheet1!E441)*2)+((Sheet1!Q441/Sheet1!E441)*0.05)-((Sheet1!P441/Sheet1!E441)*6),0))</f>
        <v>0</v>
      </c>
      <c r="H441" s="18">
        <f>IF(Sheet1!E441=0,0,IF(B441="F",((Sheet1!K441/Sheet1!E441)*7)+((Sheet1!L441/Sheet1!E441)*4)+((Sheet1!O441/Sheet1!E441)*2)+((Sheet1!Q441/Sheet1!E441)*0.03)-((Sheet1!P441/Sheet1!E441)*6),0))</f>
        <v>0</v>
      </c>
      <c r="I441" s="18" t="e">
        <f t="shared" si="61"/>
        <v>#N/A</v>
      </c>
      <c r="J441" s="18" t="e">
        <f t="shared" si="62"/>
        <v>#N/A</v>
      </c>
      <c r="K441" s="18" t="e">
        <f t="shared" si="63"/>
        <v>#N/A</v>
      </c>
      <c r="L441" s="19" t="e">
        <f t="shared" si="64"/>
        <v>#N/A</v>
      </c>
      <c r="M441" s="19" t="e">
        <f t="shared" si="65"/>
        <v>#N/A</v>
      </c>
    </row>
    <row r="442" spans="4:13" x14ac:dyDescent="0.25">
      <c r="D442" s="17">
        <f>IF(Sheet1!E442=0,0,((Sheet1!I442/Sheet1!E442)*0.5)+((Sheet1!F442/Sheet1!E442)*0.02)-((Sheet1!J442/Sheet1!E442)*0.5)-((Sheet1!G442/Sheet1!E442)*2)-((Sheet1!H442/Sheet1!E442)*5))</f>
        <v>0</v>
      </c>
      <c r="E442" s="17">
        <f>IF(Sheet1!E442=0,0,IF(B442="G",((Sheet1!V442/Sheet1!E442)*7)+((Sheet1!T442/Sheet1!E442)*1)+((Sheet1!S442/Sheet1!E442)*1),0))</f>
        <v>0</v>
      </c>
      <c r="F442" s="17">
        <f>IF(Sheet1!E442=0,0,IF(B442="D",((Sheet1!K442/Sheet1!E442)*7)+((Sheet1!L442/Sheet1!E442)*4)+((Sheet1!S442/Sheet1!E442)*0.5)+((Sheet1!R442/Sheet1!E442)*0.25)+((Sheet1!Q442/Sheet1!E442)*0.03)-((Sheet1!P442/Sheet1!E442)*6),0))</f>
        <v>0</v>
      </c>
      <c r="G442" s="18">
        <f>IF(Sheet1!E442=0,0,IF(B442="M",((Sheet1!K442/Sheet1!E442)*7)+((Sheet1!L442/Sheet1!E442)*4)+((Sheet1!O442/Sheet1!E442)*2)+((Sheet1!Q442/Sheet1!E442)*0.05)-((Sheet1!P442/Sheet1!E442)*6),0))</f>
        <v>0</v>
      </c>
      <c r="H442" s="18">
        <f>IF(Sheet1!E442=0,0,IF(B442="F",((Sheet1!K442/Sheet1!E442)*7)+((Sheet1!L442/Sheet1!E442)*4)+((Sheet1!O442/Sheet1!E442)*2)+((Sheet1!Q442/Sheet1!E442)*0.03)-((Sheet1!P442/Sheet1!E442)*6),0))</f>
        <v>0</v>
      </c>
      <c r="I442" s="18" t="e">
        <f t="shared" si="61"/>
        <v>#N/A</v>
      </c>
      <c r="J442" s="18" t="e">
        <f t="shared" si="62"/>
        <v>#N/A</v>
      </c>
      <c r="K442" s="18" t="e">
        <f t="shared" si="63"/>
        <v>#N/A</v>
      </c>
      <c r="L442" s="19" t="e">
        <f t="shared" si="64"/>
        <v>#N/A</v>
      </c>
      <c r="M442" s="19" t="e">
        <f t="shared" si="65"/>
        <v>#N/A</v>
      </c>
    </row>
    <row r="443" spans="4:13" x14ac:dyDescent="0.25">
      <c r="D443" s="17">
        <f>IF(Sheet1!E443=0,0,((Sheet1!I443/Sheet1!E443)*0.5)+((Sheet1!F443/Sheet1!E443)*0.02)-((Sheet1!J443/Sheet1!E443)*0.5)-((Sheet1!G443/Sheet1!E443)*2)-((Sheet1!H443/Sheet1!E443)*5))</f>
        <v>0</v>
      </c>
      <c r="E443" s="17">
        <f>IF(Sheet1!E443=0,0,IF(B443="G",((Sheet1!V443/Sheet1!E443)*7)+((Sheet1!T443/Sheet1!E443)*1)+((Sheet1!S443/Sheet1!E443)*1),0))</f>
        <v>0</v>
      </c>
      <c r="F443" s="17">
        <f>IF(Sheet1!E443=0,0,IF(B443="D",((Sheet1!K443/Sheet1!E443)*7)+((Sheet1!L443/Sheet1!E443)*4)+((Sheet1!S443/Sheet1!E443)*0.5)+((Sheet1!R443/Sheet1!E443)*0.25)+((Sheet1!Q443/Sheet1!E443)*0.03)-((Sheet1!P443/Sheet1!E443)*6),0))</f>
        <v>0</v>
      </c>
      <c r="G443" s="18">
        <f>IF(Sheet1!E443=0,0,IF(B443="M",((Sheet1!K443/Sheet1!E443)*7)+((Sheet1!L443/Sheet1!E443)*4)+((Sheet1!O443/Sheet1!E443)*2)+((Sheet1!Q443/Sheet1!E443)*0.05)-((Sheet1!P443/Sheet1!E443)*6),0))</f>
        <v>0</v>
      </c>
      <c r="H443" s="18">
        <f>IF(Sheet1!E443=0,0,IF(B443="F",((Sheet1!K443/Sheet1!E443)*7)+((Sheet1!L443/Sheet1!E443)*4)+((Sheet1!O443/Sheet1!E443)*2)+((Sheet1!Q443/Sheet1!E443)*0.03)-((Sheet1!P443/Sheet1!E443)*6),0))</f>
        <v>0</v>
      </c>
      <c r="I443" s="18" t="e">
        <f t="shared" si="61"/>
        <v>#N/A</v>
      </c>
      <c r="J443" s="18" t="e">
        <f t="shared" si="62"/>
        <v>#N/A</v>
      </c>
      <c r="K443" s="18" t="e">
        <f t="shared" si="63"/>
        <v>#N/A</v>
      </c>
      <c r="L443" s="19" t="e">
        <f t="shared" si="64"/>
        <v>#N/A</v>
      </c>
      <c r="M443" s="19" t="e">
        <f t="shared" si="65"/>
        <v>#N/A</v>
      </c>
    </row>
    <row r="444" spans="4:13" x14ac:dyDescent="0.25">
      <c r="D444" s="17">
        <f>IF(Sheet1!E444=0,0,((Sheet1!I444/Sheet1!E444)*0.5)+((Sheet1!F444/Sheet1!E444)*0.02)-((Sheet1!J444/Sheet1!E444)*0.5)-((Sheet1!G444/Sheet1!E444)*2)-((Sheet1!H444/Sheet1!E444)*5))</f>
        <v>0</v>
      </c>
      <c r="E444" s="17">
        <f>IF(Sheet1!E444=0,0,IF(B444="G",((Sheet1!V444/Sheet1!E444)*7)+((Sheet1!T444/Sheet1!E444)*1)+((Sheet1!S444/Sheet1!E444)*1),0))</f>
        <v>0</v>
      </c>
      <c r="F444" s="17">
        <f>IF(Sheet1!E444=0,0,IF(B444="D",((Sheet1!K444/Sheet1!E444)*7)+((Sheet1!L444/Sheet1!E444)*4)+((Sheet1!S444/Sheet1!E444)*0.5)+((Sheet1!R444/Sheet1!E444)*0.25)+((Sheet1!Q444/Sheet1!E444)*0.03)-((Sheet1!P444/Sheet1!E444)*6),0))</f>
        <v>0</v>
      </c>
      <c r="G444" s="18">
        <f>IF(Sheet1!E444=0,0,IF(B444="M",((Sheet1!K444/Sheet1!E444)*7)+((Sheet1!L444/Sheet1!E444)*4)+((Sheet1!O444/Sheet1!E444)*2)+((Sheet1!Q444/Sheet1!E444)*0.05)-((Sheet1!P444/Sheet1!E444)*6),0))</f>
        <v>0</v>
      </c>
      <c r="H444" s="18">
        <f>IF(Sheet1!E444=0,0,IF(B444="F",((Sheet1!K444/Sheet1!E444)*7)+((Sheet1!L444/Sheet1!E444)*4)+((Sheet1!O444/Sheet1!E444)*2)+((Sheet1!Q444/Sheet1!E444)*0.03)-((Sheet1!P444/Sheet1!E444)*6),0))</f>
        <v>0</v>
      </c>
      <c r="I444" s="18" t="e">
        <f t="shared" si="61"/>
        <v>#N/A</v>
      </c>
      <c r="J444" s="18" t="e">
        <f t="shared" si="62"/>
        <v>#N/A</v>
      </c>
      <c r="K444" s="18" t="e">
        <f t="shared" si="63"/>
        <v>#N/A</v>
      </c>
      <c r="L444" s="19" t="e">
        <f t="shared" si="64"/>
        <v>#N/A</v>
      </c>
      <c r="M444" s="19" t="e">
        <f t="shared" si="65"/>
        <v>#N/A</v>
      </c>
    </row>
    <row r="445" spans="4:13" x14ac:dyDescent="0.25">
      <c r="D445" s="17">
        <f>IF(Sheet1!E445=0,0,((Sheet1!I445/Sheet1!E445)*0.5)+((Sheet1!F445/Sheet1!E445)*0.02)-((Sheet1!J445/Sheet1!E445)*0.5)-((Sheet1!G445/Sheet1!E445)*2)-((Sheet1!H445/Sheet1!E445)*5))</f>
        <v>0</v>
      </c>
      <c r="E445" s="17">
        <f>IF(Sheet1!E445=0,0,IF(B445="G",((Sheet1!V445/Sheet1!E445)*7)+((Sheet1!T445/Sheet1!E445)*1)+((Sheet1!S445/Sheet1!E445)*1),0))</f>
        <v>0</v>
      </c>
      <c r="F445" s="17">
        <f>IF(Sheet1!E445=0,0,IF(B445="D",((Sheet1!K445/Sheet1!E445)*7)+((Sheet1!L445/Sheet1!E445)*4)+((Sheet1!S445/Sheet1!E445)*0.5)+((Sheet1!R445/Sheet1!E445)*0.25)+((Sheet1!Q445/Sheet1!E445)*0.03)-((Sheet1!P445/Sheet1!E445)*6),0))</f>
        <v>0</v>
      </c>
      <c r="G445" s="18">
        <f>IF(Sheet1!E445=0,0,IF(B445="M",((Sheet1!K445/Sheet1!E445)*7)+((Sheet1!L445/Sheet1!E445)*4)+((Sheet1!O445/Sheet1!E445)*2)+((Sheet1!Q445/Sheet1!E445)*0.05)-((Sheet1!P445/Sheet1!E445)*6),0))</f>
        <v>0</v>
      </c>
      <c r="H445" s="18">
        <f>IF(Sheet1!E445=0,0,IF(B445="F",((Sheet1!K445/Sheet1!E445)*7)+((Sheet1!L445/Sheet1!E445)*4)+((Sheet1!O445/Sheet1!E445)*2)+((Sheet1!Q445/Sheet1!E445)*0.03)-((Sheet1!P445/Sheet1!E445)*6),0))</f>
        <v>0</v>
      </c>
      <c r="I445" s="18" t="e">
        <f t="shared" si="61"/>
        <v>#N/A</v>
      </c>
      <c r="J445" s="18" t="e">
        <f t="shared" si="62"/>
        <v>#N/A</v>
      </c>
      <c r="K445" s="18" t="e">
        <f t="shared" si="63"/>
        <v>#N/A</v>
      </c>
      <c r="L445" s="19" t="e">
        <f t="shared" si="64"/>
        <v>#N/A</v>
      </c>
      <c r="M445" s="19" t="e">
        <f t="shared" si="65"/>
        <v>#N/A</v>
      </c>
    </row>
    <row r="446" spans="4:13" x14ac:dyDescent="0.25">
      <c r="D446" s="17">
        <f>IF(Sheet1!E446=0,0,((Sheet1!I446/Sheet1!E446)*0.5)+((Sheet1!F446/Sheet1!E446)*0.02)-((Sheet1!J446/Sheet1!E446)*0.5)-((Sheet1!G446/Sheet1!E446)*2)-((Sheet1!H446/Sheet1!E446)*5))</f>
        <v>0</v>
      </c>
      <c r="E446" s="17">
        <f>IF(Sheet1!E446=0,0,IF(B446="G",((Sheet1!V446/Sheet1!E446)*7)+((Sheet1!T446/Sheet1!E446)*1)+((Sheet1!S446/Sheet1!E446)*1),0))</f>
        <v>0</v>
      </c>
      <c r="F446" s="17">
        <f>IF(Sheet1!E446=0,0,IF(B446="D",((Sheet1!K446/Sheet1!E446)*7)+((Sheet1!L446/Sheet1!E446)*4)+((Sheet1!S446/Sheet1!E446)*0.5)+((Sheet1!R446/Sheet1!E446)*0.25)+((Sheet1!Q446/Sheet1!E446)*0.03)-((Sheet1!P446/Sheet1!E446)*6),0))</f>
        <v>0</v>
      </c>
      <c r="G446" s="18">
        <f>IF(Sheet1!E446=0,0,IF(B446="M",((Sheet1!K446/Sheet1!E446)*7)+((Sheet1!L446/Sheet1!E446)*4)+((Sheet1!O446/Sheet1!E446)*2)+((Sheet1!Q446/Sheet1!E446)*0.05)-((Sheet1!P446/Sheet1!E446)*6),0))</f>
        <v>0</v>
      </c>
      <c r="H446" s="18">
        <f>IF(Sheet1!E446=0,0,IF(B446="F",((Sheet1!K446/Sheet1!E446)*7)+((Sheet1!L446/Sheet1!E446)*4)+((Sheet1!O446/Sheet1!E446)*2)+((Sheet1!Q446/Sheet1!E446)*0.03)-((Sheet1!P446/Sheet1!E446)*6),0))</f>
        <v>0</v>
      </c>
      <c r="I446" s="18" t="e">
        <f t="shared" si="61"/>
        <v>#N/A</v>
      </c>
      <c r="J446" s="18" t="e">
        <f t="shared" si="62"/>
        <v>#N/A</v>
      </c>
      <c r="K446" s="18" t="e">
        <f t="shared" si="63"/>
        <v>#N/A</v>
      </c>
      <c r="L446" s="19" t="e">
        <f t="shared" si="64"/>
        <v>#N/A</v>
      </c>
      <c r="M446" s="19" t="e">
        <f t="shared" si="65"/>
        <v>#N/A</v>
      </c>
    </row>
    <row r="447" spans="4:13" x14ac:dyDescent="0.25">
      <c r="D447" s="17">
        <f>IF(Sheet1!E447=0,0,((Sheet1!I447/Sheet1!E447)*0.5)+((Sheet1!F447/Sheet1!E447)*0.02)-((Sheet1!J447/Sheet1!E447)*0.5)-((Sheet1!G447/Sheet1!E447)*2)-((Sheet1!H447/Sheet1!E447)*5))</f>
        <v>0</v>
      </c>
      <c r="E447" s="17">
        <f>IF(Sheet1!E447=0,0,IF(B447="G",((Sheet1!V447/Sheet1!E447)*7)+((Sheet1!T447/Sheet1!E447)*1)+((Sheet1!S447/Sheet1!E447)*1),0))</f>
        <v>0</v>
      </c>
      <c r="F447" s="17">
        <f>IF(Sheet1!E447=0,0,IF(B447="D",((Sheet1!K447/Sheet1!E447)*7)+((Sheet1!L447/Sheet1!E447)*4)+((Sheet1!S447/Sheet1!E447)*0.5)+((Sheet1!R447/Sheet1!E447)*0.25)+((Sheet1!Q447/Sheet1!E447)*0.03)-((Sheet1!P447/Sheet1!E447)*6),0))</f>
        <v>0</v>
      </c>
      <c r="G447" s="18">
        <f>IF(Sheet1!E447=0,0,IF(B447="M",((Sheet1!K447/Sheet1!E447)*7)+((Sheet1!L447/Sheet1!E447)*4)+((Sheet1!O447/Sheet1!E447)*2)+((Sheet1!Q447/Sheet1!E447)*0.05)-((Sheet1!P447/Sheet1!E447)*6),0))</f>
        <v>0</v>
      </c>
      <c r="H447" s="18">
        <f>IF(Sheet1!E447=0,0,IF(B447="F",((Sheet1!K447/Sheet1!E447)*7)+((Sheet1!L447/Sheet1!E447)*4)+((Sheet1!O447/Sheet1!E447)*2)+((Sheet1!Q447/Sheet1!E447)*0.03)-((Sheet1!P447/Sheet1!E447)*6),0))</f>
        <v>0</v>
      </c>
      <c r="I447" s="18" t="e">
        <f t="shared" si="61"/>
        <v>#N/A</v>
      </c>
      <c r="J447" s="18" t="e">
        <f t="shared" si="62"/>
        <v>#N/A</v>
      </c>
      <c r="K447" s="18" t="e">
        <f t="shared" si="63"/>
        <v>#N/A</v>
      </c>
      <c r="L447" s="19" t="e">
        <f t="shared" si="64"/>
        <v>#N/A</v>
      </c>
      <c r="M447" s="19" t="e">
        <f t="shared" si="65"/>
        <v>#N/A</v>
      </c>
    </row>
    <row r="448" spans="4:13" x14ac:dyDescent="0.25">
      <c r="D448" s="17">
        <f>IF(Sheet1!E448=0,0,((Sheet1!I448/Sheet1!E448)*0.5)+((Sheet1!F448/Sheet1!E448)*0.02)-((Sheet1!J448/Sheet1!E448)*0.5)-((Sheet1!G448/Sheet1!E448)*2)-((Sheet1!H448/Sheet1!E448)*5))</f>
        <v>0</v>
      </c>
      <c r="E448" s="17">
        <f>IF(Sheet1!E448=0,0,IF(B448="G",((Sheet1!V448/Sheet1!E448)*7)+((Sheet1!T448/Sheet1!E448)*1)+((Sheet1!S448/Sheet1!E448)*1),0))</f>
        <v>0</v>
      </c>
      <c r="F448" s="17">
        <f>IF(Sheet1!E448=0,0,IF(B448="D",((Sheet1!K448/Sheet1!E448)*7)+((Sheet1!L448/Sheet1!E448)*4)+((Sheet1!S448/Sheet1!E448)*0.5)+((Sheet1!R448/Sheet1!E448)*0.25)+((Sheet1!Q448/Sheet1!E448)*0.03)-((Sheet1!P448/Sheet1!E448)*6),0))</f>
        <v>0</v>
      </c>
      <c r="G448" s="18">
        <f>IF(Sheet1!E448=0,0,IF(B448="M",((Sheet1!K448/Sheet1!E448)*7)+((Sheet1!L448/Sheet1!E448)*4)+((Sheet1!O448/Sheet1!E448)*2)+((Sheet1!Q448/Sheet1!E448)*0.05)-((Sheet1!P448/Sheet1!E448)*6),0))</f>
        <v>0</v>
      </c>
      <c r="H448" s="18">
        <f>IF(Sheet1!E448=0,0,IF(B448="F",((Sheet1!K448/Sheet1!E448)*7)+((Sheet1!L448/Sheet1!E448)*4)+((Sheet1!O448/Sheet1!E448)*2)+((Sheet1!Q448/Sheet1!E448)*0.03)-((Sheet1!P448/Sheet1!E448)*6),0))</f>
        <v>0</v>
      </c>
      <c r="I448" s="18" t="e">
        <f t="shared" si="61"/>
        <v>#N/A</v>
      </c>
      <c r="J448" s="18" t="e">
        <f t="shared" si="62"/>
        <v>#N/A</v>
      </c>
      <c r="K448" s="18" t="e">
        <f t="shared" si="63"/>
        <v>#N/A</v>
      </c>
      <c r="L448" s="19" t="e">
        <f t="shared" si="64"/>
        <v>#N/A</v>
      </c>
      <c r="M448" s="19" t="e">
        <f t="shared" si="65"/>
        <v>#N/A</v>
      </c>
    </row>
    <row r="449" spans="4:13" x14ac:dyDescent="0.25">
      <c r="D449" s="17">
        <f>IF(Sheet1!E449=0,0,((Sheet1!I449/Sheet1!E449)*0.5)+((Sheet1!F449/Sheet1!E449)*0.02)-((Sheet1!J449/Sheet1!E449)*0.5)-((Sheet1!G449/Sheet1!E449)*2)-((Sheet1!H449/Sheet1!E449)*5))</f>
        <v>0</v>
      </c>
      <c r="E449" s="17">
        <f>IF(Sheet1!E449=0,0,IF(B449="G",((Sheet1!V449/Sheet1!E449)*7)+((Sheet1!T449/Sheet1!E449)*1)+((Sheet1!S449/Sheet1!E449)*1),0))</f>
        <v>0</v>
      </c>
      <c r="F449" s="17">
        <f>IF(Sheet1!E449=0,0,IF(B449="D",((Sheet1!K449/Sheet1!E449)*7)+((Sheet1!L449/Sheet1!E449)*4)+((Sheet1!S449/Sheet1!E449)*0.5)+((Sheet1!R449/Sheet1!E449)*0.25)+((Sheet1!Q449/Sheet1!E449)*0.03)-((Sheet1!P449/Sheet1!E449)*6),0))</f>
        <v>0</v>
      </c>
      <c r="G449" s="18">
        <f>IF(Sheet1!E449=0,0,IF(B449="M",((Sheet1!K449/Sheet1!E449)*7)+((Sheet1!L449/Sheet1!E449)*4)+((Sheet1!O449/Sheet1!E449)*2)+((Sheet1!Q449/Sheet1!E449)*0.05)-((Sheet1!P449/Sheet1!E449)*6),0))</f>
        <v>0</v>
      </c>
      <c r="H449" s="18">
        <f>IF(Sheet1!E449=0,0,IF(B449="F",((Sheet1!K449/Sheet1!E449)*7)+((Sheet1!L449/Sheet1!E449)*4)+((Sheet1!O449/Sheet1!E449)*2)+((Sheet1!Q449/Sheet1!E449)*0.03)-((Sheet1!P449/Sheet1!E449)*6),0))</f>
        <v>0</v>
      </c>
      <c r="I449" s="18" t="e">
        <f t="shared" si="61"/>
        <v>#N/A</v>
      </c>
      <c r="J449" s="18" t="e">
        <f t="shared" si="62"/>
        <v>#N/A</v>
      </c>
      <c r="K449" s="18" t="e">
        <f t="shared" si="63"/>
        <v>#N/A</v>
      </c>
      <c r="L449" s="19" t="e">
        <f t="shared" si="64"/>
        <v>#N/A</v>
      </c>
      <c r="M449" s="19" t="e">
        <f t="shared" si="65"/>
        <v>#N/A</v>
      </c>
    </row>
    <row r="450" spans="4:13" x14ac:dyDescent="0.25">
      <c r="D450" s="17">
        <f>IF(Sheet1!E450=0,0,((Sheet1!I450/Sheet1!E450)*0.5)+((Sheet1!F450/Sheet1!E450)*0.02)-((Sheet1!J450/Sheet1!E450)*0.5)-((Sheet1!G450/Sheet1!E450)*2)-((Sheet1!H450/Sheet1!E450)*5))</f>
        <v>0</v>
      </c>
      <c r="E450" s="17">
        <f>IF(Sheet1!E450=0,0,IF(B450="G",((Sheet1!V450/Sheet1!E450)*7)+((Sheet1!T450/Sheet1!E450)*1)+((Sheet1!S450/Sheet1!E450)*1),0))</f>
        <v>0</v>
      </c>
      <c r="F450" s="17">
        <f>IF(Sheet1!E450=0,0,IF(B450="D",((Sheet1!K450/Sheet1!E450)*7)+((Sheet1!L450/Sheet1!E450)*4)+((Sheet1!S450/Sheet1!E450)*0.5)+((Sheet1!R450/Sheet1!E450)*0.25)+((Sheet1!Q450/Sheet1!E450)*0.03)-((Sheet1!P450/Sheet1!E450)*6),0))</f>
        <v>0</v>
      </c>
      <c r="G450" s="18">
        <f>IF(Sheet1!E450=0,0,IF(B450="M",((Sheet1!K450/Sheet1!E450)*7)+((Sheet1!L450/Sheet1!E450)*4)+((Sheet1!O450/Sheet1!E450)*2)+((Sheet1!Q450/Sheet1!E450)*0.05)-((Sheet1!P450/Sheet1!E450)*6),0))</f>
        <v>0</v>
      </c>
      <c r="H450" s="18">
        <f>IF(Sheet1!E450=0,0,IF(B450="F",((Sheet1!K450/Sheet1!E450)*7)+((Sheet1!L450/Sheet1!E450)*4)+((Sheet1!O450/Sheet1!E450)*2)+((Sheet1!Q450/Sheet1!E450)*0.03)-((Sheet1!P450/Sheet1!E450)*6),0))</f>
        <v>0</v>
      </c>
      <c r="I450" s="18" t="e">
        <f t="shared" si="61"/>
        <v>#N/A</v>
      </c>
      <c r="J450" s="18" t="e">
        <f t="shared" si="62"/>
        <v>#N/A</v>
      </c>
      <c r="K450" s="18" t="e">
        <f t="shared" si="63"/>
        <v>#N/A</v>
      </c>
      <c r="L450" s="19" t="e">
        <f t="shared" si="64"/>
        <v>#N/A</v>
      </c>
      <c r="M450" s="19" t="e">
        <f t="shared" si="65"/>
        <v>#N/A</v>
      </c>
    </row>
    <row r="451" spans="4:13" x14ac:dyDescent="0.25">
      <c r="D451" s="17">
        <f>IF(Sheet1!E451=0,0,((Sheet1!I451/Sheet1!E451)*0.5)+((Sheet1!F451/Sheet1!E451)*0.02)-((Sheet1!J451/Sheet1!E451)*0.5)-((Sheet1!G451/Sheet1!E451)*2)-((Sheet1!H451/Sheet1!E451)*5))</f>
        <v>0</v>
      </c>
      <c r="E451" s="17">
        <f>IF(Sheet1!E451=0,0,IF(B451="G",((Sheet1!V451/Sheet1!E451)*7)+((Sheet1!T451/Sheet1!E451)*1)+((Sheet1!S451/Sheet1!E451)*1),0))</f>
        <v>0</v>
      </c>
      <c r="F451" s="17">
        <f>IF(Sheet1!E451=0,0,IF(B451="D",((Sheet1!K451/Sheet1!E451)*7)+((Sheet1!L451/Sheet1!E451)*4)+((Sheet1!S451/Sheet1!E451)*0.5)+((Sheet1!R451/Sheet1!E451)*0.25)+((Sheet1!Q451/Sheet1!E451)*0.03)-((Sheet1!P451/Sheet1!E451)*6),0))</f>
        <v>0</v>
      </c>
      <c r="G451" s="18">
        <f>IF(Sheet1!E451=0,0,IF(B451="M",((Sheet1!K451/Sheet1!E451)*7)+((Sheet1!L451/Sheet1!E451)*4)+((Sheet1!O451/Sheet1!E451)*2)+((Sheet1!Q451/Sheet1!E451)*0.05)-((Sheet1!P451/Sheet1!E451)*6),0))</f>
        <v>0</v>
      </c>
      <c r="H451" s="18">
        <f>IF(Sheet1!E451=0,0,IF(B451="F",((Sheet1!K451/Sheet1!E451)*7)+((Sheet1!L451/Sheet1!E451)*4)+((Sheet1!O451/Sheet1!E451)*2)+((Sheet1!Q451/Sheet1!E451)*0.03)-((Sheet1!P451/Sheet1!E451)*6),0))</f>
        <v>0</v>
      </c>
      <c r="I451" s="18" t="e">
        <f t="shared" si="61"/>
        <v>#N/A</v>
      </c>
      <c r="J451" s="18" t="e">
        <f t="shared" si="62"/>
        <v>#N/A</v>
      </c>
      <c r="K451" s="18" t="e">
        <f t="shared" si="63"/>
        <v>#N/A</v>
      </c>
      <c r="L451" s="19" t="e">
        <f t="shared" si="64"/>
        <v>#N/A</v>
      </c>
      <c r="M451" s="19" t="e">
        <f t="shared" si="65"/>
        <v>#N/A</v>
      </c>
    </row>
    <row r="452" spans="4:13" x14ac:dyDescent="0.25">
      <c r="D452" s="17">
        <f>IF(Sheet1!E452=0,0,((Sheet1!I452/Sheet1!E452)*0.5)+((Sheet1!F452/Sheet1!E452)*0.02)-((Sheet1!J452/Sheet1!E452)*0.5)-((Sheet1!G452/Sheet1!E452)*2)-((Sheet1!H452/Sheet1!E452)*5))</f>
        <v>0</v>
      </c>
      <c r="E452" s="17">
        <f>IF(Sheet1!E452=0,0,IF(B452="G",((Sheet1!V452/Sheet1!E452)*7)+((Sheet1!T452/Sheet1!E452)*1)+((Sheet1!S452/Sheet1!E452)*1),0))</f>
        <v>0</v>
      </c>
      <c r="F452" s="17">
        <f>IF(Sheet1!E452=0,0,IF(B452="D",((Sheet1!K452/Sheet1!E452)*7)+((Sheet1!L452/Sheet1!E452)*4)+((Sheet1!S452/Sheet1!E452)*0.5)+((Sheet1!R452/Sheet1!E452)*0.25)+((Sheet1!Q452/Sheet1!E452)*0.03)-((Sheet1!P452/Sheet1!E452)*6),0))</f>
        <v>0</v>
      </c>
      <c r="G452" s="18">
        <f>IF(Sheet1!E452=0,0,IF(B452="M",((Sheet1!K452/Sheet1!E452)*7)+((Sheet1!L452/Sheet1!E452)*4)+((Sheet1!O452/Sheet1!E452)*2)+((Sheet1!Q452/Sheet1!E452)*0.05)-((Sheet1!P452/Sheet1!E452)*6),0))</f>
        <v>0</v>
      </c>
      <c r="H452" s="18">
        <f>IF(Sheet1!E452=0,0,IF(B452="F",((Sheet1!K452/Sheet1!E452)*7)+((Sheet1!L452/Sheet1!E452)*4)+((Sheet1!O452/Sheet1!E452)*2)+((Sheet1!Q452/Sheet1!E452)*0.03)-((Sheet1!P452/Sheet1!E452)*6),0))</f>
        <v>0</v>
      </c>
      <c r="I452" s="18" t="e">
        <f t="shared" si="61"/>
        <v>#N/A</v>
      </c>
      <c r="J452" s="18" t="e">
        <f t="shared" si="62"/>
        <v>#N/A</v>
      </c>
      <c r="K452" s="18" t="e">
        <f t="shared" si="63"/>
        <v>#N/A</v>
      </c>
      <c r="L452" s="19" t="e">
        <f t="shared" si="64"/>
        <v>#N/A</v>
      </c>
      <c r="M452" s="19" t="e">
        <f t="shared" si="65"/>
        <v>#N/A</v>
      </c>
    </row>
    <row r="453" spans="4:13" x14ac:dyDescent="0.25">
      <c r="D453" s="17">
        <f>IF(Sheet1!E453=0,0,((Sheet1!I453/Sheet1!E453)*0.5)+((Sheet1!F453/Sheet1!E453)*0.02)-((Sheet1!J453/Sheet1!E453)*0.5)-((Sheet1!G453/Sheet1!E453)*2)-((Sheet1!H453/Sheet1!E453)*5))</f>
        <v>0</v>
      </c>
      <c r="E453" s="17">
        <f>IF(Sheet1!E453=0,0,IF(B453="G",((Sheet1!V453/Sheet1!E453)*7)+((Sheet1!T453/Sheet1!E453)*1)+((Sheet1!S453/Sheet1!E453)*1),0))</f>
        <v>0</v>
      </c>
      <c r="F453" s="17">
        <f>IF(Sheet1!E453=0,0,IF(B453="D",((Sheet1!K453/Sheet1!E453)*7)+((Sheet1!L453/Sheet1!E453)*4)+((Sheet1!S453/Sheet1!E453)*0.5)+((Sheet1!R453/Sheet1!E453)*0.25)+((Sheet1!Q453/Sheet1!E453)*0.03)-((Sheet1!P453/Sheet1!E453)*6),0))</f>
        <v>0</v>
      </c>
      <c r="G453" s="18">
        <f>IF(Sheet1!E453=0,0,IF(B453="M",((Sheet1!K453/Sheet1!E453)*7)+((Sheet1!L453/Sheet1!E453)*4)+((Sheet1!O453/Sheet1!E453)*2)+((Sheet1!Q453/Sheet1!E453)*0.05)-((Sheet1!P453/Sheet1!E453)*6),0))</f>
        <v>0</v>
      </c>
      <c r="H453" s="18">
        <f>IF(Sheet1!E453=0,0,IF(B453="F",((Sheet1!K453/Sheet1!E453)*7)+((Sheet1!L453/Sheet1!E453)*4)+((Sheet1!O453/Sheet1!E453)*2)+((Sheet1!Q453/Sheet1!E453)*0.03)-((Sheet1!P453/Sheet1!E453)*6),0))</f>
        <v>0</v>
      </c>
      <c r="I453" s="18" t="e">
        <f t="shared" si="61"/>
        <v>#N/A</v>
      </c>
      <c r="J453" s="18" t="e">
        <f t="shared" si="62"/>
        <v>#N/A</v>
      </c>
      <c r="K453" s="18" t="e">
        <f t="shared" si="63"/>
        <v>#N/A</v>
      </c>
      <c r="L453" s="19" t="e">
        <f t="shared" si="64"/>
        <v>#N/A</v>
      </c>
      <c r="M453" s="19" t="e">
        <f t="shared" si="65"/>
        <v>#N/A</v>
      </c>
    </row>
    <row r="454" spans="4:13" x14ac:dyDescent="0.25">
      <c r="D454" s="17">
        <f>IF(Sheet1!E454=0,0,((Sheet1!I454/Sheet1!E454)*0.5)+((Sheet1!F454/Sheet1!E454)*0.02)-((Sheet1!J454/Sheet1!E454)*0.5)-((Sheet1!G454/Sheet1!E454)*2)-((Sheet1!H454/Sheet1!E454)*5))</f>
        <v>0</v>
      </c>
      <c r="E454" s="17">
        <f>IF(Sheet1!E454=0,0,IF(B454="G",((Sheet1!V454/Sheet1!E454)*7)+((Sheet1!T454/Sheet1!E454)*1)+((Sheet1!S454/Sheet1!E454)*1),0))</f>
        <v>0</v>
      </c>
      <c r="F454" s="17">
        <f>IF(Sheet1!E454=0,0,IF(B454="D",((Sheet1!K454/Sheet1!E454)*7)+((Sheet1!L454/Sheet1!E454)*4)+((Sheet1!S454/Sheet1!E454)*0.5)+((Sheet1!R454/Sheet1!E454)*0.25)+((Sheet1!Q454/Sheet1!E454)*0.03)-((Sheet1!P454/Sheet1!E454)*6),0))</f>
        <v>0</v>
      </c>
      <c r="G454" s="18">
        <f>IF(Sheet1!E454=0,0,IF(B454="M",((Sheet1!K454/Sheet1!E454)*7)+((Sheet1!L454/Sheet1!E454)*4)+((Sheet1!O454/Sheet1!E454)*2)+((Sheet1!Q454/Sheet1!E454)*0.05)-((Sheet1!P454/Sheet1!E454)*6),0))</f>
        <v>0</v>
      </c>
      <c r="H454" s="18">
        <f>IF(Sheet1!E454=0,0,IF(B454="F",((Sheet1!K454/Sheet1!E454)*7)+((Sheet1!L454/Sheet1!E454)*4)+((Sheet1!O454/Sheet1!E454)*2)+((Sheet1!Q454/Sheet1!E454)*0.03)-((Sheet1!P454/Sheet1!E454)*6),0))</f>
        <v>0</v>
      </c>
      <c r="I454" s="18" t="e">
        <f t="shared" si="61"/>
        <v>#N/A</v>
      </c>
      <c r="J454" s="18" t="e">
        <f t="shared" si="62"/>
        <v>#N/A</v>
      </c>
      <c r="K454" s="18" t="e">
        <f t="shared" si="63"/>
        <v>#N/A</v>
      </c>
      <c r="L454" s="19" t="e">
        <f t="shared" si="64"/>
        <v>#N/A</v>
      </c>
      <c r="M454" s="19" t="e">
        <f t="shared" si="65"/>
        <v>#N/A</v>
      </c>
    </row>
    <row r="455" spans="4:13" x14ac:dyDescent="0.25">
      <c r="D455" s="17">
        <f>IF(Sheet1!E455=0,0,((Sheet1!I455/Sheet1!E455)*0.5)+((Sheet1!F455/Sheet1!E455)*0.02)-((Sheet1!J455/Sheet1!E455)*0.5)-((Sheet1!G455/Sheet1!E455)*2)-((Sheet1!H455/Sheet1!E455)*5))</f>
        <v>0</v>
      </c>
      <c r="E455" s="17">
        <f>IF(Sheet1!E455=0,0,IF(B455="G",((Sheet1!V455/Sheet1!E455)*7)+((Sheet1!T455/Sheet1!E455)*1)+((Sheet1!S455/Sheet1!E455)*1),0))</f>
        <v>0</v>
      </c>
      <c r="F455" s="17">
        <f>IF(Sheet1!E455=0,0,IF(B455="D",((Sheet1!K455/Sheet1!E455)*7)+((Sheet1!L455/Sheet1!E455)*4)+((Sheet1!S455/Sheet1!E455)*0.5)+((Sheet1!R455/Sheet1!E455)*0.25)+((Sheet1!Q455/Sheet1!E455)*0.03)-((Sheet1!P455/Sheet1!E455)*6),0))</f>
        <v>0</v>
      </c>
      <c r="G455" s="18">
        <f>IF(Sheet1!E455=0,0,IF(B455="M",((Sheet1!K455/Sheet1!E455)*7)+((Sheet1!L455/Sheet1!E455)*4)+((Sheet1!O455/Sheet1!E455)*2)+((Sheet1!Q455/Sheet1!E455)*0.05)-((Sheet1!P455/Sheet1!E455)*6),0))</f>
        <v>0</v>
      </c>
      <c r="H455" s="18">
        <f>IF(Sheet1!E455=0,0,IF(B455="F",((Sheet1!K455/Sheet1!E455)*7)+((Sheet1!L455/Sheet1!E455)*4)+((Sheet1!O455/Sheet1!E455)*2)+((Sheet1!Q455/Sheet1!E455)*0.03)-((Sheet1!P455/Sheet1!E455)*6),0))</f>
        <v>0</v>
      </c>
      <c r="I455" s="18" t="e">
        <f t="shared" si="61"/>
        <v>#N/A</v>
      </c>
      <c r="J455" s="18" t="e">
        <f t="shared" si="62"/>
        <v>#N/A</v>
      </c>
      <c r="K455" s="18" t="e">
        <f t="shared" si="63"/>
        <v>#N/A</v>
      </c>
      <c r="L455" s="19" t="e">
        <f t="shared" si="64"/>
        <v>#N/A</v>
      </c>
      <c r="M455" s="19" t="e">
        <f t="shared" si="65"/>
        <v>#N/A</v>
      </c>
    </row>
    <row r="456" spans="4:13" x14ac:dyDescent="0.25">
      <c r="D456" s="17">
        <f>IF(Sheet1!E456=0,0,((Sheet1!I456/Sheet1!E456)*0.5)+((Sheet1!F456/Sheet1!E456)*0.02)-((Sheet1!J456/Sheet1!E456)*0.5)-((Sheet1!G456/Sheet1!E456)*2)-((Sheet1!H456/Sheet1!E456)*5))</f>
        <v>0</v>
      </c>
      <c r="E456" s="17">
        <f>IF(Sheet1!E456=0,0,IF(B456="G",((Sheet1!V456/Sheet1!E456)*7)+((Sheet1!T456/Sheet1!E456)*1)+((Sheet1!S456/Sheet1!E456)*1),0))</f>
        <v>0</v>
      </c>
      <c r="F456" s="17">
        <f>IF(Sheet1!E456=0,0,IF(B456="D",((Sheet1!K456/Sheet1!E456)*7)+((Sheet1!L456/Sheet1!E456)*4)+((Sheet1!S456/Sheet1!E456)*0.5)+((Sheet1!R456/Sheet1!E456)*0.25)+((Sheet1!Q456/Sheet1!E456)*0.03)-((Sheet1!P456/Sheet1!E456)*6),0))</f>
        <v>0</v>
      </c>
      <c r="G456" s="18">
        <f>IF(Sheet1!E456=0,0,IF(B456="M",((Sheet1!K456/Sheet1!E456)*7)+((Sheet1!L456/Sheet1!E456)*4)+((Sheet1!O456/Sheet1!E456)*2)+((Sheet1!Q456/Sheet1!E456)*0.05)-((Sheet1!P456/Sheet1!E456)*6),0))</f>
        <v>0</v>
      </c>
      <c r="H456" s="18">
        <f>IF(Sheet1!E456=0,0,IF(B456="F",((Sheet1!K456/Sheet1!E456)*7)+((Sheet1!L456/Sheet1!E456)*4)+((Sheet1!O456/Sheet1!E456)*2)+((Sheet1!Q456/Sheet1!E456)*0.03)-((Sheet1!P456/Sheet1!E456)*6),0))</f>
        <v>0</v>
      </c>
      <c r="I456" s="18" t="e">
        <f t="shared" si="61"/>
        <v>#N/A</v>
      </c>
      <c r="J456" s="18" t="e">
        <f t="shared" si="62"/>
        <v>#N/A</v>
      </c>
      <c r="K456" s="18" t="e">
        <f t="shared" si="63"/>
        <v>#N/A</v>
      </c>
      <c r="L456" s="19" t="e">
        <f t="shared" si="64"/>
        <v>#N/A</v>
      </c>
      <c r="M456" s="19" t="e">
        <f t="shared" si="65"/>
        <v>#N/A</v>
      </c>
    </row>
    <row r="457" spans="4:13" x14ac:dyDescent="0.25">
      <c r="D457" s="17">
        <f>IF(Sheet1!E457=0,0,((Sheet1!I457/Sheet1!E457)*0.5)+((Sheet1!F457/Sheet1!E457)*0.02)-((Sheet1!J457/Sheet1!E457)*0.5)-((Sheet1!G457/Sheet1!E457)*2)-((Sheet1!H457/Sheet1!E457)*5))</f>
        <v>0</v>
      </c>
      <c r="E457" s="17">
        <f>IF(Sheet1!E457=0,0,IF(B457="G",((Sheet1!V457/Sheet1!E457)*7)+((Sheet1!T457/Sheet1!E457)*1)+((Sheet1!S457/Sheet1!E457)*1),0))</f>
        <v>0</v>
      </c>
      <c r="F457" s="17">
        <f>IF(Sheet1!E457=0,0,IF(B457="D",((Sheet1!K457/Sheet1!E457)*7)+((Sheet1!L457/Sheet1!E457)*4)+((Sheet1!S457/Sheet1!E457)*0.5)+((Sheet1!R457/Sheet1!E457)*0.25)+((Sheet1!Q457/Sheet1!E457)*0.03)-((Sheet1!P457/Sheet1!E457)*6),0))</f>
        <v>0</v>
      </c>
      <c r="G457" s="18">
        <f>IF(Sheet1!E457=0,0,IF(B457="M",((Sheet1!K457/Sheet1!E457)*7)+((Sheet1!L457/Sheet1!E457)*4)+((Sheet1!O457/Sheet1!E457)*2)+((Sheet1!Q457/Sheet1!E457)*0.05)-((Sheet1!P457/Sheet1!E457)*6),0))</f>
        <v>0</v>
      </c>
      <c r="H457" s="18">
        <f>IF(Sheet1!E457=0,0,IF(B457="F",((Sheet1!K457/Sheet1!E457)*7)+((Sheet1!L457/Sheet1!E457)*4)+((Sheet1!O457/Sheet1!E457)*2)+((Sheet1!Q457/Sheet1!E457)*0.03)-((Sheet1!P457/Sheet1!E457)*6),0))</f>
        <v>0</v>
      </c>
      <c r="I457" s="18" t="e">
        <f t="shared" si="61"/>
        <v>#N/A</v>
      </c>
      <c r="J457" s="18" t="e">
        <f t="shared" si="62"/>
        <v>#N/A</v>
      </c>
      <c r="K457" s="18" t="e">
        <f t="shared" si="63"/>
        <v>#N/A</v>
      </c>
      <c r="L457" s="19" t="e">
        <f t="shared" si="64"/>
        <v>#N/A</v>
      </c>
      <c r="M457" s="19" t="e">
        <f t="shared" si="65"/>
        <v>#N/A</v>
      </c>
    </row>
    <row r="458" spans="4:13" x14ac:dyDescent="0.25">
      <c r="D458" s="17">
        <f>IF(Sheet1!E458=0,0,((Sheet1!I458/Sheet1!E458)*0.5)+((Sheet1!F458/Sheet1!E458)*0.02)-((Sheet1!J458/Sheet1!E458)*0.5)-((Sheet1!G458/Sheet1!E458)*2)-((Sheet1!H458/Sheet1!E458)*5))</f>
        <v>0</v>
      </c>
      <c r="E458" s="17">
        <f>IF(Sheet1!E458=0,0,IF(B458="G",((Sheet1!V458/Sheet1!E458)*7)+((Sheet1!T458/Sheet1!E458)*1)+((Sheet1!S458/Sheet1!E458)*1),0))</f>
        <v>0</v>
      </c>
      <c r="F458" s="17">
        <f>IF(Sheet1!E458=0,0,IF(B458="D",((Sheet1!K458/Sheet1!E458)*7)+((Sheet1!L458/Sheet1!E458)*4)+((Sheet1!S458/Sheet1!E458)*0.5)+((Sheet1!R458/Sheet1!E458)*0.25)+((Sheet1!Q458/Sheet1!E458)*0.03)-((Sheet1!P458/Sheet1!E458)*6),0))</f>
        <v>0</v>
      </c>
      <c r="G458" s="18">
        <f>IF(Sheet1!E458=0,0,IF(B458="M",((Sheet1!K458/Sheet1!E458)*7)+((Sheet1!L458/Sheet1!E458)*4)+((Sheet1!O458/Sheet1!E458)*2)+((Sheet1!Q458/Sheet1!E458)*0.05)-((Sheet1!P458/Sheet1!E458)*6),0))</f>
        <v>0</v>
      </c>
      <c r="H458" s="18">
        <f>IF(Sheet1!E458=0,0,IF(B458="F",((Sheet1!K458/Sheet1!E458)*7)+((Sheet1!L458/Sheet1!E458)*4)+((Sheet1!O458/Sheet1!E458)*2)+((Sheet1!Q458/Sheet1!E458)*0.03)-((Sheet1!P458/Sheet1!E458)*6),0))</f>
        <v>0</v>
      </c>
      <c r="I458" s="18" t="e">
        <f t="shared" si="61"/>
        <v>#N/A</v>
      </c>
      <c r="J458" s="18" t="e">
        <f t="shared" si="62"/>
        <v>#N/A</v>
      </c>
      <c r="K458" s="18" t="e">
        <f t="shared" si="63"/>
        <v>#N/A</v>
      </c>
      <c r="L458" s="19" t="e">
        <f t="shared" si="64"/>
        <v>#N/A</v>
      </c>
      <c r="M458" s="19" t="e">
        <f t="shared" si="65"/>
        <v>#N/A</v>
      </c>
    </row>
    <row r="459" spans="4:13" x14ac:dyDescent="0.25">
      <c r="D459" s="17">
        <f>IF(Sheet1!E459=0,0,((Sheet1!I459/Sheet1!E459)*0.5)+((Sheet1!F459/Sheet1!E459)*0.02)-((Sheet1!J459/Sheet1!E459)*0.5)-((Sheet1!G459/Sheet1!E459)*2)-((Sheet1!H459/Sheet1!E459)*5))</f>
        <v>0</v>
      </c>
      <c r="E459" s="17">
        <f>IF(Sheet1!E459=0,0,IF(B459="G",((Sheet1!V459/Sheet1!E459)*7)+((Sheet1!T459/Sheet1!E459)*1)+((Sheet1!S459/Sheet1!E459)*1),0))</f>
        <v>0</v>
      </c>
      <c r="F459" s="17">
        <f>IF(Sheet1!E459=0,0,IF(B459="D",((Sheet1!K459/Sheet1!E459)*7)+((Sheet1!L459/Sheet1!E459)*4)+((Sheet1!S459/Sheet1!E459)*0.5)+((Sheet1!R459/Sheet1!E459)*0.25)+((Sheet1!Q459/Sheet1!E459)*0.03)-((Sheet1!P459/Sheet1!E459)*6),0))</f>
        <v>0</v>
      </c>
      <c r="G459" s="18">
        <f>IF(Sheet1!E459=0,0,IF(B459="M",((Sheet1!K459/Sheet1!E459)*7)+((Sheet1!L459/Sheet1!E459)*4)+((Sheet1!O459/Sheet1!E459)*2)+((Sheet1!Q459/Sheet1!E459)*0.05)-((Sheet1!P459/Sheet1!E459)*6),0))</f>
        <v>0</v>
      </c>
      <c r="H459" s="18">
        <f>IF(Sheet1!E459=0,0,IF(B459="F",((Sheet1!K459/Sheet1!E459)*7)+((Sheet1!L459/Sheet1!E459)*4)+((Sheet1!O459/Sheet1!E459)*2)+((Sheet1!Q459/Sheet1!E459)*0.03)-((Sheet1!P459/Sheet1!E459)*6),0))</f>
        <v>0</v>
      </c>
      <c r="I459" s="18" t="e">
        <f t="shared" si="61"/>
        <v>#N/A</v>
      </c>
      <c r="J459" s="18" t="e">
        <f t="shared" si="62"/>
        <v>#N/A</v>
      </c>
      <c r="K459" s="18" t="e">
        <f t="shared" si="63"/>
        <v>#N/A</v>
      </c>
      <c r="L459" s="19" t="e">
        <f t="shared" si="64"/>
        <v>#N/A</v>
      </c>
      <c r="M459" s="19" t="e">
        <f t="shared" si="65"/>
        <v>#N/A</v>
      </c>
    </row>
    <row r="460" spans="4:13" x14ac:dyDescent="0.25">
      <c r="D460" s="17">
        <f>IF(Sheet1!E460=0,0,((Sheet1!I460/Sheet1!E460)*0.5)+((Sheet1!F460/Sheet1!E460)*0.02)-((Sheet1!J460/Sheet1!E460)*0.5)-((Sheet1!G460/Sheet1!E460)*2)-((Sheet1!H460/Sheet1!E460)*5))</f>
        <v>0</v>
      </c>
      <c r="E460" s="17">
        <f>IF(Sheet1!E460=0,0,IF(B460="G",((Sheet1!V460/Sheet1!E460)*7)+((Sheet1!T460/Sheet1!E460)*1)+((Sheet1!S460/Sheet1!E460)*1),0))</f>
        <v>0</v>
      </c>
      <c r="F460" s="17">
        <f>IF(Sheet1!E460=0,0,IF(B460="D",((Sheet1!K460/Sheet1!E460)*7)+((Sheet1!L460/Sheet1!E460)*4)+((Sheet1!S460/Sheet1!E460)*0.5)+((Sheet1!R460/Sheet1!E460)*0.25)+((Sheet1!Q460/Sheet1!E460)*0.03)-((Sheet1!P460/Sheet1!E460)*6),0))</f>
        <v>0</v>
      </c>
      <c r="G460" s="18">
        <f>IF(Sheet1!E460=0,0,IF(B460="M",((Sheet1!K460/Sheet1!E460)*7)+((Sheet1!L460/Sheet1!E460)*4)+((Sheet1!O460/Sheet1!E460)*2)+((Sheet1!Q460/Sheet1!E460)*0.05)-((Sheet1!P460/Sheet1!E460)*6),0))</f>
        <v>0</v>
      </c>
      <c r="H460" s="18">
        <f>IF(Sheet1!E460=0,0,IF(B460="F",((Sheet1!K460/Sheet1!E460)*7)+((Sheet1!L460/Sheet1!E460)*4)+((Sheet1!O460/Sheet1!E460)*2)+((Sheet1!Q460/Sheet1!E460)*0.03)-((Sheet1!P460/Sheet1!E460)*6),0))</f>
        <v>0</v>
      </c>
      <c r="I460" s="18" t="e">
        <f t="shared" si="61"/>
        <v>#N/A</v>
      </c>
      <c r="J460" s="18" t="e">
        <f t="shared" si="62"/>
        <v>#N/A</v>
      </c>
      <c r="K460" s="18" t="e">
        <f t="shared" si="63"/>
        <v>#N/A</v>
      </c>
      <c r="L460" s="19" t="e">
        <f t="shared" si="64"/>
        <v>#N/A</v>
      </c>
      <c r="M460" s="19" t="e">
        <f t="shared" si="65"/>
        <v>#N/A</v>
      </c>
    </row>
    <row r="461" spans="4:13" x14ac:dyDescent="0.25">
      <c r="D461" s="17">
        <f>IF(Sheet1!E461=0,0,((Sheet1!I461/Sheet1!E461)*0.5)+((Sheet1!F461/Sheet1!E461)*0.02)-((Sheet1!J461/Sheet1!E461)*0.5)-((Sheet1!G461/Sheet1!E461)*2)-((Sheet1!H461/Sheet1!E461)*5))</f>
        <v>0</v>
      </c>
      <c r="E461" s="17">
        <f>IF(Sheet1!E461=0,0,IF(B461="G",((Sheet1!V461/Sheet1!E461)*7)+((Sheet1!T461/Sheet1!E461)*1)+((Sheet1!S461/Sheet1!E461)*1),0))</f>
        <v>0</v>
      </c>
      <c r="F461" s="17">
        <f>IF(Sheet1!E461=0,0,IF(B461="D",((Sheet1!K461/Sheet1!E461)*7)+((Sheet1!L461/Sheet1!E461)*4)+((Sheet1!S461/Sheet1!E461)*0.5)+((Sheet1!R461/Sheet1!E461)*0.25)+((Sheet1!Q461/Sheet1!E461)*0.03)-((Sheet1!P461/Sheet1!E461)*6),0))</f>
        <v>0</v>
      </c>
      <c r="G461" s="18">
        <f>IF(Sheet1!E461=0,0,IF(B461="M",((Sheet1!K461/Sheet1!E461)*7)+((Sheet1!L461/Sheet1!E461)*4)+((Sheet1!O461/Sheet1!E461)*2)+((Sheet1!Q461/Sheet1!E461)*0.05)-((Sheet1!P461/Sheet1!E461)*6),0))</f>
        <v>0</v>
      </c>
      <c r="H461" s="18">
        <f>IF(Sheet1!E461=0,0,IF(B461="F",((Sheet1!K461/Sheet1!E461)*7)+((Sheet1!L461/Sheet1!E461)*4)+((Sheet1!O461/Sheet1!E461)*2)+((Sheet1!Q461/Sheet1!E461)*0.03)-((Sheet1!P461/Sheet1!E461)*6),0))</f>
        <v>0</v>
      </c>
      <c r="I461" s="18" t="e">
        <f t="shared" si="61"/>
        <v>#N/A</v>
      </c>
      <c r="J461" s="18" t="e">
        <f t="shared" si="62"/>
        <v>#N/A</v>
      </c>
      <c r="K461" s="18" t="e">
        <f t="shared" si="63"/>
        <v>#N/A</v>
      </c>
      <c r="L461" s="19" t="e">
        <f t="shared" si="64"/>
        <v>#N/A</v>
      </c>
      <c r="M461" s="19" t="e">
        <f t="shared" si="65"/>
        <v>#N/A</v>
      </c>
    </row>
    <row r="462" spans="4:13" x14ac:dyDescent="0.25">
      <c r="D462" s="17">
        <f>IF(Sheet1!E462=0,0,((Sheet1!I462/Sheet1!E462)*0.5)+((Sheet1!F462/Sheet1!E462)*0.02)-((Sheet1!J462/Sheet1!E462)*0.5)-((Sheet1!G462/Sheet1!E462)*2)-((Sheet1!H462/Sheet1!E462)*5))</f>
        <v>0</v>
      </c>
      <c r="E462" s="17">
        <f>IF(Sheet1!E462=0,0,IF(B462="G",((Sheet1!V462/Sheet1!E462)*7)+((Sheet1!T462/Sheet1!E462)*1)+((Sheet1!S462/Sheet1!E462)*1),0))</f>
        <v>0</v>
      </c>
      <c r="F462" s="17">
        <f>IF(Sheet1!E462=0,0,IF(B462="D",((Sheet1!K462/Sheet1!E462)*7)+((Sheet1!L462/Sheet1!E462)*4)+((Sheet1!S462/Sheet1!E462)*0.5)+((Sheet1!R462/Sheet1!E462)*0.25)+((Sheet1!Q462/Sheet1!E462)*0.03)-((Sheet1!P462/Sheet1!E462)*6),0))</f>
        <v>0</v>
      </c>
      <c r="G462" s="18">
        <f>IF(Sheet1!E462=0,0,IF(B462="M",((Sheet1!K462/Sheet1!E462)*7)+((Sheet1!L462/Sheet1!E462)*4)+((Sheet1!O462/Sheet1!E462)*2)+((Sheet1!Q462/Sheet1!E462)*0.05)-((Sheet1!P462/Sheet1!E462)*6),0))</f>
        <v>0</v>
      </c>
      <c r="H462" s="18">
        <f>IF(Sheet1!E462=0,0,IF(B462="F",((Sheet1!K462/Sheet1!E462)*7)+((Sheet1!L462/Sheet1!E462)*4)+((Sheet1!O462/Sheet1!E462)*2)+((Sheet1!Q462/Sheet1!E462)*0.03)-((Sheet1!P462/Sheet1!E462)*6),0))</f>
        <v>0</v>
      </c>
      <c r="I462" s="18" t="e">
        <f t="shared" si="61"/>
        <v>#N/A</v>
      </c>
      <c r="J462" s="18" t="e">
        <f t="shared" si="62"/>
        <v>#N/A</v>
      </c>
      <c r="K462" s="18" t="e">
        <f t="shared" si="63"/>
        <v>#N/A</v>
      </c>
      <c r="L462" s="19" t="e">
        <f t="shared" si="64"/>
        <v>#N/A</v>
      </c>
      <c r="M462" s="19" t="e">
        <f t="shared" si="65"/>
        <v>#N/A</v>
      </c>
    </row>
    <row r="463" spans="4:13" x14ac:dyDescent="0.25">
      <c r="D463" s="17">
        <f>IF(Sheet1!E463=0,0,((Sheet1!I463/Sheet1!E463)*0.5)+((Sheet1!F463/Sheet1!E463)*0.02)-((Sheet1!J463/Sheet1!E463)*0.5)-((Sheet1!G463/Sheet1!E463)*2)-((Sheet1!H463/Sheet1!E463)*5))</f>
        <v>0</v>
      </c>
      <c r="E463" s="17">
        <f>IF(Sheet1!E463=0,0,IF(B463="G",((Sheet1!V463/Sheet1!E463)*7)+((Sheet1!T463/Sheet1!E463)*1)+((Sheet1!S463/Sheet1!E463)*1),0))</f>
        <v>0</v>
      </c>
      <c r="F463" s="17">
        <f>IF(Sheet1!E463=0,0,IF(B463="D",((Sheet1!K463/Sheet1!E463)*7)+((Sheet1!L463/Sheet1!E463)*4)+((Sheet1!S463/Sheet1!E463)*0.5)+((Sheet1!R463/Sheet1!E463)*0.25)+((Sheet1!Q463/Sheet1!E463)*0.03)-((Sheet1!P463/Sheet1!E463)*6),0))</f>
        <v>0</v>
      </c>
      <c r="G463" s="18">
        <f>IF(Sheet1!E463=0,0,IF(B463="M",((Sheet1!K463/Sheet1!E463)*7)+((Sheet1!L463/Sheet1!E463)*4)+((Sheet1!O463/Sheet1!E463)*2)+((Sheet1!Q463/Sheet1!E463)*0.05)-((Sheet1!P463/Sheet1!E463)*6),0))</f>
        <v>0</v>
      </c>
      <c r="H463" s="18">
        <f>IF(Sheet1!E463=0,0,IF(B463="F",((Sheet1!K463/Sheet1!E463)*7)+((Sheet1!L463/Sheet1!E463)*4)+((Sheet1!O463/Sheet1!E463)*2)+((Sheet1!Q463/Sheet1!E463)*0.03)-((Sheet1!P463/Sheet1!E463)*6),0))</f>
        <v>0</v>
      </c>
      <c r="I463" s="18" t="e">
        <f t="shared" si="61"/>
        <v>#N/A</v>
      </c>
      <c r="J463" s="18" t="e">
        <f t="shared" si="62"/>
        <v>#N/A</v>
      </c>
      <c r="K463" s="18" t="e">
        <f t="shared" si="63"/>
        <v>#N/A</v>
      </c>
      <c r="L463" s="19" t="e">
        <f t="shared" si="64"/>
        <v>#N/A</v>
      </c>
      <c r="M463" s="19" t="e">
        <f t="shared" si="65"/>
        <v>#N/A</v>
      </c>
    </row>
    <row r="464" spans="4:13" x14ac:dyDescent="0.25">
      <c r="D464" s="17">
        <f>IF(Sheet1!E464=0,0,((Sheet1!I464/Sheet1!E464)*0.5)+((Sheet1!F464/Sheet1!E464)*0.02)-((Sheet1!J464/Sheet1!E464)*0.5)-((Sheet1!G464/Sheet1!E464)*2)-((Sheet1!H464/Sheet1!E464)*5))</f>
        <v>0</v>
      </c>
      <c r="E464" s="17">
        <f>IF(Sheet1!E464=0,0,IF(B464="G",((Sheet1!V464/Sheet1!E464)*7)+((Sheet1!T464/Sheet1!E464)*1)+((Sheet1!S464/Sheet1!E464)*1),0))</f>
        <v>0</v>
      </c>
      <c r="F464" s="17">
        <f>IF(Sheet1!E464=0,0,IF(B464="D",((Sheet1!K464/Sheet1!E464)*7)+((Sheet1!L464/Sheet1!E464)*4)+((Sheet1!S464/Sheet1!E464)*0.5)+((Sheet1!R464/Sheet1!E464)*0.25)+((Sheet1!Q464/Sheet1!E464)*0.03)-((Sheet1!P464/Sheet1!E464)*6),0))</f>
        <v>0</v>
      </c>
      <c r="G464" s="18">
        <f>IF(Sheet1!E464=0,0,IF(B464="M",((Sheet1!K464/Sheet1!E464)*7)+((Sheet1!L464/Sheet1!E464)*4)+((Sheet1!O464/Sheet1!E464)*2)+((Sheet1!Q464/Sheet1!E464)*0.05)-((Sheet1!P464/Sheet1!E464)*6),0))</f>
        <v>0</v>
      </c>
      <c r="H464" s="18">
        <f>IF(Sheet1!E464=0,0,IF(B464="F",((Sheet1!K464/Sheet1!E464)*7)+((Sheet1!L464/Sheet1!E464)*4)+((Sheet1!O464/Sheet1!E464)*2)+((Sheet1!Q464/Sheet1!E464)*0.03)-((Sheet1!P464/Sheet1!E464)*6),0))</f>
        <v>0</v>
      </c>
      <c r="I464" s="18" t="e">
        <f t="shared" si="61"/>
        <v>#N/A</v>
      </c>
      <c r="J464" s="18" t="e">
        <f t="shared" si="62"/>
        <v>#N/A</v>
      </c>
      <c r="K464" s="18" t="e">
        <f t="shared" si="63"/>
        <v>#N/A</v>
      </c>
      <c r="L464" s="19" t="e">
        <f t="shared" si="64"/>
        <v>#N/A</v>
      </c>
      <c r="M464" s="19" t="e">
        <f t="shared" si="65"/>
        <v>#N/A</v>
      </c>
    </row>
    <row r="465" spans="4:13" x14ac:dyDescent="0.25">
      <c r="D465" s="17">
        <f>IF(Sheet1!E465=0,0,((Sheet1!I465/Sheet1!E465)*0.5)+((Sheet1!F465/Sheet1!E465)*0.02)-((Sheet1!J465/Sheet1!E465)*0.5)-((Sheet1!G465/Sheet1!E465)*2)-((Sheet1!H465/Sheet1!E465)*5))</f>
        <v>0</v>
      </c>
      <c r="E465" s="17">
        <f>IF(Sheet1!E465=0,0,IF(B465="G",((Sheet1!V465/Sheet1!E465)*7)+((Sheet1!T465/Sheet1!E465)*1)+((Sheet1!S465/Sheet1!E465)*1),0))</f>
        <v>0</v>
      </c>
      <c r="F465" s="17">
        <f>IF(Sheet1!E465=0,0,IF(B465="D",((Sheet1!K465/Sheet1!E465)*7)+((Sheet1!L465/Sheet1!E465)*4)+((Sheet1!S465/Sheet1!E465)*0.5)+((Sheet1!R465/Sheet1!E465)*0.25)+((Sheet1!Q465/Sheet1!E465)*0.03)-((Sheet1!P465/Sheet1!E465)*6),0))</f>
        <v>0</v>
      </c>
      <c r="G465" s="18">
        <f>IF(Sheet1!E465=0,0,IF(B465="M",((Sheet1!K465/Sheet1!E465)*7)+((Sheet1!L465/Sheet1!E465)*4)+((Sheet1!O465/Sheet1!E465)*2)+((Sheet1!Q465/Sheet1!E465)*0.05)-((Sheet1!P465/Sheet1!E465)*6),0))</f>
        <v>0</v>
      </c>
      <c r="H465" s="18">
        <f>IF(Sheet1!E465=0,0,IF(B465="F",((Sheet1!K465/Sheet1!E465)*7)+((Sheet1!L465/Sheet1!E465)*4)+((Sheet1!O465/Sheet1!E465)*2)+((Sheet1!Q465/Sheet1!E465)*0.03)-((Sheet1!P465/Sheet1!E465)*6),0))</f>
        <v>0</v>
      </c>
      <c r="I465" s="18" t="e">
        <f t="shared" si="61"/>
        <v>#N/A</v>
      </c>
      <c r="J465" s="18" t="e">
        <f t="shared" si="62"/>
        <v>#N/A</v>
      </c>
      <c r="K465" s="18" t="e">
        <f t="shared" si="63"/>
        <v>#N/A</v>
      </c>
      <c r="L465" s="19" t="e">
        <f t="shared" si="64"/>
        <v>#N/A</v>
      </c>
      <c r="M465" s="19" t="e">
        <f t="shared" si="65"/>
        <v>#N/A</v>
      </c>
    </row>
    <row r="466" spans="4:13" x14ac:dyDescent="0.25">
      <c r="D466" s="17">
        <f>IF(Sheet1!E466=0,0,((Sheet1!I466/Sheet1!E466)*0.5)+((Sheet1!F466/Sheet1!E466)*0.02)-((Sheet1!J466/Sheet1!E466)*0.5)-((Sheet1!G466/Sheet1!E466)*2)-((Sheet1!H466/Sheet1!E466)*5))</f>
        <v>0</v>
      </c>
      <c r="E466" s="17">
        <f>IF(Sheet1!E466=0,0,IF(B466="G",((Sheet1!V466/Sheet1!E466)*7)+((Sheet1!T466/Sheet1!E466)*1)+((Sheet1!S466/Sheet1!E466)*1),0))</f>
        <v>0</v>
      </c>
      <c r="F466" s="17">
        <f>IF(Sheet1!E466=0,0,IF(B466="D",((Sheet1!K466/Sheet1!E466)*7)+((Sheet1!L466/Sheet1!E466)*4)+((Sheet1!S466/Sheet1!E466)*0.5)+((Sheet1!R466/Sheet1!E466)*0.25)+((Sheet1!Q466/Sheet1!E466)*0.03)-((Sheet1!P466/Sheet1!E466)*6),0))</f>
        <v>0</v>
      </c>
      <c r="G466" s="18">
        <f>IF(Sheet1!E466=0,0,IF(B466="M",((Sheet1!K466/Sheet1!E466)*7)+((Sheet1!L466/Sheet1!E466)*4)+((Sheet1!O466/Sheet1!E466)*2)+((Sheet1!Q466/Sheet1!E466)*0.05)-((Sheet1!P466/Sheet1!E466)*6),0))</f>
        <v>0</v>
      </c>
      <c r="H466" s="18">
        <f>IF(Sheet1!E466=0,0,IF(B466="F",((Sheet1!K466/Sheet1!E466)*7)+((Sheet1!L466/Sheet1!E466)*4)+((Sheet1!O466/Sheet1!E466)*2)+((Sheet1!Q466/Sheet1!E466)*0.03)-((Sheet1!P466/Sheet1!E466)*6),0))</f>
        <v>0</v>
      </c>
      <c r="I466" s="18" t="e">
        <f t="shared" si="61"/>
        <v>#N/A</v>
      </c>
      <c r="J466" s="18" t="e">
        <f t="shared" si="62"/>
        <v>#N/A</v>
      </c>
      <c r="K466" s="18" t="e">
        <f t="shared" si="63"/>
        <v>#N/A</v>
      </c>
      <c r="L466" s="19" t="e">
        <f t="shared" si="64"/>
        <v>#N/A</v>
      </c>
      <c r="M466" s="19" t="e">
        <f t="shared" si="65"/>
        <v>#N/A</v>
      </c>
    </row>
    <row r="467" spans="4:13" x14ac:dyDescent="0.25">
      <c r="D467" s="17">
        <f>IF(Sheet1!E467=0,0,((Sheet1!I467/Sheet1!E467)*0.5)+((Sheet1!F467/Sheet1!E467)*0.02)-((Sheet1!J467/Sheet1!E467)*0.5)-((Sheet1!G467/Sheet1!E467)*2)-((Sheet1!H467/Sheet1!E467)*5))</f>
        <v>0</v>
      </c>
      <c r="E467" s="17">
        <f>IF(Sheet1!E467=0,0,IF(B467="G",((Sheet1!V467/Sheet1!E467)*7)+((Sheet1!T467/Sheet1!E467)*1)+((Sheet1!S467/Sheet1!E467)*1),0))</f>
        <v>0</v>
      </c>
      <c r="F467" s="17">
        <f>IF(Sheet1!E467=0,0,IF(B467="D",((Sheet1!K467/Sheet1!E467)*7)+((Sheet1!L467/Sheet1!E467)*4)+((Sheet1!S467/Sheet1!E467)*0.5)+((Sheet1!R467/Sheet1!E467)*0.25)+((Sheet1!Q467/Sheet1!E467)*0.03)-((Sheet1!P467/Sheet1!E467)*6),0))</f>
        <v>0</v>
      </c>
      <c r="G467" s="18">
        <f>IF(Sheet1!E467=0,0,IF(B467="M",((Sheet1!K467/Sheet1!E467)*7)+((Sheet1!L467/Sheet1!E467)*4)+((Sheet1!O467/Sheet1!E467)*2)+((Sheet1!Q467/Sheet1!E467)*0.05)-((Sheet1!P467/Sheet1!E467)*6),0))</f>
        <v>0</v>
      </c>
      <c r="H467" s="18">
        <f>IF(Sheet1!E467=0,0,IF(B467="F",((Sheet1!K467/Sheet1!E467)*7)+((Sheet1!L467/Sheet1!E467)*4)+((Sheet1!O467/Sheet1!E467)*2)+((Sheet1!Q467/Sheet1!E467)*0.03)-((Sheet1!P467/Sheet1!E467)*6),0))</f>
        <v>0</v>
      </c>
      <c r="I467" s="18" t="e">
        <f t="shared" si="61"/>
        <v>#N/A</v>
      </c>
      <c r="J467" s="18" t="e">
        <f t="shared" si="62"/>
        <v>#N/A</v>
      </c>
      <c r="K467" s="18" t="e">
        <f t="shared" si="63"/>
        <v>#N/A</v>
      </c>
      <c r="L467" s="19" t="e">
        <f t="shared" si="64"/>
        <v>#N/A</v>
      </c>
      <c r="M467" s="19" t="e">
        <f t="shared" si="65"/>
        <v>#N/A</v>
      </c>
    </row>
    <row r="468" spans="4:13" x14ac:dyDescent="0.25">
      <c r="D468" s="17">
        <f>IF(Sheet1!E468=0,0,((Sheet1!I468/Sheet1!E468)*0.5)+((Sheet1!F468/Sheet1!E468)*0.02)-((Sheet1!J468/Sheet1!E468)*0.5)-((Sheet1!G468/Sheet1!E468)*2)-((Sheet1!H468/Sheet1!E468)*5))</f>
        <v>0</v>
      </c>
      <c r="E468" s="17">
        <f>IF(Sheet1!E468=0,0,IF(B468="G",((Sheet1!V468/Sheet1!E468)*7)+((Sheet1!T468/Sheet1!E468)*1)+((Sheet1!S468/Sheet1!E468)*1),0))</f>
        <v>0</v>
      </c>
      <c r="F468" s="17">
        <f>IF(Sheet1!E468=0,0,IF(B468="D",((Sheet1!K468/Sheet1!E468)*7)+((Sheet1!L468/Sheet1!E468)*4)+((Sheet1!S468/Sheet1!E468)*0.5)+((Sheet1!R468/Sheet1!E468)*0.25)+((Sheet1!Q468/Sheet1!E468)*0.03)-((Sheet1!P468/Sheet1!E468)*6),0))</f>
        <v>0</v>
      </c>
      <c r="G468" s="18">
        <f>IF(Sheet1!E468=0,0,IF(B468="M",((Sheet1!K468/Sheet1!E468)*7)+((Sheet1!L468/Sheet1!E468)*4)+((Sheet1!O468/Sheet1!E468)*2)+((Sheet1!Q468/Sheet1!E468)*0.05)-((Sheet1!P468/Sheet1!E468)*6),0))</f>
        <v>0</v>
      </c>
      <c r="H468" s="18">
        <f>IF(Sheet1!E468=0,0,IF(B468="F",((Sheet1!K468/Sheet1!E468)*7)+((Sheet1!L468/Sheet1!E468)*4)+((Sheet1!O468/Sheet1!E468)*2)+((Sheet1!Q468/Sheet1!E468)*0.03)-((Sheet1!P468/Sheet1!E468)*6),0))</f>
        <v>0</v>
      </c>
      <c r="I468" s="18" t="e">
        <f t="shared" si="61"/>
        <v>#N/A</v>
      </c>
      <c r="J468" s="18" t="e">
        <f t="shared" si="62"/>
        <v>#N/A</v>
      </c>
      <c r="K468" s="18" t="e">
        <f t="shared" si="63"/>
        <v>#N/A</v>
      </c>
      <c r="L468" s="19" t="e">
        <f t="shared" si="64"/>
        <v>#N/A</v>
      </c>
      <c r="M468" s="19" t="e">
        <f t="shared" si="65"/>
        <v>#N/A</v>
      </c>
    </row>
    <row r="469" spans="4:13" x14ac:dyDescent="0.25">
      <c r="D469" s="17">
        <f>IF(Sheet1!E469=0,0,((Sheet1!I469/Sheet1!E469)*0.5)+((Sheet1!F469/Sheet1!E469)*0.02)-((Sheet1!J469/Sheet1!E469)*0.5)-((Sheet1!G469/Sheet1!E469)*2)-((Sheet1!H469/Sheet1!E469)*5))</f>
        <v>0</v>
      </c>
      <c r="E469" s="17">
        <f>IF(Sheet1!E469=0,0,IF(B469="G",((Sheet1!V469/Sheet1!E469)*7)+((Sheet1!T469/Sheet1!E469)*1)+((Sheet1!S469/Sheet1!E469)*1),0))</f>
        <v>0</v>
      </c>
      <c r="F469" s="17">
        <f>IF(Sheet1!E469=0,0,IF(B469="D",((Sheet1!K469/Sheet1!E469)*7)+((Sheet1!L469/Sheet1!E469)*4)+((Sheet1!S469/Sheet1!E469)*0.5)+((Sheet1!R469/Sheet1!E469)*0.25)+((Sheet1!Q469/Sheet1!E469)*0.03)-((Sheet1!P469/Sheet1!E469)*6),0))</f>
        <v>0</v>
      </c>
      <c r="G469" s="18">
        <f>IF(Sheet1!E469=0,0,IF(B469="M",((Sheet1!K469/Sheet1!E469)*7)+((Sheet1!L469/Sheet1!E469)*4)+((Sheet1!O469/Sheet1!E469)*2)+((Sheet1!Q469/Sheet1!E469)*0.05)-((Sheet1!P469/Sheet1!E469)*6),0))</f>
        <v>0</v>
      </c>
      <c r="H469" s="18">
        <f>IF(Sheet1!E469=0,0,IF(B469="F",((Sheet1!K469/Sheet1!E469)*7)+((Sheet1!L469/Sheet1!E469)*4)+((Sheet1!O469/Sheet1!E469)*2)+((Sheet1!Q469/Sheet1!E469)*0.03)-((Sheet1!P469/Sheet1!E469)*6),0))</f>
        <v>0</v>
      </c>
      <c r="I469" s="18" t="e">
        <f t="shared" si="61"/>
        <v>#N/A</v>
      </c>
      <c r="J469" s="18" t="e">
        <f t="shared" si="62"/>
        <v>#N/A</v>
      </c>
      <c r="K469" s="18" t="e">
        <f t="shared" si="63"/>
        <v>#N/A</v>
      </c>
      <c r="L469" s="19" t="e">
        <f t="shared" si="64"/>
        <v>#N/A</v>
      </c>
      <c r="M469" s="19" t="e">
        <f t="shared" si="65"/>
        <v>#N/A</v>
      </c>
    </row>
    <row r="470" spans="4:13" x14ac:dyDescent="0.25">
      <c r="D470" s="17">
        <f>IF(Sheet1!E470=0,0,((Sheet1!I470/Sheet1!E470)*0.5)+((Sheet1!F470/Sheet1!E470)*0.02)-((Sheet1!J470/Sheet1!E470)*0.5)-((Sheet1!G470/Sheet1!E470)*2)-((Sheet1!H470/Sheet1!E470)*5))</f>
        <v>0</v>
      </c>
      <c r="E470" s="17">
        <f>IF(Sheet1!E470=0,0,IF(B470="G",((Sheet1!V470/Sheet1!E470)*7)+((Sheet1!T470/Sheet1!E470)*1)+((Sheet1!S470/Sheet1!E470)*1),0))</f>
        <v>0</v>
      </c>
      <c r="F470" s="17">
        <f>IF(Sheet1!E470=0,0,IF(B470="D",((Sheet1!K470/Sheet1!E470)*7)+((Sheet1!L470/Sheet1!E470)*4)+((Sheet1!S470/Sheet1!E470)*0.5)+((Sheet1!R470/Sheet1!E470)*0.25)+((Sheet1!Q470/Sheet1!E470)*0.03)-((Sheet1!P470/Sheet1!E470)*6),0))</f>
        <v>0</v>
      </c>
      <c r="G470" s="18">
        <f>IF(Sheet1!E470=0,0,IF(B470="M",((Sheet1!K470/Sheet1!E470)*7)+((Sheet1!L470/Sheet1!E470)*4)+((Sheet1!O470/Sheet1!E470)*2)+((Sheet1!Q470/Sheet1!E470)*0.05)-((Sheet1!P470/Sheet1!E470)*6),0))</f>
        <v>0</v>
      </c>
      <c r="H470" s="18">
        <f>IF(Sheet1!E470=0,0,IF(B470="F",((Sheet1!K470/Sheet1!E470)*7)+((Sheet1!L470/Sheet1!E470)*4)+((Sheet1!O470/Sheet1!E470)*2)+((Sheet1!Q470/Sheet1!E470)*0.03)-((Sheet1!P470/Sheet1!E470)*6),0))</f>
        <v>0</v>
      </c>
      <c r="I470" s="18" t="e">
        <f t="shared" si="61"/>
        <v>#N/A</v>
      </c>
      <c r="J470" s="18" t="e">
        <f t="shared" si="62"/>
        <v>#N/A</v>
      </c>
      <c r="K470" s="18" t="e">
        <f t="shared" si="63"/>
        <v>#N/A</v>
      </c>
      <c r="L470" s="19" t="e">
        <f t="shared" si="64"/>
        <v>#N/A</v>
      </c>
      <c r="M470" s="19" t="e">
        <f t="shared" si="65"/>
        <v>#N/A</v>
      </c>
    </row>
    <row r="471" spans="4:13" x14ac:dyDescent="0.25">
      <c r="D471" s="17">
        <f>IF(Sheet1!E471=0,0,((Sheet1!I471/Sheet1!E471)*0.5)+((Sheet1!F471/Sheet1!E471)*0.02)-((Sheet1!J471/Sheet1!E471)*0.5)-((Sheet1!G471/Sheet1!E471)*2)-((Sheet1!H471/Sheet1!E471)*5))</f>
        <v>0</v>
      </c>
      <c r="E471" s="17">
        <f>IF(Sheet1!E471=0,0,IF(B471="G",((Sheet1!V471/Sheet1!E471)*7)+((Sheet1!T471/Sheet1!E471)*1)+((Sheet1!S471/Sheet1!E471)*1),0))</f>
        <v>0</v>
      </c>
      <c r="F471" s="17">
        <f>IF(Sheet1!E471=0,0,IF(B471="D",((Sheet1!K471/Sheet1!E471)*7)+((Sheet1!L471/Sheet1!E471)*4)+((Sheet1!S471/Sheet1!E471)*0.5)+((Sheet1!R471/Sheet1!E471)*0.25)+((Sheet1!Q471/Sheet1!E471)*0.03)-((Sheet1!P471/Sheet1!E471)*6),0))</f>
        <v>0</v>
      </c>
      <c r="G471" s="18">
        <f>IF(Sheet1!E471=0,0,IF(B471="M",((Sheet1!K471/Sheet1!E471)*7)+((Sheet1!L471/Sheet1!E471)*4)+((Sheet1!O471/Sheet1!E471)*2)+((Sheet1!Q471/Sheet1!E471)*0.05)-((Sheet1!P471/Sheet1!E471)*6),0))</f>
        <v>0</v>
      </c>
      <c r="H471" s="18">
        <f>IF(Sheet1!E471=0,0,IF(B471="F",((Sheet1!K471/Sheet1!E471)*7)+((Sheet1!L471/Sheet1!E471)*4)+((Sheet1!O471/Sheet1!E471)*2)+((Sheet1!Q471/Sheet1!E471)*0.03)-((Sheet1!P471/Sheet1!E471)*6),0))</f>
        <v>0</v>
      </c>
      <c r="I471" s="18" t="e">
        <f t="shared" si="61"/>
        <v>#N/A</v>
      </c>
      <c r="J471" s="18" t="e">
        <f t="shared" si="62"/>
        <v>#N/A</v>
      </c>
      <c r="K471" s="18" t="e">
        <f t="shared" si="63"/>
        <v>#N/A</v>
      </c>
      <c r="L471" s="19" t="e">
        <f t="shared" si="64"/>
        <v>#N/A</v>
      </c>
      <c r="M471" s="19" t="e">
        <f t="shared" si="65"/>
        <v>#N/A</v>
      </c>
    </row>
    <row r="472" spans="4:13" x14ac:dyDescent="0.25">
      <c r="D472" s="17">
        <f>IF(Sheet1!E472=0,0,((Sheet1!I472/Sheet1!E472)*0.5)+((Sheet1!F472/Sheet1!E472)*0.02)-((Sheet1!J472/Sheet1!E472)*0.5)-((Sheet1!G472/Sheet1!E472)*2)-((Sheet1!H472/Sheet1!E472)*5))</f>
        <v>0</v>
      </c>
      <c r="E472" s="17">
        <f>IF(Sheet1!E472=0,0,IF(B472="G",((Sheet1!V472/Sheet1!E472)*7)+((Sheet1!T472/Sheet1!E472)*1)+((Sheet1!S472/Sheet1!E472)*1),0))</f>
        <v>0</v>
      </c>
      <c r="F472" s="17">
        <f>IF(Sheet1!E472=0,0,IF(B472="D",((Sheet1!K472/Sheet1!E472)*7)+((Sheet1!L472/Sheet1!E472)*4)+((Sheet1!S472/Sheet1!E472)*0.5)+((Sheet1!R472/Sheet1!E472)*0.25)+((Sheet1!Q472/Sheet1!E472)*0.03)-((Sheet1!P472/Sheet1!E472)*6),0))</f>
        <v>0</v>
      </c>
      <c r="G472" s="18">
        <f>IF(Sheet1!E472=0,0,IF(B472="M",((Sheet1!K472/Sheet1!E472)*7)+((Sheet1!L472/Sheet1!E472)*4)+((Sheet1!O472/Sheet1!E472)*2)+((Sheet1!Q472/Sheet1!E472)*0.05)-((Sheet1!P472/Sheet1!E472)*6),0))</f>
        <v>0</v>
      </c>
      <c r="H472" s="18">
        <f>IF(Sheet1!E472=0,0,IF(B472="F",((Sheet1!K472/Sheet1!E472)*7)+((Sheet1!L472/Sheet1!E472)*4)+((Sheet1!O472/Sheet1!E472)*2)+((Sheet1!Q472/Sheet1!E472)*0.03)-((Sheet1!P472/Sheet1!E472)*6),0))</f>
        <v>0</v>
      </c>
      <c r="I472" s="18" t="e">
        <f t="shared" si="61"/>
        <v>#N/A</v>
      </c>
      <c r="J472" s="18" t="e">
        <f t="shared" si="62"/>
        <v>#N/A</v>
      </c>
      <c r="K472" s="18" t="e">
        <f t="shared" si="63"/>
        <v>#N/A</v>
      </c>
      <c r="L472" s="19" t="e">
        <f t="shared" si="64"/>
        <v>#N/A</v>
      </c>
      <c r="M472" s="19" t="e">
        <f t="shared" si="65"/>
        <v>#N/A</v>
      </c>
    </row>
    <row r="473" spans="4:13" x14ac:dyDescent="0.25">
      <c r="D473" s="17">
        <f>IF(Sheet1!E473=0,0,((Sheet1!I473/Sheet1!E473)*0.5)+((Sheet1!F473/Sheet1!E473)*0.02)-((Sheet1!J473/Sheet1!E473)*0.5)-((Sheet1!G473/Sheet1!E473)*2)-((Sheet1!H473/Sheet1!E473)*5))</f>
        <v>0</v>
      </c>
      <c r="E473" s="17">
        <f>IF(Sheet1!E473=0,0,IF(B473="G",((Sheet1!V473/Sheet1!E473)*7)+((Sheet1!T473/Sheet1!E473)*1)+((Sheet1!S473/Sheet1!E473)*1),0))</f>
        <v>0</v>
      </c>
      <c r="F473" s="17">
        <f>IF(Sheet1!E473=0,0,IF(B473="D",((Sheet1!K473/Sheet1!E473)*7)+((Sheet1!L473/Sheet1!E473)*4)+((Sheet1!S473/Sheet1!E473)*0.5)+((Sheet1!R473/Sheet1!E473)*0.25)+((Sheet1!Q473/Sheet1!E473)*0.03)-((Sheet1!P473/Sheet1!E473)*6),0))</f>
        <v>0</v>
      </c>
      <c r="G473" s="18">
        <f>IF(Sheet1!E473=0,0,IF(B473="M",((Sheet1!K473/Sheet1!E473)*7)+((Sheet1!L473/Sheet1!E473)*4)+((Sheet1!O473/Sheet1!E473)*2)+((Sheet1!Q473/Sheet1!E473)*0.05)-((Sheet1!P473/Sheet1!E473)*6),0))</f>
        <v>0</v>
      </c>
      <c r="H473" s="18">
        <f>IF(Sheet1!E473=0,0,IF(B473="F",((Sheet1!K473/Sheet1!E473)*7)+((Sheet1!L473/Sheet1!E473)*4)+((Sheet1!O473/Sheet1!E473)*2)+((Sheet1!Q473/Sheet1!E473)*0.03)-((Sheet1!P473/Sheet1!E473)*6),0))</f>
        <v>0</v>
      </c>
      <c r="I473" s="18" t="e">
        <f t="shared" si="61"/>
        <v>#N/A</v>
      </c>
      <c r="J473" s="18" t="e">
        <f t="shared" si="62"/>
        <v>#N/A</v>
      </c>
      <c r="K473" s="18" t="e">
        <f t="shared" si="63"/>
        <v>#N/A</v>
      </c>
      <c r="L473" s="19" t="e">
        <f t="shared" si="64"/>
        <v>#N/A</v>
      </c>
      <c r="M473" s="19" t="e">
        <f t="shared" si="65"/>
        <v>#N/A</v>
      </c>
    </row>
    <row r="474" spans="4:13" x14ac:dyDescent="0.25">
      <c r="D474" s="17">
        <f>IF(Sheet1!E474=0,0,((Sheet1!I474/Sheet1!E474)*0.5)+((Sheet1!F474/Sheet1!E474)*0.02)-((Sheet1!J474/Sheet1!E474)*0.5)-((Sheet1!G474/Sheet1!E474)*2)-((Sheet1!H474/Sheet1!E474)*5))</f>
        <v>0</v>
      </c>
      <c r="E474" s="17">
        <f>IF(Sheet1!E474=0,0,IF(B474="G",((Sheet1!V474/Sheet1!E474)*7)+((Sheet1!T474/Sheet1!E474)*1)+((Sheet1!S474/Sheet1!E474)*1),0))</f>
        <v>0</v>
      </c>
      <c r="F474" s="17">
        <f>IF(Sheet1!E474=0,0,IF(B474="D",((Sheet1!K474/Sheet1!E474)*7)+((Sheet1!L474/Sheet1!E474)*4)+((Sheet1!S474/Sheet1!E474)*0.5)+((Sheet1!R474/Sheet1!E474)*0.25)+((Sheet1!Q474/Sheet1!E474)*0.03)-((Sheet1!P474/Sheet1!E474)*6),0))</f>
        <v>0</v>
      </c>
      <c r="G474" s="18">
        <f>IF(Sheet1!E474=0,0,IF(B474="M",((Sheet1!K474/Sheet1!E474)*7)+((Sheet1!L474/Sheet1!E474)*4)+((Sheet1!O474/Sheet1!E474)*2)+((Sheet1!Q474/Sheet1!E474)*0.05)-((Sheet1!P474/Sheet1!E474)*6),0))</f>
        <v>0</v>
      </c>
      <c r="H474" s="18">
        <f>IF(Sheet1!E474=0,0,IF(B474="F",((Sheet1!K474/Sheet1!E474)*7)+((Sheet1!L474/Sheet1!E474)*4)+((Sheet1!O474/Sheet1!E474)*2)+((Sheet1!Q474/Sheet1!E474)*0.03)-((Sheet1!P474/Sheet1!E474)*6),0))</f>
        <v>0</v>
      </c>
      <c r="I474" s="18" t="e">
        <f t="shared" si="61"/>
        <v>#N/A</v>
      </c>
      <c r="J474" s="18" t="e">
        <f t="shared" si="62"/>
        <v>#N/A</v>
      </c>
      <c r="K474" s="18" t="e">
        <f t="shared" si="63"/>
        <v>#N/A</v>
      </c>
      <c r="L474" s="19" t="e">
        <f t="shared" si="64"/>
        <v>#N/A</v>
      </c>
      <c r="M474" s="19" t="e">
        <f t="shared" si="65"/>
        <v>#N/A</v>
      </c>
    </row>
    <row r="475" spans="4:13" x14ac:dyDescent="0.25">
      <c r="D475" s="17">
        <f>IF(Sheet1!E475=0,0,((Sheet1!I475/Sheet1!E475)*0.5)+((Sheet1!F475/Sheet1!E475)*0.02)-((Sheet1!J475/Sheet1!E475)*0.5)-((Sheet1!G475/Sheet1!E475)*2)-((Sheet1!H475/Sheet1!E475)*5))</f>
        <v>0</v>
      </c>
      <c r="E475" s="17">
        <f>IF(Sheet1!E475=0,0,IF(B475="G",((Sheet1!V475/Sheet1!E475)*7)+((Sheet1!T475/Sheet1!E475)*1)+((Sheet1!S475/Sheet1!E475)*1),0))</f>
        <v>0</v>
      </c>
      <c r="F475" s="17">
        <f>IF(Sheet1!E475=0,0,IF(B475="D",((Sheet1!K475/Sheet1!E475)*7)+((Sheet1!L475/Sheet1!E475)*4)+((Sheet1!S475/Sheet1!E475)*0.5)+((Sheet1!R475/Sheet1!E475)*0.25)+((Sheet1!Q475/Sheet1!E475)*0.03)-((Sheet1!P475/Sheet1!E475)*6),0))</f>
        <v>0</v>
      </c>
      <c r="G475" s="18">
        <f>IF(Sheet1!E475=0,0,IF(B475="M",((Sheet1!K475/Sheet1!E475)*7)+((Sheet1!L475/Sheet1!E475)*4)+((Sheet1!O475/Sheet1!E475)*2)+((Sheet1!Q475/Sheet1!E475)*0.05)-((Sheet1!P475/Sheet1!E475)*6),0))</f>
        <v>0</v>
      </c>
      <c r="H475" s="18">
        <f>IF(Sheet1!E475=0,0,IF(B475="F",((Sheet1!K475/Sheet1!E475)*7)+((Sheet1!L475/Sheet1!E475)*4)+((Sheet1!O475/Sheet1!E475)*2)+((Sheet1!Q475/Sheet1!E475)*0.03)-((Sheet1!P475/Sheet1!E475)*6),0))</f>
        <v>0</v>
      </c>
      <c r="I475" s="18" t="e">
        <f t="shared" si="61"/>
        <v>#N/A</v>
      </c>
      <c r="J475" s="18" t="e">
        <f t="shared" si="62"/>
        <v>#N/A</v>
      </c>
      <c r="K475" s="18" t="e">
        <f t="shared" si="63"/>
        <v>#N/A</v>
      </c>
      <c r="L475" s="19" t="e">
        <f t="shared" si="64"/>
        <v>#N/A</v>
      </c>
      <c r="M475" s="19" t="e">
        <f t="shared" si="65"/>
        <v>#N/A</v>
      </c>
    </row>
    <row r="476" spans="4:13" x14ac:dyDescent="0.25">
      <c r="D476" s="17">
        <f>IF(Sheet1!E476=0,0,((Sheet1!I476/Sheet1!E476)*0.5)+((Sheet1!F476/Sheet1!E476)*0.02)-((Sheet1!J476/Sheet1!E476)*0.5)-((Sheet1!G476/Sheet1!E476)*2)-((Sheet1!H476/Sheet1!E476)*5))</f>
        <v>0</v>
      </c>
      <c r="E476" s="17">
        <f>IF(Sheet1!E476=0,0,IF(B476="G",((Sheet1!V476/Sheet1!E476)*7)+((Sheet1!T476/Sheet1!E476)*1)+((Sheet1!S476/Sheet1!E476)*1),0))</f>
        <v>0</v>
      </c>
      <c r="F476" s="17">
        <f>IF(Sheet1!E476=0,0,IF(B476="D",((Sheet1!K476/Sheet1!E476)*7)+((Sheet1!L476/Sheet1!E476)*4)+((Sheet1!S476/Sheet1!E476)*0.5)+((Sheet1!R476/Sheet1!E476)*0.25)+((Sheet1!Q476/Sheet1!E476)*0.03)-((Sheet1!P476/Sheet1!E476)*6),0))</f>
        <v>0</v>
      </c>
      <c r="G476" s="18">
        <f>IF(Sheet1!E476=0,0,IF(B476="M",((Sheet1!K476/Sheet1!E476)*7)+((Sheet1!L476/Sheet1!E476)*4)+((Sheet1!O476/Sheet1!E476)*2)+((Sheet1!Q476/Sheet1!E476)*0.05)-((Sheet1!P476/Sheet1!E476)*6),0))</f>
        <v>0</v>
      </c>
      <c r="H476" s="18">
        <f>IF(Sheet1!E476=0,0,IF(B476="F",((Sheet1!K476/Sheet1!E476)*7)+((Sheet1!L476/Sheet1!E476)*4)+((Sheet1!O476/Sheet1!E476)*2)+((Sheet1!Q476/Sheet1!E476)*0.03)-((Sheet1!P476/Sheet1!E476)*6),0))</f>
        <v>0</v>
      </c>
      <c r="I476" s="18" t="e">
        <f t="shared" si="61"/>
        <v>#N/A</v>
      </c>
      <c r="J476" s="18" t="e">
        <f t="shared" si="62"/>
        <v>#N/A</v>
      </c>
      <c r="K476" s="18" t="e">
        <f t="shared" si="63"/>
        <v>#N/A</v>
      </c>
      <c r="L476" s="19" t="e">
        <f t="shared" si="64"/>
        <v>#N/A</v>
      </c>
      <c r="M476" s="19" t="e">
        <f t="shared" si="65"/>
        <v>#N/A</v>
      </c>
    </row>
    <row r="477" spans="4:13" x14ac:dyDescent="0.25">
      <c r="D477" s="17">
        <f>IF(Sheet1!E477=0,0,((Sheet1!I477/Sheet1!E477)*0.5)+((Sheet1!F477/Sheet1!E477)*0.02)-((Sheet1!J477/Sheet1!E477)*0.5)-((Sheet1!G477/Sheet1!E477)*2)-((Sheet1!H477/Sheet1!E477)*5))</f>
        <v>0</v>
      </c>
      <c r="E477" s="17">
        <f>IF(Sheet1!E477=0,0,IF(B477="G",((Sheet1!V477/Sheet1!E477)*7)+((Sheet1!T477/Sheet1!E477)*1)+((Sheet1!S477/Sheet1!E477)*1),0))</f>
        <v>0</v>
      </c>
      <c r="F477" s="17">
        <f>IF(Sheet1!E477=0,0,IF(B477="D",((Sheet1!K477/Sheet1!E477)*7)+((Sheet1!L477/Sheet1!E477)*4)+((Sheet1!S477/Sheet1!E477)*0.5)+((Sheet1!R477/Sheet1!E477)*0.25)+((Sheet1!Q477/Sheet1!E477)*0.03)-((Sheet1!P477/Sheet1!E477)*6),0))</f>
        <v>0</v>
      </c>
      <c r="G477" s="18">
        <f>IF(Sheet1!E477=0,0,IF(B477="M",((Sheet1!K477/Sheet1!E477)*7)+((Sheet1!L477/Sheet1!E477)*4)+((Sheet1!O477/Sheet1!E477)*2)+((Sheet1!Q477/Sheet1!E477)*0.05)-((Sheet1!P477/Sheet1!E477)*6),0))</f>
        <v>0</v>
      </c>
      <c r="H477" s="18">
        <f>IF(Sheet1!E477=0,0,IF(B477="F",((Sheet1!K477/Sheet1!E477)*7)+((Sheet1!L477/Sheet1!E477)*4)+((Sheet1!O477/Sheet1!E477)*2)+((Sheet1!Q477/Sheet1!E477)*0.03)-((Sheet1!P477/Sheet1!E477)*6),0))</f>
        <v>0</v>
      </c>
      <c r="I477" s="18" t="e">
        <f t="shared" si="61"/>
        <v>#N/A</v>
      </c>
      <c r="J477" s="18" t="e">
        <f t="shared" si="62"/>
        <v>#N/A</v>
      </c>
      <c r="K477" s="18" t="e">
        <f t="shared" si="63"/>
        <v>#N/A</v>
      </c>
      <c r="L477" s="19" t="e">
        <f t="shared" si="64"/>
        <v>#N/A</v>
      </c>
      <c r="M477" s="19" t="e">
        <f t="shared" si="65"/>
        <v>#N/A</v>
      </c>
    </row>
    <row r="478" spans="4:13" x14ac:dyDescent="0.25">
      <c r="D478" s="17">
        <f>IF(Sheet1!E478=0,0,((Sheet1!I478/Sheet1!E478)*0.5)+((Sheet1!F478/Sheet1!E478)*0.02)-((Sheet1!J478/Sheet1!E478)*0.5)-((Sheet1!G478/Sheet1!E478)*2)-((Sheet1!H478/Sheet1!E478)*5))</f>
        <v>0</v>
      </c>
      <c r="E478" s="17">
        <f>IF(Sheet1!E478=0,0,IF(B478="G",((Sheet1!V478/Sheet1!E478)*7)+((Sheet1!T478/Sheet1!E478)*1)+((Sheet1!S478/Sheet1!E478)*1),0))</f>
        <v>0</v>
      </c>
      <c r="F478" s="17">
        <f>IF(Sheet1!E478=0,0,IF(B478="D",((Sheet1!K478/Sheet1!E478)*7)+((Sheet1!L478/Sheet1!E478)*4)+((Sheet1!S478/Sheet1!E478)*0.5)+((Sheet1!R478/Sheet1!E478)*0.25)+((Sheet1!Q478/Sheet1!E478)*0.03)-((Sheet1!P478/Sheet1!E478)*6),0))</f>
        <v>0</v>
      </c>
      <c r="G478" s="18">
        <f>IF(Sheet1!E478=0,0,IF(B478="M",((Sheet1!K478/Sheet1!E478)*7)+((Sheet1!L478/Sheet1!E478)*4)+((Sheet1!O478/Sheet1!E478)*2)+((Sheet1!Q478/Sheet1!E478)*0.05)-((Sheet1!P478/Sheet1!E478)*6),0))</f>
        <v>0</v>
      </c>
      <c r="H478" s="18">
        <f>IF(Sheet1!E478=0,0,IF(B478="F",((Sheet1!K478/Sheet1!E478)*7)+((Sheet1!L478/Sheet1!E478)*4)+((Sheet1!O478/Sheet1!E478)*2)+((Sheet1!Q478/Sheet1!E478)*0.03)-((Sheet1!P478/Sheet1!E478)*6),0))</f>
        <v>0</v>
      </c>
      <c r="I478" s="18" t="e">
        <f t="shared" si="61"/>
        <v>#N/A</v>
      </c>
      <c r="J478" s="18" t="e">
        <f t="shared" si="62"/>
        <v>#N/A</v>
      </c>
      <c r="K478" s="18" t="e">
        <f t="shared" si="63"/>
        <v>#N/A</v>
      </c>
      <c r="L478" s="19" t="e">
        <f t="shared" si="64"/>
        <v>#N/A</v>
      </c>
      <c r="M478" s="19" t="e">
        <f t="shared" si="65"/>
        <v>#N/A</v>
      </c>
    </row>
    <row r="479" spans="4:13" x14ac:dyDescent="0.25">
      <c r="D479" s="17">
        <f>IF(Sheet1!E479=0,0,((Sheet1!I479/Sheet1!E479)*0.5)+((Sheet1!F479/Sheet1!E479)*0.02)-((Sheet1!J479/Sheet1!E479)*0.5)-((Sheet1!G479/Sheet1!E479)*2)-((Sheet1!H479/Sheet1!E479)*5))</f>
        <v>0</v>
      </c>
      <c r="E479" s="17">
        <f>IF(Sheet1!E479=0,0,IF(B479="G",((Sheet1!V479/Sheet1!E479)*7)+((Sheet1!T479/Sheet1!E479)*1)+((Sheet1!S479/Sheet1!E479)*1),0))</f>
        <v>0</v>
      </c>
      <c r="F479" s="17">
        <f>IF(Sheet1!E479=0,0,IF(B479="D",((Sheet1!K479/Sheet1!E479)*7)+((Sheet1!L479/Sheet1!E479)*4)+((Sheet1!S479/Sheet1!E479)*0.5)+((Sheet1!R479/Sheet1!E479)*0.25)+((Sheet1!Q479/Sheet1!E479)*0.03)-((Sheet1!P479/Sheet1!E479)*6),0))</f>
        <v>0</v>
      </c>
      <c r="G479" s="18">
        <f>IF(Sheet1!E479=0,0,IF(B479="M",((Sheet1!K479/Sheet1!E479)*7)+((Sheet1!L479/Sheet1!E479)*4)+((Sheet1!O479/Sheet1!E479)*2)+((Sheet1!Q479/Sheet1!E479)*0.05)-((Sheet1!P479/Sheet1!E479)*6),0))</f>
        <v>0</v>
      </c>
      <c r="H479" s="18">
        <f>IF(Sheet1!E479=0,0,IF(B479="F",((Sheet1!K479/Sheet1!E479)*7)+((Sheet1!L479/Sheet1!E479)*4)+((Sheet1!O479/Sheet1!E479)*2)+((Sheet1!Q479/Sheet1!E479)*0.03)-((Sheet1!P479/Sheet1!E479)*6),0))</f>
        <v>0</v>
      </c>
      <c r="I479" s="18" t="e">
        <f t="shared" si="61"/>
        <v>#N/A</v>
      </c>
      <c r="J479" s="18" t="e">
        <f t="shared" si="62"/>
        <v>#N/A</v>
      </c>
      <c r="K479" s="18" t="e">
        <f t="shared" si="63"/>
        <v>#N/A</v>
      </c>
      <c r="L479" s="19" t="e">
        <f t="shared" si="64"/>
        <v>#N/A</v>
      </c>
      <c r="M479" s="19" t="e">
        <f t="shared" si="65"/>
        <v>#N/A</v>
      </c>
    </row>
    <row r="480" spans="4:13" x14ac:dyDescent="0.25">
      <c r="D480" s="17">
        <f>IF(Sheet1!E480=0,0,((Sheet1!I480/Sheet1!E480)*0.5)+((Sheet1!F480/Sheet1!E480)*0.02)-((Sheet1!J480/Sheet1!E480)*0.5)-((Sheet1!G480/Sheet1!E480)*2)-((Sheet1!H480/Sheet1!E480)*5))</f>
        <v>0</v>
      </c>
      <c r="E480" s="17">
        <f>IF(Sheet1!E480=0,0,IF(B480="G",((Sheet1!V480/Sheet1!E480)*7)+((Sheet1!T480/Sheet1!E480)*1)+((Sheet1!S480/Sheet1!E480)*1),0))</f>
        <v>0</v>
      </c>
      <c r="F480" s="17">
        <f>IF(Sheet1!E480=0,0,IF(B480="D",((Sheet1!K480/Sheet1!E480)*7)+((Sheet1!L480/Sheet1!E480)*4)+((Sheet1!S480/Sheet1!E480)*0.5)+((Sheet1!R480/Sheet1!E480)*0.25)+((Sheet1!Q480/Sheet1!E480)*0.03)-((Sheet1!P480/Sheet1!E480)*6),0))</f>
        <v>0</v>
      </c>
      <c r="G480" s="18">
        <f>IF(Sheet1!E480=0,0,IF(B480="M",((Sheet1!K480/Sheet1!E480)*7)+((Sheet1!L480/Sheet1!E480)*4)+((Sheet1!O480/Sheet1!E480)*2)+((Sheet1!Q480/Sheet1!E480)*0.05)-((Sheet1!P480/Sheet1!E480)*6),0))</f>
        <v>0</v>
      </c>
      <c r="H480" s="18">
        <f>IF(Sheet1!E480=0,0,IF(B480="F",((Sheet1!K480/Sheet1!E480)*7)+((Sheet1!L480/Sheet1!E480)*4)+((Sheet1!O480/Sheet1!E480)*2)+((Sheet1!Q480/Sheet1!E480)*0.03)-((Sheet1!P480/Sheet1!E480)*6),0))</f>
        <v>0</v>
      </c>
      <c r="I480" s="18" t="e">
        <f t="shared" si="61"/>
        <v>#N/A</v>
      </c>
      <c r="J480" s="18" t="e">
        <f t="shared" si="62"/>
        <v>#N/A</v>
      </c>
      <c r="K480" s="18" t="e">
        <f t="shared" si="63"/>
        <v>#N/A</v>
      </c>
      <c r="L480" s="19" t="e">
        <f t="shared" si="64"/>
        <v>#N/A</v>
      </c>
      <c r="M480" s="19" t="e">
        <f t="shared" si="65"/>
        <v>#N/A</v>
      </c>
    </row>
    <row r="481" spans="4:13" x14ac:dyDescent="0.25">
      <c r="D481" s="17">
        <f>IF(Sheet1!E481=0,0,((Sheet1!I481/Sheet1!E481)*0.5)+((Sheet1!F481/Sheet1!E481)*0.02)-((Sheet1!J481/Sheet1!E481)*0.5)-((Sheet1!G481/Sheet1!E481)*2)-((Sheet1!H481/Sheet1!E481)*5))</f>
        <v>0</v>
      </c>
      <c r="E481" s="17">
        <f>IF(Sheet1!E481=0,0,IF(B481="G",((Sheet1!V481/Sheet1!E481)*7)+((Sheet1!T481/Sheet1!E481)*1)+((Sheet1!S481/Sheet1!E481)*1),0))</f>
        <v>0</v>
      </c>
      <c r="F481" s="17">
        <f>IF(Sheet1!E481=0,0,IF(B481="D",((Sheet1!K481/Sheet1!E481)*7)+((Sheet1!L481/Sheet1!E481)*4)+((Sheet1!S481/Sheet1!E481)*0.5)+((Sheet1!R481/Sheet1!E481)*0.25)+((Sheet1!Q481/Sheet1!E481)*0.03)-((Sheet1!P481/Sheet1!E481)*6),0))</f>
        <v>0</v>
      </c>
      <c r="G481" s="18">
        <f>IF(Sheet1!E481=0,0,IF(B481="M",((Sheet1!K481/Sheet1!E481)*7)+((Sheet1!L481/Sheet1!E481)*4)+((Sheet1!O481/Sheet1!E481)*2)+((Sheet1!Q481/Sheet1!E481)*0.05)-((Sheet1!P481/Sheet1!E481)*6),0))</f>
        <v>0</v>
      </c>
      <c r="H481" s="18">
        <f>IF(Sheet1!E481=0,0,IF(B481="F",((Sheet1!K481/Sheet1!E481)*7)+((Sheet1!L481/Sheet1!E481)*4)+((Sheet1!O481/Sheet1!E481)*2)+((Sheet1!Q481/Sheet1!E481)*0.03)-((Sheet1!P481/Sheet1!E481)*6),0))</f>
        <v>0</v>
      </c>
      <c r="I481" s="18" t="e">
        <f t="shared" si="61"/>
        <v>#N/A</v>
      </c>
      <c r="J481" s="18" t="e">
        <f t="shared" si="62"/>
        <v>#N/A</v>
      </c>
      <c r="K481" s="18" t="e">
        <f t="shared" si="63"/>
        <v>#N/A</v>
      </c>
      <c r="L481" s="19" t="e">
        <f t="shared" si="64"/>
        <v>#N/A</v>
      </c>
      <c r="M481" s="19" t="e">
        <f t="shared" si="65"/>
        <v>#N/A</v>
      </c>
    </row>
    <row r="482" spans="4:13" x14ac:dyDescent="0.25">
      <c r="D482" s="17">
        <f>IF(Sheet1!E482=0,0,((Sheet1!I482/Sheet1!E482)*0.5)+((Sheet1!F482/Sheet1!E482)*0.02)-((Sheet1!J482/Sheet1!E482)*0.5)-((Sheet1!G482/Sheet1!E482)*2)-((Sheet1!H482/Sheet1!E482)*5))</f>
        <v>0</v>
      </c>
      <c r="E482" s="17">
        <f>IF(Sheet1!E482=0,0,IF(B482="G",((Sheet1!V482/Sheet1!E482)*7)+((Sheet1!T482/Sheet1!E482)*1)+((Sheet1!S482/Sheet1!E482)*1),0))</f>
        <v>0</v>
      </c>
      <c r="F482" s="17">
        <f>IF(Sheet1!E482=0,0,IF(B482="D",((Sheet1!K482/Sheet1!E482)*7)+((Sheet1!L482/Sheet1!E482)*4)+((Sheet1!S482/Sheet1!E482)*0.5)+((Sheet1!R482/Sheet1!E482)*0.25)+((Sheet1!Q482/Sheet1!E482)*0.03)-((Sheet1!P482/Sheet1!E482)*6),0))</f>
        <v>0</v>
      </c>
      <c r="G482" s="18">
        <f>IF(Sheet1!E482=0,0,IF(B482="M",((Sheet1!K482/Sheet1!E482)*7)+((Sheet1!L482/Sheet1!E482)*4)+((Sheet1!O482/Sheet1!E482)*2)+((Sheet1!Q482/Sheet1!E482)*0.05)-((Sheet1!P482/Sheet1!E482)*6),0))</f>
        <v>0</v>
      </c>
      <c r="H482" s="18">
        <f>IF(Sheet1!E482=0,0,IF(B482="F",((Sheet1!K482/Sheet1!E482)*7)+((Sheet1!L482/Sheet1!E482)*4)+((Sheet1!O482/Sheet1!E482)*2)+((Sheet1!Q482/Sheet1!E482)*0.03)-((Sheet1!P482/Sheet1!E482)*6),0))</f>
        <v>0</v>
      </c>
      <c r="I482" s="18" t="e">
        <f t="shared" si="61"/>
        <v>#N/A</v>
      </c>
      <c r="J482" s="18" t="e">
        <f t="shared" si="62"/>
        <v>#N/A</v>
      </c>
      <c r="K482" s="18" t="e">
        <f t="shared" si="63"/>
        <v>#N/A</v>
      </c>
      <c r="L482" s="19" t="e">
        <f t="shared" si="64"/>
        <v>#N/A</v>
      </c>
      <c r="M482" s="19" t="e">
        <f t="shared" si="65"/>
        <v>#N/A</v>
      </c>
    </row>
    <row r="483" spans="4:13" x14ac:dyDescent="0.25">
      <c r="D483" s="17">
        <f>IF(Sheet1!E483=0,0,((Sheet1!I483/Sheet1!E483)*0.5)+((Sheet1!F483/Sheet1!E483)*0.02)-((Sheet1!J483/Sheet1!E483)*0.5)-((Sheet1!G483/Sheet1!E483)*2)-((Sheet1!H483/Sheet1!E483)*5))</f>
        <v>0</v>
      </c>
      <c r="E483" s="17">
        <f>IF(Sheet1!E483=0,0,IF(B483="G",((Sheet1!V483/Sheet1!E483)*7)+((Sheet1!T483/Sheet1!E483)*1)+((Sheet1!S483/Sheet1!E483)*1),0))</f>
        <v>0</v>
      </c>
      <c r="F483" s="17">
        <f>IF(Sheet1!E483=0,0,IF(B483="D",((Sheet1!K483/Sheet1!E483)*7)+((Sheet1!L483/Sheet1!E483)*4)+((Sheet1!S483/Sheet1!E483)*0.5)+((Sheet1!R483/Sheet1!E483)*0.25)+((Sheet1!Q483/Sheet1!E483)*0.03)-((Sheet1!P483/Sheet1!E483)*6),0))</f>
        <v>0</v>
      </c>
      <c r="G483" s="18">
        <f>IF(Sheet1!E483=0,0,IF(B483="M",((Sheet1!K483/Sheet1!E483)*7)+((Sheet1!L483/Sheet1!E483)*4)+((Sheet1!O483/Sheet1!E483)*2)+((Sheet1!Q483/Sheet1!E483)*0.05)-((Sheet1!P483/Sheet1!E483)*6),0))</f>
        <v>0</v>
      </c>
      <c r="H483" s="18">
        <f>IF(Sheet1!E483=0,0,IF(B483="F",((Sheet1!K483/Sheet1!E483)*7)+((Sheet1!L483/Sheet1!E483)*4)+((Sheet1!O483/Sheet1!E483)*2)+((Sheet1!Q483/Sheet1!E483)*0.03)-((Sheet1!P483/Sheet1!E483)*6),0))</f>
        <v>0</v>
      </c>
      <c r="I483" s="18" t="e">
        <f t="shared" si="61"/>
        <v>#N/A</v>
      </c>
      <c r="J483" s="18" t="e">
        <f t="shared" si="62"/>
        <v>#N/A</v>
      </c>
      <c r="K483" s="18" t="e">
        <f t="shared" si="63"/>
        <v>#N/A</v>
      </c>
      <c r="L483" s="19" t="e">
        <f t="shared" si="64"/>
        <v>#N/A</v>
      </c>
      <c r="M483" s="19" t="e">
        <f t="shared" si="65"/>
        <v>#N/A</v>
      </c>
    </row>
    <row r="484" spans="4:13" x14ac:dyDescent="0.25">
      <c r="D484" s="17">
        <f>IF(Sheet1!E484=0,0,((Sheet1!I484/Sheet1!E484)*0.5)+((Sheet1!F484/Sheet1!E484)*0.02)-((Sheet1!J484/Sheet1!E484)*0.5)-((Sheet1!G484/Sheet1!E484)*2)-((Sheet1!H484/Sheet1!E484)*5))</f>
        <v>0</v>
      </c>
      <c r="E484" s="17">
        <f>IF(Sheet1!E484=0,0,IF(B484="G",((Sheet1!V484/Sheet1!E484)*7)+((Sheet1!T484/Sheet1!E484)*1)+((Sheet1!S484/Sheet1!E484)*1),0))</f>
        <v>0</v>
      </c>
      <c r="F484" s="17">
        <f>IF(Sheet1!E484=0,0,IF(B484="D",((Sheet1!K484/Sheet1!E484)*7)+((Sheet1!L484/Sheet1!E484)*4)+((Sheet1!S484/Sheet1!E484)*0.5)+((Sheet1!R484/Sheet1!E484)*0.25)+((Sheet1!Q484/Sheet1!E484)*0.03)-((Sheet1!P484/Sheet1!E484)*6),0))</f>
        <v>0</v>
      </c>
      <c r="G484" s="18">
        <f>IF(Sheet1!E484=0,0,IF(B484="M",((Sheet1!K484/Sheet1!E484)*7)+((Sheet1!L484/Sheet1!E484)*4)+((Sheet1!O484/Sheet1!E484)*2)+((Sheet1!Q484/Sheet1!E484)*0.05)-((Sheet1!P484/Sheet1!E484)*6),0))</f>
        <v>0</v>
      </c>
      <c r="H484" s="18">
        <f>IF(Sheet1!E484=0,0,IF(B484="F",((Sheet1!K484/Sheet1!E484)*7)+((Sheet1!L484/Sheet1!E484)*4)+((Sheet1!O484/Sheet1!E484)*2)+((Sheet1!Q484/Sheet1!E484)*0.03)-((Sheet1!P484/Sheet1!E484)*6),0))</f>
        <v>0</v>
      </c>
      <c r="I484" s="18" t="e">
        <f t="shared" si="61"/>
        <v>#N/A</v>
      </c>
      <c r="J484" s="18" t="e">
        <f t="shared" si="62"/>
        <v>#N/A</v>
      </c>
      <c r="K484" s="18" t="e">
        <f t="shared" si="63"/>
        <v>#N/A</v>
      </c>
      <c r="L484" s="19" t="e">
        <f t="shared" si="64"/>
        <v>#N/A</v>
      </c>
      <c r="M484" s="19" t="e">
        <f t="shared" si="65"/>
        <v>#N/A</v>
      </c>
    </row>
    <row r="485" spans="4:13" x14ac:dyDescent="0.25">
      <c r="D485" s="17">
        <f>IF(Sheet1!E485=0,0,((Sheet1!I485/Sheet1!E485)*0.5)+((Sheet1!F485/Sheet1!E485)*0.02)-((Sheet1!J485/Sheet1!E485)*0.5)-((Sheet1!G485/Sheet1!E485)*2)-((Sheet1!H485/Sheet1!E485)*5))</f>
        <v>0</v>
      </c>
      <c r="E485" s="17">
        <f>IF(Sheet1!E485=0,0,IF(B485="G",((Sheet1!V485/Sheet1!E485)*7)+((Sheet1!T485/Sheet1!E485)*1)+((Sheet1!S485/Sheet1!E485)*1),0))</f>
        <v>0</v>
      </c>
      <c r="F485" s="17">
        <f>IF(Sheet1!E485=0,0,IF(B485="D",((Sheet1!K485/Sheet1!E485)*7)+((Sheet1!L485/Sheet1!E485)*4)+((Sheet1!S485/Sheet1!E485)*0.5)+((Sheet1!R485/Sheet1!E485)*0.25)+((Sheet1!Q485/Sheet1!E485)*0.03)-((Sheet1!P485/Sheet1!E485)*6),0))</f>
        <v>0</v>
      </c>
      <c r="G485" s="18">
        <f>IF(Sheet1!E485=0,0,IF(B485="M",((Sheet1!K485/Sheet1!E485)*7)+((Sheet1!L485/Sheet1!E485)*4)+((Sheet1!O485/Sheet1!E485)*2)+((Sheet1!Q485/Sheet1!E485)*0.05)-((Sheet1!P485/Sheet1!E485)*6),0))</f>
        <v>0</v>
      </c>
      <c r="H485" s="18">
        <f>IF(Sheet1!E485=0,0,IF(B485="F",((Sheet1!K485/Sheet1!E485)*7)+((Sheet1!L485/Sheet1!E485)*4)+((Sheet1!O485/Sheet1!E485)*2)+((Sheet1!Q485/Sheet1!E485)*0.03)-((Sheet1!P485/Sheet1!E485)*6),0))</f>
        <v>0</v>
      </c>
      <c r="I485" s="18" t="e">
        <f t="shared" ref="I485:I548" si="66">IF(AND(L485=0,B485="G"),6,IF(AND(L485=0,B485="D"),4,IF(AND(L485=0,B485="M"),2,IF(AND(L485=1,B485="G"),3,IF(AND(L485=1,B485="D"),2,IF(AND(L485=1,B485="M"),1,0))))))</f>
        <v>#N/A</v>
      </c>
      <c r="J485" s="18" t="e">
        <f t="shared" ref="J485:J548" si="67">IF(AND(B485="F",M485&gt;=3),(H485*2.5)-H485,IF(AND(B485="M",M485&gt;=3),(G485*2.1)-G485,IF(AND(B485="D",M485=3),(F485*1.4)-F485,IF(AND(B485="F",M485=2),(H485*2.1)-H485,IF(AND(B485="M",M485=2),(G485*1.8)-G485,IF(AND(B485="D",M485=2),(F485*1.3)-F485,IF(AND(B485="F",M485=1),(H485*1.75)-H485,IF(AND(B485="M",M485=1),(G485*1.45)-G485,IF(AND(B485="D",M485=1),(F485*1.2)-F485,0)))))))))</f>
        <v>#N/A</v>
      </c>
      <c r="K485" s="18" t="e">
        <f t="shared" ref="K485:K548" si="68">SUM(D485:J485)</f>
        <v>#N/A</v>
      </c>
      <c r="L485" s="19" t="e">
        <f t="shared" ref="L485:L548" si="69">VLOOKUP(C485,Prono,3,FALSE)</f>
        <v>#N/A</v>
      </c>
      <c r="M485" s="19" t="e">
        <f t="shared" ref="M485:M548" si="70">VLOOKUP(C485,Prono,2,FALSE)</f>
        <v>#N/A</v>
      </c>
    </row>
    <row r="486" spans="4:13" x14ac:dyDescent="0.25">
      <c r="D486" s="17">
        <f>IF(Sheet1!E486=0,0,((Sheet1!I486/Sheet1!E486)*0.5)+((Sheet1!F486/Sheet1!E486)*0.02)-((Sheet1!J486/Sheet1!E486)*0.5)-((Sheet1!G486/Sheet1!E486)*2)-((Sheet1!H486/Sheet1!E486)*5))</f>
        <v>0</v>
      </c>
      <c r="E486" s="17">
        <f>IF(Sheet1!E486=0,0,IF(B486="G",((Sheet1!V486/Sheet1!E486)*7)+((Sheet1!T486/Sheet1!E486)*1)+((Sheet1!S486/Sheet1!E486)*1),0))</f>
        <v>0</v>
      </c>
      <c r="F486" s="17">
        <f>IF(Sheet1!E486=0,0,IF(B486="D",((Sheet1!K486/Sheet1!E486)*7)+((Sheet1!L486/Sheet1!E486)*4)+((Sheet1!S486/Sheet1!E486)*0.5)+((Sheet1!R486/Sheet1!E486)*0.25)+((Sheet1!Q486/Sheet1!E486)*0.03)-((Sheet1!P486/Sheet1!E486)*6),0))</f>
        <v>0</v>
      </c>
      <c r="G486" s="18">
        <f>IF(Sheet1!E486=0,0,IF(B486="M",((Sheet1!K486/Sheet1!E486)*7)+((Sheet1!L486/Sheet1!E486)*4)+((Sheet1!O486/Sheet1!E486)*2)+((Sheet1!Q486/Sheet1!E486)*0.05)-((Sheet1!P486/Sheet1!E486)*6),0))</f>
        <v>0</v>
      </c>
      <c r="H486" s="18">
        <f>IF(Sheet1!E486=0,0,IF(B486="F",((Sheet1!K486/Sheet1!E486)*7)+((Sheet1!L486/Sheet1!E486)*4)+((Sheet1!O486/Sheet1!E486)*2)+((Sheet1!Q486/Sheet1!E486)*0.03)-((Sheet1!P486/Sheet1!E486)*6),0))</f>
        <v>0</v>
      </c>
      <c r="I486" s="18" t="e">
        <f t="shared" si="66"/>
        <v>#N/A</v>
      </c>
      <c r="J486" s="18" t="e">
        <f t="shared" si="67"/>
        <v>#N/A</v>
      </c>
      <c r="K486" s="18" t="e">
        <f t="shared" si="68"/>
        <v>#N/A</v>
      </c>
      <c r="L486" s="19" t="e">
        <f t="shared" si="69"/>
        <v>#N/A</v>
      </c>
      <c r="M486" s="19" t="e">
        <f t="shared" si="70"/>
        <v>#N/A</v>
      </c>
    </row>
    <row r="487" spans="4:13" x14ac:dyDescent="0.25">
      <c r="D487" s="17">
        <f>IF(Sheet1!E487=0,0,((Sheet1!I487/Sheet1!E487)*0.5)+((Sheet1!F487/Sheet1!E487)*0.02)-((Sheet1!J487/Sheet1!E487)*0.5)-((Sheet1!G487/Sheet1!E487)*2)-((Sheet1!H487/Sheet1!E487)*5))</f>
        <v>0</v>
      </c>
      <c r="E487" s="17">
        <f>IF(Sheet1!E487=0,0,IF(B487="G",((Sheet1!V487/Sheet1!E487)*7)+((Sheet1!T487/Sheet1!E487)*1)+((Sheet1!S487/Sheet1!E487)*1),0))</f>
        <v>0</v>
      </c>
      <c r="F487" s="17">
        <f>IF(Sheet1!E487=0,0,IF(B487="D",((Sheet1!K487/Sheet1!E487)*7)+((Sheet1!L487/Sheet1!E487)*4)+((Sheet1!S487/Sheet1!E487)*0.5)+((Sheet1!R487/Sheet1!E487)*0.25)+((Sheet1!Q487/Sheet1!E487)*0.03)-((Sheet1!P487/Sheet1!E487)*6),0))</f>
        <v>0</v>
      </c>
      <c r="G487" s="18">
        <f>IF(Sheet1!E487=0,0,IF(B487="M",((Sheet1!K487/Sheet1!E487)*7)+((Sheet1!L487/Sheet1!E487)*4)+((Sheet1!O487/Sheet1!E487)*2)+((Sheet1!Q487/Sheet1!E487)*0.05)-((Sheet1!P487/Sheet1!E487)*6),0))</f>
        <v>0</v>
      </c>
      <c r="H487" s="18">
        <f>IF(Sheet1!E487=0,0,IF(B487="F",((Sheet1!K487/Sheet1!E487)*7)+((Sheet1!L487/Sheet1!E487)*4)+((Sheet1!O487/Sheet1!E487)*2)+((Sheet1!Q487/Sheet1!E487)*0.03)-((Sheet1!P487/Sheet1!E487)*6),0))</f>
        <v>0</v>
      </c>
      <c r="I487" s="18" t="e">
        <f t="shared" si="66"/>
        <v>#N/A</v>
      </c>
      <c r="J487" s="18" t="e">
        <f t="shared" si="67"/>
        <v>#N/A</v>
      </c>
      <c r="K487" s="18" t="e">
        <f t="shared" si="68"/>
        <v>#N/A</v>
      </c>
      <c r="L487" s="19" t="e">
        <f t="shared" si="69"/>
        <v>#N/A</v>
      </c>
      <c r="M487" s="19" t="e">
        <f t="shared" si="70"/>
        <v>#N/A</v>
      </c>
    </row>
    <row r="488" spans="4:13" x14ac:dyDescent="0.25">
      <c r="D488" s="17">
        <f>IF(Sheet1!E488=0,0,((Sheet1!I488/Sheet1!E488)*0.5)+((Sheet1!F488/Sheet1!E488)*0.02)-((Sheet1!J488/Sheet1!E488)*0.5)-((Sheet1!G488/Sheet1!E488)*2)-((Sheet1!H488/Sheet1!E488)*5))</f>
        <v>0</v>
      </c>
      <c r="E488" s="17">
        <f>IF(Sheet1!E488=0,0,IF(B488="G",((Sheet1!V488/Sheet1!E488)*7)+((Sheet1!T488/Sheet1!E488)*1)+((Sheet1!S488/Sheet1!E488)*1),0))</f>
        <v>0</v>
      </c>
      <c r="F488" s="17">
        <f>IF(Sheet1!E488=0,0,IF(B488="D",((Sheet1!K488/Sheet1!E488)*7)+((Sheet1!L488/Sheet1!E488)*4)+((Sheet1!S488/Sheet1!E488)*0.5)+((Sheet1!R488/Sheet1!E488)*0.25)+((Sheet1!Q488/Sheet1!E488)*0.03)-((Sheet1!P488/Sheet1!E488)*6),0))</f>
        <v>0</v>
      </c>
      <c r="G488" s="18">
        <f>IF(Sheet1!E488=0,0,IF(B488="M",((Sheet1!K488/Sheet1!E488)*7)+((Sheet1!L488/Sheet1!E488)*4)+((Sheet1!O488/Sheet1!E488)*2)+((Sheet1!Q488/Sheet1!E488)*0.05)-((Sheet1!P488/Sheet1!E488)*6),0))</f>
        <v>0</v>
      </c>
      <c r="H488" s="18">
        <f>IF(Sheet1!E488=0,0,IF(B488="F",((Sheet1!K488/Sheet1!E488)*7)+((Sheet1!L488/Sheet1!E488)*4)+((Sheet1!O488/Sheet1!E488)*2)+((Sheet1!Q488/Sheet1!E488)*0.03)-((Sheet1!P488/Sheet1!E488)*6),0))</f>
        <v>0</v>
      </c>
      <c r="I488" s="18" t="e">
        <f t="shared" si="66"/>
        <v>#N/A</v>
      </c>
      <c r="J488" s="18" t="e">
        <f t="shared" si="67"/>
        <v>#N/A</v>
      </c>
      <c r="K488" s="18" t="e">
        <f t="shared" si="68"/>
        <v>#N/A</v>
      </c>
      <c r="L488" s="19" t="e">
        <f t="shared" si="69"/>
        <v>#N/A</v>
      </c>
      <c r="M488" s="19" t="e">
        <f t="shared" si="70"/>
        <v>#N/A</v>
      </c>
    </row>
    <row r="489" spans="4:13" x14ac:dyDescent="0.25">
      <c r="D489" s="17">
        <f>IF(Sheet1!E489=0,0,((Sheet1!I489/Sheet1!E489)*0.5)+((Sheet1!F489/Sheet1!E489)*0.02)-((Sheet1!J489/Sheet1!E489)*0.5)-((Sheet1!G489/Sheet1!E489)*2)-((Sheet1!H489/Sheet1!E489)*5))</f>
        <v>0</v>
      </c>
      <c r="E489" s="17">
        <f>IF(Sheet1!E489=0,0,IF(B489="G",((Sheet1!V489/Sheet1!E489)*7)+((Sheet1!T489/Sheet1!E489)*1)+((Sheet1!S489/Sheet1!E489)*1),0))</f>
        <v>0</v>
      </c>
      <c r="F489" s="17">
        <f>IF(Sheet1!E489=0,0,IF(B489="D",((Sheet1!K489/Sheet1!E489)*7)+((Sheet1!L489/Sheet1!E489)*4)+((Sheet1!S489/Sheet1!E489)*0.5)+((Sheet1!R489/Sheet1!E489)*0.25)+((Sheet1!Q489/Sheet1!E489)*0.03)-((Sheet1!P489/Sheet1!E489)*6),0))</f>
        <v>0</v>
      </c>
      <c r="G489" s="18">
        <f>IF(Sheet1!E489=0,0,IF(B489="M",((Sheet1!K489/Sheet1!E489)*7)+((Sheet1!L489/Sheet1!E489)*4)+((Sheet1!O489/Sheet1!E489)*2)+((Sheet1!Q489/Sheet1!E489)*0.05)-((Sheet1!P489/Sheet1!E489)*6),0))</f>
        <v>0</v>
      </c>
      <c r="H489" s="18">
        <f>IF(Sheet1!E489=0,0,IF(B489="F",((Sheet1!K489/Sheet1!E489)*7)+((Sheet1!L489/Sheet1!E489)*4)+((Sheet1!O489/Sheet1!E489)*2)+((Sheet1!Q489/Sheet1!E489)*0.03)-((Sheet1!P489/Sheet1!E489)*6),0))</f>
        <v>0</v>
      </c>
      <c r="I489" s="18" t="e">
        <f t="shared" si="66"/>
        <v>#N/A</v>
      </c>
      <c r="J489" s="18" t="e">
        <f t="shared" si="67"/>
        <v>#N/A</v>
      </c>
      <c r="K489" s="18" t="e">
        <f t="shared" si="68"/>
        <v>#N/A</v>
      </c>
      <c r="L489" s="19" t="e">
        <f t="shared" si="69"/>
        <v>#N/A</v>
      </c>
      <c r="M489" s="19" t="e">
        <f t="shared" si="70"/>
        <v>#N/A</v>
      </c>
    </row>
    <row r="490" spans="4:13" x14ac:dyDescent="0.25">
      <c r="D490" s="17">
        <f>IF(Sheet1!E490=0,0,((Sheet1!I490/Sheet1!E490)*0.5)+((Sheet1!F490/Sheet1!E490)*0.02)-((Sheet1!J490/Sheet1!E490)*0.5)-((Sheet1!G490/Sheet1!E490)*2)-((Sheet1!H490/Sheet1!E490)*5))</f>
        <v>0</v>
      </c>
      <c r="E490" s="17">
        <f>IF(Sheet1!E490=0,0,IF(B490="G",((Sheet1!V490/Sheet1!E490)*7)+((Sheet1!T490/Sheet1!E490)*1)+((Sheet1!S490/Sheet1!E490)*1),0))</f>
        <v>0</v>
      </c>
      <c r="F490" s="17">
        <f>IF(Sheet1!E490=0,0,IF(B490="D",((Sheet1!K490/Sheet1!E490)*7)+((Sheet1!L490/Sheet1!E490)*4)+((Sheet1!S490/Sheet1!E490)*0.5)+((Sheet1!R490/Sheet1!E490)*0.25)+((Sheet1!Q490/Sheet1!E490)*0.03)-((Sheet1!P490/Sheet1!E490)*6),0))</f>
        <v>0</v>
      </c>
      <c r="G490" s="18">
        <f>IF(Sheet1!E490=0,0,IF(B490="M",((Sheet1!K490/Sheet1!E490)*7)+((Sheet1!L490/Sheet1!E490)*4)+((Sheet1!O490/Sheet1!E490)*2)+((Sheet1!Q490/Sheet1!E490)*0.05)-((Sheet1!P490/Sheet1!E490)*6),0))</f>
        <v>0</v>
      </c>
      <c r="H490" s="18">
        <f>IF(Sheet1!E490=0,0,IF(B490="F",((Sheet1!K490/Sheet1!E490)*7)+((Sheet1!L490/Sheet1!E490)*4)+((Sheet1!O490/Sheet1!E490)*2)+((Sheet1!Q490/Sheet1!E490)*0.03)-((Sheet1!P490/Sheet1!E490)*6),0))</f>
        <v>0</v>
      </c>
      <c r="I490" s="18" t="e">
        <f t="shared" si="66"/>
        <v>#N/A</v>
      </c>
      <c r="J490" s="18" t="e">
        <f t="shared" si="67"/>
        <v>#N/A</v>
      </c>
      <c r="K490" s="18" t="e">
        <f t="shared" si="68"/>
        <v>#N/A</v>
      </c>
      <c r="L490" s="19" t="e">
        <f t="shared" si="69"/>
        <v>#N/A</v>
      </c>
      <c r="M490" s="19" t="e">
        <f t="shared" si="70"/>
        <v>#N/A</v>
      </c>
    </row>
    <row r="491" spans="4:13" x14ac:dyDescent="0.25">
      <c r="D491" s="17">
        <f>IF(Sheet1!E491=0,0,((Sheet1!I491/Sheet1!E491)*0.5)+((Sheet1!F491/Sheet1!E491)*0.02)-((Sheet1!J491/Sheet1!E491)*0.5)-((Sheet1!G491/Sheet1!E491)*2)-((Sheet1!H491/Sheet1!E491)*5))</f>
        <v>0</v>
      </c>
      <c r="E491" s="17">
        <f>IF(Sheet1!E491=0,0,IF(B491="G",((Sheet1!V491/Sheet1!E491)*7)+((Sheet1!T491/Sheet1!E491)*1)+((Sheet1!S491/Sheet1!E491)*1),0))</f>
        <v>0</v>
      </c>
      <c r="F491" s="17">
        <f>IF(Sheet1!E491=0,0,IF(B491="D",((Sheet1!K491/Sheet1!E491)*7)+((Sheet1!L491/Sheet1!E491)*4)+((Sheet1!S491/Sheet1!E491)*0.5)+((Sheet1!R491/Sheet1!E491)*0.25)+((Sheet1!Q491/Sheet1!E491)*0.03)-((Sheet1!P491/Sheet1!E491)*6),0))</f>
        <v>0</v>
      </c>
      <c r="G491" s="18">
        <f>IF(Sheet1!E491=0,0,IF(B491="M",((Sheet1!K491/Sheet1!E491)*7)+((Sheet1!L491/Sheet1!E491)*4)+((Sheet1!O491/Sheet1!E491)*2)+((Sheet1!Q491/Sheet1!E491)*0.05)-((Sheet1!P491/Sheet1!E491)*6),0))</f>
        <v>0</v>
      </c>
      <c r="H491" s="18">
        <f>IF(Sheet1!E491=0,0,IF(B491="F",((Sheet1!K491/Sheet1!E491)*7)+((Sheet1!L491/Sheet1!E491)*4)+((Sheet1!O491/Sheet1!E491)*2)+((Sheet1!Q491/Sheet1!E491)*0.03)-((Sheet1!P491/Sheet1!E491)*6),0))</f>
        <v>0</v>
      </c>
      <c r="I491" s="18" t="e">
        <f t="shared" si="66"/>
        <v>#N/A</v>
      </c>
      <c r="J491" s="18" t="e">
        <f t="shared" si="67"/>
        <v>#N/A</v>
      </c>
      <c r="K491" s="18" t="e">
        <f t="shared" si="68"/>
        <v>#N/A</v>
      </c>
      <c r="L491" s="19" t="e">
        <f t="shared" si="69"/>
        <v>#N/A</v>
      </c>
      <c r="M491" s="19" t="e">
        <f t="shared" si="70"/>
        <v>#N/A</v>
      </c>
    </row>
    <row r="492" spans="4:13" x14ac:dyDescent="0.25">
      <c r="D492" s="17">
        <f>IF(Sheet1!E492=0,0,((Sheet1!I492/Sheet1!E492)*0.5)+((Sheet1!F492/Sheet1!E492)*0.02)-((Sheet1!J492/Sheet1!E492)*0.5)-((Sheet1!G492/Sheet1!E492)*2)-((Sheet1!H492/Sheet1!E492)*5))</f>
        <v>0</v>
      </c>
      <c r="E492" s="17">
        <f>IF(Sheet1!E492=0,0,IF(B492="G",((Sheet1!V492/Sheet1!E492)*7)+((Sheet1!T492/Sheet1!E492)*1)+((Sheet1!S492/Sheet1!E492)*1),0))</f>
        <v>0</v>
      </c>
      <c r="F492" s="17">
        <f>IF(Sheet1!E492=0,0,IF(B492="D",((Sheet1!K492/Sheet1!E492)*7)+((Sheet1!L492/Sheet1!E492)*4)+((Sheet1!S492/Sheet1!E492)*0.5)+((Sheet1!R492/Sheet1!E492)*0.25)+((Sheet1!Q492/Sheet1!E492)*0.03)-((Sheet1!P492/Sheet1!E492)*6),0))</f>
        <v>0</v>
      </c>
      <c r="G492" s="18">
        <f>IF(Sheet1!E492=0,0,IF(B492="M",((Sheet1!K492/Sheet1!E492)*7)+((Sheet1!L492/Sheet1!E492)*4)+((Sheet1!O492/Sheet1!E492)*2)+((Sheet1!Q492/Sheet1!E492)*0.05)-((Sheet1!P492/Sheet1!E492)*6),0))</f>
        <v>0</v>
      </c>
      <c r="H492" s="18">
        <f>IF(Sheet1!E492=0,0,IF(B492="F",((Sheet1!K492/Sheet1!E492)*7)+((Sheet1!L492/Sheet1!E492)*4)+((Sheet1!O492/Sheet1!E492)*2)+((Sheet1!Q492/Sheet1!E492)*0.03)-((Sheet1!P492/Sheet1!E492)*6),0))</f>
        <v>0</v>
      </c>
      <c r="I492" s="18" t="e">
        <f t="shared" si="66"/>
        <v>#N/A</v>
      </c>
      <c r="J492" s="18" t="e">
        <f t="shared" si="67"/>
        <v>#N/A</v>
      </c>
      <c r="K492" s="18" t="e">
        <f t="shared" si="68"/>
        <v>#N/A</v>
      </c>
      <c r="L492" s="19" t="e">
        <f t="shared" si="69"/>
        <v>#N/A</v>
      </c>
      <c r="M492" s="19" t="e">
        <f t="shared" si="70"/>
        <v>#N/A</v>
      </c>
    </row>
    <row r="493" spans="4:13" x14ac:dyDescent="0.25">
      <c r="D493" s="17">
        <f>IF(Sheet1!E493=0,0,((Sheet1!I493/Sheet1!E493)*0.5)+((Sheet1!F493/Sheet1!E493)*0.02)-((Sheet1!J493/Sheet1!E493)*0.5)-((Sheet1!G493/Sheet1!E493)*2)-((Sheet1!H493/Sheet1!E493)*5))</f>
        <v>0</v>
      </c>
      <c r="E493" s="17">
        <f>IF(Sheet1!E493=0,0,IF(B493="G",((Sheet1!V493/Sheet1!E493)*7)+((Sheet1!T493/Sheet1!E493)*1)+((Sheet1!S493/Sheet1!E493)*1),0))</f>
        <v>0</v>
      </c>
      <c r="F493" s="17">
        <f>IF(Sheet1!E493=0,0,IF(B493="D",((Sheet1!K493/Sheet1!E493)*7)+((Sheet1!L493/Sheet1!E493)*4)+((Sheet1!S493/Sheet1!E493)*0.5)+((Sheet1!R493/Sheet1!E493)*0.25)+((Sheet1!Q493/Sheet1!E493)*0.03)-((Sheet1!P493/Sheet1!E493)*6),0))</f>
        <v>0</v>
      </c>
      <c r="G493" s="18">
        <f>IF(Sheet1!E493=0,0,IF(B493="M",((Sheet1!K493/Sheet1!E493)*7)+((Sheet1!L493/Sheet1!E493)*4)+((Sheet1!O493/Sheet1!E493)*2)+((Sheet1!Q493/Sheet1!E493)*0.05)-((Sheet1!P493/Sheet1!E493)*6),0))</f>
        <v>0</v>
      </c>
      <c r="H493" s="18">
        <f>IF(Sheet1!E493=0,0,IF(B493="F",((Sheet1!K493/Sheet1!E493)*7)+((Sheet1!L493/Sheet1!E493)*4)+((Sheet1!O493/Sheet1!E493)*2)+((Sheet1!Q493/Sheet1!E493)*0.03)-((Sheet1!P493/Sheet1!E493)*6),0))</f>
        <v>0</v>
      </c>
      <c r="I493" s="18" t="e">
        <f t="shared" si="66"/>
        <v>#N/A</v>
      </c>
      <c r="J493" s="18" t="e">
        <f t="shared" si="67"/>
        <v>#N/A</v>
      </c>
      <c r="K493" s="18" t="e">
        <f t="shared" si="68"/>
        <v>#N/A</v>
      </c>
      <c r="L493" s="19" t="e">
        <f t="shared" si="69"/>
        <v>#N/A</v>
      </c>
      <c r="M493" s="19" t="e">
        <f t="shared" si="70"/>
        <v>#N/A</v>
      </c>
    </row>
    <row r="494" spans="4:13" x14ac:dyDescent="0.25">
      <c r="D494" s="17">
        <f>IF(Sheet1!E494=0,0,((Sheet1!I494/Sheet1!E494)*0.5)+((Sheet1!F494/Sheet1!E494)*0.02)-((Sheet1!J494/Sheet1!E494)*0.5)-((Sheet1!G494/Sheet1!E494)*2)-((Sheet1!H494/Sheet1!E494)*5))</f>
        <v>0</v>
      </c>
      <c r="E494" s="17">
        <f>IF(Sheet1!E494=0,0,IF(B494="G",((Sheet1!V494/Sheet1!E494)*7)+((Sheet1!T494/Sheet1!E494)*1)+((Sheet1!S494/Sheet1!E494)*1),0))</f>
        <v>0</v>
      </c>
      <c r="F494" s="17">
        <f>IF(Sheet1!E494=0,0,IF(B494="D",((Sheet1!K494/Sheet1!E494)*7)+((Sheet1!L494/Sheet1!E494)*4)+((Sheet1!S494/Sheet1!E494)*0.5)+((Sheet1!R494/Sheet1!E494)*0.25)+((Sheet1!Q494/Sheet1!E494)*0.03)-((Sheet1!P494/Sheet1!E494)*6),0))</f>
        <v>0</v>
      </c>
      <c r="G494" s="18">
        <f>IF(Sheet1!E494=0,0,IF(B494="M",((Sheet1!K494/Sheet1!E494)*7)+((Sheet1!L494/Sheet1!E494)*4)+((Sheet1!O494/Sheet1!E494)*2)+((Sheet1!Q494/Sheet1!E494)*0.05)-((Sheet1!P494/Sheet1!E494)*6),0))</f>
        <v>0</v>
      </c>
      <c r="H494" s="18">
        <f>IF(Sheet1!E494=0,0,IF(B494="F",((Sheet1!K494/Sheet1!E494)*7)+((Sheet1!L494/Sheet1!E494)*4)+((Sheet1!O494/Sheet1!E494)*2)+((Sheet1!Q494/Sheet1!E494)*0.03)-((Sheet1!P494/Sheet1!E494)*6),0))</f>
        <v>0</v>
      </c>
      <c r="I494" s="18" t="e">
        <f t="shared" si="66"/>
        <v>#N/A</v>
      </c>
      <c r="J494" s="18" t="e">
        <f t="shared" si="67"/>
        <v>#N/A</v>
      </c>
      <c r="K494" s="18" t="e">
        <f t="shared" si="68"/>
        <v>#N/A</v>
      </c>
      <c r="L494" s="19" t="e">
        <f t="shared" si="69"/>
        <v>#N/A</v>
      </c>
      <c r="M494" s="19" t="e">
        <f t="shared" si="70"/>
        <v>#N/A</v>
      </c>
    </row>
    <row r="495" spans="4:13" x14ac:dyDescent="0.25">
      <c r="D495" s="17">
        <f>IF(Sheet1!E495=0,0,((Sheet1!I495/Sheet1!E495)*0.5)+((Sheet1!F495/Sheet1!E495)*0.02)-((Sheet1!J495/Sheet1!E495)*0.5)-((Sheet1!G495/Sheet1!E495)*2)-((Sheet1!H495/Sheet1!E495)*5))</f>
        <v>0</v>
      </c>
      <c r="E495" s="17">
        <f>IF(Sheet1!E495=0,0,IF(B495="G",((Sheet1!V495/Sheet1!E495)*7)+((Sheet1!T495/Sheet1!E495)*1)+((Sheet1!S495/Sheet1!E495)*1),0))</f>
        <v>0</v>
      </c>
      <c r="F495" s="17">
        <f>IF(Sheet1!E495=0,0,IF(B495="D",((Sheet1!K495/Sheet1!E495)*7)+((Sheet1!L495/Sheet1!E495)*4)+((Sheet1!S495/Sheet1!E495)*0.5)+((Sheet1!R495/Sheet1!E495)*0.25)+((Sheet1!Q495/Sheet1!E495)*0.03)-((Sheet1!P495/Sheet1!E495)*6),0))</f>
        <v>0</v>
      </c>
      <c r="G495" s="18">
        <f>IF(Sheet1!E495=0,0,IF(B495="M",((Sheet1!K495/Sheet1!E495)*7)+((Sheet1!L495/Sheet1!E495)*4)+((Sheet1!O495/Sheet1!E495)*2)+((Sheet1!Q495/Sheet1!E495)*0.05)-((Sheet1!P495/Sheet1!E495)*6),0))</f>
        <v>0</v>
      </c>
      <c r="H495" s="18">
        <f>IF(Sheet1!E495=0,0,IF(B495="F",((Sheet1!K495/Sheet1!E495)*7)+((Sheet1!L495/Sheet1!E495)*4)+((Sheet1!O495/Sheet1!E495)*2)+((Sheet1!Q495/Sheet1!E495)*0.03)-((Sheet1!P495/Sheet1!E495)*6),0))</f>
        <v>0</v>
      </c>
      <c r="I495" s="18" t="e">
        <f t="shared" si="66"/>
        <v>#N/A</v>
      </c>
      <c r="J495" s="18" t="e">
        <f t="shared" si="67"/>
        <v>#N/A</v>
      </c>
      <c r="K495" s="18" t="e">
        <f t="shared" si="68"/>
        <v>#N/A</v>
      </c>
      <c r="L495" s="19" t="e">
        <f t="shared" si="69"/>
        <v>#N/A</v>
      </c>
      <c r="M495" s="19" t="e">
        <f t="shared" si="70"/>
        <v>#N/A</v>
      </c>
    </row>
    <row r="496" spans="4:13" x14ac:dyDescent="0.25">
      <c r="D496" s="17">
        <f>IF(Sheet1!E496=0,0,((Sheet1!I496/Sheet1!E496)*0.5)+((Sheet1!F496/Sheet1!E496)*0.02)-((Sheet1!J496/Sheet1!E496)*0.5)-((Sheet1!G496/Sheet1!E496)*2)-((Sheet1!H496/Sheet1!E496)*5))</f>
        <v>0</v>
      </c>
      <c r="E496" s="17">
        <f>IF(Sheet1!E496=0,0,IF(B496="G",((Sheet1!V496/Sheet1!E496)*7)+((Sheet1!T496/Sheet1!E496)*1)+((Sheet1!S496/Sheet1!E496)*1),0))</f>
        <v>0</v>
      </c>
      <c r="F496" s="17">
        <f>IF(Sheet1!E496=0,0,IF(B496="D",((Sheet1!K496/Sheet1!E496)*7)+((Sheet1!L496/Sheet1!E496)*4)+((Sheet1!S496/Sheet1!E496)*0.5)+((Sheet1!R496/Sheet1!E496)*0.25)+((Sheet1!Q496/Sheet1!E496)*0.03)-((Sheet1!P496/Sheet1!E496)*6),0))</f>
        <v>0</v>
      </c>
      <c r="G496" s="18">
        <f>IF(Sheet1!E496=0,0,IF(B496="M",((Sheet1!K496/Sheet1!E496)*7)+((Sheet1!L496/Sheet1!E496)*4)+((Sheet1!O496/Sheet1!E496)*2)+((Sheet1!Q496/Sheet1!E496)*0.05)-((Sheet1!P496/Sheet1!E496)*6),0))</f>
        <v>0</v>
      </c>
      <c r="H496" s="18">
        <f>IF(Sheet1!E496=0,0,IF(B496="F",((Sheet1!K496/Sheet1!E496)*7)+((Sheet1!L496/Sheet1!E496)*4)+((Sheet1!O496/Sheet1!E496)*2)+((Sheet1!Q496/Sheet1!E496)*0.03)-((Sheet1!P496/Sheet1!E496)*6),0))</f>
        <v>0</v>
      </c>
      <c r="I496" s="18" t="e">
        <f t="shared" si="66"/>
        <v>#N/A</v>
      </c>
      <c r="J496" s="18" t="e">
        <f t="shared" si="67"/>
        <v>#N/A</v>
      </c>
      <c r="K496" s="18" t="e">
        <f t="shared" si="68"/>
        <v>#N/A</v>
      </c>
      <c r="L496" s="19" t="e">
        <f t="shared" si="69"/>
        <v>#N/A</v>
      </c>
      <c r="M496" s="19" t="e">
        <f t="shared" si="70"/>
        <v>#N/A</v>
      </c>
    </row>
    <row r="497" spans="4:13" x14ac:dyDescent="0.25">
      <c r="D497" s="17">
        <f>IF(Sheet1!E497=0,0,((Sheet1!I497/Sheet1!E497)*0.5)+((Sheet1!F497/Sheet1!E497)*0.02)-((Sheet1!J497/Sheet1!E497)*0.5)-((Sheet1!G497/Sheet1!E497)*2)-((Sheet1!H497/Sheet1!E497)*5))</f>
        <v>0</v>
      </c>
      <c r="E497" s="17">
        <f>IF(Sheet1!E497=0,0,IF(B497="G",((Sheet1!V497/Sheet1!E497)*7)+((Sheet1!T497/Sheet1!E497)*1)+((Sheet1!S497/Sheet1!E497)*1),0))</f>
        <v>0</v>
      </c>
      <c r="F497" s="17">
        <f>IF(Sheet1!E497=0,0,IF(B497="D",((Sheet1!K497/Sheet1!E497)*7)+((Sheet1!L497/Sheet1!E497)*4)+((Sheet1!S497/Sheet1!E497)*0.5)+((Sheet1!R497/Sheet1!E497)*0.25)+((Sheet1!Q497/Sheet1!E497)*0.03)-((Sheet1!P497/Sheet1!E497)*6),0))</f>
        <v>0</v>
      </c>
      <c r="G497" s="18">
        <f>IF(Sheet1!E497=0,0,IF(B497="M",((Sheet1!K497/Sheet1!E497)*7)+((Sheet1!L497/Sheet1!E497)*4)+((Sheet1!O497/Sheet1!E497)*2)+((Sheet1!Q497/Sheet1!E497)*0.05)-((Sheet1!P497/Sheet1!E497)*6),0))</f>
        <v>0</v>
      </c>
      <c r="H497" s="18">
        <f>IF(Sheet1!E497=0,0,IF(B497="F",((Sheet1!K497/Sheet1!E497)*7)+((Sheet1!L497/Sheet1!E497)*4)+((Sheet1!O497/Sheet1!E497)*2)+((Sheet1!Q497/Sheet1!E497)*0.03)-((Sheet1!P497/Sheet1!E497)*6),0))</f>
        <v>0</v>
      </c>
      <c r="I497" s="18" t="e">
        <f t="shared" si="66"/>
        <v>#N/A</v>
      </c>
      <c r="J497" s="18" t="e">
        <f t="shared" si="67"/>
        <v>#N/A</v>
      </c>
      <c r="K497" s="18" t="e">
        <f t="shared" si="68"/>
        <v>#N/A</v>
      </c>
      <c r="L497" s="19" t="e">
        <f t="shared" si="69"/>
        <v>#N/A</v>
      </c>
      <c r="M497" s="19" t="e">
        <f t="shared" si="70"/>
        <v>#N/A</v>
      </c>
    </row>
    <row r="498" spans="4:13" x14ac:dyDescent="0.25">
      <c r="D498" s="17">
        <f>IF(Sheet1!E498=0,0,((Sheet1!I498/Sheet1!E498)*0.5)+((Sheet1!F498/Sheet1!E498)*0.02)-((Sheet1!J498/Sheet1!E498)*0.5)-((Sheet1!G498/Sheet1!E498)*2)-((Sheet1!H498/Sheet1!E498)*5))</f>
        <v>0</v>
      </c>
      <c r="E498" s="17">
        <f>IF(Sheet1!E498=0,0,IF(B498="G",((Sheet1!V498/Sheet1!E498)*7)+((Sheet1!T498/Sheet1!E498)*1)+((Sheet1!S498/Sheet1!E498)*1),0))</f>
        <v>0</v>
      </c>
      <c r="F498" s="17">
        <f>IF(Sheet1!E498=0,0,IF(B498="D",((Sheet1!K498/Sheet1!E498)*7)+((Sheet1!L498/Sheet1!E498)*4)+((Sheet1!S498/Sheet1!E498)*0.5)+((Sheet1!R498/Sheet1!E498)*0.25)+((Sheet1!Q498/Sheet1!E498)*0.03)-((Sheet1!P498/Sheet1!E498)*6),0))</f>
        <v>0</v>
      </c>
      <c r="G498" s="18">
        <f>IF(Sheet1!E498=0,0,IF(B498="M",((Sheet1!K498/Sheet1!E498)*7)+((Sheet1!L498/Sheet1!E498)*4)+((Sheet1!O498/Sheet1!E498)*2)+((Sheet1!Q498/Sheet1!E498)*0.05)-((Sheet1!P498/Sheet1!E498)*6),0))</f>
        <v>0</v>
      </c>
      <c r="H498" s="18">
        <f>IF(Sheet1!E498=0,0,IF(B498="F",((Sheet1!K498/Sheet1!E498)*7)+((Sheet1!L498/Sheet1!E498)*4)+((Sheet1!O498/Sheet1!E498)*2)+((Sheet1!Q498/Sheet1!E498)*0.03)-((Sheet1!P498/Sheet1!E498)*6),0))</f>
        <v>0</v>
      </c>
      <c r="I498" s="18" t="e">
        <f t="shared" si="66"/>
        <v>#N/A</v>
      </c>
      <c r="J498" s="18" t="e">
        <f t="shared" si="67"/>
        <v>#N/A</v>
      </c>
      <c r="K498" s="18" t="e">
        <f t="shared" si="68"/>
        <v>#N/A</v>
      </c>
      <c r="L498" s="19" t="e">
        <f t="shared" si="69"/>
        <v>#N/A</v>
      </c>
      <c r="M498" s="19" t="e">
        <f t="shared" si="70"/>
        <v>#N/A</v>
      </c>
    </row>
    <row r="499" spans="4:13" x14ac:dyDescent="0.25">
      <c r="D499" s="17">
        <f>IF(Sheet1!E499=0,0,((Sheet1!I499/Sheet1!E499)*0.5)+((Sheet1!F499/Sheet1!E499)*0.02)-((Sheet1!J499/Sheet1!E499)*0.5)-((Sheet1!G499/Sheet1!E499)*2)-((Sheet1!H499/Sheet1!E499)*5))</f>
        <v>0</v>
      </c>
      <c r="E499" s="17">
        <f>IF(Sheet1!E499=0,0,IF(B499="G",((Sheet1!V499/Sheet1!E499)*7)+((Sheet1!T499/Sheet1!E499)*1)+((Sheet1!S499/Sheet1!E499)*1),0))</f>
        <v>0</v>
      </c>
      <c r="F499" s="17">
        <f>IF(Sheet1!E499=0,0,IF(B499="D",((Sheet1!K499/Sheet1!E499)*7)+((Sheet1!L499/Sheet1!E499)*4)+((Sheet1!S499/Sheet1!E499)*0.5)+((Sheet1!R499/Sheet1!E499)*0.25)+((Sheet1!Q499/Sheet1!E499)*0.03)-((Sheet1!P499/Sheet1!E499)*6),0))</f>
        <v>0</v>
      </c>
      <c r="G499" s="18">
        <f>IF(Sheet1!E499=0,0,IF(B499="M",((Sheet1!K499/Sheet1!E499)*7)+((Sheet1!L499/Sheet1!E499)*4)+((Sheet1!O499/Sheet1!E499)*2)+((Sheet1!Q499/Sheet1!E499)*0.05)-((Sheet1!P499/Sheet1!E499)*6),0))</f>
        <v>0</v>
      </c>
      <c r="H499" s="18">
        <f>IF(Sheet1!E499=0,0,IF(B499="F",((Sheet1!K499/Sheet1!E499)*7)+((Sheet1!L499/Sheet1!E499)*4)+((Sheet1!O499/Sheet1!E499)*2)+((Sheet1!Q499/Sheet1!E499)*0.03)-((Sheet1!P499/Sheet1!E499)*6),0))</f>
        <v>0</v>
      </c>
      <c r="I499" s="18" t="e">
        <f t="shared" si="66"/>
        <v>#N/A</v>
      </c>
      <c r="J499" s="18" t="e">
        <f t="shared" si="67"/>
        <v>#N/A</v>
      </c>
      <c r="K499" s="18" t="e">
        <f t="shared" si="68"/>
        <v>#N/A</v>
      </c>
      <c r="L499" s="19" t="e">
        <f t="shared" si="69"/>
        <v>#N/A</v>
      </c>
      <c r="M499" s="19" t="e">
        <f t="shared" si="70"/>
        <v>#N/A</v>
      </c>
    </row>
    <row r="500" spans="4:13" x14ac:dyDescent="0.25">
      <c r="D500" s="17">
        <f>IF(Sheet1!E500=0,0,((Sheet1!I500/Sheet1!E500)*0.5)+((Sheet1!F500/Sheet1!E500)*0.02)-((Sheet1!J500/Sheet1!E500)*0.5)-((Sheet1!G500/Sheet1!E500)*2)-((Sheet1!H500/Sheet1!E500)*5))</f>
        <v>0</v>
      </c>
      <c r="E500" s="17">
        <f>IF(Sheet1!E500=0,0,IF(B500="G",((Sheet1!V500/Sheet1!E500)*7)+((Sheet1!T500/Sheet1!E500)*1)+((Sheet1!S500/Sheet1!E500)*1),0))</f>
        <v>0</v>
      </c>
      <c r="F500" s="17">
        <f>IF(Sheet1!E500=0,0,IF(B500="D",((Sheet1!K500/Sheet1!E500)*7)+((Sheet1!L500/Sheet1!E500)*4)+((Sheet1!S500/Sheet1!E500)*0.5)+((Sheet1!R500/Sheet1!E500)*0.25)+((Sheet1!Q500/Sheet1!E500)*0.03)-((Sheet1!P500/Sheet1!E500)*6),0))</f>
        <v>0</v>
      </c>
      <c r="G500" s="18">
        <f>IF(Sheet1!E500=0,0,IF(B500="M",((Sheet1!K500/Sheet1!E500)*7)+((Sheet1!L500/Sheet1!E500)*4)+((Sheet1!O500/Sheet1!E500)*2)+((Sheet1!Q500/Sheet1!E500)*0.05)-((Sheet1!P500/Sheet1!E500)*6),0))</f>
        <v>0</v>
      </c>
      <c r="H500" s="18">
        <f>IF(Sheet1!E500=0,0,IF(B500="F",((Sheet1!K500/Sheet1!E500)*7)+((Sheet1!L500/Sheet1!E500)*4)+((Sheet1!O500/Sheet1!E500)*2)+((Sheet1!Q500/Sheet1!E500)*0.03)-((Sheet1!P500/Sheet1!E500)*6),0))</f>
        <v>0</v>
      </c>
      <c r="I500" s="18" t="e">
        <f t="shared" si="66"/>
        <v>#N/A</v>
      </c>
      <c r="J500" s="18" t="e">
        <f t="shared" si="67"/>
        <v>#N/A</v>
      </c>
      <c r="K500" s="18" t="e">
        <f t="shared" si="68"/>
        <v>#N/A</v>
      </c>
      <c r="L500" s="19" t="e">
        <f t="shared" si="69"/>
        <v>#N/A</v>
      </c>
      <c r="M500" s="19" t="e">
        <f t="shared" si="70"/>
        <v>#N/A</v>
      </c>
    </row>
    <row r="501" spans="4:13" x14ac:dyDescent="0.25">
      <c r="D501" s="17">
        <f>IF(Sheet1!E501=0,0,((Sheet1!I501/Sheet1!E501)*0.5)+((Sheet1!F501/Sheet1!E501)*0.02)-((Sheet1!J501/Sheet1!E501)*0.5)-((Sheet1!G501/Sheet1!E501)*2)-((Sheet1!H501/Sheet1!E501)*5))</f>
        <v>0</v>
      </c>
      <c r="E501" s="17">
        <f>IF(Sheet1!E501=0,0,IF(B501="G",((Sheet1!V501/Sheet1!E501)*7)+((Sheet1!T501/Sheet1!E501)*1)+((Sheet1!S501/Sheet1!E501)*1),0))</f>
        <v>0</v>
      </c>
      <c r="F501" s="17">
        <f>IF(Sheet1!E501=0,0,IF(B501="D",((Sheet1!K501/Sheet1!E501)*7)+((Sheet1!L501/Sheet1!E501)*4)+((Sheet1!S501/Sheet1!E501)*0.5)+((Sheet1!R501/Sheet1!E501)*0.25)+((Sheet1!Q501/Sheet1!E501)*0.03)-((Sheet1!P501/Sheet1!E501)*6),0))</f>
        <v>0</v>
      </c>
      <c r="G501" s="18">
        <f>IF(Sheet1!E501=0,0,IF(B501="M",((Sheet1!K501/Sheet1!E501)*7)+((Sheet1!L501/Sheet1!E501)*4)+((Sheet1!O501/Sheet1!E501)*2)+((Sheet1!Q501/Sheet1!E501)*0.05)-((Sheet1!P501/Sheet1!E501)*6),0))</f>
        <v>0</v>
      </c>
      <c r="H501" s="18">
        <f>IF(Sheet1!E501=0,0,IF(B501="F",((Sheet1!K501/Sheet1!E501)*7)+((Sheet1!L501/Sheet1!E501)*4)+((Sheet1!O501/Sheet1!E501)*2)+((Sheet1!Q501/Sheet1!E501)*0.03)-((Sheet1!P501/Sheet1!E501)*6),0))</f>
        <v>0</v>
      </c>
      <c r="I501" s="18" t="e">
        <f t="shared" si="66"/>
        <v>#N/A</v>
      </c>
      <c r="J501" s="18" t="e">
        <f t="shared" si="67"/>
        <v>#N/A</v>
      </c>
      <c r="K501" s="18" t="e">
        <f t="shared" si="68"/>
        <v>#N/A</v>
      </c>
      <c r="L501" s="19" t="e">
        <f t="shared" si="69"/>
        <v>#N/A</v>
      </c>
      <c r="M501" s="19" t="e">
        <f t="shared" si="70"/>
        <v>#N/A</v>
      </c>
    </row>
    <row r="502" spans="4:13" x14ac:dyDescent="0.25">
      <c r="D502" s="17">
        <f>IF(Sheet1!E502=0,0,((Sheet1!I502/Sheet1!E502)*0.5)+((Sheet1!F502/Sheet1!E502)*0.02)-((Sheet1!J502/Sheet1!E502)*0.5)-((Sheet1!G502/Sheet1!E502)*2)-((Sheet1!H502/Sheet1!E502)*5))</f>
        <v>0</v>
      </c>
      <c r="E502" s="17">
        <f>IF(Sheet1!E502=0,0,IF(B502="G",((Sheet1!V502/Sheet1!E502)*7)+((Sheet1!T502/Sheet1!E502)*1)+((Sheet1!S502/Sheet1!E502)*1),0))</f>
        <v>0</v>
      </c>
      <c r="F502" s="17">
        <f>IF(Sheet1!E502=0,0,IF(B502="D",((Sheet1!K502/Sheet1!E502)*7)+((Sheet1!L502/Sheet1!E502)*4)+((Sheet1!S502/Sheet1!E502)*0.5)+((Sheet1!R502/Sheet1!E502)*0.25)+((Sheet1!Q502/Sheet1!E502)*0.03)-((Sheet1!P502/Sheet1!E502)*6),0))</f>
        <v>0</v>
      </c>
      <c r="G502" s="18">
        <f>IF(Sheet1!E502=0,0,IF(B502="M",((Sheet1!K502/Sheet1!E502)*7)+((Sheet1!L502/Sheet1!E502)*4)+((Sheet1!O502/Sheet1!E502)*2)+((Sheet1!Q502/Sheet1!E502)*0.05)-((Sheet1!P502/Sheet1!E502)*6),0))</f>
        <v>0</v>
      </c>
      <c r="H502" s="18">
        <f>IF(Sheet1!E502=0,0,IF(B502="F",((Sheet1!K502/Sheet1!E502)*7)+((Sheet1!L502/Sheet1!E502)*4)+((Sheet1!O502/Sheet1!E502)*2)+((Sheet1!Q502/Sheet1!E502)*0.03)-((Sheet1!P502/Sheet1!E502)*6),0))</f>
        <v>0</v>
      </c>
      <c r="I502" s="18" t="e">
        <f t="shared" si="66"/>
        <v>#N/A</v>
      </c>
      <c r="J502" s="18" t="e">
        <f t="shared" si="67"/>
        <v>#N/A</v>
      </c>
      <c r="K502" s="18" t="e">
        <f t="shared" si="68"/>
        <v>#N/A</v>
      </c>
      <c r="L502" s="19" t="e">
        <f t="shared" si="69"/>
        <v>#N/A</v>
      </c>
      <c r="M502" s="19" t="e">
        <f t="shared" si="70"/>
        <v>#N/A</v>
      </c>
    </row>
    <row r="503" spans="4:13" x14ac:dyDescent="0.25">
      <c r="D503" s="17">
        <f>IF(Sheet1!E503=0,0,((Sheet1!I503/Sheet1!E503)*0.5)+((Sheet1!F503/Sheet1!E503)*0.02)-((Sheet1!J503/Sheet1!E503)*0.5)-((Sheet1!G503/Sheet1!E503)*2)-((Sheet1!H503/Sheet1!E503)*5))</f>
        <v>0</v>
      </c>
      <c r="E503" s="17">
        <f>IF(Sheet1!E503=0,0,IF(B503="G",((Sheet1!V503/Sheet1!E503)*7)+((Sheet1!T503/Sheet1!E503)*1)+((Sheet1!S503/Sheet1!E503)*1),0))</f>
        <v>0</v>
      </c>
      <c r="F503" s="17">
        <f>IF(Sheet1!E503=0,0,IF(B503="D",((Sheet1!K503/Sheet1!E503)*7)+((Sheet1!L503/Sheet1!E503)*4)+((Sheet1!S503/Sheet1!E503)*0.5)+((Sheet1!R503/Sheet1!E503)*0.25)+((Sheet1!Q503/Sheet1!E503)*0.03)-((Sheet1!P503/Sheet1!E503)*6),0))</f>
        <v>0</v>
      </c>
      <c r="G503" s="18">
        <f>IF(Sheet1!E503=0,0,IF(B503="M",((Sheet1!K503/Sheet1!E503)*7)+((Sheet1!L503/Sheet1!E503)*4)+((Sheet1!O503/Sheet1!E503)*2)+((Sheet1!Q503/Sheet1!E503)*0.05)-((Sheet1!P503/Sheet1!E503)*6),0))</f>
        <v>0</v>
      </c>
      <c r="H503" s="18">
        <f>IF(Sheet1!E503=0,0,IF(B503="F",((Sheet1!K503/Sheet1!E503)*7)+((Sheet1!L503/Sheet1!E503)*4)+((Sheet1!O503/Sheet1!E503)*2)+((Sheet1!Q503/Sheet1!E503)*0.03)-((Sheet1!P503/Sheet1!E503)*6),0))</f>
        <v>0</v>
      </c>
      <c r="I503" s="18" t="e">
        <f t="shared" si="66"/>
        <v>#N/A</v>
      </c>
      <c r="J503" s="18" t="e">
        <f t="shared" si="67"/>
        <v>#N/A</v>
      </c>
      <c r="K503" s="18" t="e">
        <f t="shared" si="68"/>
        <v>#N/A</v>
      </c>
      <c r="L503" s="19" t="e">
        <f t="shared" si="69"/>
        <v>#N/A</v>
      </c>
      <c r="M503" s="19" t="e">
        <f t="shared" si="70"/>
        <v>#N/A</v>
      </c>
    </row>
    <row r="504" spans="4:13" x14ac:dyDescent="0.25">
      <c r="D504" s="17">
        <f>IF(Sheet1!E504=0,0,((Sheet1!I504/Sheet1!E504)*0.5)+((Sheet1!F504/Sheet1!E504)*0.02)-((Sheet1!J504/Sheet1!E504)*0.5)-((Sheet1!G504/Sheet1!E504)*2)-((Sheet1!H504/Sheet1!E504)*5))</f>
        <v>0</v>
      </c>
      <c r="E504" s="17">
        <f>IF(Sheet1!E504=0,0,IF(B504="G",((Sheet1!V504/Sheet1!E504)*7)+((Sheet1!T504/Sheet1!E504)*1)+((Sheet1!S504/Sheet1!E504)*1),0))</f>
        <v>0</v>
      </c>
      <c r="F504" s="17">
        <f>IF(Sheet1!E504=0,0,IF(B504="D",((Sheet1!K504/Sheet1!E504)*7)+((Sheet1!L504/Sheet1!E504)*4)+((Sheet1!S504/Sheet1!E504)*0.5)+((Sheet1!R504/Sheet1!E504)*0.25)+((Sheet1!Q504/Sheet1!E504)*0.03)-((Sheet1!P504/Sheet1!E504)*6),0))</f>
        <v>0</v>
      </c>
      <c r="G504" s="18">
        <f>IF(Sheet1!E504=0,0,IF(B504="M",((Sheet1!K504/Sheet1!E504)*7)+((Sheet1!L504/Sheet1!E504)*4)+((Sheet1!O504/Sheet1!E504)*2)+((Sheet1!Q504/Sheet1!E504)*0.05)-((Sheet1!P504/Sheet1!E504)*6),0))</f>
        <v>0</v>
      </c>
      <c r="H504" s="18">
        <f>IF(Sheet1!E504=0,0,IF(B504="F",((Sheet1!K504/Sheet1!E504)*7)+((Sheet1!L504/Sheet1!E504)*4)+((Sheet1!O504/Sheet1!E504)*2)+((Sheet1!Q504/Sheet1!E504)*0.03)-((Sheet1!P504/Sheet1!E504)*6),0))</f>
        <v>0</v>
      </c>
      <c r="I504" s="18" t="e">
        <f t="shared" si="66"/>
        <v>#N/A</v>
      </c>
      <c r="J504" s="18" t="e">
        <f t="shared" si="67"/>
        <v>#N/A</v>
      </c>
      <c r="K504" s="18" t="e">
        <f t="shared" si="68"/>
        <v>#N/A</v>
      </c>
      <c r="L504" s="19" t="e">
        <f t="shared" si="69"/>
        <v>#N/A</v>
      </c>
      <c r="M504" s="19" t="e">
        <f t="shared" si="70"/>
        <v>#N/A</v>
      </c>
    </row>
    <row r="505" spans="4:13" x14ac:dyDescent="0.25">
      <c r="D505" s="17">
        <f>IF(Sheet1!E505=0,0,((Sheet1!I505/Sheet1!E505)*0.5)+((Sheet1!F505/Sheet1!E505)*0.02)-((Sheet1!J505/Sheet1!E505)*0.5)-((Sheet1!G505/Sheet1!E505)*2)-((Sheet1!H505/Sheet1!E505)*5))</f>
        <v>0</v>
      </c>
      <c r="E505" s="17">
        <f>IF(Sheet1!E505=0,0,IF(B505="G",((Sheet1!V505/Sheet1!E505)*7)+((Sheet1!T505/Sheet1!E505)*1)+((Sheet1!S505/Sheet1!E505)*1),0))</f>
        <v>0</v>
      </c>
      <c r="F505" s="17">
        <f>IF(Sheet1!E505=0,0,IF(B505="D",((Sheet1!K505/Sheet1!E505)*7)+((Sheet1!L505/Sheet1!E505)*4)+((Sheet1!S505/Sheet1!E505)*0.5)+((Sheet1!R505/Sheet1!E505)*0.25)+((Sheet1!Q505/Sheet1!E505)*0.03)-((Sheet1!P505/Sheet1!E505)*6),0))</f>
        <v>0</v>
      </c>
      <c r="G505" s="18">
        <f>IF(Sheet1!E505=0,0,IF(B505="M",((Sheet1!K505/Sheet1!E505)*7)+((Sheet1!L505/Sheet1!E505)*4)+((Sheet1!O505/Sheet1!E505)*2)+((Sheet1!Q505/Sheet1!E505)*0.05)-((Sheet1!P505/Sheet1!E505)*6),0))</f>
        <v>0</v>
      </c>
      <c r="H505" s="18">
        <f>IF(Sheet1!E505=0,0,IF(B505="F",((Sheet1!K505/Sheet1!E505)*7)+((Sheet1!L505/Sheet1!E505)*4)+((Sheet1!O505/Sheet1!E505)*2)+((Sheet1!Q505/Sheet1!E505)*0.03)-((Sheet1!P505/Sheet1!E505)*6),0))</f>
        <v>0</v>
      </c>
      <c r="I505" s="18" t="e">
        <f t="shared" si="66"/>
        <v>#N/A</v>
      </c>
      <c r="J505" s="18" t="e">
        <f t="shared" si="67"/>
        <v>#N/A</v>
      </c>
      <c r="K505" s="18" t="e">
        <f t="shared" si="68"/>
        <v>#N/A</v>
      </c>
      <c r="L505" s="19" t="e">
        <f t="shared" si="69"/>
        <v>#N/A</v>
      </c>
      <c r="M505" s="19" t="e">
        <f t="shared" si="70"/>
        <v>#N/A</v>
      </c>
    </row>
    <row r="506" spans="4:13" x14ac:dyDescent="0.25">
      <c r="D506" s="17">
        <f>IF(Sheet1!E506=0,0,((Sheet1!I506/Sheet1!E506)*0.5)+((Sheet1!F506/Sheet1!E506)*0.02)-((Sheet1!J506/Sheet1!E506)*0.5)-((Sheet1!G506/Sheet1!E506)*2)-((Sheet1!H506/Sheet1!E506)*5))</f>
        <v>0</v>
      </c>
      <c r="E506" s="17">
        <f>IF(Sheet1!E506=0,0,IF(B506="G",((Sheet1!V506/Sheet1!E506)*7)+((Sheet1!T506/Sheet1!E506)*1)+((Sheet1!S506/Sheet1!E506)*1),0))</f>
        <v>0</v>
      </c>
      <c r="F506" s="17">
        <f>IF(Sheet1!E506=0,0,IF(B506="D",((Sheet1!K506/Sheet1!E506)*7)+((Sheet1!L506/Sheet1!E506)*4)+((Sheet1!S506/Sheet1!E506)*0.5)+((Sheet1!R506/Sheet1!E506)*0.25)+((Sheet1!Q506/Sheet1!E506)*0.03)-((Sheet1!P506/Sheet1!E506)*6),0))</f>
        <v>0</v>
      </c>
      <c r="G506" s="18">
        <f>IF(Sheet1!E506=0,0,IF(B506="M",((Sheet1!K506/Sheet1!E506)*7)+((Sheet1!L506/Sheet1!E506)*4)+((Sheet1!O506/Sheet1!E506)*2)+((Sheet1!Q506/Sheet1!E506)*0.05)-((Sheet1!P506/Sheet1!E506)*6),0))</f>
        <v>0</v>
      </c>
      <c r="H506" s="18">
        <f>IF(Sheet1!E506=0,0,IF(B506="F",((Sheet1!K506/Sheet1!E506)*7)+((Sheet1!L506/Sheet1!E506)*4)+((Sheet1!O506/Sheet1!E506)*2)+((Sheet1!Q506/Sheet1!E506)*0.03)-((Sheet1!P506/Sheet1!E506)*6),0))</f>
        <v>0</v>
      </c>
      <c r="I506" s="18" t="e">
        <f t="shared" si="66"/>
        <v>#N/A</v>
      </c>
      <c r="J506" s="18" t="e">
        <f t="shared" si="67"/>
        <v>#N/A</v>
      </c>
      <c r="K506" s="18" t="e">
        <f t="shared" si="68"/>
        <v>#N/A</v>
      </c>
      <c r="L506" s="19" t="e">
        <f t="shared" si="69"/>
        <v>#N/A</v>
      </c>
      <c r="M506" s="19" t="e">
        <f t="shared" si="70"/>
        <v>#N/A</v>
      </c>
    </row>
    <row r="507" spans="4:13" x14ac:dyDescent="0.25">
      <c r="D507" s="17">
        <f>IF(Sheet1!E507=0,0,((Sheet1!I507/Sheet1!E507)*0.5)+((Sheet1!F507/Sheet1!E507)*0.02)-((Sheet1!J507/Sheet1!E507)*0.5)-((Sheet1!G507/Sheet1!E507)*2)-((Sheet1!H507/Sheet1!E507)*5))</f>
        <v>0</v>
      </c>
      <c r="E507" s="17">
        <f>IF(Sheet1!E507=0,0,IF(B507="G",((Sheet1!V507/Sheet1!E507)*7)+((Sheet1!T507/Sheet1!E507)*1)+((Sheet1!S507/Sheet1!E507)*1),0))</f>
        <v>0</v>
      </c>
      <c r="F507" s="17">
        <f>IF(Sheet1!E507=0,0,IF(B507="D",((Sheet1!K507/Sheet1!E507)*7)+((Sheet1!L507/Sheet1!E507)*4)+((Sheet1!S507/Sheet1!E507)*0.5)+((Sheet1!R507/Sheet1!E507)*0.25)+((Sheet1!Q507/Sheet1!E507)*0.03)-((Sheet1!P507/Sheet1!E507)*6),0))</f>
        <v>0</v>
      </c>
      <c r="G507" s="18">
        <f>IF(Sheet1!E507=0,0,IF(B507="M",((Sheet1!K507/Sheet1!E507)*7)+((Sheet1!L507/Sheet1!E507)*4)+((Sheet1!O507/Sheet1!E507)*2)+((Sheet1!Q507/Sheet1!E507)*0.05)-((Sheet1!P507/Sheet1!E507)*6),0))</f>
        <v>0</v>
      </c>
      <c r="H507" s="18">
        <f>IF(Sheet1!E507=0,0,IF(B507="F",((Sheet1!K507/Sheet1!E507)*7)+((Sheet1!L507/Sheet1!E507)*4)+((Sheet1!O507/Sheet1!E507)*2)+((Sheet1!Q507/Sheet1!E507)*0.03)-((Sheet1!P507/Sheet1!E507)*6),0))</f>
        <v>0</v>
      </c>
      <c r="I507" s="18" t="e">
        <f t="shared" si="66"/>
        <v>#N/A</v>
      </c>
      <c r="J507" s="18" t="e">
        <f t="shared" si="67"/>
        <v>#N/A</v>
      </c>
      <c r="K507" s="18" t="e">
        <f t="shared" si="68"/>
        <v>#N/A</v>
      </c>
      <c r="L507" s="19" t="e">
        <f t="shared" si="69"/>
        <v>#N/A</v>
      </c>
      <c r="M507" s="19" t="e">
        <f t="shared" si="70"/>
        <v>#N/A</v>
      </c>
    </row>
    <row r="508" spans="4:13" x14ac:dyDescent="0.25">
      <c r="D508" s="17">
        <f>IF(Sheet1!E508=0,0,((Sheet1!I508/Sheet1!E508)*0.5)+((Sheet1!F508/Sheet1!E508)*0.02)-((Sheet1!J508/Sheet1!E508)*0.5)-((Sheet1!G508/Sheet1!E508)*2)-((Sheet1!H508/Sheet1!E508)*5))</f>
        <v>0</v>
      </c>
      <c r="E508" s="17">
        <f>IF(Sheet1!E508=0,0,IF(B508="G",((Sheet1!V508/Sheet1!E508)*7)+((Sheet1!T508/Sheet1!E508)*1)+((Sheet1!S508/Sheet1!E508)*1),0))</f>
        <v>0</v>
      </c>
      <c r="F508" s="17">
        <f>IF(Sheet1!E508=0,0,IF(B508="D",((Sheet1!K508/Sheet1!E508)*7)+((Sheet1!L508/Sheet1!E508)*4)+((Sheet1!S508/Sheet1!E508)*0.5)+((Sheet1!R508/Sheet1!E508)*0.25)+((Sheet1!Q508/Sheet1!E508)*0.03)-((Sheet1!P508/Sheet1!E508)*6),0))</f>
        <v>0</v>
      </c>
      <c r="G508" s="18">
        <f>IF(Sheet1!E508=0,0,IF(B508="M",((Sheet1!K508/Sheet1!E508)*7)+((Sheet1!L508/Sheet1!E508)*4)+((Sheet1!O508/Sheet1!E508)*2)+((Sheet1!Q508/Sheet1!E508)*0.05)-((Sheet1!P508/Sheet1!E508)*6),0))</f>
        <v>0</v>
      </c>
      <c r="H508" s="18">
        <f>IF(Sheet1!E508=0,0,IF(B508="F",((Sheet1!K508/Sheet1!E508)*7)+((Sheet1!L508/Sheet1!E508)*4)+((Sheet1!O508/Sheet1!E508)*2)+((Sheet1!Q508/Sheet1!E508)*0.03)-((Sheet1!P508/Sheet1!E508)*6),0))</f>
        <v>0</v>
      </c>
      <c r="I508" s="18" t="e">
        <f t="shared" si="66"/>
        <v>#N/A</v>
      </c>
      <c r="J508" s="18" t="e">
        <f t="shared" si="67"/>
        <v>#N/A</v>
      </c>
      <c r="K508" s="18" t="e">
        <f t="shared" si="68"/>
        <v>#N/A</v>
      </c>
      <c r="L508" s="19" t="e">
        <f t="shared" si="69"/>
        <v>#N/A</v>
      </c>
      <c r="M508" s="19" t="e">
        <f t="shared" si="70"/>
        <v>#N/A</v>
      </c>
    </row>
    <row r="509" spans="4:13" x14ac:dyDescent="0.25">
      <c r="D509" s="17">
        <f>IF(Sheet1!E509=0,0,((Sheet1!I509/Sheet1!E509)*0.5)+((Sheet1!F509/Sheet1!E509)*0.02)-((Sheet1!J509/Sheet1!E509)*0.5)-((Sheet1!G509/Sheet1!E509)*2)-((Sheet1!H509/Sheet1!E509)*5))</f>
        <v>0</v>
      </c>
      <c r="E509" s="17">
        <f>IF(Sheet1!E509=0,0,IF(B509="G",((Sheet1!V509/Sheet1!E509)*7)+((Sheet1!T509/Sheet1!E509)*1)+((Sheet1!S509/Sheet1!E509)*1),0))</f>
        <v>0</v>
      </c>
      <c r="F509" s="17">
        <f>IF(Sheet1!E509=0,0,IF(B509="D",((Sheet1!K509/Sheet1!E509)*7)+((Sheet1!L509/Sheet1!E509)*4)+((Sheet1!S509/Sheet1!E509)*0.5)+((Sheet1!R509/Sheet1!E509)*0.25)+((Sheet1!Q509/Sheet1!E509)*0.03)-((Sheet1!P509/Sheet1!E509)*6),0))</f>
        <v>0</v>
      </c>
      <c r="G509" s="18">
        <f>IF(Sheet1!E509=0,0,IF(B509="M",((Sheet1!K509/Sheet1!E509)*7)+((Sheet1!L509/Sheet1!E509)*4)+((Sheet1!O509/Sheet1!E509)*2)+((Sheet1!Q509/Sheet1!E509)*0.05)-((Sheet1!P509/Sheet1!E509)*6),0))</f>
        <v>0</v>
      </c>
      <c r="H509" s="18">
        <f>IF(Sheet1!E509=0,0,IF(B509="F",((Sheet1!K509/Sheet1!E509)*7)+((Sheet1!L509/Sheet1!E509)*4)+((Sheet1!O509/Sheet1!E509)*2)+((Sheet1!Q509/Sheet1!E509)*0.03)-((Sheet1!P509/Sheet1!E509)*6),0))</f>
        <v>0</v>
      </c>
      <c r="I509" s="18" t="e">
        <f t="shared" si="66"/>
        <v>#N/A</v>
      </c>
      <c r="J509" s="18" t="e">
        <f t="shared" si="67"/>
        <v>#N/A</v>
      </c>
      <c r="K509" s="18" t="e">
        <f t="shared" si="68"/>
        <v>#N/A</v>
      </c>
      <c r="L509" s="19" t="e">
        <f t="shared" si="69"/>
        <v>#N/A</v>
      </c>
      <c r="M509" s="19" t="e">
        <f t="shared" si="70"/>
        <v>#N/A</v>
      </c>
    </row>
    <row r="510" spans="4:13" x14ac:dyDescent="0.25">
      <c r="D510" s="17">
        <f>IF(Sheet1!E510=0,0,((Sheet1!I510/Sheet1!E510)*0.5)+((Sheet1!F510/Sheet1!E510)*0.02)-((Sheet1!J510/Sheet1!E510)*0.5)-((Sheet1!G510/Sheet1!E510)*2)-((Sheet1!H510/Sheet1!E510)*5))</f>
        <v>0</v>
      </c>
      <c r="E510" s="17">
        <f>IF(Sheet1!E510=0,0,IF(B510="G",((Sheet1!V510/Sheet1!E510)*7)+((Sheet1!T510/Sheet1!E510)*1)+((Sheet1!S510/Sheet1!E510)*1),0))</f>
        <v>0</v>
      </c>
      <c r="F510" s="17">
        <f>IF(Sheet1!E510=0,0,IF(B510="D",((Sheet1!K510/Sheet1!E510)*7)+((Sheet1!L510/Sheet1!E510)*4)+((Sheet1!S510/Sheet1!E510)*0.5)+((Sheet1!R510/Sheet1!E510)*0.25)+((Sheet1!Q510/Sheet1!E510)*0.03)-((Sheet1!P510/Sheet1!E510)*6),0))</f>
        <v>0</v>
      </c>
      <c r="G510" s="18">
        <f>IF(Sheet1!E510=0,0,IF(B510="M",((Sheet1!K510/Sheet1!E510)*7)+((Sheet1!L510/Sheet1!E510)*4)+((Sheet1!O510/Sheet1!E510)*2)+((Sheet1!Q510/Sheet1!E510)*0.05)-((Sheet1!P510/Sheet1!E510)*6),0))</f>
        <v>0</v>
      </c>
      <c r="H510" s="18">
        <f>IF(Sheet1!E510=0,0,IF(B510="F",((Sheet1!K510/Sheet1!E510)*7)+((Sheet1!L510/Sheet1!E510)*4)+((Sheet1!O510/Sheet1!E510)*2)+((Sheet1!Q510/Sheet1!E510)*0.03)-((Sheet1!P510/Sheet1!E510)*6),0))</f>
        <v>0</v>
      </c>
      <c r="I510" s="18" t="e">
        <f t="shared" si="66"/>
        <v>#N/A</v>
      </c>
      <c r="J510" s="18" t="e">
        <f t="shared" si="67"/>
        <v>#N/A</v>
      </c>
      <c r="K510" s="18" t="e">
        <f t="shared" si="68"/>
        <v>#N/A</v>
      </c>
      <c r="L510" s="19" t="e">
        <f t="shared" si="69"/>
        <v>#N/A</v>
      </c>
      <c r="M510" s="19" t="e">
        <f t="shared" si="70"/>
        <v>#N/A</v>
      </c>
    </row>
    <row r="511" spans="4:13" x14ac:dyDescent="0.25">
      <c r="D511" s="17">
        <f>IF(Sheet1!E511=0,0,((Sheet1!I511/Sheet1!E511)*0.5)+((Sheet1!F511/Sheet1!E511)*0.02)-((Sheet1!J511/Sheet1!E511)*0.5)-((Sheet1!G511/Sheet1!E511)*2)-((Sheet1!H511/Sheet1!E511)*5))</f>
        <v>0</v>
      </c>
      <c r="E511" s="17">
        <f>IF(Sheet1!E511=0,0,IF(B511="G",((Sheet1!V511/Sheet1!E511)*7)+((Sheet1!T511/Sheet1!E511)*1)+((Sheet1!S511/Sheet1!E511)*1),0))</f>
        <v>0</v>
      </c>
      <c r="F511" s="17">
        <f>IF(Sheet1!E511=0,0,IF(B511="D",((Sheet1!K511/Sheet1!E511)*7)+((Sheet1!L511/Sheet1!E511)*4)+((Sheet1!S511/Sheet1!E511)*0.5)+((Sheet1!R511/Sheet1!E511)*0.25)+((Sheet1!Q511/Sheet1!E511)*0.03)-((Sheet1!P511/Sheet1!E511)*6),0))</f>
        <v>0</v>
      </c>
      <c r="G511" s="18">
        <f>IF(Sheet1!E511=0,0,IF(B511="M",((Sheet1!K511/Sheet1!E511)*7)+((Sheet1!L511/Sheet1!E511)*4)+((Sheet1!O511/Sheet1!E511)*2)+((Sheet1!Q511/Sheet1!E511)*0.05)-((Sheet1!P511/Sheet1!E511)*6),0))</f>
        <v>0</v>
      </c>
      <c r="H511" s="18">
        <f>IF(Sheet1!E511=0,0,IF(B511="F",((Sheet1!K511/Sheet1!E511)*7)+((Sheet1!L511/Sheet1!E511)*4)+((Sheet1!O511/Sheet1!E511)*2)+((Sheet1!Q511/Sheet1!E511)*0.03)-((Sheet1!P511/Sheet1!E511)*6),0))</f>
        <v>0</v>
      </c>
      <c r="I511" s="18" t="e">
        <f t="shared" si="66"/>
        <v>#N/A</v>
      </c>
      <c r="J511" s="18" t="e">
        <f t="shared" si="67"/>
        <v>#N/A</v>
      </c>
      <c r="K511" s="18" t="e">
        <f t="shared" si="68"/>
        <v>#N/A</v>
      </c>
      <c r="L511" s="19" t="e">
        <f t="shared" si="69"/>
        <v>#N/A</v>
      </c>
      <c r="M511" s="19" t="e">
        <f t="shared" si="70"/>
        <v>#N/A</v>
      </c>
    </row>
    <row r="512" spans="4:13" x14ac:dyDescent="0.25">
      <c r="D512" s="17">
        <f>IF(Sheet1!E512=0,0,((Sheet1!I512/Sheet1!E512)*0.5)+((Sheet1!F512/Sheet1!E512)*0.02)-((Sheet1!J512/Sheet1!E512)*0.5)-((Sheet1!G512/Sheet1!E512)*2)-((Sheet1!H512/Sheet1!E512)*5))</f>
        <v>0</v>
      </c>
      <c r="E512" s="17">
        <f>IF(Sheet1!E512=0,0,IF(B512="G",((Sheet1!V512/Sheet1!E512)*7)+((Sheet1!T512/Sheet1!E512)*1)+((Sheet1!S512/Sheet1!E512)*1),0))</f>
        <v>0</v>
      </c>
      <c r="F512" s="17">
        <f>IF(Sheet1!E512=0,0,IF(B512="D",((Sheet1!K512/Sheet1!E512)*7)+((Sheet1!L512/Sheet1!E512)*4)+((Sheet1!S512/Sheet1!E512)*0.5)+((Sheet1!R512/Sheet1!E512)*0.25)+((Sheet1!Q512/Sheet1!E512)*0.03)-((Sheet1!P512/Sheet1!E512)*6),0))</f>
        <v>0</v>
      </c>
      <c r="G512" s="18">
        <f>IF(Sheet1!E512=0,0,IF(B512="M",((Sheet1!K512/Sheet1!E512)*7)+((Sheet1!L512/Sheet1!E512)*4)+((Sheet1!O512/Sheet1!E512)*2)+((Sheet1!Q512/Sheet1!E512)*0.05)-((Sheet1!P512/Sheet1!E512)*6),0))</f>
        <v>0</v>
      </c>
      <c r="H512" s="18">
        <f>IF(Sheet1!E512=0,0,IF(B512="F",((Sheet1!K512/Sheet1!E512)*7)+((Sheet1!L512/Sheet1!E512)*4)+((Sheet1!O512/Sheet1!E512)*2)+((Sheet1!Q512/Sheet1!E512)*0.03)-((Sheet1!P512/Sheet1!E512)*6),0))</f>
        <v>0</v>
      </c>
      <c r="I512" s="18" t="e">
        <f t="shared" si="66"/>
        <v>#N/A</v>
      </c>
      <c r="J512" s="18" t="e">
        <f t="shared" si="67"/>
        <v>#N/A</v>
      </c>
      <c r="K512" s="18" t="e">
        <f t="shared" si="68"/>
        <v>#N/A</v>
      </c>
      <c r="L512" s="19" t="e">
        <f t="shared" si="69"/>
        <v>#N/A</v>
      </c>
      <c r="M512" s="19" t="e">
        <f t="shared" si="70"/>
        <v>#N/A</v>
      </c>
    </row>
    <row r="513" spans="4:13" x14ac:dyDescent="0.25">
      <c r="D513" s="17">
        <f>IF(Sheet1!E513=0,0,((Sheet1!I513/Sheet1!E513)*0.5)+((Sheet1!F513/Sheet1!E513)*0.02)-((Sheet1!J513/Sheet1!E513)*0.5)-((Sheet1!G513/Sheet1!E513)*2)-((Sheet1!H513/Sheet1!E513)*5))</f>
        <v>0</v>
      </c>
      <c r="E513" s="17">
        <f>IF(Sheet1!E513=0,0,IF(B513="G",((Sheet1!V513/Sheet1!E513)*7)+((Sheet1!T513/Sheet1!E513)*1)+((Sheet1!S513/Sheet1!E513)*1),0))</f>
        <v>0</v>
      </c>
      <c r="F513" s="17">
        <f>IF(Sheet1!E513=0,0,IF(B513="D",((Sheet1!K513/Sheet1!E513)*7)+((Sheet1!L513/Sheet1!E513)*4)+((Sheet1!S513/Sheet1!E513)*0.5)+((Sheet1!R513/Sheet1!E513)*0.25)+((Sheet1!Q513/Sheet1!E513)*0.03)-((Sheet1!P513/Sheet1!E513)*6),0))</f>
        <v>0</v>
      </c>
      <c r="G513" s="18">
        <f>IF(Sheet1!E513=0,0,IF(B513="M",((Sheet1!K513/Sheet1!E513)*7)+((Sheet1!L513/Sheet1!E513)*4)+((Sheet1!O513/Sheet1!E513)*2)+((Sheet1!Q513/Sheet1!E513)*0.05)-((Sheet1!P513/Sheet1!E513)*6),0))</f>
        <v>0</v>
      </c>
      <c r="H513" s="18">
        <f>IF(Sheet1!E513=0,0,IF(B513="F",((Sheet1!K513/Sheet1!E513)*7)+((Sheet1!L513/Sheet1!E513)*4)+((Sheet1!O513/Sheet1!E513)*2)+((Sheet1!Q513/Sheet1!E513)*0.03)-((Sheet1!P513/Sheet1!E513)*6),0))</f>
        <v>0</v>
      </c>
      <c r="I513" s="18" t="e">
        <f t="shared" si="66"/>
        <v>#N/A</v>
      </c>
      <c r="J513" s="18" t="e">
        <f t="shared" si="67"/>
        <v>#N/A</v>
      </c>
      <c r="K513" s="18" t="e">
        <f t="shared" si="68"/>
        <v>#N/A</v>
      </c>
      <c r="L513" s="19" t="e">
        <f t="shared" si="69"/>
        <v>#N/A</v>
      </c>
      <c r="M513" s="19" t="e">
        <f t="shared" si="70"/>
        <v>#N/A</v>
      </c>
    </row>
    <row r="514" spans="4:13" x14ac:dyDescent="0.25">
      <c r="D514" s="17">
        <f>IF(Sheet1!E514=0,0,((Sheet1!I514/Sheet1!E514)*0.5)+((Sheet1!F514/Sheet1!E514)*0.02)-((Sheet1!J514/Sheet1!E514)*0.5)-((Sheet1!G514/Sheet1!E514)*2)-((Sheet1!H514/Sheet1!E514)*5))</f>
        <v>0</v>
      </c>
      <c r="E514" s="17">
        <f>IF(Sheet1!E514=0,0,IF(B514="G",((Sheet1!V514/Sheet1!E514)*7)+((Sheet1!T514/Sheet1!E514)*1)+((Sheet1!S514/Sheet1!E514)*1),0))</f>
        <v>0</v>
      </c>
      <c r="F514" s="17">
        <f>IF(Sheet1!E514=0,0,IF(B514="D",((Sheet1!K514/Sheet1!E514)*7)+((Sheet1!L514/Sheet1!E514)*4)+((Sheet1!S514/Sheet1!E514)*0.5)+((Sheet1!R514/Sheet1!E514)*0.25)+((Sheet1!Q514/Sheet1!E514)*0.03)-((Sheet1!P514/Sheet1!E514)*6),0))</f>
        <v>0</v>
      </c>
      <c r="G514" s="18">
        <f>IF(Sheet1!E514=0,0,IF(B514="M",((Sheet1!K514/Sheet1!E514)*7)+((Sheet1!L514/Sheet1!E514)*4)+((Sheet1!O514/Sheet1!E514)*2)+((Sheet1!Q514/Sheet1!E514)*0.05)-((Sheet1!P514/Sheet1!E514)*6),0))</f>
        <v>0</v>
      </c>
      <c r="H514" s="18">
        <f>IF(Sheet1!E514=0,0,IF(B514="F",((Sheet1!K514/Sheet1!E514)*7)+((Sheet1!L514/Sheet1!E514)*4)+((Sheet1!O514/Sheet1!E514)*2)+((Sheet1!Q514/Sheet1!E514)*0.03)-((Sheet1!P514/Sheet1!E514)*6),0))</f>
        <v>0</v>
      </c>
      <c r="I514" s="18" t="e">
        <f t="shared" si="66"/>
        <v>#N/A</v>
      </c>
      <c r="J514" s="18" t="e">
        <f t="shared" si="67"/>
        <v>#N/A</v>
      </c>
      <c r="K514" s="18" t="e">
        <f t="shared" si="68"/>
        <v>#N/A</v>
      </c>
      <c r="L514" s="19" t="e">
        <f t="shared" si="69"/>
        <v>#N/A</v>
      </c>
      <c r="M514" s="19" t="e">
        <f t="shared" si="70"/>
        <v>#N/A</v>
      </c>
    </row>
    <row r="515" spans="4:13" x14ac:dyDescent="0.25">
      <c r="D515" s="17">
        <f>IF(Sheet1!E515=0,0,((Sheet1!I515/Sheet1!E515)*0.5)+((Sheet1!F515/Sheet1!E515)*0.02)-((Sheet1!J515/Sheet1!E515)*0.5)-((Sheet1!G515/Sheet1!E515)*2)-((Sheet1!H515/Sheet1!E515)*5))</f>
        <v>0</v>
      </c>
      <c r="E515" s="17">
        <f>IF(Sheet1!E515=0,0,IF(B515="G",((Sheet1!V515/Sheet1!E515)*7)+((Sheet1!T515/Sheet1!E515)*1)+((Sheet1!S515/Sheet1!E515)*1),0))</f>
        <v>0</v>
      </c>
      <c r="F515" s="17">
        <f>IF(Sheet1!E515=0,0,IF(B515="D",((Sheet1!K515/Sheet1!E515)*7)+((Sheet1!L515/Sheet1!E515)*4)+((Sheet1!S515/Sheet1!E515)*0.5)+((Sheet1!R515/Sheet1!E515)*0.25)+((Sheet1!Q515/Sheet1!E515)*0.03)-((Sheet1!P515/Sheet1!E515)*6),0))</f>
        <v>0</v>
      </c>
      <c r="G515" s="18">
        <f>IF(Sheet1!E515=0,0,IF(B515="M",((Sheet1!K515/Sheet1!E515)*7)+((Sheet1!L515/Sheet1!E515)*4)+((Sheet1!O515/Sheet1!E515)*2)+((Sheet1!Q515/Sheet1!E515)*0.05)-((Sheet1!P515/Sheet1!E515)*6),0))</f>
        <v>0</v>
      </c>
      <c r="H515" s="18">
        <f>IF(Sheet1!E515=0,0,IF(B515="F",((Sheet1!K515/Sheet1!E515)*7)+((Sheet1!L515/Sheet1!E515)*4)+((Sheet1!O515/Sheet1!E515)*2)+((Sheet1!Q515/Sheet1!E515)*0.03)-((Sheet1!P515/Sheet1!E515)*6),0))</f>
        <v>0</v>
      </c>
      <c r="I515" s="18" t="e">
        <f t="shared" si="66"/>
        <v>#N/A</v>
      </c>
      <c r="J515" s="18" t="e">
        <f t="shared" si="67"/>
        <v>#N/A</v>
      </c>
      <c r="K515" s="18" t="e">
        <f t="shared" si="68"/>
        <v>#N/A</v>
      </c>
      <c r="L515" s="19" t="e">
        <f t="shared" si="69"/>
        <v>#N/A</v>
      </c>
      <c r="M515" s="19" t="e">
        <f t="shared" si="70"/>
        <v>#N/A</v>
      </c>
    </row>
    <row r="516" spans="4:13" x14ac:dyDescent="0.25">
      <c r="D516" s="17">
        <f>IF(Sheet1!E516=0,0,((Sheet1!I516/Sheet1!E516)*0.5)+((Sheet1!F516/Sheet1!E516)*0.02)-((Sheet1!J516/Sheet1!E516)*0.5)-((Sheet1!G516/Sheet1!E516)*2)-((Sheet1!H516/Sheet1!E516)*5))</f>
        <v>0</v>
      </c>
      <c r="E516" s="17">
        <f>IF(Sheet1!E516=0,0,IF(B516="G",((Sheet1!V516/Sheet1!E516)*7)+((Sheet1!T516/Sheet1!E516)*1)+((Sheet1!S516/Sheet1!E516)*1),0))</f>
        <v>0</v>
      </c>
      <c r="F516" s="17">
        <f>IF(Sheet1!E516=0,0,IF(B516="D",((Sheet1!K516/Sheet1!E516)*7)+((Sheet1!L516/Sheet1!E516)*4)+((Sheet1!S516/Sheet1!E516)*0.5)+((Sheet1!R516/Sheet1!E516)*0.25)+((Sheet1!Q516/Sheet1!E516)*0.03)-((Sheet1!P516/Sheet1!E516)*6),0))</f>
        <v>0</v>
      </c>
      <c r="G516" s="18">
        <f>IF(Sheet1!E516=0,0,IF(B516="M",((Sheet1!K516/Sheet1!E516)*7)+((Sheet1!L516/Sheet1!E516)*4)+((Sheet1!O516/Sheet1!E516)*2)+((Sheet1!Q516/Sheet1!E516)*0.05)-((Sheet1!P516/Sheet1!E516)*6),0))</f>
        <v>0</v>
      </c>
      <c r="H516" s="18">
        <f>IF(Sheet1!E516=0,0,IF(B516="F",((Sheet1!K516/Sheet1!E516)*7)+((Sheet1!L516/Sheet1!E516)*4)+((Sheet1!O516/Sheet1!E516)*2)+((Sheet1!Q516/Sheet1!E516)*0.03)-((Sheet1!P516/Sheet1!E516)*6),0))</f>
        <v>0</v>
      </c>
      <c r="I516" s="18" t="e">
        <f t="shared" si="66"/>
        <v>#N/A</v>
      </c>
      <c r="J516" s="18" t="e">
        <f t="shared" si="67"/>
        <v>#N/A</v>
      </c>
      <c r="K516" s="18" t="e">
        <f t="shared" si="68"/>
        <v>#N/A</v>
      </c>
      <c r="L516" s="19" t="e">
        <f t="shared" si="69"/>
        <v>#N/A</v>
      </c>
      <c r="M516" s="19" t="e">
        <f t="shared" si="70"/>
        <v>#N/A</v>
      </c>
    </row>
    <row r="517" spans="4:13" x14ac:dyDescent="0.25">
      <c r="D517" s="17">
        <f>IF(Sheet1!E517=0,0,((Sheet1!I517/Sheet1!E517)*0.5)+((Sheet1!F517/Sheet1!E517)*0.02)-((Sheet1!J517/Sheet1!E517)*0.5)-((Sheet1!G517/Sheet1!E517)*2)-((Sheet1!H517/Sheet1!E517)*5))</f>
        <v>0</v>
      </c>
      <c r="E517" s="17">
        <f>IF(Sheet1!E517=0,0,IF(B517="G",((Sheet1!V517/Sheet1!E517)*7)+((Sheet1!T517/Sheet1!E517)*1)+((Sheet1!S517/Sheet1!E517)*1),0))</f>
        <v>0</v>
      </c>
      <c r="F517" s="17">
        <f>IF(Sheet1!E517=0,0,IF(B517="D",((Sheet1!K517/Sheet1!E517)*7)+((Sheet1!L517/Sheet1!E517)*4)+((Sheet1!S517/Sheet1!E517)*0.5)+((Sheet1!R517/Sheet1!E517)*0.25)+((Sheet1!Q517/Sheet1!E517)*0.03)-((Sheet1!P517/Sheet1!E517)*6),0))</f>
        <v>0</v>
      </c>
      <c r="G517" s="18">
        <f>IF(Sheet1!E517=0,0,IF(B517="M",((Sheet1!K517/Sheet1!E517)*7)+((Sheet1!L517/Sheet1!E517)*4)+((Sheet1!O517/Sheet1!E517)*2)+((Sheet1!Q517/Sheet1!E517)*0.05)-((Sheet1!P517/Sheet1!E517)*6),0))</f>
        <v>0</v>
      </c>
      <c r="H517" s="18">
        <f>IF(Sheet1!E517=0,0,IF(B517="F",((Sheet1!K517/Sheet1!E517)*7)+((Sheet1!L517/Sheet1!E517)*4)+((Sheet1!O517/Sheet1!E517)*2)+((Sheet1!Q517/Sheet1!E517)*0.03)-((Sheet1!P517/Sheet1!E517)*6),0))</f>
        <v>0</v>
      </c>
      <c r="I517" s="18" t="e">
        <f t="shared" si="66"/>
        <v>#N/A</v>
      </c>
      <c r="J517" s="18" t="e">
        <f t="shared" si="67"/>
        <v>#N/A</v>
      </c>
      <c r="K517" s="18" t="e">
        <f t="shared" si="68"/>
        <v>#N/A</v>
      </c>
      <c r="L517" s="19" t="e">
        <f t="shared" si="69"/>
        <v>#N/A</v>
      </c>
      <c r="M517" s="19" t="e">
        <f t="shared" si="70"/>
        <v>#N/A</v>
      </c>
    </row>
    <row r="518" spans="4:13" x14ac:dyDescent="0.25">
      <c r="D518" s="17">
        <f>IF(Sheet1!E518=0,0,((Sheet1!I518/Sheet1!E518)*0.5)+((Sheet1!F518/Sheet1!E518)*0.02)-((Sheet1!J518/Sheet1!E518)*0.5)-((Sheet1!G518/Sheet1!E518)*2)-((Sheet1!H518/Sheet1!E518)*5))</f>
        <v>0</v>
      </c>
      <c r="E518" s="17">
        <f>IF(Sheet1!E518=0,0,IF(B518="G",((Sheet1!V518/Sheet1!E518)*7)+((Sheet1!T518/Sheet1!E518)*1)+((Sheet1!S518/Sheet1!E518)*1),0))</f>
        <v>0</v>
      </c>
      <c r="F518" s="17">
        <f>IF(Sheet1!E518=0,0,IF(B518="D",((Sheet1!K518/Sheet1!E518)*7)+((Sheet1!L518/Sheet1!E518)*4)+((Sheet1!S518/Sheet1!E518)*0.5)+((Sheet1!R518/Sheet1!E518)*0.25)+((Sheet1!Q518/Sheet1!E518)*0.03)-((Sheet1!P518/Sheet1!E518)*6),0))</f>
        <v>0</v>
      </c>
      <c r="G518" s="18">
        <f>IF(Sheet1!E518=0,0,IF(B518="M",((Sheet1!K518/Sheet1!E518)*7)+((Sheet1!L518/Sheet1!E518)*4)+((Sheet1!O518/Sheet1!E518)*2)+((Sheet1!Q518/Sheet1!E518)*0.05)-((Sheet1!P518/Sheet1!E518)*6),0))</f>
        <v>0</v>
      </c>
      <c r="H518" s="18">
        <f>IF(Sheet1!E518=0,0,IF(B518="F",((Sheet1!K518/Sheet1!E518)*7)+((Sheet1!L518/Sheet1!E518)*4)+((Sheet1!O518/Sheet1!E518)*2)+((Sheet1!Q518/Sheet1!E518)*0.03)-((Sheet1!P518/Sheet1!E518)*6),0))</f>
        <v>0</v>
      </c>
      <c r="I518" s="18" t="e">
        <f t="shared" si="66"/>
        <v>#N/A</v>
      </c>
      <c r="J518" s="18" t="e">
        <f t="shared" si="67"/>
        <v>#N/A</v>
      </c>
      <c r="K518" s="18" t="e">
        <f t="shared" si="68"/>
        <v>#N/A</v>
      </c>
      <c r="L518" s="19" t="e">
        <f t="shared" si="69"/>
        <v>#N/A</v>
      </c>
      <c r="M518" s="19" t="e">
        <f t="shared" si="70"/>
        <v>#N/A</v>
      </c>
    </row>
    <row r="519" spans="4:13" x14ac:dyDescent="0.25">
      <c r="D519" s="17">
        <f>IF(Sheet1!E519=0,0,((Sheet1!I519/Sheet1!E519)*0.5)+((Sheet1!F519/Sheet1!E519)*0.02)-((Sheet1!J519/Sheet1!E519)*0.5)-((Sheet1!G519/Sheet1!E519)*2)-((Sheet1!H519/Sheet1!E519)*5))</f>
        <v>0</v>
      </c>
      <c r="E519" s="17">
        <f>IF(Sheet1!E519=0,0,IF(B519="G",((Sheet1!V519/Sheet1!E519)*7)+((Sheet1!T519/Sheet1!E519)*1)+((Sheet1!S519/Sheet1!E519)*1),0))</f>
        <v>0</v>
      </c>
      <c r="F519" s="17">
        <f>IF(Sheet1!E519=0,0,IF(B519="D",((Sheet1!K519/Sheet1!E519)*7)+((Sheet1!L519/Sheet1!E519)*4)+((Sheet1!S519/Sheet1!E519)*0.5)+((Sheet1!R519/Sheet1!E519)*0.25)+((Sheet1!Q519/Sheet1!E519)*0.03)-((Sheet1!P519/Sheet1!E519)*6),0))</f>
        <v>0</v>
      </c>
      <c r="G519" s="18">
        <f>IF(Sheet1!E519=0,0,IF(B519="M",((Sheet1!K519/Sheet1!E519)*7)+((Sheet1!L519/Sheet1!E519)*4)+((Sheet1!O519/Sheet1!E519)*2)+((Sheet1!Q519/Sheet1!E519)*0.05)-((Sheet1!P519/Sheet1!E519)*6),0))</f>
        <v>0</v>
      </c>
      <c r="H519" s="18">
        <f>IF(Sheet1!E519=0,0,IF(B519="F",((Sheet1!K519/Sheet1!E519)*7)+((Sheet1!L519/Sheet1!E519)*4)+((Sheet1!O519/Sheet1!E519)*2)+((Sheet1!Q519/Sheet1!E519)*0.03)-((Sheet1!P519/Sheet1!E519)*6),0))</f>
        <v>0</v>
      </c>
      <c r="I519" s="18" t="e">
        <f t="shared" si="66"/>
        <v>#N/A</v>
      </c>
      <c r="J519" s="18" t="e">
        <f t="shared" si="67"/>
        <v>#N/A</v>
      </c>
      <c r="K519" s="18" t="e">
        <f t="shared" si="68"/>
        <v>#N/A</v>
      </c>
      <c r="L519" s="19" t="e">
        <f t="shared" si="69"/>
        <v>#N/A</v>
      </c>
      <c r="M519" s="19" t="e">
        <f t="shared" si="70"/>
        <v>#N/A</v>
      </c>
    </row>
    <row r="520" spans="4:13" x14ac:dyDescent="0.25">
      <c r="D520" s="17">
        <f>IF(Sheet1!E520=0,0,((Sheet1!I520/Sheet1!E520)*0.5)+((Sheet1!F520/Sheet1!E520)*0.02)-((Sheet1!J520/Sheet1!E520)*0.5)-((Sheet1!G520/Sheet1!E520)*2)-((Sheet1!H520/Sheet1!E520)*5))</f>
        <v>0</v>
      </c>
      <c r="E520" s="17">
        <f>IF(Sheet1!E520=0,0,IF(B520="G",((Sheet1!V520/Sheet1!E520)*7)+((Sheet1!T520/Sheet1!E520)*1)+((Sheet1!S520/Sheet1!E520)*1),0))</f>
        <v>0</v>
      </c>
      <c r="F520" s="17">
        <f>IF(Sheet1!E520=0,0,IF(B520="D",((Sheet1!K520/Sheet1!E520)*7)+((Sheet1!L520/Sheet1!E520)*4)+((Sheet1!S520/Sheet1!E520)*0.5)+((Sheet1!R520/Sheet1!E520)*0.25)+((Sheet1!Q520/Sheet1!E520)*0.03)-((Sheet1!P520/Sheet1!E520)*6),0))</f>
        <v>0</v>
      </c>
      <c r="G520" s="18">
        <f>IF(Sheet1!E520=0,0,IF(B520="M",((Sheet1!K520/Sheet1!E520)*7)+((Sheet1!L520/Sheet1!E520)*4)+((Sheet1!O520/Sheet1!E520)*2)+((Sheet1!Q520/Sheet1!E520)*0.05)-((Sheet1!P520/Sheet1!E520)*6),0))</f>
        <v>0</v>
      </c>
      <c r="H520" s="18">
        <f>IF(Sheet1!E520=0,0,IF(B520="F",((Sheet1!K520/Sheet1!E520)*7)+((Sheet1!L520/Sheet1!E520)*4)+((Sheet1!O520/Sheet1!E520)*2)+((Sheet1!Q520/Sheet1!E520)*0.03)-((Sheet1!P520/Sheet1!E520)*6),0))</f>
        <v>0</v>
      </c>
      <c r="I520" s="18" t="e">
        <f t="shared" si="66"/>
        <v>#N/A</v>
      </c>
      <c r="J520" s="18" t="e">
        <f t="shared" si="67"/>
        <v>#N/A</v>
      </c>
      <c r="K520" s="18" t="e">
        <f t="shared" si="68"/>
        <v>#N/A</v>
      </c>
      <c r="L520" s="19" t="e">
        <f t="shared" si="69"/>
        <v>#N/A</v>
      </c>
      <c r="M520" s="19" t="e">
        <f t="shared" si="70"/>
        <v>#N/A</v>
      </c>
    </row>
    <row r="521" spans="4:13" x14ac:dyDescent="0.25">
      <c r="D521" s="17">
        <f>IF(Sheet1!E521=0,0,((Sheet1!I521/Sheet1!E521)*0.5)+((Sheet1!F521/Sheet1!E521)*0.02)-((Sheet1!J521/Sheet1!E521)*0.5)-((Sheet1!G521/Sheet1!E521)*2)-((Sheet1!H521/Sheet1!E521)*5))</f>
        <v>0</v>
      </c>
      <c r="E521" s="17">
        <f>IF(Sheet1!E521=0,0,IF(B521="G",((Sheet1!V521/Sheet1!E521)*7)+((Sheet1!T521/Sheet1!E521)*1)+((Sheet1!S521/Sheet1!E521)*1),0))</f>
        <v>0</v>
      </c>
      <c r="F521" s="17">
        <f>IF(Sheet1!E521=0,0,IF(B521="D",((Sheet1!K521/Sheet1!E521)*7)+((Sheet1!L521/Sheet1!E521)*4)+((Sheet1!S521/Sheet1!E521)*0.5)+((Sheet1!R521/Sheet1!E521)*0.25)+((Sheet1!Q521/Sheet1!E521)*0.03)-((Sheet1!P521/Sheet1!E521)*6),0))</f>
        <v>0</v>
      </c>
      <c r="G521" s="18">
        <f>IF(Sheet1!E521=0,0,IF(B521="M",((Sheet1!K521/Sheet1!E521)*7)+((Sheet1!L521/Sheet1!E521)*4)+((Sheet1!O521/Sheet1!E521)*2)+((Sheet1!Q521/Sheet1!E521)*0.05)-((Sheet1!P521/Sheet1!E521)*6),0))</f>
        <v>0</v>
      </c>
      <c r="H521" s="18">
        <f>IF(Sheet1!E521=0,0,IF(B521="F",((Sheet1!K521/Sheet1!E521)*7)+((Sheet1!L521/Sheet1!E521)*4)+((Sheet1!O521/Sheet1!E521)*2)+((Sheet1!Q521/Sheet1!E521)*0.03)-((Sheet1!P521/Sheet1!E521)*6),0))</f>
        <v>0</v>
      </c>
      <c r="I521" s="18" t="e">
        <f t="shared" si="66"/>
        <v>#N/A</v>
      </c>
      <c r="J521" s="18" t="e">
        <f t="shared" si="67"/>
        <v>#N/A</v>
      </c>
      <c r="K521" s="18" t="e">
        <f t="shared" si="68"/>
        <v>#N/A</v>
      </c>
      <c r="L521" s="19" t="e">
        <f t="shared" si="69"/>
        <v>#N/A</v>
      </c>
      <c r="M521" s="19" t="e">
        <f t="shared" si="70"/>
        <v>#N/A</v>
      </c>
    </row>
    <row r="522" spans="4:13" x14ac:dyDescent="0.25">
      <c r="D522" s="17">
        <f>IF(Sheet1!E522=0,0,((Sheet1!I522/Sheet1!E522)*0.5)+((Sheet1!F522/Sheet1!E522)*0.02)-((Sheet1!J522/Sheet1!E522)*0.5)-((Sheet1!G522/Sheet1!E522)*2)-((Sheet1!H522/Sheet1!E522)*5))</f>
        <v>0</v>
      </c>
      <c r="E522" s="17">
        <f>IF(Sheet1!E522=0,0,IF(B522="G",((Sheet1!V522/Sheet1!E522)*7)+((Sheet1!T522/Sheet1!E522)*1)+((Sheet1!S522/Sheet1!E522)*1),0))</f>
        <v>0</v>
      </c>
      <c r="F522" s="17">
        <f>IF(Sheet1!E522=0,0,IF(B522="D",((Sheet1!K522/Sheet1!E522)*7)+((Sheet1!L522/Sheet1!E522)*4)+((Sheet1!S522/Sheet1!E522)*0.5)+((Sheet1!R522/Sheet1!E522)*0.25)+((Sheet1!Q522/Sheet1!E522)*0.03)-((Sheet1!P522/Sheet1!E522)*6),0))</f>
        <v>0</v>
      </c>
      <c r="G522" s="18">
        <f>IF(Sheet1!E522=0,0,IF(B522="M",((Sheet1!K522/Sheet1!E522)*7)+((Sheet1!L522/Sheet1!E522)*4)+((Sheet1!O522/Sheet1!E522)*2)+((Sheet1!Q522/Sheet1!E522)*0.05)-((Sheet1!P522/Sheet1!E522)*6),0))</f>
        <v>0</v>
      </c>
      <c r="H522" s="18">
        <f>IF(Sheet1!E522=0,0,IF(B522="F",((Sheet1!K522/Sheet1!E522)*7)+((Sheet1!L522/Sheet1!E522)*4)+((Sheet1!O522/Sheet1!E522)*2)+((Sheet1!Q522/Sheet1!E522)*0.03)-((Sheet1!P522/Sheet1!E522)*6),0))</f>
        <v>0</v>
      </c>
      <c r="I522" s="18" t="e">
        <f t="shared" si="66"/>
        <v>#N/A</v>
      </c>
      <c r="J522" s="18" t="e">
        <f t="shared" si="67"/>
        <v>#N/A</v>
      </c>
      <c r="K522" s="18" t="e">
        <f t="shared" si="68"/>
        <v>#N/A</v>
      </c>
      <c r="L522" s="19" t="e">
        <f t="shared" si="69"/>
        <v>#N/A</v>
      </c>
      <c r="M522" s="19" t="e">
        <f t="shared" si="70"/>
        <v>#N/A</v>
      </c>
    </row>
    <row r="523" spans="4:13" x14ac:dyDescent="0.25">
      <c r="D523" s="17">
        <f>IF(Sheet1!E523=0,0,((Sheet1!I523/Sheet1!E523)*0.5)+((Sheet1!F523/Sheet1!E523)*0.02)-((Sheet1!J523/Sheet1!E523)*0.5)-((Sheet1!G523/Sheet1!E523)*2)-((Sheet1!H523/Sheet1!E523)*5))</f>
        <v>0</v>
      </c>
      <c r="E523" s="17">
        <f>IF(Sheet1!E523=0,0,IF(B523="G",((Sheet1!V523/Sheet1!E523)*7)+((Sheet1!T523/Sheet1!E523)*1)+((Sheet1!S523/Sheet1!E523)*1),0))</f>
        <v>0</v>
      </c>
      <c r="F523" s="17">
        <f>IF(Sheet1!E523=0,0,IF(B523="D",((Sheet1!K523/Sheet1!E523)*7)+((Sheet1!L523/Sheet1!E523)*4)+((Sheet1!S523/Sheet1!E523)*0.5)+((Sheet1!R523/Sheet1!E523)*0.25)+((Sheet1!Q523/Sheet1!E523)*0.03)-((Sheet1!P523/Sheet1!E523)*6),0))</f>
        <v>0</v>
      </c>
      <c r="G523" s="18">
        <f>IF(Sheet1!E523=0,0,IF(B523="M",((Sheet1!K523/Sheet1!E523)*7)+((Sheet1!L523/Sheet1!E523)*4)+((Sheet1!O523/Sheet1!E523)*2)+((Sheet1!Q523/Sheet1!E523)*0.05)-((Sheet1!P523/Sheet1!E523)*6),0))</f>
        <v>0</v>
      </c>
      <c r="H523" s="18">
        <f>IF(Sheet1!E523=0,0,IF(B523="F",((Sheet1!K523/Sheet1!E523)*7)+((Sheet1!L523/Sheet1!E523)*4)+((Sheet1!O523/Sheet1!E523)*2)+((Sheet1!Q523/Sheet1!E523)*0.03)-((Sheet1!P523/Sheet1!E523)*6),0))</f>
        <v>0</v>
      </c>
      <c r="I523" s="18" t="e">
        <f t="shared" si="66"/>
        <v>#N/A</v>
      </c>
      <c r="J523" s="18" t="e">
        <f t="shared" si="67"/>
        <v>#N/A</v>
      </c>
      <c r="K523" s="18" t="e">
        <f t="shared" si="68"/>
        <v>#N/A</v>
      </c>
      <c r="L523" s="19" t="e">
        <f t="shared" si="69"/>
        <v>#N/A</v>
      </c>
      <c r="M523" s="19" t="e">
        <f t="shared" si="70"/>
        <v>#N/A</v>
      </c>
    </row>
    <row r="524" spans="4:13" x14ac:dyDescent="0.25">
      <c r="D524" s="17">
        <f>IF(Sheet1!E524=0,0,((Sheet1!I524/Sheet1!E524)*0.5)+((Sheet1!F524/Sheet1!E524)*0.02)-((Sheet1!J524/Sheet1!E524)*0.5)-((Sheet1!G524/Sheet1!E524)*2)-((Sheet1!H524/Sheet1!E524)*5))</f>
        <v>0</v>
      </c>
      <c r="E524" s="17">
        <f>IF(Sheet1!E524=0,0,IF(B524="G",((Sheet1!V524/Sheet1!E524)*7)+((Sheet1!T524/Sheet1!E524)*1)+((Sheet1!S524/Sheet1!E524)*1),0))</f>
        <v>0</v>
      </c>
      <c r="F524" s="17">
        <f>IF(Sheet1!E524=0,0,IF(B524="D",((Sheet1!K524/Sheet1!E524)*7)+((Sheet1!L524/Sheet1!E524)*4)+((Sheet1!S524/Sheet1!E524)*0.5)+((Sheet1!R524/Sheet1!E524)*0.25)+((Sheet1!Q524/Sheet1!E524)*0.03)-((Sheet1!P524/Sheet1!E524)*6),0))</f>
        <v>0</v>
      </c>
      <c r="G524" s="18">
        <f>IF(Sheet1!E524=0,0,IF(B524="M",((Sheet1!K524/Sheet1!E524)*7)+((Sheet1!L524/Sheet1!E524)*4)+((Sheet1!O524/Sheet1!E524)*2)+((Sheet1!Q524/Sheet1!E524)*0.05)-((Sheet1!P524/Sheet1!E524)*6),0))</f>
        <v>0</v>
      </c>
      <c r="H524" s="18">
        <f>IF(Sheet1!E524=0,0,IF(B524="F",((Sheet1!K524/Sheet1!E524)*7)+((Sheet1!L524/Sheet1!E524)*4)+((Sheet1!O524/Sheet1!E524)*2)+((Sheet1!Q524/Sheet1!E524)*0.03)-((Sheet1!P524/Sheet1!E524)*6),0))</f>
        <v>0</v>
      </c>
      <c r="I524" s="18" t="e">
        <f t="shared" si="66"/>
        <v>#N/A</v>
      </c>
      <c r="J524" s="18" t="e">
        <f t="shared" si="67"/>
        <v>#N/A</v>
      </c>
      <c r="K524" s="18" t="e">
        <f t="shared" si="68"/>
        <v>#N/A</v>
      </c>
      <c r="L524" s="19" t="e">
        <f t="shared" si="69"/>
        <v>#N/A</v>
      </c>
      <c r="M524" s="19" t="e">
        <f t="shared" si="70"/>
        <v>#N/A</v>
      </c>
    </row>
    <row r="525" spans="4:13" x14ac:dyDescent="0.25">
      <c r="D525" s="17">
        <f>IF(Sheet1!E525=0,0,((Sheet1!I525/Sheet1!E525)*0.5)+((Sheet1!F525/Sheet1!E525)*0.02)-((Sheet1!J525/Sheet1!E525)*0.5)-((Sheet1!G525/Sheet1!E525)*2)-((Sheet1!H525/Sheet1!E525)*5))</f>
        <v>0</v>
      </c>
      <c r="E525" s="17">
        <f>IF(Sheet1!E525=0,0,IF(B525="G",((Sheet1!V525/Sheet1!E525)*7)+((Sheet1!T525/Sheet1!E525)*1)+((Sheet1!S525/Sheet1!E525)*1),0))</f>
        <v>0</v>
      </c>
      <c r="F525" s="17">
        <f>IF(Sheet1!E525=0,0,IF(B525="D",((Sheet1!K525/Sheet1!E525)*7)+((Sheet1!L525/Sheet1!E525)*4)+((Sheet1!S525/Sheet1!E525)*0.5)+((Sheet1!R525/Sheet1!E525)*0.25)+((Sheet1!Q525/Sheet1!E525)*0.03)-((Sheet1!P525/Sheet1!E525)*6),0))</f>
        <v>0</v>
      </c>
      <c r="G525" s="18">
        <f>IF(Sheet1!E525=0,0,IF(B525="M",((Sheet1!K525/Sheet1!E525)*7)+((Sheet1!L525/Sheet1!E525)*4)+((Sheet1!O525/Sheet1!E525)*2)+((Sheet1!Q525/Sheet1!E525)*0.05)-((Sheet1!P525/Sheet1!E525)*6),0))</f>
        <v>0</v>
      </c>
      <c r="H525" s="18">
        <f>IF(Sheet1!E525=0,0,IF(B525="F",((Sheet1!K525/Sheet1!E525)*7)+((Sheet1!L525/Sheet1!E525)*4)+((Sheet1!O525/Sheet1!E525)*2)+((Sheet1!Q525/Sheet1!E525)*0.03)-((Sheet1!P525/Sheet1!E525)*6),0))</f>
        <v>0</v>
      </c>
      <c r="I525" s="18" t="e">
        <f t="shared" si="66"/>
        <v>#N/A</v>
      </c>
      <c r="J525" s="18" t="e">
        <f t="shared" si="67"/>
        <v>#N/A</v>
      </c>
      <c r="K525" s="18" t="e">
        <f t="shared" si="68"/>
        <v>#N/A</v>
      </c>
      <c r="L525" s="19" t="e">
        <f t="shared" si="69"/>
        <v>#N/A</v>
      </c>
      <c r="M525" s="19" t="e">
        <f t="shared" si="70"/>
        <v>#N/A</v>
      </c>
    </row>
    <row r="526" spans="4:13" x14ac:dyDescent="0.25">
      <c r="D526" s="17">
        <f>IF(Sheet1!E526=0,0,((Sheet1!I526/Sheet1!E526)*0.5)+((Sheet1!F526/Sheet1!E526)*0.02)-((Sheet1!J526/Sheet1!E526)*0.5)-((Sheet1!G526/Sheet1!E526)*2)-((Sheet1!H526/Sheet1!E526)*5))</f>
        <v>0</v>
      </c>
      <c r="E526" s="17">
        <f>IF(Sheet1!E526=0,0,IF(B526="G",((Sheet1!V526/Sheet1!E526)*7)+((Sheet1!T526/Sheet1!E526)*1)+((Sheet1!S526/Sheet1!E526)*1),0))</f>
        <v>0</v>
      </c>
      <c r="F526" s="17">
        <f>IF(Sheet1!E526=0,0,IF(B526="D",((Sheet1!K526/Sheet1!E526)*7)+((Sheet1!L526/Sheet1!E526)*4)+((Sheet1!S526/Sheet1!E526)*0.5)+((Sheet1!R526/Sheet1!E526)*0.25)+((Sheet1!Q526/Sheet1!E526)*0.03)-((Sheet1!P526/Sheet1!E526)*6),0))</f>
        <v>0</v>
      </c>
      <c r="G526" s="18">
        <f>IF(Sheet1!E526=0,0,IF(B526="M",((Sheet1!K526/Sheet1!E526)*7)+((Sheet1!L526/Sheet1!E526)*4)+((Sheet1!O526/Sheet1!E526)*2)+((Sheet1!Q526/Sheet1!E526)*0.05)-((Sheet1!P526/Sheet1!E526)*6),0))</f>
        <v>0</v>
      </c>
      <c r="H526" s="18">
        <f>IF(Sheet1!E526=0,0,IF(B526="F",((Sheet1!K526/Sheet1!E526)*7)+((Sheet1!L526/Sheet1!E526)*4)+((Sheet1!O526/Sheet1!E526)*2)+((Sheet1!Q526/Sheet1!E526)*0.03)-((Sheet1!P526/Sheet1!E526)*6),0))</f>
        <v>0</v>
      </c>
      <c r="I526" s="18" t="e">
        <f t="shared" si="66"/>
        <v>#N/A</v>
      </c>
      <c r="J526" s="18" t="e">
        <f t="shared" si="67"/>
        <v>#N/A</v>
      </c>
      <c r="K526" s="18" t="e">
        <f t="shared" si="68"/>
        <v>#N/A</v>
      </c>
      <c r="L526" s="19" t="e">
        <f t="shared" si="69"/>
        <v>#N/A</v>
      </c>
      <c r="M526" s="19" t="e">
        <f t="shared" si="70"/>
        <v>#N/A</v>
      </c>
    </row>
    <row r="527" spans="4:13" x14ac:dyDescent="0.25">
      <c r="D527" s="17">
        <f>IF(Sheet1!E527=0,0,((Sheet1!I527/Sheet1!E527)*0.5)+((Sheet1!F527/Sheet1!E527)*0.02)-((Sheet1!J527/Sheet1!E527)*0.5)-((Sheet1!G527/Sheet1!E527)*2)-((Sheet1!H527/Sheet1!E527)*5))</f>
        <v>0</v>
      </c>
      <c r="E527" s="17">
        <f>IF(Sheet1!E527=0,0,IF(B527="G",((Sheet1!V527/Sheet1!E527)*7)+((Sheet1!T527/Sheet1!E527)*1)+((Sheet1!S527/Sheet1!E527)*1),0))</f>
        <v>0</v>
      </c>
      <c r="F527" s="17">
        <f>IF(Sheet1!E527=0,0,IF(B527="D",((Sheet1!K527/Sheet1!E527)*7)+((Sheet1!L527/Sheet1!E527)*4)+((Sheet1!S527/Sheet1!E527)*0.5)+((Sheet1!R527/Sheet1!E527)*0.25)+((Sheet1!Q527/Sheet1!E527)*0.03)-((Sheet1!P527/Sheet1!E527)*6),0))</f>
        <v>0</v>
      </c>
      <c r="G527" s="18">
        <f>IF(Sheet1!E527=0,0,IF(B527="M",((Sheet1!K527/Sheet1!E527)*7)+((Sheet1!L527/Sheet1!E527)*4)+((Sheet1!O527/Sheet1!E527)*2)+((Sheet1!Q527/Sheet1!E527)*0.05)-((Sheet1!P527/Sheet1!E527)*6),0))</f>
        <v>0</v>
      </c>
      <c r="H527" s="18">
        <f>IF(Sheet1!E527=0,0,IF(B527="F",((Sheet1!K527/Sheet1!E527)*7)+((Sheet1!L527/Sheet1!E527)*4)+((Sheet1!O527/Sheet1!E527)*2)+((Sheet1!Q527/Sheet1!E527)*0.03)-((Sheet1!P527/Sheet1!E527)*6),0))</f>
        <v>0</v>
      </c>
      <c r="I527" s="18" t="e">
        <f t="shared" si="66"/>
        <v>#N/A</v>
      </c>
      <c r="J527" s="18" t="e">
        <f t="shared" si="67"/>
        <v>#N/A</v>
      </c>
      <c r="K527" s="18" t="e">
        <f t="shared" si="68"/>
        <v>#N/A</v>
      </c>
      <c r="L527" s="19" t="e">
        <f t="shared" si="69"/>
        <v>#N/A</v>
      </c>
      <c r="M527" s="19" t="e">
        <f t="shared" si="70"/>
        <v>#N/A</v>
      </c>
    </row>
    <row r="528" spans="4:13" x14ac:dyDescent="0.25">
      <c r="D528" s="17">
        <f>IF(Sheet1!E528=0,0,((Sheet1!I528/Sheet1!E528)*0.5)+((Sheet1!F528/Sheet1!E528)*0.02)-((Sheet1!J528/Sheet1!E528)*0.5)-((Sheet1!G528/Sheet1!E528)*2)-((Sheet1!H528/Sheet1!E528)*5))</f>
        <v>0</v>
      </c>
      <c r="E528" s="17">
        <f>IF(Sheet1!E528=0,0,IF(B528="G",((Sheet1!V528/Sheet1!E528)*7)+((Sheet1!T528/Sheet1!E528)*1)+((Sheet1!S528/Sheet1!E528)*1),0))</f>
        <v>0</v>
      </c>
      <c r="F528" s="17">
        <f>IF(Sheet1!E528=0,0,IF(B528="D",((Sheet1!K528/Sheet1!E528)*7)+((Sheet1!L528/Sheet1!E528)*4)+((Sheet1!S528/Sheet1!E528)*0.5)+((Sheet1!R528/Sheet1!E528)*0.25)+((Sheet1!Q528/Sheet1!E528)*0.03)-((Sheet1!P528/Sheet1!E528)*6),0))</f>
        <v>0</v>
      </c>
      <c r="G528" s="18">
        <f>IF(Sheet1!E528=0,0,IF(B528="M",((Sheet1!K528/Sheet1!E528)*7)+((Sheet1!L528/Sheet1!E528)*4)+((Sheet1!O528/Sheet1!E528)*2)+((Sheet1!Q528/Sheet1!E528)*0.05)-((Sheet1!P528/Sheet1!E528)*6),0))</f>
        <v>0</v>
      </c>
      <c r="H528" s="18">
        <f>IF(Sheet1!E528=0,0,IF(B528="F",((Sheet1!K528/Sheet1!E528)*7)+((Sheet1!L528/Sheet1!E528)*4)+((Sheet1!O528/Sheet1!E528)*2)+((Sheet1!Q528/Sheet1!E528)*0.03)-((Sheet1!P528/Sheet1!E528)*6),0))</f>
        <v>0</v>
      </c>
      <c r="I528" s="18" t="e">
        <f t="shared" si="66"/>
        <v>#N/A</v>
      </c>
      <c r="J528" s="18" t="e">
        <f t="shared" si="67"/>
        <v>#N/A</v>
      </c>
      <c r="K528" s="18" t="e">
        <f t="shared" si="68"/>
        <v>#N/A</v>
      </c>
      <c r="L528" s="19" t="e">
        <f t="shared" si="69"/>
        <v>#N/A</v>
      </c>
      <c r="M528" s="19" t="e">
        <f t="shared" si="70"/>
        <v>#N/A</v>
      </c>
    </row>
    <row r="529" spans="4:13" x14ac:dyDescent="0.25">
      <c r="D529" s="17">
        <f>IF(Sheet1!E529=0,0,((Sheet1!I529/Sheet1!E529)*0.5)+((Sheet1!F529/Sheet1!E529)*0.02)-((Sheet1!J529/Sheet1!E529)*0.5)-((Sheet1!G529/Sheet1!E529)*2)-((Sheet1!H529/Sheet1!E529)*5))</f>
        <v>0</v>
      </c>
      <c r="E529" s="17">
        <f>IF(Sheet1!E529=0,0,IF(B529="G",((Sheet1!V529/Sheet1!E529)*7)+((Sheet1!T529/Sheet1!E529)*1)+((Sheet1!S529/Sheet1!E529)*1),0))</f>
        <v>0</v>
      </c>
      <c r="F529" s="17">
        <f>IF(Sheet1!E529=0,0,IF(B529="D",((Sheet1!K529/Sheet1!E529)*7)+((Sheet1!L529/Sheet1!E529)*4)+((Sheet1!S529/Sheet1!E529)*0.5)+((Sheet1!R529/Sheet1!E529)*0.25)+((Sheet1!Q529/Sheet1!E529)*0.03)-((Sheet1!P529/Sheet1!E529)*6),0))</f>
        <v>0</v>
      </c>
      <c r="G529" s="18">
        <f>IF(Sheet1!E529=0,0,IF(B529="M",((Sheet1!K529/Sheet1!E529)*7)+((Sheet1!L529/Sheet1!E529)*4)+((Sheet1!O529/Sheet1!E529)*2)+((Sheet1!Q529/Sheet1!E529)*0.05)-((Sheet1!P529/Sheet1!E529)*6),0))</f>
        <v>0</v>
      </c>
      <c r="H529" s="18">
        <f>IF(Sheet1!E529=0,0,IF(B529="F",((Sheet1!K529/Sheet1!E529)*7)+((Sheet1!L529/Sheet1!E529)*4)+((Sheet1!O529/Sheet1!E529)*2)+((Sheet1!Q529/Sheet1!E529)*0.03)-((Sheet1!P529/Sheet1!E529)*6),0))</f>
        <v>0</v>
      </c>
      <c r="I529" s="18" t="e">
        <f t="shared" si="66"/>
        <v>#N/A</v>
      </c>
      <c r="J529" s="18" t="e">
        <f t="shared" si="67"/>
        <v>#N/A</v>
      </c>
      <c r="K529" s="18" t="e">
        <f t="shared" si="68"/>
        <v>#N/A</v>
      </c>
      <c r="L529" s="19" t="e">
        <f t="shared" si="69"/>
        <v>#N/A</v>
      </c>
      <c r="M529" s="19" t="e">
        <f t="shared" si="70"/>
        <v>#N/A</v>
      </c>
    </row>
    <row r="530" spans="4:13" x14ac:dyDescent="0.25">
      <c r="D530" s="17">
        <f>IF(Sheet1!E530=0,0,((Sheet1!I530/Sheet1!E530)*0.5)+((Sheet1!F530/Sheet1!E530)*0.02)-((Sheet1!J530/Sheet1!E530)*0.5)-((Sheet1!G530/Sheet1!E530)*2)-((Sheet1!H530/Sheet1!E530)*5))</f>
        <v>0</v>
      </c>
      <c r="E530" s="17">
        <f>IF(Sheet1!E530=0,0,IF(B530="G",((Sheet1!V530/Sheet1!E530)*7)+((Sheet1!T530/Sheet1!E530)*1)+((Sheet1!S530/Sheet1!E530)*1),0))</f>
        <v>0</v>
      </c>
      <c r="F530" s="17">
        <f>IF(Sheet1!E530=0,0,IF(B530="D",((Sheet1!K530/Sheet1!E530)*7)+((Sheet1!L530/Sheet1!E530)*4)+((Sheet1!S530/Sheet1!E530)*0.5)+((Sheet1!R530/Sheet1!E530)*0.25)+((Sheet1!Q530/Sheet1!E530)*0.03)-((Sheet1!P530/Sheet1!E530)*6),0))</f>
        <v>0</v>
      </c>
      <c r="G530" s="18">
        <f>IF(Sheet1!E530=0,0,IF(B530="M",((Sheet1!K530/Sheet1!E530)*7)+((Sheet1!L530/Sheet1!E530)*4)+((Sheet1!O530/Sheet1!E530)*2)+((Sheet1!Q530/Sheet1!E530)*0.05)-((Sheet1!P530/Sheet1!E530)*6),0))</f>
        <v>0</v>
      </c>
      <c r="H530" s="18">
        <f>IF(Sheet1!E530=0,0,IF(B530="F",((Sheet1!K530/Sheet1!E530)*7)+((Sheet1!L530/Sheet1!E530)*4)+((Sheet1!O530/Sheet1!E530)*2)+((Sheet1!Q530/Sheet1!E530)*0.03)-((Sheet1!P530/Sheet1!E530)*6),0))</f>
        <v>0</v>
      </c>
      <c r="I530" s="18" t="e">
        <f t="shared" si="66"/>
        <v>#N/A</v>
      </c>
      <c r="J530" s="18" t="e">
        <f t="shared" si="67"/>
        <v>#N/A</v>
      </c>
      <c r="K530" s="18" t="e">
        <f t="shared" si="68"/>
        <v>#N/A</v>
      </c>
      <c r="L530" s="19" t="e">
        <f t="shared" si="69"/>
        <v>#N/A</v>
      </c>
      <c r="M530" s="19" t="e">
        <f t="shared" si="70"/>
        <v>#N/A</v>
      </c>
    </row>
    <row r="531" spans="4:13" x14ac:dyDescent="0.25">
      <c r="D531" s="17">
        <f>IF(Sheet1!E531=0,0,((Sheet1!I531/Sheet1!E531)*0.5)+((Sheet1!F531/Sheet1!E531)*0.02)-((Sheet1!J531/Sheet1!E531)*0.5)-((Sheet1!G531/Sheet1!E531)*2)-((Sheet1!H531/Sheet1!E531)*5))</f>
        <v>0</v>
      </c>
      <c r="E531" s="17">
        <f>IF(Sheet1!E531=0,0,IF(B531="G",((Sheet1!V531/Sheet1!E531)*7)+((Sheet1!T531/Sheet1!E531)*1)+((Sheet1!S531/Sheet1!E531)*1),0))</f>
        <v>0</v>
      </c>
      <c r="F531" s="17">
        <f>IF(Sheet1!E531=0,0,IF(B531="D",((Sheet1!K531/Sheet1!E531)*7)+((Sheet1!L531/Sheet1!E531)*4)+((Sheet1!S531/Sheet1!E531)*0.5)+((Sheet1!R531/Sheet1!E531)*0.25)+((Sheet1!Q531/Sheet1!E531)*0.03)-((Sheet1!P531/Sheet1!E531)*6),0))</f>
        <v>0</v>
      </c>
      <c r="G531" s="18">
        <f>IF(Sheet1!E531=0,0,IF(B531="M",((Sheet1!K531/Sheet1!E531)*7)+((Sheet1!L531/Sheet1!E531)*4)+((Sheet1!O531/Sheet1!E531)*2)+((Sheet1!Q531/Sheet1!E531)*0.05)-((Sheet1!P531/Sheet1!E531)*6),0))</f>
        <v>0</v>
      </c>
      <c r="H531" s="18">
        <f>IF(Sheet1!E531=0,0,IF(B531="F",((Sheet1!K531/Sheet1!E531)*7)+((Sheet1!L531/Sheet1!E531)*4)+((Sheet1!O531/Sheet1!E531)*2)+((Sheet1!Q531/Sheet1!E531)*0.03)-((Sheet1!P531/Sheet1!E531)*6),0))</f>
        <v>0</v>
      </c>
      <c r="I531" s="18" t="e">
        <f t="shared" si="66"/>
        <v>#N/A</v>
      </c>
      <c r="J531" s="18" t="e">
        <f t="shared" si="67"/>
        <v>#N/A</v>
      </c>
      <c r="K531" s="18" t="e">
        <f t="shared" si="68"/>
        <v>#N/A</v>
      </c>
      <c r="L531" s="19" t="e">
        <f t="shared" si="69"/>
        <v>#N/A</v>
      </c>
      <c r="M531" s="19" t="e">
        <f t="shared" si="70"/>
        <v>#N/A</v>
      </c>
    </row>
    <row r="532" spans="4:13" x14ac:dyDescent="0.25">
      <c r="D532" s="17">
        <f>IF(Sheet1!E532=0,0,((Sheet1!I532/Sheet1!E532)*0.5)+((Sheet1!F532/Sheet1!E532)*0.02)-((Sheet1!J532/Sheet1!E532)*0.5)-((Sheet1!G532/Sheet1!E532)*2)-((Sheet1!H532/Sheet1!E532)*5))</f>
        <v>0</v>
      </c>
      <c r="E532" s="17">
        <f>IF(Sheet1!E532=0,0,IF(B532="G",((Sheet1!V532/Sheet1!E532)*7)+((Sheet1!T532/Sheet1!E532)*1)+((Sheet1!S532/Sheet1!E532)*1),0))</f>
        <v>0</v>
      </c>
      <c r="F532" s="17">
        <f>IF(Sheet1!E532=0,0,IF(B532="D",((Sheet1!K532/Sheet1!E532)*7)+((Sheet1!L532/Sheet1!E532)*4)+((Sheet1!S532/Sheet1!E532)*0.5)+((Sheet1!R532/Sheet1!E532)*0.25)+((Sheet1!Q532/Sheet1!E532)*0.03)-((Sheet1!P532/Sheet1!E532)*6),0))</f>
        <v>0</v>
      </c>
      <c r="G532" s="18">
        <f>IF(Sheet1!E532=0,0,IF(B532="M",((Sheet1!K532/Sheet1!E532)*7)+((Sheet1!L532/Sheet1!E532)*4)+((Sheet1!O532/Sheet1!E532)*2)+((Sheet1!Q532/Sheet1!E532)*0.05)-((Sheet1!P532/Sheet1!E532)*6),0))</f>
        <v>0</v>
      </c>
      <c r="H532" s="18">
        <f>IF(Sheet1!E532=0,0,IF(B532="F",((Sheet1!K532/Sheet1!E532)*7)+((Sheet1!L532/Sheet1!E532)*4)+((Sheet1!O532/Sheet1!E532)*2)+((Sheet1!Q532/Sheet1!E532)*0.03)-((Sheet1!P532/Sheet1!E532)*6),0))</f>
        <v>0</v>
      </c>
      <c r="I532" s="18" t="e">
        <f t="shared" si="66"/>
        <v>#N/A</v>
      </c>
      <c r="J532" s="18" t="e">
        <f t="shared" si="67"/>
        <v>#N/A</v>
      </c>
      <c r="K532" s="18" t="e">
        <f t="shared" si="68"/>
        <v>#N/A</v>
      </c>
      <c r="L532" s="19" t="e">
        <f t="shared" si="69"/>
        <v>#N/A</v>
      </c>
      <c r="M532" s="19" t="e">
        <f t="shared" si="70"/>
        <v>#N/A</v>
      </c>
    </row>
    <row r="533" spans="4:13" x14ac:dyDescent="0.25">
      <c r="D533" s="17">
        <f>IF(Sheet1!E533=0,0,((Sheet1!I533/Sheet1!E533)*0.5)+((Sheet1!F533/Sheet1!E533)*0.02)-((Sheet1!J533/Sheet1!E533)*0.5)-((Sheet1!G533/Sheet1!E533)*2)-((Sheet1!H533/Sheet1!E533)*5))</f>
        <v>0</v>
      </c>
      <c r="E533" s="17">
        <f>IF(Sheet1!E533=0,0,IF(B533="G",((Sheet1!V533/Sheet1!E533)*7)+((Sheet1!T533/Sheet1!E533)*1)+((Sheet1!S533/Sheet1!E533)*1),0))</f>
        <v>0</v>
      </c>
      <c r="F533" s="17">
        <f>IF(Sheet1!E533=0,0,IF(B533="D",((Sheet1!K533/Sheet1!E533)*7)+((Sheet1!L533/Sheet1!E533)*4)+((Sheet1!S533/Sheet1!E533)*0.5)+((Sheet1!R533/Sheet1!E533)*0.25)+((Sheet1!Q533/Sheet1!E533)*0.03)-((Sheet1!P533/Sheet1!E533)*6),0))</f>
        <v>0</v>
      </c>
      <c r="G533" s="18">
        <f>IF(Sheet1!E533=0,0,IF(B533="M",((Sheet1!K533/Sheet1!E533)*7)+((Sheet1!L533/Sheet1!E533)*4)+((Sheet1!O533/Sheet1!E533)*2)+((Sheet1!Q533/Sheet1!E533)*0.05)-((Sheet1!P533/Sheet1!E533)*6),0))</f>
        <v>0</v>
      </c>
      <c r="H533" s="18">
        <f>IF(Sheet1!E533=0,0,IF(B533="F",((Sheet1!K533/Sheet1!E533)*7)+((Sheet1!L533/Sheet1!E533)*4)+((Sheet1!O533/Sheet1!E533)*2)+((Sheet1!Q533/Sheet1!E533)*0.03)-((Sheet1!P533/Sheet1!E533)*6),0))</f>
        <v>0</v>
      </c>
      <c r="I533" s="18" t="e">
        <f t="shared" si="66"/>
        <v>#N/A</v>
      </c>
      <c r="J533" s="18" t="e">
        <f t="shared" si="67"/>
        <v>#N/A</v>
      </c>
      <c r="K533" s="18" t="e">
        <f t="shared" si="68"/>
        <v>#N/A</v>
      </c>
      <c r="L533" s="19" t="e">
        <f t="shared" si="69"/>
        <v>#N/A</v>
      </c>
      <c r="M533" s="19" t="e">
        <f t="shared" si="70"/>
        <v>#N/A</v>
      </c>
    </row>
    <row r="534" spans="4:13" x14ac:dyDescent="0.25">
      <c r="D534" s="17">
        <f>IF(Sheet1!E534=0,0,((Sheet1!I534/Sheet1!E534)*0.5)+((Sheet1!F534/Sheet1!E534)*0.02)-((Sheet1!J534/Sheet1!E534)*0.5)-((Sheet1!G534/Sheet1!E534)*2)-((Sheet1!H534/Sheet1!E534)*5))</f>
        <v>0</v>
      </c>
      <c r="E534" s="17">
        <f>IF(Sheet1!E534=0,0,IF(B534="G",((Sheet1!V534/Sheet1!E534)*7)+((Sheet1!T534/Sheet1!E534)*1)+((Sheet1!S534/Sheet1!E534)*1),0))</f>
        <v>0</v>
      </c>
      <c r="F534" s="17">
        <f>IF(Sheet1!E534=0,0,IF(B534="D",((Sheet1!K534/Sheet1!E534)*7)+((Sheet1!L534/Sheet1!E534)*4)+((Sheet1!S534/Sheet1!E534)*0.5)+((Sheet1!R534/Sheet1!E534)*0.25)+((Sheet1!Q534/Sheet1!E534)*0.03)-((Sheet1!P534/Sheet1!E534)*6),0))</f>
        <v>0</v>
      </c>
      <c r="G534" s="18">
        <f>IF(Sheet1!E534=0,0,IF(B534="M",((Sheet1!K534/Sheet1!E534)*7)+((Sheet1!L534/Sheet1!E534)*4)+((Sheet1!O534/Sheet1!E534)*2)+((Sheet1!Q534/Sheet1!E534)*0.05)-((Sheet1!P534/Sheet1!E534)*6),0))</f>
        <v>0</v>
      </c>
      <c r="H534" s="18">
        <f>IF(Sheet1!E534=0,0,IF(B534="F",((Sheet1!K534/Sheet1!E534)*7)+((Sheet1!L534/Sheet1!E534)*4)+((Sheet1!O534/Sheet1!E534)*2)+((Sheet1!Q534/Sheet1!E534)*0.03)-((Sheet1!P534/Sheet1!E534)*6),0))</f>
        <v>0</v>
      </c>
      <c r="I534" s="18" t="e">
        <f t="shared" si="66"/>
        <v>#N/A</v>
      </c>
      <c r="J534" s="18" t="e">
        <f t="shared" si="67"/>
        <v>#N/A</v>
      </c>
      <c r="K534" s="18" t="e">
        <f t="shared" si="68"/>
        <v>#N/A</v>
      </c>
      <c r="L534" s="19" t="e">
        <f t="shared" si="69"/>
        <v>#N/A</v>
      </c>
      <c r="M534" s="19" t="e">
        <f t="shared" si="70"/>
        <v>#N/A</v>
      </c>
    </row>
    <row r="535" spans="4:13" x14ac:dyDescent="0.25">
      <c r="D535" s="17">
        <f>IF(Sheet1!E535=0,0,((Sheet1!I535/Sheet1!E535)*0.5)+((Sheet1!F535/Sheet1!E535)*0.02)-((Sheet1!J535/Sheet1!E535)*0.5)-((Sheet1!G535/Sheet1!E535)*2)-((Sheet1!H535/Sheet1!E535)*5))</f>
        <v>0</v>
      </c>
      <c r="E535" s="17">
        <f>IF(Sheet1!E535=0,0,IF(B535="G",((Sheet1!V535/Sheet1!E535)*7)+((Sheet1!T535/Sheet1!E535)*1)+((Sheet1!S535/Sheet1!E535)*1),0))</f>
        <v>0</v>
      </c>
      <c r="F535" s="17">
        <f>IF(Sheet1!E535=0,0,IF(B535="D",((Sheet1!K535/Sheet1!E535)*7)+((Sheet1!L535/Sheet1!E535)*4)+((Sheet1!S535/Sheet1!E535)*0.5)+((Sheet1!R535/Sheet1!E535)*0.25)+((Sheet1!Q535/Sheet1!E535)*0.03)-((Sheet1!P535/Sheet1!E535)*6),0))</f>
        <v>0</v>
      </c>
      <c r="G535" s="18">
        <f>IF(Sheet1!E535=0,0,IF(B535="M",((Sheet1!K535/Sheet1!E535)*7)+((Sheet1!L535/Sheet1!E535)*4)+((Sheet1!O535/Sheet1!E535)*2)+((Sheet1!Q535/Sheet1!E535)*0.05)-((Sheet1!P535/Sheet1!E535)*6),0))</f>
        <v>0</v>
      </c>
      <c r="H535" s="18">
        <f>IF(Sheet1!E535=0,0,IF(B535="F",((Sheet1!K535/Sheet1!E535)*7)+((Sheet1!L535/Sheet1!E535)*4)+((Sheet1!O535/Sheet1!E535)*2)+((Sheet1!Q535/Sheet1!E535)*0.03)-((Sheet1!P535/Sheet1!E535)*6),0))</f>
        <v>0</v>
      </c>
      <c r="I535" s="18" t="e">
        <f t="shared" si="66"/>
        <v>#N/A</v>
      </c>
      <c r="J535" s="18" t="e">
        <f t="shared" si="67"/>
        <v>#N/A</v>
      </c>
      <c r="K535" s="18" t="e">
        <f t="shared" si="68"/>
        <v>#N/A</v>
      </c>
      <c r="L535" s="19" t="e">
        <f t="shared" si="69"/>
        <v>#N/A</v>
      </c>
      <c r="M535" s="19" t="e">
        <f t="shared" si="70"/>
        <v>#N/A</v>
      </c>
    </row>
    <row r="536" spans="4:13" x14ac:dyDescent="0.25">
      <c r="D536" s="17">
        <f>IF(Sheet1!E536=0,0,((Sheet1!I536/Sheet1!E536)*0.5)+((Sheet1!F536/Sheet1!E536)*0.02)-((Sheet1!J536/Sheet1!E536)*0.5)-((Sheet1!G536/Sheet1!E536)*2)-((Sheet1!H536/Sheet1!E536)*5))</f>
        <v>0</v>
      </c>
      <c r="E536" s="17">
        <f>IF(Sheet1!E536=0,0,IF(B536="G",((Sheet1!V536/Sheet1!E536)*7)+((Sheet1!T536/Sheet1!E536)*1)+((Sheet1!S536/Sheet1!E536)*1),0))</f>
        <v>0</v>
      </c>
      <c r="F536" s="17">
        <f>IF(Sheet1!E536=0,0,IF(B536="D",((Sheet1!K536/Sheet1!E536)*7)+((Sheet1!L536/Sheet1!E536)*4)+((Sheet1!S536/Sheet1!E536)*0.5)+((Sheet1!R536/Sheet1!E536)*0.25)+((Sheet1!Q536/Sheet1!E536)*0.03)-((Sheet1!P536/Sheet1!E536)*6),0))</f>
        <v>0</v>
      </c>
      <c r="G536" s="18">
        <f>IF(Sheet1!E536=0,0,IF(B536="M",((Sheet1!K536/Sheet1!E536)*7)+((Sheet1!L536/Sheet1!E536)*4)+((Sheet1!O536/Sheet1!E536)*2)+((Sheet1!Q536/Sheet1!E536)*0.05)-((Sheet1!P536/Sheet1!E536)*6),0))</f>
        <v>0</v>
      </c>
      <c r="H536" s="18">
        <f>IF(Sheet1!E536=0,0,IF(B536="F",((Sheet1!K536/Sheet1!E536)*7)+((Sheet1!L536/Sheet1!E536)*4)+((Sheet1!O536/Sheet1!E536)*2)+((Sheet1!Q536/Sheet1!E536)*0.03)-((Sheet1!P536/Sheet1!E536)*6),0))</f>
        <v>0</v>
      </c>
      <c r="I536" s="18" t="e">
        <f t="shared" si="66"/>
        <v>#N/A</v>
      </c>
      <c r="J536" s="18" t="e">
        <f t="shared" si="67"/>
        <v>#N/A</v>
      </c>
      <c r="K536" s="18" t="e">
        <f t="shared" si="68"/>
        <v>#N/A</v>
      </c>
      <c r="L536" s="19" t="e">
        <f t="shared" si="69"/>
        <v>#N/A</v>
      </c>
      <c r="M536" s="19" t="e">
        <f t="shared" si="70"/>
        <v>#N/A</v>
      </c>
    </row>
    <row r="537" spans="4:13" x14ac:dyDescent="0.25">
      <c r="D537" s="17">
        <f>IF(Sheet1!E537=0,0,((Sheet1!I537/Sheet1!E537)*0.5)+((Sheet1!F537/Sheet1!E537)*0.02)-((Sheet1!J537/Sheet1!E537)*0.5)-((Sheet1!G537/Sheet1!E537)*2)-((Sheet1!H537/Sheet1!E537)*5))</f>
        <v>0</v>
      </c>
      <c r="E537" s="17">
        <f>IF(Sheet1!E537=0,0,IF(B537="G",((Sheet1!V537/Sheet1!E537)*7)+((Sheet1!T537/Sheet1!E537)*1)+((Sheet1!S537/Sheet1!E537)*1),0))</f>
        <v>0</v>
      </c>
      <c r="F537" s="17">
        <f>IF(Sheet1!E537=0,0,IF(B537="D",((Sheet1!K537/Sheet1!E537)*7)+((Sheet1!L537/Sheet1!E537)*4)+((Sheet1!S537/Sheet1!E537)*0.5)+((Sheet1!R537/Sheet1!E537)*0.25)+((Sheet1!Q537/Sheet1!E537)*0.03)-((Sheet1!P537/Sheet1!E537)*6),0))</f>
        <v>0</v>
      </c>
      <c r="G537" s="18">
        <f>IF(Sheet1!E537=0,0,IF(B537="M",((Sheet1!K537/Sheet1!E537)*7)+((Sheet1!L537/Sheet1!E537)*4)+((Sheet1!O537/Sheet1!E537)*2)+((Sheet1!Q537/Sheet1!E537)*0.05)-((Sheet1!P537/Sheet1!E537)*6),0))</f>
        <v>0</v>
      </c>
      <c r="H537" s="18">
        <f>IF(Sheet1!E537=0,0,IF(B537="F",((Sheet1!K537/Sheet1!E537)*7)+((Sheet1!L537/Sheet1!E537)*4)+((Sheet1!O537/Sheet1!E537)*2)+((Sheet1!Q537/Sheet1!E537)*0.03)-((Sheet1!P537/Sheet1!E537)*6),0))</f>
        <v>0</v>
      </c>
      <c r="I537" s="18" t="e">
        <f t="shared" si="66"/>
        <v>#N/A</v>
      </c>
      <c r="J537" s="18" t="e">
        <f t="shared" si="67"/>
        <v>#N/A</v>
      </c>
      <c r="K537" s="18" t="e">
        <f t="shared" si="68"/>
        <v>#N/A</v>
      </c>
      <c r="L537" s="19" t="e">
        <f t="shared" si="69"/>
        <v>#N/A</v>
      </c>
      <c r="M537" s="19" t="e">
        <f t="shared" si="70"/>
        <v>#N/A</v>
      </c>
    </row>
    <row r="538" spans="4:13" x14ac:dyDescent="0.25">
      <c r="D538" s="17">
        <f>IF(Sheet1!E538=0,0,((Sheet1!I538/Sheet1!E538)*0.5)+((Sheet1!F538/Sheet1!E538)*0.02)-((Sheet1!J538/Sheet1!E538)*0.5)-((Sheet1!G538/Sheet1!E538)*2)-((Sheet1!H538/Sheet1!E538)*5))</f>
        <v>0</v>
      </c>
      <c r="E538" s="17">
        <f>IF(Sheet1!E538=0,0,IF(B538="G",((Sheet1!V538/Sheet1!E538)*7)+((Sheet1!T538/Sheet1!E538)*1)+((Sheet1!S538/Sheet1!E538)*1),0))</f>
        <v>0</v>
      </c>
      <c r="F538" s="17">
        <f>IF(Sheet1!E538=0,0,IF(B538="D",((Sheet1!K538/Sheet1!E538)*7)+((Sheet1!L538/Sheet1!E538)*4)+((Sheet1!S538/Sheet1!E538)*0.5)+((Sheet1!R538/Sheet1!E538)*0.25)+((Sheet1!Q538/Sheet1!E538)*0.03)-((Sheet1!P538/Sheet1!E538)*6),0))</f>
        <v>0</v>
      </c>
      <c r="G538" s="18">
        <f>IF(Sheet1!E538=0,0,IF(B538="M",((Sheet1!K538/Sheet1!E538)*7)+((Sheet1!L538/Sheet1!E538)*4)+((Sheet1!O538/Sheet1!E538)*2)+((Sheet1!Q538/Sheet1!E538)*0.05)-((Sheet1!P538/Sheet1!E538)*6),0))</f>
        <v>0</v>
      </c>
      <c r="H538" s="18">
        <f>IF(Sheet1!E538=0,0,IF(B538="F",((Sheet1!K538/Sheet1!E538)*7)+((Sheet1!L538/Sheet1!E538)*4)+((Sheet1!O538/Sheet1!E538)*2)+((Sheet1!Q538/Sheet1!E538)*0.03)-((Sheet1!P538/Sheet1!E538)*6),0))</f>
        <v>0</v>
      </c>
      <c r="I538" s="18" t="e">
        <f t="shared" si="66"/>
        <v>#N/A</v>
      </c>
      <c r="J538" s="18" t="e">
        <f t="shared" si="67"/>
        <v>#N/A</v>
      </c>
      <c r="K538" s="18" t="e">
        <f t="shared" si="68"/>
        <v>#N/A</v>
      </c>
      <c r="L538" s="19" t="e">
        <f t="shared" si="69"/>
        <v>#N/A</v>
      </c>
      <c r="M538" s="19" t="e">
        <f t="shared" si="70"/>
        <v>#N/A</v>
      </c>
    </row>
    <row r="539" spans="4:13" x14ac:dyDescent="0.25">
      <c r="D539" s="17">
        <f>IF(Sheet1!E539=0,0,((Sheet1!I539/Sheet1!E539)*0.5)+((Sheet1!F539/Sheet1!E539)*0.02)-((Sheet1!J539/Sheet1!E539)*0.5)-((Sheet1!G539/Sheet1!E539)*2)-((Sheet1!H539/Sheet1!E539)*5))</f>
        <v>0</v>
      </c>
      <c r="E539" s="17">
        <f>IF(Sheet1!E539=0,0,IF(B539="G",((Sheet1!V539/Sheet1!E539)*7)+((Sheet1!T539/Sheet1!E539)*1)+((Sheet1!S539/Sheet1!E539)*1),0))</f>
        <v>0</v>
      </c>
      <c r="F539" s="17">
        <f>IF(Sheet1!E539=0,0,IF(B539="D",((Sheet1!K539/Sheet1!E539)*7)+((Sheet1!L539/Sheet1!E539)*4)+((Sheet1!S539/Sheet1!E539)*0.5)+((Sheet1!R539/Sheet1!E539)*0.25)+((Sheet1!Q539/Sheet1!E539)*0.03)-((Sheet1!P539/Sheet1!E539)*6),0))</f>
        <v>0</v>
      </c>
      <c r="G539" s="18">
        <f>IF(Sheet1!E539=0,0,IF(B539="M",((Sheet1!K539/Sheet1!E539)*7)+((Sheet1!L539/Sheet1!E539)*4)+((Sheet1!O539/Sheet1!E539)*2)+((Sheet1!Q539/Sheet1!E539)*0.05)-((Sheet1!P539/Sheet1!E539)*6),0))</f>
        <v>0</v>
      </c>
      <c r="H539" s="18">
        <f>IF(Sheet1!E539=0,0,IF(B539="F",((Sheet1!K539/Sheet1!E539)*7)+((Sheet1!L539/Sheet1!E539)*4)+((Sheet1!O539/Sheet1!E539)*2)+((Sheet1!Q539/Sheet1!E539)*0.03)-((Sheet1!P539/Sheet1!E539)*6),0))</f>
        <v>0</v>
      </c>
      <c r="I539" s="18" t="e">
        <f t="shared" si="66"/>
        <v>#N/A</v>
      </c>
      <c r="J539" s="18" t="e">
        <f t="shared" si="67"/>
        <v>#N/A</v>
      </c>
      <c r="K539" s="18" t="e">
        <f t="shared" si="68"/>
        <v>#N/A</v>
      </c>
      <c r="L539" s="19" t="e">
        <f t="shared" si="69"/>
        <v>#N/A</v>
      </c>
      <c r="M539" s="19" t="e">
        <f t="shared" si="70"/>
        <v>#N/A</v>
      </c>
    </row>
    <row r="540" spans="4:13" x14ac:dyDescent="0.25">
      <c r="D540" s="17">
        <f>IF(Sheet1!E540=0,0,((Sheet1!I540/Sheet1!E540)*0.5)+((Sheet1!F540/Sheet1!E540)*0.02)-((Sheet1!J540/Sheet1!E540)*0.5)-((Sheet1!G540/Sheet1!E540)*2)-((Sheet1!H540/Sheet1!E540)*5))</f>
        <v>0</v>
      </c>
      <c r="E540" s="17">
        <f>IF(Sheet1!E540=0,0,IF(B540="G",((Sheet1!V540/Sheet1!E540)*7)+((Sheet1!T540/Sheet1!E540)*1)+((Sheet1!S540/Sheet1!E540)*1),0))</f>
        <v>0</v>
      </c>
      <c r="F540" s="17">
        <f>IF(Sheet1!E540=0,0,IF(B540="D",((Sheet1!K540/Sheet1!E540)*7)+((Sheet1!L540/Sheet1!E540)*4)+((Sheet1!S540/Sheet1!E540)*0.5)+((Sheet1!R540/Sheet1!E540)*0.25)+((Sheet1!Q540/Sheet1!E540)*0.03)-((Sheet1!P540/Sheet1!E540)*6),0))</f>
        <v>0</v>
      </c>
      <c r="G540" s="18">
        <f>IF(Sheet1!E540=0,0,IF(B540="M",((Sheet1!K540/Sheet1!E540)*7)+((Sheet1!L540/Sheet1!E540)*4)+((Sheet1!O540/Sheet1!E540)*2)+((Sheet1!Q540/Sheet1!E540)*0.05)-((Sheet1!P540/Sheet1!E540)*6),0))</f>
        <v>0</v>
      </c>
      <c r="H540" s="18">
        <f>IF(Sheet1!E540=0,0,IF(B540="F",((Sheet1!K540/Sheet1!E540)*7)+((Sheet1!L540/Sheet1!E540)*4)+((Sheet1!O540/Sheet1!E540)*2)+((Sheet1!Q540/Sheet1!E540)*0.03)-((Sheet1!P540/Sheet1!E540)*6),0))</f>
        <v>0</v>
      </c>
      <c r="I540" s="18" t="e">
        <f t="shared" si="66"/>
        <v>#N/A</v>
      </c>
      <c r="J540" s="18" t="e">
        <f t="shared" si="67"/>
        <v>#N/A</v>
      </c>
      <c r="K540" s="18" t="e">
        <f t="shared" si="68"/>
        <v>#N/A</v>
      </c>
      <c r="L540" s="19" t="e">
        <f t="shared" si="69"/>
        <v>#N/A</v>
      </c>
      <c r="M540" s="19" t="e">
        <f t="shared" si="70"/>
        <v>#N/A</v>
      </c>
    </row>
    <row r="541" spans="4:13" x14ac:dyDescent="0.25">
      <c r="D541" s="17">
        <f>IF(Sheet1!E541=0,0,((Sheet1!I541/Sheet1!E541)*0.5)+((Sheet1!F541/Sheet1!E541)*0.02)-((Sheet1!J541/Sheet1!E541)*0.5)-((Sheet1!G541/Sheet1!E541)*2)-((Sheet1!H541/Sheet1!E541)*5))</f>
        <v>0</v>
      </c>
      <c r="E541" s="17">
        <f>IF(Sheet1!E541=0,0,IF(B541="G",((Sheet1!V541/Sheet1!E541)*7)+((Sheet1!T541/Sheet1!E541)*1)+((Sheet1!S541/Sheet1!E541)*1),0))</f>
        <v>0</v>
      </c>
      <c r="F541" s="17">
        <f>IF(Sheet1!E541=0,0,IF(B541="D",((Sheet1!K541/Sheet1!E541)*7)+((Sheet1!L541/Sheet1!E541)*4)+((Sheet1!S541/Sheet1!E541)*0.5)+((Sheet1!R541/Sheet1!E541)*0.25)+((Sheet1!Q541/Sheet1!E541)*0.03)-((Sheet1!P541/Sheet1!E541)*6),0))</f>
        <v>0</v>
      </c>
      <c r="G541" s="18">
        <f>IF(Sheet1!E541=0,0,IF(B541="M",((Sheet1!K541/Sheet1!E541)*7)+((Sheet1!L541/Sheet1!E541)*4)+((Sheet1!O541/Sheet1!E541)*2)+((Sheet1!Q541/Sheet1!E541)*0.05)-((Sheet1!P541/Sheet1!E541)*6),0))</f>
        <v>0</v>
      </c>
      <c r="H541" s="18">
        <f>IF(Sheet1!E541=0,0,IF(B541="F",((Sheet1!K541/Sheet1!E541)*7)+((Sheet1!L541/Sheet1!E541)*4)+((Sheet1!O541/Sheet1!E541)*2)+((Sheet1!Q541/Sheet1!E541)*0.03)-((Sheet1!P541/Sheet1!E541)*6),0))</f>
        <v>0</v>
      </c>
      <c r="I541" s="18" t="e">
        <f t="shared" si="66"/>
        <v>#N/A</v>
      </c>
      <c r="J541" s="18" t="e">
        <f t="shared" si="67"/>
        <v>#N/A</v>
      </c>
      <c r="K541" s="18" t="e">
        <f t="shared" si="68"/>
        <v>#N/A</v>
      </c>
      <c r="L541" s="19" t="e">
        <f t="shared" si="69"/>
        <v>#N/A</v>
      </c>
      <c r="M541" s="19" t="e">
        <f t="shared" si="70"/>
        <v>#N/A</v>
      </c>
    </row>
    <row r="542" spans="4:13" x14ac:dyDescent="0.25">
      <c r="D542" s="17">
        <f>IF(Sheet1!E542=0,0,((Sheet1!I542/Sheet1!E542)*0.5)+((Sheet1!F542/Sheet1!E542)*0.02)-((Sheet1!J542/Sheet1!E542)*0.5)-((Sheet1!G542/Sheet1!E542)*2)-((Sheet1!H542/Sheet1!E542)*5))</f>
        <v>0</v>
      </c>
      <c r="E542" s="17">
        <f>IF(Sheet1!E542=0,0,IF(B542="G",((Sheet1!V542/Sheet1!E542)*7)+((Sheet1!T542/Sheet1!E542)*1)+((Sheet1!S542/Sheet1!E542)*1),0))</f>
        <v>0</v>
      </c>
      <c r="F542" s="17">
        <f>IF(Sheet1!E542=0,0,IF(B542="D",((Sheet1!K542/Sheet1!E542)*7)+((Sheet1!L542/Sheet1!E542)*4)+((Sheet1!S542/Sheet1!E542)*0.5)+((Sheet1!R542/Sheet1!E542)*0.25)+((Sheet1!Q542/Sheet1!E542)*0.03)-((Sheet1!P542/Sheet1!E542)*6),0))</f>
        <v>0</v>
      </c>
      <c r="G542" s="18">
        <f>IF(Sheet1!E542=0,0,IF(B542="M",((Sheet1!K542/Sheet1!E542)*7)+((Sheet1!L542/Sheet1!E542)*4)+((Sheet1!O542/Sheet1!E542)*2)+((Sheet1!Q542/Sheet1!E542)*0.05)-((Sheet1!P542/Sheet1!E542)*6),0))</f>
        <v>0</v>
      </c>
      <c r="H542" s="18">
        <f>IF(Sheet1!E542=0,0,IF(B542="F",((Sheet1!K542/Sheet1!E542)*7)+((Sheet1!L542/Sheet1!E542)*4)+((Sheet1!O542/Sheet1!E542)*2)+((Sheet1!Q542/Sheet1!E542)*0.03)-((Sheet1!P542/Sheet1!E542)*6),0))</f>
        <v>0</v>
      </c>
      <c r="I542" s="18" t="e">
        <f t="shared" si="66"/>
        <v>#N/A</v>
      </c>
      <c r="J542" s="18" t="e">
        <f t="shared" si="67"/>
        <v>#N/A</v>
      </c>
      <c r="K542" s="18" t="e">
        <f t="shared" si="68"/>
        <v>#N/A</v>
      </c>
      <c r="L542" s="19" t="e">
        <f t="shared" si="69"/>
        <v>#N/A</v>
      </c>
      <c r="M542" s="19" t="e">
        <f t="shared" si="70"/>
        <v>#N/A</v>
      </c>
    </row>
    <row r="543" spans="4:13" x14ac:dyDescent="0.25">
      <c r="D543" s="17">
        <f>IF(Sheet1!E543=0,0,((Sheet1!I543/Sheet1!E543)*0.5)+((Sheet1!F543/Sheet1!E543)*0.02)-((Sheet1!J543/Sheet1!E543)*0.5)-((Sheet1!G543/Sheet1!E543)*2)-((Sheet1!H543/Sheet1!E543)*5))</f>
        <v>0</v>
      </c>
      <c r="E543" s="17">
        <f>IF(Sheet1!E543=0,0,IF(B543="G",((Sheet1!V543/Sheet1!E543)*7)+((Sheet1!T543/Sheet1!E543)*1)+((Sheet1!S543/Sheet1!E543)*1),0))</f>
        <v>0</v>
      </c>
      <c r="F543" s="17">
        <f>IF(Sheet1!E543=0,0,IF(B543="D",((Sheet1!K543/Sheet1!E543)*7)+((Sheet1!L543/Sheet1!E543)*4)+((Sheet1!S543/Sheet1!E543)*0.5)+((Sheet1!R543/Sheet1!E543)*0.25)+((Sheet1!Q543/Sheet1!E543)*0.03)-((Sheet1!P543/Sheet1!E543)*6),0))</f>
        <v>0</v>
      </c>
      <c r="G543" s="18">
        <f>IF(Sheet1!E543=0,0,IF(B543="M",((Sheet1!K543/Sheet1!E543)*7)+((Sheet1!L543/Sheet1!E543)*4)+((Sheet1!O543/Sheet1!E543)*2)+((Sheet1!Q543/Sheet1!E543)*0.05)-((Sheet1!P543/Sheet1!E543)*6),0))</f>
        <v>0</v>
      </c>
      <c r="H543" s="18">
        <f>IF(Sheet1!E543=0,0,IF(B543="F",((Sheet1!K543/Sheet1!E543)*7)+((Sheet1!L543/Sheet1!E543)*4)+((Sheet1!O543/Sheet1!E543)*2)+((Sheet1!Q543/Sheet1!E543)*0.03)-((Sheet1!P543/Sheet1!E543)*6),0))</f>
        <v>0</v>
      </c>
      <c r="I543" s="18" t="e">
        <f t="shared" si="66"/>
        <v>#N/A</v>
      </c>
      <c r="J543" s="18" t="e">
        <f t="shared" si="67"/>
        <v>#N/A</v>
      </c>
      <c r="K543" s="18" t="e">
        <f t="shared" si="68"/>
        <v>#N/A</v>
      </c>
      <c r="L543" s="19" t="e">
        <f t="shared" si="69"/>
        <v>#N/A</v>
      </c>
      <c r="M543" s="19" t="e">
        <f t="shared" si="70"/>
        <v>#N/A</v>
      </c>
    </row>
    <row r="544" spans="4:13" x14ac:dyDescent="0.25">
      <c r="D544" s="17">
        <f>IF(Sheet1!E544=0,0,((Sheet1!I544/Sheet1!E544)*0.5)+((Sheet1!F544/Sheet1!E544)*0.02)-((Sheet1!J544/Sheet1!E544)*0.5)-((Sheet1!G544/Sheet1!E544)*2)-((Sheet1!H544/Sheet1!E544)*5))</f>
        <v>0</v>
      </c>
      <c r="E544" s="17">
        <f>IF(Sheet1!E544=0,0,IF(B544="G",((Sheet1!V544/Sheet1!E544)*7)+((Sheet1!T544/Sheet1!E544)*1)+((Sheet1!S544/Sheet1!E544)*1),0))</f>
        <v>0</v>
      </c>
      <c r="F544" s="17">
        <f>IF(Sheet1!E544=0,0,IF(B544="D",((Sheet1!K544/Sheet1!E544)*7)+((Sheet1!L544/Sheet1!E544)*4)+((Sheet1!S544/Sheet1!E544)*0.5)+((Sheet1!R544/Sheet1!E544)*0.25)+((Sheet1!Q544/Sheet1!E544)*0.03)-((Sheet1!P544/Sheet1!E544)*6),0))</f>
        <v>0</v>
      </c>
      <c r="G544" s="18">
        <f>IF(Sheet1!E544=0,0,IF(B544="M",((Sheet1!K544/Sheet1!E544)*7)+((Sheet1!L544/Sheet1!E544)*4)+((Sheet1!O544/Sheet1!E544)*2)+((Sheet1!Q544/Sheet1!E544)*0.05)-((Sheet1!P544/Sheet1!E544)*6),0))</f>
        <v>0</v>
      </c>
      <c r="H544" s="18">
        <f>IF(Sheet1!E544=0,0,IF(B544="F",((Sheet1!K544/Sheet1!E544)*7)+((Sheet1!L544/Sheet1!E544)*4)+((Sheet1!O544/Sheet1!E544)*2)+((Sheet1!Q544/Sheet1!E544)*0.03)-((Sheet1!P544/Sheet1!E544)*6),0))</f>
        <v>0</v>
      </c>
      <c r="I544" s="18" t="e">
        <f t="shared" si="66"/>
        <v>#N/A</v>
      </c>
      <c r="J544" s="18" t="e">
        <f t="shared" si="67"/>
        <v>#N/A</v>
      </c>
      <c r="K544" s="18" t="e">
        <f t="shared" si="68"/>
        <v>#N/A</v>
      </c>
      <c r="L544" s="19" t="e">
        <f t="shared" si="69"/>
        <v>#N/A</v>
      </c>
      <c r="M544" s="19" t="e">
        <f t="shared" si="70"/>
        <v>#N/A</v>
      </c>
    </row>
    <row r="545" spans="4:13" x14ac:dyDescent="0.25">
      <c r="D545" s="17">
        <f>IF(Sheet1!E545=0,0,((Sheet1!I545/Sheet1!E545)*0.5)+((Sheet1!F545/Sheet1!E545)*0.02)-((Sheet1!J545/Sheet1!E545)*0.5)-((Sheet1!G545/Sheet1!E545)*2)-((Sheet1!H545/Sheet1!E545)*5))</f>
        <v>0</v>
      </c>
      <c r="E545" s="17">
        <f>IF(Sheet1!E545=0,0,IF(B545="G",((Sheet1!V545/Sheet1!E545)*7)+((Sheet1!T545/Sheet1!E545)*1)+((Sheet1!S545/Sheet1!E545)*1),0))</f>
        <v>0</v>
      </c>
      <c r="F545" s="17">
        <f>IF(Sheet1!E545=0,0,IF(B545="D",((Sheet1!K545/Sheet1!E545)*7)+((Sheet1!L545/Sheet1!E545)*4)+((Sheet1!S545/Sheet1!E545)*0.5)+((Sheet1!R545/Sheet1!E545)*0.25)+((Sheet1!Q545/Sheet1!E545)*0.03)-((Sheet1!P545/Sheet1!E545)*6),0))</f>
        <v>0</v>
      </c>
      <c r="G545" s="18">
        <f>IF(Sheet1!E545=0,0,IF(B545="M",((Sheet1!K545/Sheet1!E545)*7)+((Sheet1!L545/Sheet1!E545)*4)+((Sheet1!O545/Sheet1!E545)*2)+((Sheet1!Q545/Sheet1!E545)*0.05)-((Sheet1!P545/Sheet1!E545)*6),0))</f>
        <v>0</v>
      </c>
      <c r="H545" s="18">
        <f>IF(Sheet1!E545=0,0,IF(B545="F",((Sheet1!K545/Sheet1!E545)*7)+((Sheet1!L545/Sheet1!E545)*4)+((Sheet1!O545/Sheet1!E545)*2)+((Sheet1!Q545/Sheet1!E545)*0.03)-((Sheet1!P545/Sheet1!E545)*6),0))</f>
        <v>0</v>
      </c>
      <c r="I545" s="18" t="e">
        <f t="shared" si="66"/>
        <v>#N/A</v>
      </c>
      <c r="J545" s="18" t="e">
        <f t="shared" si="67"/>
        <v>#N/A</v>
      </c>
      <c r="K545" s="18" t="e">
        <f t="shared" si="68"/>
        <v>#N/A</v>
      </c>
      <c r="L545" s="19" t="e">
        <f t="shared" si="69"/>
        <v>#N/A</v>
      </c>
      <c r="M545" s="19" t="e">
        <f t="shared" si="70"/>
        <v>#N/A</v>
      </c>
    </row>
    <row r="546" spans="4:13" x14ac:dyDescent="0.25">
      <c r="D546" s="17">
        <f>IF(Sheet1!E546=0,0,((Sheet1!I546/Sheet1!E546)*0.5)+((Sheet1!F546/Sheet1!E546)*0.02)-((Sheet1!J546/Sheet1!E546)*0.5)-((Sheet1!G546/Sheet1!E546)*2)-((Sheet1!H546/Sheet1!E546)*5))</f>
        <v>0</v>
      </c>
      <c r="E546" s="17">
        <f>IF(Sheet1!E546=0,0,IF(B546="G",((Sheet1!V546/Sheet1!E546)*7)+((Sheet1!T546/Sheet1!E546)*1)+((Sheet1!S546/Sheet1!E546)*1),0))</f>
        <v>0</v>
      </c>
      <c r="F546" s="17">
        <f>IF(Sheet1!E546=0,0,IF(B546="D",((Sheet1!K546/Sheet1!E546)*7)+((Sheet1!L546/Sheet1!E546)*4)+((Sheet1!S546/Sheet1!E546)*0.5)+((Sheet1!R546/Sheet1!E546)*0.25)+((Sheet1!Q546/Sheet1!E546)*0.03)-((Sheet1!P546/Sheet1!E546)*6),0))</f>
        <v>0</v>
      </c>
      <c r="G546" s="18">
        <f>IF(Sheet1!E546=0,0,IF(B546="M",((Sheet1!K546/Sheet1!E546)*7)+((Sheet1!L546/Sheet1!E546)*4)+((Sheet1!O546/Sheet1!E546)*2)+((Sheet1!Q546/Sheet1!E546)*0.05)-((Sheet1!P546/Sheet1!E546)*6),0))</f>
        <v>0</v>
      </c>
      <c r="H546" s="18">
        <f>IF(Sheet1!E546=0,0,IF(B546="F",((Sheet1!K546/Sheet1!E546)*7)+((Sheet1!L546/Sheet1!E546)*4)+((Sheet1!O546/Sheet1!E546)*2)+((Sheet1!Q546/Sheet1!E546)*0.03)-((Sheet1!P546/Sheet1!E546)*6),0))</f>
        <v>0</v>
      </c>
      <c r="I546" s="18" t="e">
        <f t="shared" si="66"/>
        <v>#N/A</v>
      </c>
      <c r="J546" s="18" t="e">
        <f t="shared" si="67"/>
        <v>#N/A</v>
      </c>
      <c r="K546" s="18" t="e">
        <f t="shared" si="68"/>
        <v>#N/A</v>
      </c>
      <c r="L546" s="19" t="e">
        <f t="shared" si="69"/>
        <v>#N/A</v>
      </c>
      <c r="M546" s="19" t="e">
        <f t="shared" si="70"/>
        <v>#N/A</v>
      </c>
    </row>
    <row r="547" spans="4:13" x14ac:dyDescent="0.25">
      <c r="D547" s="17">
        <f>IF(Sheet1!E547=0,0,((Sheet1!I547/Sheet1!E547)*0.5)+((Sheet1!F547/Sheet1!E547)*0.02)-((Sheet1!J547/Sheet1!E547)*0.5)-((Sheet1!G547/Sheet1!E547)*2)-((Sheet1!H547/Sheet1!E547)*5))</f>
        <v>0</v>
      </c>
      <c r="E547" s="17">
        <f>IF(Sheet1!E547=0,0,IF(B547="G",((Sheet1!V547/Sheet1!E547)*7)+((Sheet1!T547/Sheet1!E547)*1)+((Sheet1!S547/Sheet1!E547)*1),0))</f>
        <v>0</v>
      </c>
      <c r="F547" s="17">
        <f>IF(Sheet1!E547=0,0,IF(B547="D",((Sheet1!K547/Sheet1!E547)*7)+((Sheet1!L547/Sheet1!E547)*4)+((Sheet1!S547/Sheet1!E547)*0.5)+((Sheet1!R547/Sheet1!E547)*0.25)+((Sheet1!Q547/Sheet1!E547)*0.03)-((Sheet1!P547/Sheet1!E547)*6),0))</f>
        <v>0</v>
      </c>
      <c r="G547" s="18">
        <f>IF(Sheet1!E547=0,0,IF(B547="M",((Sheet1!K547/Sheet1!E547)*7)+((Sheet1!L547/Sheet1!E547)*4)+((Sheet1!O547/Sheet1!E547)*2)+((Sheet1!Q547/Sheet1!E547)*0.05)-((Sheet1!P547/Sheet1!E547)*6),0))</f>
        <v>0</v>
      </c>
      <c r="H547" s="18">
        <f>IF(Sheet1!E547=0,0,IF(B547="F",((Sheet1!K547/Sheet1!E547)*7)+((Sheet1!L547/Sheet1!E547)*4)+((Sheet1!O547/Sheet1!E547)*2)+((Sheet1!Q547/Sheet1!E547)*0.03)-((Sheet1!P547/Sheet1!E547)*6),0))</f>
        <v>0</v>
      </c>
      <c r="I547" s="18" t="e">
        <f t="shared" si="66"/>
        <v>#N/A</v>
      </c>
      <c r="J547" s="18" t="e">
        <f t="shared" si="67"/>
        <v>#N/A</v>
      </c>
      <c r="K547" s="18" t="e">
        <f t="shared" si="68"/>
        <v>#N/A</v>
      </c>
      <c r="L547" s="19" t="e">
        <f t="shared" si="69"/>
        <v>#N/A</v>
      </c>
      <c r="M547" s="19" t="e">
        <f t="shared" si="70"/>
        <v>#N/A</v>
      </c>
    </row>
    <row r="548" spans="4:13" x14ac:dyDescent="0.25">
      <c r="D548" s="17">
        <f>IF(Sheet1!E548=0,0,((Sheet1!I548/Sheet1!E548)*0.5)+((Sheet1!F548/Sheet1!E548)*0.02)-((Sheet1!J548/Sheet1!E548)*0.5)-((Sheet1!G548/Sheet1!E548)*2)-((Sheet1!H548/Sheet1!E548)*5))</f>
        <v>0</v>
      </c>
      <c r="E548" s="17">
        <f>IF(Sheet1!E548=0,0,IF(B548="G",((Sheet1!V548/Sheet1!E548)*7)+((Sheet1!T548/Sheet1!E548)*1)+((Sheet1!S548/Sheet1!E548)*1),0))</f>
        <v>0</v>
      </c>
      <c r="F548" s="17">
        <f>IF(Sheet1!E548=0,0,IF(B548="D",((Sheet1!K548/Sheet1!E548)*7)+((Sheet1!L548/Sheet1!E548)*4)+((Sheet1!S548/Sheet1!E548)*0.5)+((Sheet1!R548/Sheet1!E548)*0.25)+((Sheet1!Q548/Sheet1!E548)*0.03)-((Sheet1!P548/Sheet1!E548)*6),0))</f>
        <v>0</v>
      </c>
      <c r="G548" s="18">
        <f>IF(Sheet1!E548=0,0,IF(B548="M",((Sheet1!K548/Sheet1!E548)*7)+((Sheet1!L548/Sheet1!E548)*4)+((Sheet1!O548/Sheet1!E548)*2)+((Sheet1!Q548/Sheet1!E548)*0.05)-((Sheet1!P548/Sheet1!E548)*6),0))</f>
        <v>0</v>
      </c>
      <c r="H548" s="18">
        <f>IF(Sheet1!E548=0,0,IF(B548="F",((Sheet1!K548/Sheet1!E548)*7)+((Sheet1!L548/Sheet1!E548)*4)+((Sheet1!O548/Sheet1!E548)*2)+((Sheet1!Q548/Sheet1!E548)*0.03)-((Sheet1!P548/Sheet1!E548)*6),0))</f>
        <v>0</v>
      </c>
      <c r="I548" s="18" t="e">
        <f t="shared" si="66"/>
        <v>#N/A</v>
      </c>
      <c r="J548" s="18" t="e">
        <f t="shared" si="67"/>
        <v>#N/A</v>
      </c>
      <c r="K548" s="18" t="e">
        <f t="shared" si="68"/>
        <v>#N/A</v>
      </c>
      <c r="L548" s="19" t="e">
        <f t="shared" si="69"/>
        <v>#N/A</v>
      </c>
      <c r="M548" s="19" t="e">
        <f t="shared" si="70"/>
        <v>#N/A</v>
      </c>
    </row>
    <row r="549" spans="4:13" x14ac:dyDescent="0.25">
      <c r="D549" s="17">
        <f>IF(Sheet1!E549=0,0,((Sheet1!I549/Sheet1!E549)*0.5)+((Sheet1!F549/Sheet1!E549)*0.02)-((Sheet1!J549/Sheet1!E549)*0.5)-((Sheet1!G549/Sheet1!E549)*2)-((Sheet1!H549/Sheet1!E549)*5))</f>
        <v>0</v>
      </c>
      <c r="E549" s="17">
        <f>IF(Sheet1!E549=0,0,IF(B549="G",((Sheet1!V549/Sheet1!E549)*7)+((Sheet1!T549/Sheet1!E549)*1)+((Sheet1!S549/Sheet1!E549)*1),0))</f>
        <v>0</v>
      </c>
      <c r="F549" s="17">
        <f>IF(Sheet1!E549=0,0,IF(B549="D",((Sheet1!K549/Sheet1!E549)*7)+((Sheet1!L549/Sheet1!E549)*4)+((Sheet1!S549/Sheet1!E549)*0.5)+((Sheet1!R549/Sheet1!E549)*0.25)+((Sheet1!Q549/Sheet1!E549)*0.03)-((Sheet1!P549/Sheet1!E549)*6),0))</f>
        <v>0</v>
      </c>
      <c r="G549" s="18">
        <f>IF(Sheet1!E549=0,0,IF(B549="M",((Sheet1!K549/Sheet1!E549)*7)+((Sheet1!L549/Sheet1!E549)*4)+((Sheet1!O549/Sheet1!E549)*2)+((Sheet1!Q549/Sheet1!E549)*0.05)-((Sheet1!P549/Sheet1!E549)*6),0))</f>
        <v>0</v>
      </c>
      <c r="H549" s="18">
        <f>IF(Sheet1!E549=0,0,IF(B549="F",((Sheet1!K549/Sheet1!E549)*7)+((Sheet1!L549/Sheet1!E549)*4)+((Sheet1!O549/Sheet1!E549)*2)+((Sheet1!Q549/Sheet1!E549)*0.03)-((Sheet1!P549/Sheet1!E549)*6),0))</f>
        <v>0</v>
      </c>
      <c r="I549" s="18" t="e">
        <f t="shared" ref="I549:I607" si="71">IF(AND(L549=0,B549="G"),6,IF(AND(L549=0,B549="D"),4,IF(AND(L549=0,B549="M"),2,IF(AND(L549=1,B549="G"),3,IF(AND(L549=1,B549="D"),2,IF(AND(L549=1,B549="M"),1,0))))))</f>
        <v>#N/A</v>
      </c>
      <c r="J549" s="18" t="e">
        <f t="shared" ref="J549:J607" si="72">IF(AND(B549="F",M549&gt;=3),(H549*2.5)-H549,IF(AND(B549="M",M549&gt;=3),(G549*2.1)-G549,IF(AND(B549="D",M549=3),(F549*1.4)-F549,IF(AND(B549="F",M549=2),(H549*2.1)-H549,IF(AND(B549="M",M549=2),(G549*1.8)-G549,IF(AND(B549="D",M549=2),(F549*1.3)-F549,IF(AND(B549="F",M549=1),(H549*1.75)-H549,IF(AND(B549="M",M549=1),(G549*1.45)-G549,IF(AND(B549="D",M549=1),(F549*1.2)-F549,0)))))))))</f>
        <v>#N/A</v>
      </c>
      <c r="K549" s="18" t="e">
        <f t="shared" ref="K549:K607" si="73">SUM(D549:J549)</f>
        <v>#N/A</v>
      </c>
      <c r="L549" s="19" t="e">
        <f t="shared" ref="L549:L607" si="74">VLOOKUP(C549,Prono,3,FALSE)</f>
        <v>#N/A</v>
      </c>
      <c r="M549" s="19" t="e">
        <f t="shared" ref="M549:M607" si="75">VLOOKUP(C549,Prono,2,FALSE)</f>
        <v>#N/A</v>
      </c>
    </row>
    <row r="550" spans="4:13" x14ac:dyDescent="0.25">
      <c r="D550" s="17">
        <f>IF(Sheet1!E550=0,0,((Sheet1!I550/Sheet1!E550)*0.5)+((Sheet1!F550/Sheet1!E550)*0.02)-((Sheet1!J550/Sheet1!E550)*0.5)-((Sheet1!G550/Sheet1!E550)*2)-((Sheet1!H550/Sheet1!E550)*5))</f>
        <v>0</v>
      </c>
      <c r="E550" s="17">
        <f>IF(Sheet1!E550=0,0,IF(B550="G",((Sheet1!V550/Sheet1!E550)*7)+((Sheet1!T550/Sheet1!E550)*1)+((Sheet1!S550/Sheet1!E550)*1),0))</f>
        <v>0</v>
      </c>
      <c r="F550" s="17">
        <f>IF(Sheet1!E550=0,0,IF(B550="D",((Sheet1!K550/Sheet1!E550)*7)+((Sheet1!L550/Sheet1!E550)*4)+((Sheet1!S550/Sheet1!E550)*0.5)+((Sheet1!R550/Sheet1!E550)*0.25)+((Sheet1!Q550/Sheet1!E550)*0.03)-((Sheet1!P550/Sheet1!E550)*6),0))</f>
        <v>0</v>
      </c>
      <c r="G550" s="18">
        <f>IF(Sheet1!E550=0,0,IF(B550="M",((Sheet1!K550/Sheet1!E550)*7)+((Sheet1!L550/Sheet1!E550)*4)+((Sheet1!O550/Sheet1!E550)*2)+((Sheet1!Q550/Sheet1!E550)*0.05)-((Sheet1!P550/Sheet1!E550)*6),0))</f>
        <v>0</v>
      </c>
      <c r="H550" s="18">
        <f>IF(Sheet1!E550=0,0,IF(B550="F",((Sheet1!K550/Sheet1!E550)*7)+((Sheet1!L550/Sheet1!E550)*4)+((Sheet1!O550/Sheet1!E550)*2)+((Sheet1!Q550/Sheet1!E550)*0.03)-((Sheet1!P550/Sheet1!E550)*6),0))</f>
        <v>0</v>
      </c>
      <c r="I550" s="18" t="e">
        <f t="shared" si="71"/>
        <v>#N/A</v>
      </c>
      <c r="J550" s="18" t="e">
        <f t="shared" si="72"/>
        <v>#N/A</v>
      </c>
      <c r="K550" s="18" t="e">
        <f t="shared" si="73"/>
        <v>#N/A</v>
      </c>
      <c r="L550" s="19" t="e">
        <f t="shared" si="74"/>
        <v>#N/A</v>
      </c>
      <c r="M550" s="19" t="e">
        <f t="shared" si="75"/>
        <v>#N/A</v>
      </c>
    </row>
    <row r="551" spans="4:13" x14ac:dyDescent="0.25">
      <c r="D551" s="17">
        <f>IF(Sheet1!E551=0,0,((Sheet1!I551/Sheet1!E551)*0.5)+((Sheet1!F551/Sheet1!E551)*0.02)-((Sheet1!J551/Sheet1!E551)*0.5)-((Sheet1!G551/Sheet1!E551)*2)-((Sheet1!H551/Sheet1!E551)*5))</f>
        <v>0</v>
      </c>
      <c r="E551" s="17">
        <f>IF(Sheet1!E551=0,0,IF(B551="G",((Sheet1!V551/Sheet1!E551)*7)+((Sheet1!T551/Sheet1!E551)*1)+((Sheet1!S551/Sheet1!E551)*1),0))</f>
        <v>0</v>
      </c>
      <c r="F551" s="17">
        <f>IF(Sheet1!E551=0,0,IF(B551="D",((Sheet1!K551/Sheet1!E551)*7)+((Sheet1!L551/Sheet1!E551)*4)+((Sheet1!S551/Sheet1!E551)*0.5)+((Sheet1!R551/Sheet1!E551)*0.25)+((Sheet1!Q551/Sheet1!E551)*0.03)-((Sheet1!P551/Sheet1!E551)*6),0))</f>
        <v>0</v>
      </c>
      <c r="G551" s="18">
        <f>IF(Sheet1!E551=0,0,IF(B551="M",((Sheet1!K551/Sheet1!E551)*7)+((Sheet1!L551/Sheet1!E551)*4)+((Sheet1!O551/Sheet1!E551)*2)+((Sheet1!Q551/Sheet1!E551)*0.05)-((Sheet1!P551/Sheet1!E551)*6),0))</f>
        <v>0</v>
      </c>
      <c r="H551" s="18">
        <f>IF(Sheet1!E551=0,0,IF(B551="F",((Sheet1!K551/Sheet1!E551)*7)+((Sheet1!L551/Sheet1!E551)*4)+((Sheet1!O551/Sheet1!E551)*2)+((Sheet1!Q551/Sheet1!E551)*0.03)-((Sheet1!P551/Sheet1!E551)*6),0))</f>
        <v>0</v>
      </c>
      <c r="I551" s="18" t="e">
        <f t="shared" si="71"/>
        <v>#N/A</v>
      </c>
      <c r="J551" s="18" t="e">
        <f t="shared" si="72"/>
        <v>#N/A</v>
      </c>
      <c r="K551" s="18" t="e">
        <f t="shared" si="73"/>
        <v>#N/A</v>
      </c>
      <c r="L551" s="19" t="e">
        <f t="shared" si="74"/>
        <v>#N/A</v>
      </c>
      <c r="M551" s="19" t="e">
        <f t="shared" si="75"/>
        <v>#N/A</v>
      </c>
    </row>
    <row r="552" spans="4:13" x14ac:dyDescent="0.25">
      <c r="D552" s="17">
        <f>IF(Sheet1!E552=0,0,((Sheet1!I552/Sheet1!E552)*0.5)+((Sheet1!F552/Sheet1!E552)*0.02)-((Sheet1!J552/Sheet1!E552)*0.5)-((Sheet1!G552/Sheet1!E552)*2)-((Sheet1!H552/Sheet1!E552)*5))</f>
        <v>0</v>
      </c>
      <c r="E552" s="17">
        <f>IF(Sheet1!E552=0,0,IF(B552="G",((Sheet1!V552/Sheet1!E552)*7)+((Sheet1!T552/Sheet1!E552)*1)+((Sheet1!S552/Sheet1!E552)*1),0))</f>
        <v>0</v>
      </c>
      <c r="F552" s="17">
        <f>IF(Sheet1!E552=0,0,IF(B552="D",((Sheet1!K552/Sheet1!E552)*7)+((Sheet1!L552/Sheet1!E552)*4)+((Sheet1!S552/Sheet1!E552)*0.5)+((Sheet1!R552/Sheet1!E552)*0.25)+((Sheet1!Q552/Sheet1!E552)*0.03)-((Sheet1!P552/Sheet1!E552)*6),0))</f>
        <v>0</v>
      </c>
      <c r="G552" s="18">
        <f>IF(Sheet1!E552=0,0,IF(B552="M",((Sheet1!K552/Sheet1!E552)*7)+((Sheet1!L552/Sheet1!E552)*4)+((Sheet1!O552/Sheet1!E552)*2)+((Sheet1!Q552/Sheet1!E552)*0.05)-((Sheet1!P552/Sheet1!E552)*6),0))</f>
        <v>0</v>
      </c>
      <c r="H552" s="18">
        <f>IF(Sheet1!E552=0,0,IF(B552="F",((Sheet1!K552/Sheet1!E552)*7)+((Sheet1!L552/Sheet1!E552)*4)+((Sheet1!O552/Sheet1!E552)*2)+((Sheet1!Q552/Sheet1!E552)*0.03)-((Sheet1!P552/Sheet1!E552)*6),0))</f>
        <v>0</v>
      </c>
      <c r="I552" s="18" t="e">
        <f t="shared" si="71"/>
        <v>#N/A</v>
      </c>
      <c r="J552" s="18" t="e">
        <f t="shared" si="72"/>
        <v>#N/A</v>
      </c>
      <c r="K552" s="18" t="e">
        <f t="shared" si="73"/>
        <v>#N/A</v>
      </c>
      <c r="L552" s="19" t="e">
        <f t="shared" si="74"/>
        <v>#N/A</v>
      </c>
      <c r="M552" s="19" t="e">
        <f t="shared" si="75"/>
        <v>#N/A</v>
      </c>
    </row>
    <row r="553" spans="4:13" x14ac:dyDescent="0.25">
      <c r="D553" s="17">
        <f>IF(Sheet1!E553=0,0,((Sheet1!I553/Sheet1!E553)*0.5)+((Sheet1!F553/Sheet1!E553)*0.02)-((Sheet1!J553/Sheet1!E553)*0.5)-((Sheet1!G553/Sheet1!E553)*2)-((Sheet1!H553/Sheet1!E553)*5))</f>
        <v>0</v>
      </c>
      <c r="E553" s="17">
        <f>IF(Sheet1!E553=0,0,IF(B553="G",((Sheet1!V553/Sheet1!E553)*7)+((Sheet1!T553/Sheet1!E553)*1)+((Sheet1!S553/Sheet1!E553)*1),0))</f>
        <v>0</v>
      </c>
      <c r="F553" s="17">
        <f>IF(Sheet1!E553=0,0,IF(B553="D",((Sheet1!K553/Sheet1!E553)*7)+((Sheet1!L553/Sheet1!E553)*4)+((Sheet1!S553/Sheet1!E553)*0.5)+((Sheet1!R553/Sheet1!E553)*0.25)+((Sheet1!Q553/Sheet1!E553)*0.03)-((Sheet1!P553/Sheet1!E553)*6),0))</f>
        <v>0</v>
      </c>
      <c r="G553" s="18">
        <f>IF(Sheet1!E553=0,0,IF(B553="M",((Sheet1!K553/Sheet1!E553)*7)+((Sheet1!L553/Sheet1!E553)*4)+((Sheet1!O553/Sheet1!E553)*2)+((Sheet1!Q553/Sheet1!E553)*0.05)-((Sheet1!P553/Sheet1!E553)*6),0))</f>
        <v>0</v>
      </c>
      <c r="H553" s="18">
        <f>IF(Sheet1!E553=0,0,IF(B553="F",((Sheet1!K553/Sheet1!E553)*7)+((Sheet1!L553/Sheet1!E553)*4)+((Sheet1!O553/Sheet1!E553)*2)+((Sheet1!Q553/Sheet1!E553)*0.03)-((Sheet1!P553/Sheet1!E553)*6),0))</f>
        <v>0</v>
      </c>
      <c r="I553" s="18" t="e">
        <f t="shared" si="71"/>
        <v>#N/A</v>
      </c>
      <c r="J553" s="18" t="e">
        <f t="shared" si="72"/>
        <v>#N/A</v>
      </c>
      <c r="K553" s="18" t="e">
        <f t="shared" si="73"/>
        <v>#N/A</v>
      </c>
      <c r="L553" s="19" t="e">
        <f t="shared" si="74"/>
        <v>#N/A</v>
      </c>
      <c r="M553" s="19" t="e">
        <f t="shared" si="75"/>
        <v>#N/A</v>
      </c>
    </row>
    <row r="554" spans="4:13" x14ac:dyDescent="0.25">
      <c r="D554" s="17">
        <f>IF(Sheet1!E554=0,0,((Sheet1!I554/Sheet1!E554)*0.5)+((Sheet1!F554/Sheet1!E554)*0.02)-((Sheet1!J554/Sheet1!E554)*0.5)-((Sheet1!G554/Sheet1!E554)*2)-((Sheet1!H554/Sheet1!E554)*5))</f>
        <v>0</v>
      </c>
      <c r="E554" s="17">
        <f>IF(Sheet1!E554=0,0,IF(B554="G",((Sheet1!V554/Sheet1!E554)*7)+((Sheet1!T554/Sheet1!E554)*1)+((Sheet1!S554/Sheet1!E554)*1),0))</f>
        <v>0</v>
      </c>
      <c r="F554" s="17">
        <f>IF(Sheet1!E554=0,0,IF(B554="D",((Sheet1!K554/Sheet1!E554)*7)+((Sheet1!L554/Sheet1!E554)*4)+((Sheet1!S554/Sheet1!E554)*0.5)+((Sheet1!R554/Sheet1!E554)*0.25)+((Sheet1!Q554/Sheet1!E554)*0.03)-((Sheet1!P554/Sheet1!E554)*6),0))</f>
        <v>0</v>
      </c>
      <c r="G554" s="18">
        <f>IF(Sheet1!E554=0,0,IF(B554="M",((Sheet1!K554/Sheet1!E554)*7)+((Sheet1!L554/Sheet1!E554)*4)+((Sheet1!O554/Sheet1!E554)*2)+((Sheet1!Q554/Sheet1!E554)*0.05)-((Sheet1!P554/Sheet1!E554)*6),0))</f>
        <v>0</v>
      </c>
      <c r="H554" s="18">
        <f>IF(Sheet1!E554=0,0,IF(B554="F",((Sheet1!K554/Sheet1!E554)*7)+((Sheet1!L554/Sheet1!E554)*4)+((Sheet1!O554/Sheet1!E554)*2)+((Sheet1!Q554/Sheet1!E554)*0.03)-((Sheet1!P554/Sheet1!E554)*6),0))</f>
        <v>0</v>
      </c>
      <c r="I554" s="18" t="e">
        <f t="shared" si="71"/>
        <v>#N/A</v>
      </c>
      <c r="J554" s="18" t="e">
        <f t="shared" si="72"/>
        <v>#N/A</v>
      </c>
      <c r="K554" s="18" t="e">
        <f t="shared" si="73"/>
        <v>#N/A</v>
      </c>
      <c r="L554" s="19" t="e">
        <f t="shared" si="74"/>
        <v>#N/A</v>
      </c>
      <c r="M554" s="19" t="e">
        <f t="shared" si="75"/>
        <v>#N/A</v>
      </c>
    </row>
    <row r="555" spans="4:13" x14ac:dyDescent="0.25">
      <c r="D555" s="17">
        <f>IF(Sheet1!E555=0,0,((Sheet1!I555/Sheet1!E555)*0.5)+((Sheet1!F555/Sheet1!E555)*0.02)-((Sheet1!J555/Sheet1!E555)*0.5)-((Sheet1!G555/Sheet1!E555)*2)-((Sheet1!H555/Sheet1!E555)*5))</f>
        <v>0</v>
      </c>
      <c r="E555" s="17">
        <f>IF(Sheet1!E555=0,0,IF(B555="G",((Sheet1!V555/Sheet1!E555)*7)+((Sheet1!T555/Sheet1!E555)*1)+((Sheet1!S555/Sheet1!E555)*1),0))</f>
        <v>0</v>
      </c>
      <c r="F555" s="17">
        <f>IF(Sheet1!E555=0,0,IF(B555="D",((Sheet1!K555/Sheet1!E555)*7)+((Sheet1!L555/Sheet1!E555)*4)+((Sheet1!S555/Sheet1!E555)*0.5)+((Sheet1!R555/Sheet1!E555)*0.25)+((Sheet1!Q555/Sheet1!E555)*0.03)-((Sheet1!P555/Sheet1!E555)*6),0))</f>
        <v>0</v>
      </c>
      <c r="G555" s="18">
        <f>IF(Sheet1!E555=0,0,IF(B555="M",((Sheet1!K555/Sheet1!E555)*7)+((Sheet1!L555/Sheet1!E555)*4)+((Sheet1!O555/Sheet1!E555)*2)+((Sheet1!Q555/Sheet1!E555)*0.05)-((Sheet1!P555/Sheet1!E555)*6),0))</f>
        <v>0</v>
      </c>
      <c r="H555" s="18">
        <f>IF(Sheet1!E555=0,0,IF(B555="F",((Sheet1!K555/Sheet1!E555)*7)+((Sheet1!L555/Sheet1!E555)*4)+((Sheet1!O555/Sheet1!E555)*2)+((Sheet1!Q555/Sheet1!E555)*0.03)-((Sheet1!P555/Sheet1!E555)*6),0))</f>
        <v>0</v>
      </c>
      <c r="I555" s="18" t="e">
        <f t="shared" si="71"/>
        <v>#N/A</v>
      </c>
      <c r="J555" s="18" t="e">
        <f t="shared" si="72"/>
        <v>#N/A</v>
      </c>
      <c r="K555" s="18" t="e">
        <f t="shared" si="73"/>
        <v>#N/A</v>
      </c>
      <c r="L555" s="19" t="e">
        <f t="shared" si="74"/>
        <v>#N/A</v>
      </c>
      <c r="M555" s="19" t="e">
        <f t="shared" si="75"/>
        <v>#N/A</v>
      </c>
    </row>
    <row r="556" spans="4:13" x14ac:dyDescent="0.25">
      <c r="D556" s="17">
        <f>IF(Sheet1!E556=0,0,((Sheet1!I556/Sheet1!E556)*0.5)+((Sheet1!F556/Sheet1!E556)*0.02)-((Sheet1!J556/Sheet1!E556)*0.5)-((Sheet1!G556/Sheet1!E556)*2)-((Sheet1!H556/Sheet1!E556)*5))</f>
        <v>0</v>
      </c>
      <c r="E556" s="17">
        <f>IF(Sheet1!E556=0,0,IF(B556="G",((Sheet1!V556/Sheet1!E556)*7)+((Sheet1!T556/Sheet1!E556)*1)+((Sheet1!S556/Sheet1!E556)*1),0))</f>
        <v>0</v>
      </c>
      <c r="F556" s="17">
        <f>IF(Sheet1!E556=0,0,IF(B556="D",((Sheet1!K556/Sheet1!E556)*7)+((Sheet1!L556/Sheet1!E556)*4)+((Sheet1!S556/Sheet1!E556)*0.5)+((Sheet1!R556/Sheet1!E556)*0.25)+((Sheet1!Q556/Sheet1!E556)*0.03)-((Sheet1!P556/Sheet1!E556)*6),0))</f>
        <v>0</v>
      </c>
      <c r="G556" s="18">
        <f>IF(Sheet1!E556=0,0,IF(B556="M",((Sheet1!K556/Sheet1!E556)*7)+((Sheet1!L556/Sheet1!E556)*4)+((Sheet1!O556/Sheet1!E556)*2)+((Sheet1!Q556/Sheet1!E556)*0.05)-((Sheet1!P556/Sheet1!E556)*6),0))</f>
        <v>0</v>
      </c>
      <c r="H556" s="18">
        <f>IF(Sheet1!E556=0,0,IF(B556="F",((Sheet1!K556/Sheet1!E556)*7)+((Sheet1!L556/Sheet1!E556)*4)+((Sheet1!O556/Sheet1!E556)*2)+((Sheet1!Q556/Sheet1!E556)*0.03)-((Sheet1!P556/Sheet1!E556)*6),0))</f>
        <v>0</v>
      </c>
      <c r="I556" s="18" t="e">
        <f t="shared" si="71"/>
        <v>#N/A</v>
      </c>
      <c r="J556" s="18" t="e">
        <f t="shared" si="72"/>
        <v>#N/A</v>
      </c>
      <c r="K556" s="18" t="e">
        <f t="shared" si="73"/>
        <v>#N/A</v>
      </c>
      <c r="L556" s="19" t="e">
        <f t="shared" si="74"/>
        <v>#N/A</v>
      </c>
      <c r="M556" s="19" t="e">
        <f t="shared" si="75"/>
        <v>#N/A</v>
      </c>
    </row>
    <row r="557" spans="4:13" x14ac:dyDescent="0.25">
      <c r="D557" s="17">
        <f>IF(Sheet1!E557=0,0,((Sheet1!I557/Sheet1!E557)*0.5)+((Sheet1!F557/Sheet1!E557)*0.02)-((Sheet1!J557/Sheet1!E557)*0.5)-((Sheet1!G557/Sheet1!E557)*2)-((Sheet1!H557/Sheet1!E557)*5))</f>
        <v>0</v>
      </c>
      <c r="E557" s="17">
        <f>IF(Sheet1!E557=0,0,IF(B557="G",((Sheet1!V557/Sheet1!E557)*7)+((Sheet1!T557/Sheet1!E557)*1)+((Sheet1!S557/Sheet1!E557)*1),0))</f>
        <v>0</v>
      </c>
      <c r="F557" s="17">
        <f>IF(Sheet1!E557=0,0,IF(B557="D",((Sheet1!K557/Sheet1!E557)*7)+((Sheet1!L557/Sheet1!E557)*4)+((Sheet1!S557/Sheet1!E557)*0.5)+((Sheet1!R557/Sheet1!E557)*0.25)+((Sheet1!Q557/Sheet1!E557)*0.03)-((Sheet1!P557/Sheet1!E557)*6),0))</f>
        <v>0</v>
      </c>
      <c r="G557" s="18">
        <f>IF(Sheet1!E557=0,0,IF(B557="M",((Sheet1!K557/Sheet1!E557)*7)+((Sheet1!L557/Sheet1!E557)*4)+((Sheet1!O557/Sheet1!E557)*2)+((Sheet1!Q557/Sheet1!E557)*0.05)-((Sheet1!P557/Sheet1!E557)*6),0))</f>
        <v>0</v>
      </c>
      <c r="H557" s="18">
        <f>IF(Sheet1!E557=0,0,IF(B557="F",((Sheet1!K557/Sheet1!E557)*7)+((Sheet1!L557/Sheet1!E557)*4)+((Sheet1!O557/Sheet1!E557)*2)+((Sheet1!Q557/Sheet1!E557)*0.03)-((Sheet1!P557/Sheet1!E557)*6),0))</f>
        <v>0</v>
      </c>
      <c r="I557" s="18" t="e">
        <f t="shared" si="71"/>
        <v>#N/A</v>
      </c>
      <c r="J557" s="18" t="e">
        <f t="shared" si="72"/>
        <v>#N/A</v>
      </c>
      <c r="K557" s="18" t="e">
        <f t="shared" si="73"/>
        <v>#N/A</v>
      </c>
      <c r="L557" s="19" t="e">
        <f t="shared" si="74"/>
        <v>#N/A</v>
      </c>
      <c r="M557" s="19" t="e">
        <f t="shared" si="75"/>
        <v>#N/A</v>
      </c>
    </row>
    <row r="558" spans="4:13" x14ac:dyDescent="0.25">
      <c r="D558" s="17">
        <f>IF(Sheet1!E558=0,0,((Sheet1!I558/Sheet1!E558)*0.5)+((Sheet1!F558/Sheet1!E558)*0.02)-((Sheet1!J558/Sheet1!E558)*0.5)-((Sheet1!G558/Sheet1!E558)*2)-((Sheet1!H558/Sheet1!E558)*5))</f>
        <v>0</v>
      </c>
      <c r="E558" s="17">
        <f>IF(Sheet1!E558=0,0,IF(B558="G",((Sheet1!V558/Sheet1!E558)*7)+((Sheet1!T558/Sheet1!E558)*1)+((Sheet1!S558/Sheet1!E558)*1),0))</f>
        <v>0</v>
      </c>
      <c r="F558" s="17">
        <f>IF(Sheet1!E558=0,0,IF(B558="D",((Sheet1!K558/Sheet1!E558)*7)+((Sheet1!L558/Sheet1!E558)*4)+((Sheet1!S558/Sheet1!E558)*0.5)+((Sheet1!R558/Sheet1!E558)*0.25)+((Sheet1!Q558/Sheet1!E558)*0.03)-((Sheet1!P558/Sheet1!E558)*6),0))</f>
        <v>0</v>
      </c>
      <c r="G558" s="18">
        <f>IF(Sheet1!E558=0,0,IF(B558="M",((Sheet1!K558/Sheet1!E558)*7)+((Sheet1!L558/Sheet1!E558)*4)+((Sheet1!O558/Sheet1!E558)*2)+((Sheet1!Q558/Sheet1!E558)*0.05)-((Sheet1!P558/Sheet1!E558)*6),0))</f>
        <v>0</v>
      </c>
      <c r="H558" s="18">
        <f>IF(Sheet1!E558=0,0,IF(B558="F",((Sheet1!K558/Sheet1!E558)*7)+((Sheet1!L558/Sheet1!E558)*4)+((Sheet1!O558/Sheet1!E558)*2)+((Sheet1!Q558/Sheet1!E558)*0.03)-((Sheet1!P558/Sheet1!E558)*6),0))</f>
        <v>0</v>
      </c>
      <c r="I558" s="18" t="e">
        <f t="shared" si="71"/>
        <v>#N/A</v>
      </c>
      <c r="J558" s="18" t="e">
        <f t="shared" si="72"/>
        <v>#N/A</v>
      </c>
      <c r="K558" s="18" t="e">
        <f t="shared" si="73"/>
        <v>#N/A</v>
      </c>
      <c r="L558" s="19" t="e">
        <f t="shared" si="74"/>
        <v>#N/A</v>
      </c>
      <c r="M558" s="19" t="e">
        <f t="shared" si="75"/>
        <v>#N/A</v>
      </c>
    </row>
    <row r="559" spans="4:13" x14ac:dyDescent="0.25">
      <c r="D559" s="17">
        <f>IF(Sheet1!E559=0,0,((Sheet1!I559/Sheet1!E559)*0.5)+((Sheet1!F559/Sheet1!E559)*0.02)-((Sheet1!J559/Sheet1!E559)*0.5)-((Sheet1!G559/Sheet1!E559)*2)-((Sheet1!H559/Sheet1!E559)*5))</f>
        <v>0</v>
      </c>
      <c r="E559" s="17">
        <f>IF(Sheet1!E559=0,0,IF(B559="G",((Sheet1!V559/Sheet1!E559)*7)+((Sheet1!T559/Sheet1!E559)*1)+((Sheet1!S559/Sheet1!E559)*1),0))</f>
        <v>0</v>
      </c>
      <c r="F559" s="17">
        <f>IF(Sheet1!E559=0,0,IF(B559="D",((Sheet1!K559/Sheet1!E559)*7)+((Sheet1!L559/Sheet1!E559)*4)+((Sheet1!S559/Sheet1!E559)*0.5)+((Sheet1!R559/Sheet1!E559)*0.25)+((Sheet1!Q559/Sheet1!E559)*0.03)-((Sheet1!P559/Sheet1!E559)*6),0))</f>
        <v>0</v>
      </c>
      <c r="G559" s="18">
        <f>IF(Sheet1!E559=0,0,IF(B559="M",((Sheet1!K559/Sheet1!E559)*7)+((Sheet1!L559/Sheet1!E559)*4)+((Sheet1!O559/Sheet1!E559)*2)+((Sheet1!Q559/Sheet1!E559)*0.05)-((Sheet1!P559/Sheet1!E559)*6),0))</f>
        <v>0</v>
      </c>
      <c r="H559" s="18">
        <f>IF(Sheet1!E559=0,0,IF(B559="F",((Sheet1!K559/Sheet1!E559)*7)+((Sheet1!L559/Sheet1!E559)*4)+((Sheet1!O559/Sheet1!E559)*2)+((Sheet1!Q559/Sheet1!E559)*0.03)-((Sheet1!P559/Sheet1!E559)*6),0))</f>
        <v>0</v>
      </c>
      <c r="I559" s="18" t="e">
        <f t="shared" si="71"/>
        <v>#N/A</v>
      </c>
      <c r="J559" s="18" t="e">
        <f t="shared" si="72"/>
        <v>#N/A</v>
      </c>
      <c r="K559" s="18" t="e">
        <f t="shared" si="73"/>
        <v>#N/A</v>
      </c>
      <c r="L559" s="19" t="e">
        <f t="shared" si="74"/>
        <v>#N/A</v>
      </c>
      <c r="M559" s="19" t="e">
        <f t="shared" si="75"/>
        <v>#N/A</v>
      </c>
    </row>
    <row r="560" spans="4:13" x14ac:dyDescent="0.25">
      <c r="D560" s="17">
        <f>IF(Sheet1!E560=0,0,((Sheet1!I560/Sheet1!E560)*0.5)+((Sheet1!F560/Sheet1!E560)*0.02)-((Sheet1!J560/Sheet1!E560)*0.5)-((Sheet1!G560/Sheet1!E560)*2)-((Sheet1!H560/Sheet1!E560)*5))</f>
        <v>0</v>
      </c>
      <c r="E560" s="17">
        <f>IF(Sheet1!E560=0,0,IF(B560="G",((Sheet1!V560/Sheet1!E560)*7)+((Sheet1!T560/Sheet1!E560)*1)+((Sheet1!S560/Sheet1!E560)*1),0))</f>
        <v>0</v>
      </c>
      <c r="F560" s="17">
        <f>IF(Sheet1!E560=0,0,IF(B560="D",((Sheet1!K560/Sheet1!E560)*7)+((Sheet1!L560/Sheet1!E560)*4)+((Sheet1!S560/Sheet1!E560)*0.5)+((Sheet1!R560/Sheet1!E560)*0.25)+((Sheet1!Q560/Sheet1!E560)*0.03)-((Sheet1!P560/Sheet1!E560)*6),0))</f>
        <v>0</v>
      </c>
      <c r="G560" s="18">
        <f>IF(Sheet1!E560=0,0,IF(B560="M",((Sheet1!K560/Sheet1!E560)*7)+((Sheet1!L560/Sheet1!E560)*4)+((Sheet1!O560/Sheet1!E560)*2)+((Sheet1!Q560/Sheet1!E560)*0.05)-((Sheet1!P560/Sheet1!E560)*6),0))</f>
        <v>0</v>
      </c>
      <c r="H560" s="18">
        <f>IF(Sheet1!E560=0,0,IF(B560="F",((Sheet1!K560/Sheet1!E560)*7)+((Sheet1!L560/Sheet1!E560)*4)+((Sheet1!O560/Sheet1!E560)*2)+((Sheet1!Q560/Sheet1!E560)*0.03)-((Sheet1!P560/Sheet1!E560)*6),0))</f>
        <v>0</v>
      </c>
      <c r="I560" s="18" t="e">
        <f t="shared" si="71"/>
        <v>#N/A</v>
      </c>
      <c r="J560" s="18" t="e">
        <f t="shared" si="72"/>
        <v>#N/A</v>
      </c>
      <c r="K560" s="18" t="e">
        <f t="shared" si="73"/>
        <v>#N/A</v>
      </c>
      <c r="L560" s="19" t="e">
        <f t="shared" si="74"/>
        <v>#N/A</v>
      </c>
      <c r="M560" s="19" t="e">
        <f t="shared" si="75"/>
        <v>#N/A</v>
      </c>
    </row>
    <row r="561" spans="4:13" x14ac:dyDescent="0.25">
      <c r="D561" s="17">
        <f>IF(Sheet1!E561=0,0,((Sheet1!I561/Sheet1!E561)*0.5)+((Sheet1!F561/Sheet1!E561)*0.02)-((Sheet1!J561/Sheet1!E561)*0.5)-((Sheet1!G561/Sheet1!E561)*2)-((Sheet1!H561/Sheet1!E561)*5))</f>
        <v>0</v>
      </c>
      <c r="E561" s="17">
        <f>IF(Sheet1!E561=0,0,IF(B561="G",((Sheet1!V561/Sheet1!E561)*7)+((Sheet1!T561/Sheet1!E561)*1)+((Sheet1!S561/Sheet1!E561)*1),0))</f>
        <v>0</v>
      </c>
      <c r="F561" s="17">
        <f>IF(Sheet1!E561=0,0,IF(B561="D",((Sheet1!K561/Sheet1!E561)*7)+((Sheet1!L561/Sheet1!E561)*4)+((Sheet1!S561/Sheet1!E561)*0.5)+((Sheet1!R561/Sheet1!E561)*0.25)+((Sheet1!Q561/Sheet1!E561)*0.03)-((Sheet1!P561/Sheet1!E561)*6),0))</f>
        <v>0</v>
      </c>
      <c r="G561" s="18">
        <f>IF(Sheet1!E561=0,0,IF(B561="M",((Sheet1!K561/Sheet1!E561)*7)+((Sheet1!L561/Sheet1!E561)*4)+((Sheet1!O561/Sheet1!E561)*2)+((Sheet1!Q561/Sheet1!E561)*0.05)-((Sheet1!P561/Sheet1!E561)*6),0))</f>
        <v>0</v>
      </c>
      <c r="H561" s="18">
        <f>IF(Sheet1!E561=0,0,IF(B561="F",((Sheet1!K561/Sheet1!E561)*7)+((Sheet1!L561/Sheet1!E561)*4)+((Sheet1!O561/Sheet1!E561)*2)+((Sheet1!Q561/Sheet1!E561)*0.03)-((Sheet1!P561/Sheet1!E561)*6),0))</f>
        <v>0</v>
      </c>
      <c r="I561" s="18" t="e">
        <f t="shared" si="71"/>
        <v>#N/A</v>
      </c>
      <c r="J561" s="18" t="e">
        <f t="shared" si="72"/>
        <v>#N/A</v>
      </c>
      <c r="K561" s="18" t="e">
        <f t="shared" si="73"/>
        <v>#N/A</v>
      </c>
      <c r="L561" s="19" t="e">
        <f t="shared" si="74"/>
        <v>#N/A</v>
      </c>
      <c r="M561" s="19" t="e">
        <f t="shared" si="75"/>
        <v>#N/A</v>
      </c>
    </row>
    <row r="562" spans="4:13" x14ac:dyDescent="0.25">
      <c r="D562" s="17">
        <f>IF(Sheet1!E562=0,0,((Sheet1!I562/Sheet1!E562)*0.5)+((Sheet1!F562/Sheet1!E562)*0.02)-((Sheet1!J562/Sheet1!E562)*0.5)-((Sheet1!G562/Sheet1!E562)*2)-((Sheet1!H562/Sheet1!E562)*5))</f>
        <v>0</v>
      </c>
      <c r="E562" s="17">
        <f>IF(Sheet1!E562=0,0,IF(B562="G",((Sheet1!V562/Sheet1!E562)*7)+((Sheet1!T562/Sheet1!E562)*1)+((Sheet1!S562/Sheet1!E562)*1),0))</f>
        <v>0</v>
      </c>
      <c r="F562" s="17">
        <f>IF(Sheet1!E562=0,0,IF(B562="D",((Sheet1!K562/Sheet1!E562)*7)+((Sheet1!L562/Sheet1!E562)*4)+((Sheet1!S562/Sheet1!E562)*0.5)+((Sheet1!R562/Sheet1!E562)*0.25)+((Sheet1!Q562/Sheet1!E562)*0.03)-((Sheet1!P562/Sheet1!E562)*6),0))</f>
        <v>0</v>
      </c>
      <c r="G562" s="18">
        <f>IF(Sheet1!E562=0,0,IF(B562="M",((Sheet1!K562/Sheet1!E562)*7)+((Sheet1!L562/Sheet1!E562)*4)+((Sheet1!O562/Sheet1!E562)*2)+((Sheet1!Q562/Sheet1!E562)*0.05)-((Sheet1!P562/Sheet1!E562)*6),0))</f>
        <v>0</v>
      </c>
      <c r="H562" s="18">
        <f>IF(Sheet1!E562=0,0,IF(B562="F",((Sheet1!K562/Sheet1!E562)*7)+((Sheet1!L562/Sheet1!E562)*4)+((Sheet1!O562/Sheet1!E562)*2)+((Sheet1!Q562/Sheet1!E562)*0.03)-((Sheet1!P562/Sheet1!E562)*6),0))</f>
        <v>0</v>
      </c>
      <c r="I562" s="18" t="e">
        <f t="shared" si="71"/>
        <v>#N/A</v>
      </c>
      <c r="J562" s="18" t="e">
        <f t="shared" si="72"/>
        <v>#N/A</v>
      </c>
      <c r="K562" s="18" t="e">
        <f t="shared" si="73"/>
        <v>#N/A</v>
      </c>
      <c r="L562" s="19" t="e">
        <f t="shared" si="74"/>
        <v>#N/A</v>
      </c>
      <c r="M562" s="19" t="e">
        <f t="shared" si="75"/>
        <v>#N/A</v>
      </c>
    </row>
    <row r="563" spans="4:13" x14ac:dyDescent="0.25">
      <c r="D563" s="17">
        <f>IF(Sheet1!E563=0,0,((Sheet1!I563/Sheet1!E563)*0.5)+((Sheet1!F563/Sheet1!E563)*0.02)-((Sheet1!J563/Sheet1!E563)*0.5)-((Sheet1!G563/Sheet1!E563)*2)-((Sheet1!H563/Sheet1!E563)*5))</f>
        <v>0</v>
      </c>
      <c r="E563" s="17">
        <f>IF(Sheet1!E563=0,0,IF(B563="G",((Sheet1!V563/Sheet1!E563)*7)+((Sheet1!T563/Sheet1!E563)*1)+((Sheet1!S563/Sheet1!E563)*1),0))</f>
        <v>0</v>
      </c>
      <c r="F563" s="17">
        <f>IF(Sheet1!E563=0,0,IF(B563="D",((Sheet1!K563/Sheet1!E563)*7)+((Sheet1!L563/Sheet1!E563)*4)+((Sheet1!S563/Sheet1!E563)*0.5)+((Sheet1!R563/Sheet1!E563)*0.25)+((Sheet1!Q563/Sheet1!E563)*0.03)-((Sheet1!P563/Sheet1!E563)*6),0))</f>
        <v>0</v>
      </c>
      <c r="G563" s="18">
        <f>IF(Sheet1!E563=0,0,IF(B563="M",((Sheet1!K563/Sheet1!E563)*7)+((Sheet1!L563/Sheet1!E563)*4)+((Sheet1!O563/Sheet1!E563)*2)+((Sheet1!Q563/Sheet1!E563)*0.05)-((Sheet1!P563/Sheet1!E563)*6),0))</f>
        <v>0</v>
      </c>
      <c r="H563" s="18">
        <f>IF(Sheet1!E563=0,0,IF(B563="F",((Sheet1!K563/Sheet1!E563)*7)+((Sheet1!L563/Sheet1!E563)*4)+((Sheet1!O563/Sheet1!E563)*2)+((Sheet1!Q563/Sheet1!E563)*0.03)-((Sheet1!P563/Sheet1!E563)*6),0))</f>
        <v>0</v>
      </c>
      <c r="I563" s="18" t="e">
        <f t="shared" si="71"/>
        <v>#N/A</v>
      </c>
      <c r="J563" s="18" t="e">
        <f t="shared" si="72"/>
        <v>#N/A</v>
      </c>
      <c r="K563" s="18" t="e">
        <f t="shared" si="73"/>
        <v>#N/A</v>
      </c>
      <c r="L563" s="19" t="e">
        <f t="shared" si="74"/>
        <v>#N/A</v>
      </c>
      <c r="M563" s="19" t="e">
        <f t="shared" si="75"/>
        <v>#N/A</v>
      </c>
    </row>
    <row r="564" spans="4:13" x14ac:dyDescent="0.25">
      <c r="D564" s="17">
        <f>IF(Sheet1!E564=0,0,((Sheet1!I564/Sheet1!E564)*0.5)+((Sheet1!F564/Sheet1!E564)*0.02)-((Sheet1!J564/Sheet1!E564)*0.5)-((Sheet1!G564/Sheet1!E564)*2)-((Sheet1!H564/Sheet1!E564)*5))</f>
        <v>0</v>
      </c>
      <c r="E564" s="17">
        <f>IF(Sheet1!E564=0,0,IF(B564="G",((Sheet1!V564/Sheet1!E564)*7)+((Sheet1!T564/Sheet1!E564)*1)+((Sheet1!S564/Sheet1!E564)*1),0))</f>
        <v>0</v>
      </c>
      <c r="F564" s="17">
        <f>IF(Sheet1!E564=0,0,IF(B564="D",((Sheet1!K564/Sheet1!E564)*7)+((Sheet1!L564/Sheet1!E564)*4)+((Sheet1!S564/Sheet1!E564)*0.5)+((Sheet1!R564/Sheet1!E564)*0.25)+((Sheet1!Q564/Sheet1!E564)*0.03)-((Sheet1!P564/Sheet1!E564)*6),0))</f>
        <v>0</v>
      </c>
      <c r="G564" s="18">
        <f>IF(Sheet1!E564=0,0,IF(B564="M",((Sheet1!K564/Sheet1!E564)*7)+((Sheet1!L564/Sheet1!E564)*4)+((Sheet1!O564/Sheet1!E564)*2)+((Sheet1!Q564/Sheet1!E564)*0.05)-((Sheet1!P564/Sheet1!E564)*6),0))</f>
        <v>0</v>
      </c>
      <c r="H564" s="18">
        <f>IF(Sheet1!E564=0,0,IF(B564="F",((Sheet1!K564/Sheet1!E564)*7)+((Sheet1!L564/Sheet1!E564)*4)+((Sheet1!O564/Sheet1!E564)*2)+((Sheet1!Q564/Sheet1!E564)*0.03)-((Sheet1!P564/Sheet1!E564)*6),0))</f>
        <v>0</v>
      </c>
      <c r="I564" s="18" t="e">
        <f t="shared" si="71"/>
        <v>#N/A</v>
      </c>
      <c r="J564" s="18" t="e">
        <f t="shared" si="72"/>
        <v>#N/A</v>
      </c>
      <c r="K564" s="18" t="e">
        <f t="shared" si="73"/>
        <v>#N/A</v>
      </c>
      <c r="L564" s="19" t="e">
        <f t="shared" si="74"/>
        <v>#N/A</v>
      </c>
      <c r="M564" s="19" t="e">
        <f t="shared" si="75"/>
        <v>#N/A</v>
      </c>
    </row>
    <row r="565" spans="4:13" x14ac:dyDescent="0.25">
      <c r="D565" s="17">
        <f>IF(Sheet1!E565=0,0,((Sheet1!I565/Sheet1!E565)*0.5)+((Sheet1!F565/Sheet1!E565)*0.02)-((Sheet1!J565/Sheet1!E565)*0.5)-((Sheet1!G565/Sheet1!E565)*2)-((Sheet1!H565/Sheet1!E565)*5))</f>
        <v>0</v>
      </c>
      <c r="E565" s="17">
        <f>IF(Sheet1!E565=0,0,IF(B565="G",((Sheet1!V565/Sheet1!E565)*7)+((Sheet1!T565/Sheet1!E565)*1)+((Sheet1!S565/Sheet1!E565)*1),0))</f>
        <v>0</v>
      </c>
      <c r="F565" s="17">
        <f>IF(Sheet1!E565=0,0,IF(B565="D",((Sheet1!K565/Sheet1!E565)*7)+((Sheet1!L565/Sheet1!E565)*4)+((Sheet1!S565/Sheet1!E565)*0.5)+((Sheet1!R565/Sheet1!E565)*0.25)+((Sheet1!Q565/Sheet1!E565)*0.03)-((Sheet1!P565/Sheet1!E565)*6),0))</f>
        <v>0</v>
      </c>
      <c r="G565" s="18">
        <f>IF(Sheet1!E565=0,0,IF(B565="M",((Sheet1!K565/Sheet1!E565)*7)+((Sheet1!L565/Sheet1!E565)*4)+((Sheet1!O565/Sheet1!E565)*2)+((Sheet1!Q565/Sheet1!E565)*0.05)-((Sheet1!P565/Sheet1!E565)*6),0))</f>
        <v>0</v>
      </c>
      <c r="H565" s="18">
        <f>IF(Sheet1!E565=0,0,IF(B565="F",((Sheet1!K565/Sheet1!E565)*7)+((Sheet1!L565/Sheet1!E565)*4)+((Sheet1!O565/Sheet1!E565)*2)+((Sheet1!Q565/Sheet1!E565)*0.03)-((Sheet1!P565/Sheet1!E565)*6),0))</f>
        <v>0</v>
      </c>
      <c r="I565" s="18" t="e">
        <f t="shared" si="71"/>
        <v>#N/A</v>
      </c>
      <c r="J565" s="18" t="e">
        <f t="shared" si="72"/>
        <v>#N/A</v>
      </c>
      <c r="K565" s="18" t="e">
        <f t="shared" si="73"/>
        <v>#N/A</v>
      </c>
      <c r="L565" s="19" t="e">
        <f t="shared" si="74"/>
        <v>#N/A</v>
      </c>
      <c r="M565" s="19" t="e">
        <f t="shared" si="75"/>
        <v>#N/A</v>
      </c>
    </row>
    <row r="566" spans="4:13" x14ac:dyDescent="0.25">
      <c r="D566" s="17">
        <f>IF(Sheet1!E566=0,0,((Sheet1!I566/Sheet1!E566)*0.5)+((Sheet1!F566/Sheet1!E566)*0.02)-((Sheet1!J566/Sheet1!E566)*0.5)-((Sheet1!G566/Sheet1!E566)*2)-((Sheet1!H566/Sheet1!E566)*5))</f>
        <v>0</v>
      </c>
      <c r="E566" s="17">
        <f>IF(Sheet1!E566=0,0,IF(B566="G",((Sheet1!V566/Sheet1!E566)*7)+((Sheet1!T566/Sheet1!E566)*1)+((Sheet1!S566/Sheet1!E566)*1),0))</f>
        <v>0</v>
      </c>
      <c r="F566" s="17">
        <f>IF(Sheet1!E566=0,0,IF(B566="D",((Sheet1!K566/Sheet1!E566)*7)+((Sheet1!L566/Sheet1!E566)*4)+((Sheet1!S566/Sheet1!E566)*0.5)+((Sheet1!R566/Sheet1!E566)*0.25)+((Sheet1!Q566/Sheet1!E566)*0.03)-((Sheet1!P566/Sheet1!E566)*6),0))</f>
        <v>0</v>
      </c>
      <c r="G566" s="18">
        <f>IF(Sheet1!E566=0,0,IF(B566="M",((Sheet1!K566/Sheet1!E566)*7)+((Sheet1!L566/Sheet1!E566)*4)+((Sheet1!O566/Sheet1!E566)*2)+((Sheet1!Q566/Sheet1!E566)*0.05)-((Sheet1!P566/Sheet1!E566)*6),0))</f>
        <v>0</v>
      </c>
      <c r="H566" s="18">
        <f>IF(Sheet1!E566=0,0,IF(B566="F",((Sheet1!K566/Sheet1!E566)*7)+((Sheet1!L566/Sheet1!E566)*4)+((Sheet1!O566/Sheet1!E566)*2)+((Sheet1!Q566/Sheet1!E566)*0.03)-((Sheet1!P566/Sheet1!E566)*6),0))</f>
        <v>0</v>
      </c>
      <c r="I566" s="18" t="e">
        <f t="shared" si="71"/>
        <v>#N/A</v>
      </c>
      <c r="J566" s="18" t="e">
        <f t="shared" si="72"/>
        <v>#N/A</v>
      </c>
      <c r="K566" s="18" t="e">
        <f t="shared" si="73"/>
        <v>#N/A</v>
      </c>
      <c r="L566" s="19" t="e">
        <f t="shared" si="74"/>
        <v>#N/A</v>
      </c>
      <c r="M566" s="19" t="e">
        <f t="shared" si="75"/>
        <v>#N/A</v>
      </c>
    </row>
    <row r="567" spans="4:13" x14ac:dyDescent="0.25">
      <c r="D567" s="17">
        <f>IF(Sheet1!E567=0,0,((Sheet1!I567/Sheet1!E567)*0.5)+((Sheet1!F567/Sheet1!E567)*0.02)-((Sheet1!J567/Sheet1!E567)*0.5)-((Sheet1!G567/Sheet1!E567)*2)-((Sheet1!H567/Sheet1!E567)*5))</f>
        <v>0</v>
      </c>
      <c r="E567" s="17">
        <f>IF(Sheet1!E567=0,0,IF(B567="G",((Sheet1!V567/Sheet1!E567)*7)+((Sheet1!T567/Sheet1!E567)*1)+((Sheet1!S567/Sheet1!E567)*1),0))</f>
        <v>0</v>
      </c>
      <c r="F567" s="17">
        <f>IF(Sheet1!E567=0,0,IF(B567="D",((Sheet1!K567/Sheet1!E567)*7)+((Sheet1!L567/Sheet1!E567)*4)+((Sheet1!S567/Sheet1!E567)*0.5)+((Sheet1!R567/Sheet1!E567)*0.25)+((Sheet1!Q567/Sheet1!E567)*0.03)-((Sheet1!P567/Sheet1!E567)*6),0))</f>
        <v>0</v>
      </c>
      <c r="G567" s="18">
        <f>IF(Sheet1!E567=0,0,IF(B567="M",((Sheet1!K567/Sheet1!E567)*7)+((Sheet1!L567/Sheet1!E567)*4)+((Sheet1!O567/Sheet1!E567)*2)+((Sheet1!Q567/Sheet1!E567)*0.05)-((Sheet1!P567/Sheet1!E567)*6),0))</f>
        <v>0</v>
      </c>
      <c r="H567" s="18">
        <f>IF(Sheet1!E567=0,0,IF(B567="F",((Sheet1!K567/Sheet1!E567)*7)+((Sheet1!L567/Sheet1!E567)*4)+((Sheet1!O567/Sheet1!E567)*2)+((Sheet1!Q567/Sheet1!E567)*0.03)-((Sheet1!P567/Sheet1!E567)*6),0))</f>
        <v>0</v>
      </c>
      <c r="I567" s="18" t="e">
        <f t="shared" si="71"/>
        <v>#N/A</v>
      </c>
      <c r="J567" s="18" t="e">
        <f t="shared" si="72"/>
        <v>#N/A</v>
      </c>
      <c r="K567" s="18" t="e">
        <f t="shared" si="73"/>
        <v>#N/A</v>
      </c>
      <c r="L567" s="19" t="e">
        <f t="shared" si="74"/>
        <v>#N/A</v>
      </c>
      <c r="M567" s="19" t="e">
        <f t="shared" si="75"/>
        <v>#N/A</v>
      </c>
    </row>
    <row r="568" spans="4:13" x14ac:dyDescent="0.25">
      <c r="D568" s="17">
        <f>IF(Sheet1!E568=0,0,((Sheet1!I568/Sheet1!E568)*0.5)+((Sheet1!F568/Sheet1!E568)*0.02)-((Sheet1!J568/Sheet1!E568)*0.5)-((Sheet1!G568/Sheet1!E568)*2)-((Sheet1!H568/Sheet1!E568)*5))</f>
        <v>0</v>
      </c>
      <c r="E568" s="17">
        <f>IF(Sheet1!E568=0,0,IF(B568="G",((Sheet1!V568/Sheet1!E568)*7)+((Sheet1!T568/Sheet1!E568)*1)+((Sheet1!S568/Sheet1!E568)*1),0))</f>
        <v>0</v>
      </c>
      <c r="F568" s="17">
        <f>IF(Sheet1!E568=0,0,IF(B568="D",((Sheet1!K568/Sheet1!E568)*7)+((Sheet1!L568/Sheet1!E568)*4)+((Sheet1!S568/Sheet1!E568)*0.5)+((Sheet1!R568/Sheet1!E568)*0.25)+((Sheet1!Q568/Sheet1!E568)*0.03)-((Sheet1!P568/Sheet1!E568)*6),0))</f>
        <v>0</v>
      </c>
      <c r="G568" s="18">
        <f>IF(Sheet1!E568=0,0,IF(B568="M",((Sheet1!K568/Sheet1!E568)*7)+((Sheet1!L568/Sheet1!E568)*4)+((Sheet1!O568/Sheet1!E568)*2)+((Sheet1!Q568/Sheet1!E568)*0.05)-((Sheet1!P568/Sheet1!E568)*6),0))</f>
        <v>0</v>
      </c>
      <c r="H568" s="18">
        <f>IF(Sheet1!E568=0,0,IF(B568="F",((Sheet1!K568/Sheet1!E568)*7)+((Sheet1!L568/Sheet1!E568)*4)+((Sheet1!O568/Sheet1!E568)*2)+((Sheet1!Q568/Sheet1!E568)*0.03)-((Sheet1!P568/Sheet1!E568)*6),0))</f>
        <v>0</v>
      </c>
      <c r="I568" s="18" t="e">
        <f t="shared" si="71"/>
        <v>#N/A</v>
      </c>
      <c r="J568" s="18" t="e">
        <f t="shared" si="72"/>
        <v>#N/A</v>
      </c>
      <c r="K568" s="18" t="e">
        <f t="shared" si="73"/>
        <v>#N/A</v>
      </c>
      <c r="L568" s="19" t="e">
        <f t="shared" si="74"/>
        <v>#N/A</v>
      </c>
      <c r="M568" s="19" t="e">
        <f t="shared" si="75"/>
        <v>#N/A</v>
      </c>
    </row>
    <row r="569" spans="4:13" x14ac:dyDescent="0.25">
      <c r="D569" s="17">
        <f>IF(Sheet1!E569=0,0,((Sheet1!I569/Sheet1!E569)*0.5)+((Sheet1!F569/Sheet1!E569)*0.02)-((Sheet1!J569/Sheet1!E569)*0.5)-((Sheet1!G569/Sheet1!E569)*2)-((Sheet1!H569/Sheet1!E569)*5))</f>
        <v>0</v>
      </c>
      <c r="E569" s="17">
        <f>IF(Sheet1!E569=0,0,IF(B569="G",((Sheet1!V569/Sheet1!E569)*7)+((Sheet1!T569/Sheet1!E569)*1)+((Sheet1!S569/Sheet1!E569)*1),0))</f>
        <v>0</v>
      </c>
      <c r="F569" s="17">
        <f>IF(Sheet1!E569=0,0,IF(B569="D",((Sheet1!K569/Sheet1!E569)*7)+((Sheet1!L569/Sheet1!E569)*4)+((Sheet1!S569/Sheet1!E569)*0.5)+((Sheet1!R569/Sheet1!E569)*0.25)+((Sheet1!Q569/Sheet1!E569)*0.03)-((Sheet1!P569/Sheet1!E569)*6),0))</f>
        <v>0</v>
      </c>
      <c r="G569" s="18">
        <f>IF(Sheet1!E569=0,0,IF(B569="M",((Sheet1!K569/Sheet1!E569)*7)+((Sheet1!L569/Sheet1!E569)*4)+((Sheet1!O569/Sheet1!E569)*2)+((Sheet1!Q569/Sheet1!E569)*0.05)-((Sheet1!P569/Sheet1!E569)*6),0))</f>
        <v>0</v>
      </c>
      <c r="H569" s="18">
        <f>IF(Sheet1!E569=0,0,IF(B569="F",((Sheet1!K569/Sheet1!E569)*7)+((Sheet1!L569/Sheet1!E569)*4)+((Sheet1!O569/Sheet1!E569)*2)+((Sheet1!Q569/Sheet1!E569)*0.03)-((Sheet1!P569/Sheet1!E569)*6),0))</f>
        <v>0</v>
      </c>
      <c r="I569" s="18" t="e">
        <f t="shared" si="71"/>
        <v>#N/A</v>
      </c>
      <c r="J569" s="18" t="e">
        <f t="shared" si="72"/>
        <v>#N/A</v>
      </c>
      <c r="K569" s="18" t="e">
        <f t="shared" si="73"/>
        <v>#N/A</v>
      </c>
      <c r="L569" s="19" t="e">
        <f t="shared" si="74"/>
        <v>#N/A</v>
      </c>
      <c r="M569" s="19" t="e">
        <f t="shared" si="75"/>
        <v>#N/A</v>
      </c>
    </row>
    <row r="570" spans="4:13" x14ac:dyDescent="0.25">
      <c r="D570" s="17">
        <f>IF(Sheet1!E570=0,0,((Sheet1!I570/Sheet1!E570)*0.5)+((Sheet1!F570/Sheet1!E570)*0.02)-((Sheet1!J570/Sheet1!E570)*0.5)-((Sheet1!G570/Sheet1!E570)*2)-((Sheet1!H570/Sheet1!E570)*5))</f>
        <v>0</v>
      </c>
      <c r="E570" s="17">
        <f>IF(Sheet1!E570=0,0,IF(B570="G",((Sheet1!V570/Sheet1!E570)*7)+((Sheet1!T570/Sheet1!E570)*1)+((Sheet1!S570/Sheet1!E570)*1),0))</f>
        <v>0</v>
      </c>
      <c r="F570" s="17">
        <f>IF(Sheet1!E570=0,0,IF(B570="D",((Sheet1!K570/Sheet1!E570)*7)+((Sheet1!L570/Sheet1!E570)*4)+((Sheet1!S570/Sheet1!E570)*0.5)+((Sheet1!R570/Sheet1!E570)*0.25)+((Sheet1!Q570/Sheet1!E570)*0.03)-((Sheet1!P570/Sheet1!E570)*6),0))</f>
        <v>0</v>
      </c>
      <c r="G570" s="18">
        <f>IF(Sheet1!E570=0,0,IF(B570="M",((Sheet1!K570/Sheet1!E570)*7)+((Sheet1!L570/Sheet1!E570)*4)+((Sheet1!O570/Sheet1!E570)*2)+((Sheet1!Q570/Sheet1!E570)*0.05)-((Sheet1!P570/Sheet1!E570)*6),0))</f>
        <v>0</v>
      </c>
      <c r="H570" s="18">
        <f>IF(Sheet1!E570=0,0,IF(B570="F",((Sheet1!K570/Sheet1!E570)*7)+((Sheet1!L570/Sheet1!E570)*4)+((Sheet1!O570/Sheet1!E570)*2)+((Sheet1!Q570/Sheet1!E570)*0.03)-((Sheet1!P570/Sheet1!E570)*6),0))</f>
        <v>0</v>
      </c>
      <c r="I570" s="18" t="e">
        <f t="shared" si="71"/>
        <v>#N/A</v>
      </c>
      <c r="J570" s="18" t="e">
        <f t="shared" si="72"/>
        <v>#N/A</v>
      </c>
      <c r="K570" s="18" t="e">
        <f t="shared" si="73"/>
        <v>#N/A</v>
      </c>
      <c r="L570" s="19" t="e">
        <f t="shared" si="74"/>
        <v>#N/A</v>
      </c>
      <c r="M570" s="19" t="e">
        <f t="shared" si="75"/>
        <v>#N/A</v>
      </c>
    </row>
    <row r="571" spans="4:13" x14ac:dyDescent="0.25">
      <c r="D571" s="17">
        <f>IF(Sheet1!E571=0,0,((Sheet1!I571/Sheet1!E571)*0.5)+((Sheet1!F571/Sheet1!E571)*0.02)-((Sheet1!J571/Sheet1!E571)*0.5)-((Sheet1!G571/Sheet1!E571)*2)-((Sheet1!H571/Sheet1!E571)*5))</f>
        <v>0</v>
      </c>
      <c r="E571" s="17">
        <f>IF(Sheet1!E571=0,0,IF(B571="G",((Sheet1!V571/Sheet1!E571)*7)+((Sheet1!T571/Sheet1!E571)*1)+((Sheet1!S571/Sheet1!E571)*1),0))</f>
        <v>0</v>
      </c>
      <c r="F571" s="17">
        <f>IF(Sheet1!E571=0,0,IF(B571="D",((Sheet1!K571/Sheet1!E571)*7)+((Sheet1!L571/Sheet1!E571)*4)+((Sheet1!S571/Sheet1!E571)*0.5)+((Sheet1!R571/Sheet1!E571)*0.25)+((Sheet1!Q571/Sheet1!E571)*0.03)-((Sheet1!P571/Sheet1!E571)*6),0))</f>
        <v>0</v>
      </c>
      <c r="G571" s="18">
        <f>IF(Sheet1!E571=0,0,IF(B571="M",((Sheet1!K571/Sheet1!E571)*7)+((Sheet1!L571/Sheet1!E571)*4)+((Sheet1!O571/Sheet1!E571)*2)+((Sheet1!Q571/Sheet1!E571)*0.05)-((Sheet1!P571/Sheet1!E571)*6),0))</f>
        <v>0</v>
      </c>
      <c r="H571" s="18">
        <f>IF(Sheet1!E571=0,0,IF(B571="F",((Sheet1!K571/Sheet1!E571)*7)+((Sheet1!L571/Sheet1!E571)*4)+((Sheet1!O571/Sheet1!E571)*2)+((Sheet1!Q571/Sheet1!E571)*0.03)-((Sheet1!P571/Sheet1!E571)*6),0))</f>
        <v>0</v>
      </c>
      <c r="I571" s="18" t="e">
        <f t="shared" si="71"/>
        <v>#N/A</v>
      </c>
      <c r="J571" s="18" t="e">
        <f t="shared" si="72"/>
        <v>#N/A</v>
      </c>
      <c r="K571" s="18" t="e">
        <f t="shared" si="73"/>
        <v>#N/A</v>
      </c>
      <c r="L571" s="19" t="e">
        <f t="shared" si="74"/>
        <v>#N/A</v>
      </c>
      <c r="M571" s="19" t="e">
        <f t="shared" si="75"/>
        <v>#N/A</v>
      </c>
    </row>
    <row r="572" spans="4:13" x14ac:dyDescent="0.25">
      <c r="D572" s="17">
        <f>IF(Sheet1!E572=0,0,((Sheet1!I572/Sheet1!E572)*0.5)+((Sheet1!F572/Sheet1!E572)*0.02)-((Sheet1!J572/Sheet1!E572)*0.5)-((Sheet1!G572/Sheet1!E572)*2)-((Sheet1!H572/Sheet1!E572)*5))</f>
        <v>0</v>
      </c>
      <c r="E572" s="17">
        <f>IF(Sheet1!E572=0,0,IF(B572="G",((Sheet1!V572/Sheet1!E572)*7)+((Sheet1!T572/Sheet1!E572)*1)+((Sheet1!S572/Sheet1!E572)*1),0))</f>
        <v>0</v>
      </c>
      <c r="F572" s="17">
        <f>IF(Sheet1!E572=0,0,IF(B572="D",((Sheet1!K572/Sheet1!E572)*7)+((Sheet1!L572/Sheet1!E572)*4)+((Sheet1!S572/Sheet1!E572)*0.5)+((Sheet1!R572/Sheet1!E572)*0.25)+((Sheet1!Q572/Sheet1!E572)*0.03)-((Sheet1!P572/Sheet1!E572)*6),0))</f>
        <v>0</v>
      </c>
      <c r="G572" s="18">
        <f>IF(Sheet1!E572=0,0,IF(B572="M",((Sheet1!K572/Sheet1!E572)*7)+((Sheet1!L572/Sheet1!E572)*4)+((Sheet1!O572/Sheet1!E572)*2)+((Sheet1!Q572/Sheet1!E572)*0.05)-((Sheet1!P572/Sheet1!E572)*6),0))</f>
        <v>0</v>
      </c>
      <c r="H572" s="18">
        <f>IF(Sheet1!E572=0,0,IF(B572="F",((Sheet1!K572/Sheet1!E572)*7)+((Sheet1!L572/Sheet1!E572)*4)+((Sheet1!O572/Sheet1!E572)*2)+((Sheet1!Q572/Sheet1!E572)*0.03)-((Sheet1!P572/Sheet1!E572)*6),0))</f>
        <v>0</v>
      </c>
      <c r="I572" s="18" t="e">
        <f t="shared" si="71"/>
        <v>#N/A</v>
      </c>
      <c r="J572" s="18" t="e">
        <f t="shared" si="72"/>
        <v>#N/A</v>
      </c>
      <c r="K572" s="18" t="e">
        <f t="shared" si="73"/>
        <v>#N/A</v>
      </c>
      <c r="L572" s="19" t="e">
        <f t="shared" si="74"/>
        <v>#N/A</v>
      </c>
      <c r="M572" s="19" t="e">
        <f t="shared" si="75"/>
        <v>#N/A</v>
      </c>
    </row>
    <row r="573" spans="4:13" x14ac:dyDescent="0.25">
      <c r="D573" s="17">
        <f>IF(Sheet1!E573=0,0,((Sheet1!I573/Sheet1!E573)*0.5)+((Sheet1!F573/Sheet1!E573)*0.02)-((Sheet1!J573/Sheet1!E573)*0.5)-((Sheet1!G573/Sheet1!E573)*2)-((Sheet1!H573/Sheet1!E573)*5))</f>
        <v>0</v>
      </c>
      <c r="E573" s="17">
        <f>IF(Sheet1!E573=0,0,IF(B573="G",((Sheet1!V573/Sheet1!E573)*7)+((Sheet1!T573/Sheet1!E573)*1)+((Sheet1!S573/Sheet1!E573)*1),0))</f>
        <v>0</v>
      </c>
      <c r="F573" s="17">
        <f>IF(Sheet1!E573=0,0,IF(B573="D",((Sheet1!K573/Sheet1!E573)*7)+((Sheet1!L573/Sheet1!E573)*4)+((Sheet1!S573/Sheet1!E573)*0.5)+((Sheet1!R573/Sheet1!E573)*0.25)+((Sheet1!Q573/Sheet1!E573)*0.03)-((Sheet1!P573/Sheet1!E573)*6),0))</f>
        <v>0</v>
      </c>
      <c r="G573" s="18">
        <f>IF(Sheet1!E573=0,0,IF(B573="M",((Sheet1!K573/Sheet1!E573)*7)+((Sheet1!L573/Sheet1!E573)*4)+((Sheet1!O573/Sheet1!E573)*2)+((Sheet1!Q573/Sheet1!E573)*0.05)-((Sheet1!P573/Sheet1!E573)*6),0))</f>
        <v>0</v>
      </c>
      <c r="H573" s="18">
        <f>IF(Sheet1!E573=0,0,IF(B573="F",((Sheet1!K573/Sheet1!E573)*7)+((Sheet1!L573/Sheet1!E573)*4)+((Sheet1!O573/Sheet1!E573)*2)+((Sheet1!Q573/Sheet1!E573)*0.03)-((Sheet1!P573/Sheet1!E573)*6),0))</f>
        <v>0</v>
      </c>
      <c r="I573" s="18" t="e">
        <f t="shared" si="71"/>
        <v>#N/A</v>
      </c>
      <c r="J573" s="18" t="e">
        <f t="shared" si="72"/>
        <v>#N/A</v>
      </c>
      <c r="K573" s="18" t="e">
        <f t="shared" si="73"/>
        <v>#N/A</v>
      </c>
      <c r="L573" s="19" t="e">
        <f t="shared" si="74"/>
        <v>#N/A</v>
      </c>
      <c r="M573" s="19" t="e">
        <f t="shared" si="75"/>
        <v>#N/A</v>
      </c>
    </row>
    <row r="574" spans="4:13" x14ac:dyDescent="0.25">
      <c r="D574" s="17">
        <f>IF(Sheet1!E574=0,0,((Sheet1!I574/Sheet1!E574)*0.5)+((Sheet1!F574/Sheet1!E574)*0.02)-((Sheet1!J574/Sheet1!E574)*0.5)-((Sheet1!G574/Sheet1!E574)*2)-((Sheet1!H574/Sheet1!E574)*5))</f>
        <v>0</v>
      </c>
      <c r="E574" s="17">
        <f>IF(Sheet1!E574=0,0,IF(B574="G",((Sheet1!V574/Sheet1!E574)*7)+((Sheet1!T574/Sheet1!E574)*1)+((Sheet1!S574/Sheet1!E574)*1),0))</f>
        <v>0</v>
      </c>
      <c r="F574" s="17">
        <f>IF(Sheet1!E574=0,0,IF(B574="D",((Sheet1!K574/Sheet1!E574)*7)+((Sheet1!L574/Sheet1!E574)*4)+((Sheet1!S574/Sheet1!E574)*0.5)+((Sheet1!R574/Sheet1!E574)*0.25)+((Sheet1!Q574/Sheet1!E574)*0.03)-((Sheet1!P574/Sheet1!E574)*6),0))</f>
        <v>0</v>
      </c>
      <c r="G574" s="18">
        <f>IF(Sheet1!E574=0,0,IF(B574="M",((Sheet1!K574/Sheet1!E574)*7)+((Sheet1!L574/Sheet1!E574)*4)+((Sheet1!O574/Sheet1!E574)*2)+((Sheet1!Q574/Sheet1!E574)*0.05)-((Sheet1!P574/Sheet1!E574)*6),0))</f>
        <v>0</v>
      </c>
      <c r="H574" s="18">
        <f>IF(Sheet1!E574=0,0,IF(B574="F",((Sheet1!K574/Sheet1!E574)*7)+((Sheet1!L574/Sheet1!E574)*4)+((Sheet1!O574/Sheet1!E574)*2)+((Sheet1!Q574/Sheet1!E574)*0.03)-((Sheet1!P574/Sheet1!E574)*6),0))</f>
        <v>0</v>
      </c>
      <c r="I574" s="18" t="e">
        <f t="shared" si="71"/>
        <v>#N/A</v>
      </c>
      <c r="J574" s="18" t="e">
        <f t="shared" si="72"/>
        <v>#N/A</v>
      </c>
      <c r="K574" s="18" t="e">
        <f t="shared" si="73"/>
        <v>#N/A</v>
      </c>
      <c r="L574" s="19" t="e">
        <f t="shared" si="74"/>
        <v>#N/A</v>
      </c>
      <c r="M574" s="19" t="e">
        <f t="shared" si="75"/>
        <v>#N/A</v>
      </c>
    </row>
    <row r="575" spans="4:13" x14ac:dyDescent="0.25">
      <c r="D575" s="17">
        <f>IF(Sheet1!E575=0,0,((Sheet1!I575/Sheet1!E575)*0.5)+((Sheet1!F575/Sheet1!E575)*0.02)-((Sheet1!J575/Sheet1!E575)*0.5)-((Sheet1!G575/Sheet1!E575)*2)-((Sheet1!H575/Sheet1!E575)*5))</f>
        <v>0</v>
      </c>
      <c r="E575" s="17">
        <f>IF(Sheet1!E575=0,0,IF(B575="G",((Sheet1!V575/Sheet1!E575)*7)+((Sheet1!T575/Sheet1!E575)*1)+((Sheet1!S575/Sheet1!E575)*1),0))</f>
        <v>0</v>
      </c>
      <c r="F575" s="17">
        <f>IF(Sheet1!E575=0,0,IF(B575="D",((Sheet1!K575/Sheet1!E575)*7)+((Sheet1!L575/Sheet1!E575)*4)+((Sheet1!S575/Sheet1!E575)*0.5)+((Sheet1!R575/Sheet1!E575)*0.25)+((Sheet1!Q575/Sheet1!E575)*0.03)-((Sheet1!P575/Sheet1!E575)*6),0))</f>
        <v>0</v>
      </c>
      <c r="G575" s="18">
        <f>IF(Sheet1!E575=0,0,IF(B575="M",((Sheet1!K575/Sheet1!E575)*7)+((Sheet1!L575/Sheet1!E575)*4)+((Sheet1!O575/Sheet1!E575)*2)+((Sheet1!Q575/Sheet1!E575)*0.05)-((Sheet1!P575/Sheet1!E575)*6),0))</f>
        <v>0</v>
      </c>
      <c r="H575" s="18">
        <f>IF(Sheet1!E575=0,0,IF(B575="F",((Sheet1!K575/Sheet1!E575)*7)+((Sheet1!L575/Sheet1!E575)*4)+((Sheet1!O575/Sheet1!E575)*2)+((Sheet1!Q575/Sheet1!E575)*0.03)-((Sheet1!P575/Sheet1!E575)*6),0))</f>
        <v>0</v>
      </c>
      <c r="I575" s="18" t="e">
        <f t="shared" si="71"/>
        <v>#N/A</v>
      </c>
      <c r="J575" s="18" t="e">
        <f t="shared" si="72"/>
        <v>#N/A</v>
      </c>
      <c r="K575" s="18" t="e">
        <f t="shared" si="73"/>
        <v>#N/A</v>
      </c>
      <c r="L575" s="19" t="e">
        <f t="shared" si="74"/>
        <v>#N/A</v>
      </c>
      <c r="M575" s="19" t="e">
        <f t="shared" si="75"/>
        <v>#N/A</v>
      </c>
    </row>
    <row r="576" spans="4:13" x14ac:dyDescent="0.25">
      <c r="D576" s="17">
        <f>IF(Sheet1!E576=0,0,((Sheet1!I576/Sheet1!E576)*0.5)+((Sheet1!F576/Sheet1!E576)*0.02)-((Sheet1!J576/Sheet1!E576)*0.5)-((Sheet1!G576/Sheet1!E576)*2)-((Sheet1!H576/Sheet1!E576)*5))</f>
        <v>0</v>
      </c>
      <c r="E576" s="17">
        <f>IF(Sheet1!E576=0,0,IF(B576="G",((Sheet1!V576/Sheet1!E576)*7)+((Sheet1!T576/Sheet1!E576)*1)+((Sheet1!S576/Sheet1!E576)*1),0))</f>
        <v>0</v>
      </c>
      <c r="F576" s="17">
        <f>IF(Sheet1!E576=0,0,IF(B576="D",((Sheet1!K576/Sheet1!E576)*7)+((Sheet1!L576/Sheet1!E576)*4)+((Sheet1!S576/Sheet1!E576)*0.5)+((Sheet1!R576/Sheet1!E576)*0.25)+((Sheet1!Q576/Sheet1!E576)*0.03)-((Sheet1!P576/Sheet1!E576)*6),0))</f>
        <v>0</v>
      </c>
      <c r="G576" s="18">
        <f>IF(Sheet1!E576=0,0,IF(B576="M",((Sheet1!K576/Sheet1!E576)*7)+((Sheet1!L576/Sheet1!E576)*4)+((Sheet1!O576/Sheet1!E576)*2)+((Sheet1!Q576/Sheet1!E576)*0.05)-((Sheet1!P576/Sheet1!E576)*6),0))</f>
        <v>0</v>
      </c>
      <c r="H576" s="18">
        <f>IF(Sheet1!E576=0,0,IF(B576="F",((Sheet1!K576/Sheet1!E576)*7)+((Sheet1!L576/Sheet1!E576)*4)+((Sheet1!O576/Sheet1!E576)*2)+((Sheet1!Q576/Sheet1!E576)*0.03)-((Sheet1!P576/Sheet1!E576)*6),0))</f>
        <v>0</v>
      </c>
      <c r="I576" s="18" t="e">
        <f t="shared" si="71"/>
        <v>#N/A</v>
      </c>
      <c r="J576" s="18" t="e">
        <f t="shared" si="72"/>
        <v>#N/A</v>
      </c>
      <c r="K576" s="18" t="e">
        <f t="shared" si="73"/>
        <v>#N/A</v>
      </c>
      <c r="L576" s="19" t="e">
        <f t="shared" si="74"/>
        <v>#N/A</v>
      </c>
      <c r="M576" s="19" t="e">
        <f t="shared" si="75"/>
        <v>#N/A</v>
      </c>
    </row>
    <row r="577" spans="4:13" x14ac:dyDescent="0.25">
      <c r="D577" s="17">
        <f>IF(Sheet1!E577=0,0,((Sheet1!I577/Sheet1!E577)*0.5)+((Sheet1!F577/Sheet1!E577)*0.02)-((Sheet1!J577/Sheet1!E577)*0.5)-((Sheet1!G577/Sheet1!E577)*2)-((Sheet1!H577/Sheet1!E577)*5))</f>
        <v>0</v>
      </c>
      <c r="E577" s="17">
        <f>IF(Sheet1!E577=0,0,IF(B577="G",((Sheet1!V577/Sheet1!E577)*7)+((Sheet1!T577/Sheet1!E577)*1)+((Sheet1!S577/Sheet1!E577)*1),0))</f>
        <v>0</v>
      </c>
      <c r="F577" s="17">
        <f>IF(Sheet1!E577=0,0,IF(B577="D",((Sheet1!K577/Sheet1!E577)*7)+((Sheet1!L577/Sheet1!E577)*4)+((Sheet1!S577/Sheet1!E577)*0.5)+((Sheet1!R577/Sheet1!E577)*0.25)+((Sheet1!Q577/Sheet1!E577)*0.03)-((Sheet1!P577/Sheet1!E577)*6),0))</f>
        <v>0</v>
      </c>
      <c r="G577" s="18">
        <f>IF(Sheet1!E577=0,0,IF(B577="M",((Sheet1!K577/Sheet1!E577)*7)+((Sheet1!L577/Sheet1!E577)*4)+((Sheet1!O577/Sheet1!E577)*2)+((Sheet1!Q577/Sheet1!E577)*0.05)-((Sheet1!P577/Sheet1!E577)*6),0))</f>
        <v>0</v>
      </c>
      <c r="H577" s="18">
        <f>IF(Sheet1!E577=0,0,IF(B577="F",((Sheet1!K577/Sheet1!E577)*7)+((Sheet1!L577/Sheet1!E577)*4)+((Sheet1!O577/Sheet1!E577)*2)+((Sheet1!Q577/Sheet1!E577)*0.03)-((Sheet1!P577/Sheet1!E577)*6),0))</f>
        <v>0</v>
      </c>
      <c r="I577" s="18" t="e">
        <f t="shared" si="71"/>
        <v>#N/A</v>
      </c>
      <c r="J577" s="18" t="e">
        <f t="shared" si="72"/>
        <v>#N/A</v>
      </c>
      <c r="K577" s="18" t="e">
        <f t="shared" si="73"/>
        <v>#N/A</v>
      </c>
      <c r="L577" s="19" t="e">
        <f t="shared" si="74"/>
        <v>#N/A</v>
      </c>
      <c r="M577" s="19" t="e">
        <f t="shared" si="75"/>
        <v>#N/A</v>
      </c>
    </row>
    <row r="578" spans="4:13" x14ac:dyDescent="0.25">
      <c r="D578" s="17">
        <f>IF(Sheet1!E578=0,0,((Sheet1!I578/Sheet1!E578)*0.5)+((Sheet1!F578/Sheet1!E578)*0.02)-((Sheet1!J578/Sheet1!E578)*0.5)-((Sheet1!G578/Sheet1!E578)*2)-((Sheet1!H578/Sheet1!E578)*5))</f>
        <v>0</v>
      </c>
      <c r="E578" s="17">
        <f>IF(Sheet1!E578=0,0,IF(B578="G",((Sheet1!V578/Sheet1!E578)*7)+((Sheet1!T578/Sheet1!E578)*1)+((Sheet1!S578/Sheet1!E578)*1),0))</f>
        <v>0</v>
      </c>
      <c r="F578" s="17">
        <f>IF(Sheet1!E578=0,0,IF(B578="D",((Sheet1!K578/Sheet1!E578)*7)+((Sheet1!L578/Sheet1!E578)*4)+((Sheet1!S578/Sheet1!E578)*0.5)+((Sheet1!R578/Sheet1!E578)*0.25)+((Sheet1!Q578/Sheet1!E578)*0.03)-((Sheet1!P578/Sheet1!E578)*6),0))</f>
        <v>0</v>
      </c>
      <c r="G578" s="18">
        <f>IF(Sheet1!E578=0,0,IF(B578="M",((Sheet1!K578/Sheet1!E578)*7)+((Sheet1!L578/Sheet1!E578)*4)+((Sheet1!O578/Sheet1!E578)*2)+((Sheet1!Q578/Sheet1!E578)*0.05)-((Sheet1!P578/Sheet1!E578)*6),0))</f>
        <v>0</v>
      </c>
      <c r="H578" s="18">
        <f>IF(Sheet1!E578=0,0,IF(B578="F",((Sheet1!K578/Sheet1!E578)*7)+((Sheet1!L578/Sheet1!E578)*4)+((Sheet1!O578/Sheet1!E578)*2)+((Sheet1!Q578/Sheet1!E578)*0.03)-((Sheet1!P578/Sheet1!E578)*6),0))</f>
        <v>0</v>
      </c>
      <c r="I578" s="18" t="e">
        <f t="shared" si="71"/>
        <v>#N/A</v>
      </c>
      <c r="J578" s="18" t="e">
        <f t="shared" si="72"/>
        <v>#N/A</v>
      </c>
      <c r="K578" s="18" t="e">
        <f t="shared" si="73"/>
        <v>#N/A</v>
      </c>
      <c r="L578" s="19" t="e">
        <f t="shared" si="74"/>
        <v>#N/A</v>
      </c>
      <c r="M578" s="19" t="e">
        <f t="shared" si="75"/>
        <v>#N/A</v>
      </c>
    </row>
    <row r="579" spans="4:13" x14ac:dyDescent="0.25">
      <c r="D579" s="17">
        <f>IF(Sheet1!E579=0,0,((Sheet1!I579/Sheet1!E579)*0.5)+((Sheet1!F579/Sheet1!E579)*0.02)-((Sheet1!J579/Sheet1!E579)*0.5)-((Sheet1!G579/Sheet1!E579)*2)-((Sheet1!H579/Sheet1!E579)*5))</f>
        <v>0</v>
      </c>
      <c r="E579" s="17">
        <f>IF(Sheet1!E579=0,0,IF(B579="G",((Sheet1!V579/Sheet1!E579)*7)+((Sheet1!T579/Sheet1!E579)*1)+((Sheet1!S579/Sheet1!E579)*1),0))</f>
        <v>0</v>
      </c>
      <c r="F579" s="17">
        <f>IF(Sheet1!E579=0,0,IF(B579="D",((Sheet1!K579/Sheet1!E579)*7)+((Sheet1!L579/Sheet1!E579)*4)+((Sheet1!S579/Sheet1!E579)*0.5)+((Sheet1!R579/Sheet1!E579)*0.25)+((Sheet1!Q579/Sheet1!E579)*0.03)-((Sheet1!P579/Sheet1!E579)*6),0))</f>
        <v>0</v>
      </c>
      <c r="G579" s="18">
        <f>IF(Sheet1!E579=0,0,IF(B579="M",((Sheet1!K579/Sheet1!E579)*7)+((Sheet1!L579/Sheet1!E579)*4)+((Sheet1!O579/Sheet1!E579)*2)+((Sheet1!Q579/Sheet1!E579)*0.05)-((Sheet1!P579/Sheet1!E579)*6),0))</f>
        <v>0</v>
      </c>
      <c r="H579" s="18">
        <f>IF(Sheet1!E579=0,0,IF(B579="F",((Sheet1!K579/Sheet1!E579)*7)+((Sheet1!L579/Sheet1!E579)*4)+((Sheet1!O579/Sheet1!E579)*2)+((Sheet1!Q579/Sheet1!E579)*0.03)-((Sheet1!P579/Sheet1!E579)*6),0))</f>
        <v>0</v>
      </c>
      <c r="I579" s="18" t="e">
        <f t="shared" si="71"/>
        <v>#N/A</v>
      </c>
      <c r="J579" s="18" t="e">
        <f t="shared" si="72"/>
        <v>#N/A</v>
      </c>
      <c r="K579" s="18" t="e">
        <f t="shared" si="73"/>
        <v>#N/A</v>
      </c>
      <c r="L579" s="19" t="e">
        <f t="shared" si="74"/>
        <v>#N/A</v>
      </c>
      <c r="M579" s="19" t="e">
        <f t="shared" si="75"/>
        <v>#N/A</v>
      </c>
    </row>
    <row r="580" spans="4:13" x14ac:dyDescent="0.25">
      <c r="D580" s="17">
        <f>IF(Sheet1!E580=0,0,((Sheet1!I580/Sheet1!E580)*0.5)+((Sheet1!F580/Sheet1!E580)*0.02)-((Sheet1!J580/Sheet1!E580)*0.5)-((Sheet1!G580/Sheet1!E580)*2)-((Sheet1!H580/Sheet1!E580)*5))</f>
        <v>0</v>
      </c>
      <c r="E580" s="17">
        <f>IF(Sheet1!E580=0,0,IF(B580="G",((Sheet1!V580/Sheet1!E580)*7)+((Sheet1!T580/Sheet1!E580)*1)+((Sheet1!S580/Sheet1!E580)*1),0))</f>
        <v>0</v>
      </c>
      <c r="F580" s="17">
        <f>IF(Sheet1!E580=0,0,IF(B580="D",((Sheet1!K580/Sheet1!E580)*7)+((Sheet1!L580/Sheet1!E580)*4)+((Sheet1!S580/Sheet1!E580)*0.5)+((Sheet1!R580/Sheet1!E580)*0.25)+((Sheet1!Q580/Sheet1!E580)*0.03)-((Sheet1!P580/Sheet1!E580)*6),0))</f>
        <v>0</v>
      </c>
      <c r="G580" s="18">
        <f>IF(Sheet1!E580=0,0,IF(B580="M",((Sheet1!K580/Sheet1!E580)*7)+((Sheet1!L580/Sheet1!E580)*4)+((Sheet1!O580/Sheet1!E580)*2)+((Sheet1!Q580/Sheet1!E580)*0.05)-((Sheet1!P580/Sheet1!E580)*6),0))</f>
        <v>0</v>
      </c>
      <c r="H580" s="18">
        <f>IF(Sheet1!E580=0,0,IF(B580="F",((Sheet1!K580/Sheet1!E580)*7)+((Sheet1!L580/Sheet1!E580)*4)+((Sheet1!O580/Sheet1!E580)*2)+((Sheet1!Q580/Sheet1!E580)*0.03)-((Sheet1!P580/Sheet1!E580)*6),0))</f>
        <v>0</v>
      </c>
      <c r="I580" s="18" t="e">
        <f t="shared" si="71"/>
        <v>#N/A</v>
      </c>
      <c r="J580" s="18" t="e">
        <f t="shared" si="72"/>
        <v>#N/A</v>
      </c>
      <c r="K580" s="18" t="e">
        <f t="shared" si="73"/>
        <v>#N/A</v>
      </c>
      <c r="L580" s="19" t="e">
        <f t="shared" si="74"/>
        <v>#N/A</v>
      </c>
      <c r="M580" s="19" t="e">
        <f t="shared" si="75"/>
        <v>#N/A</v>
      </c>
    </row>
    <row r="581" spans="4:13" x14ac:dyDescent="0.25">
      <c r="D581" s="17">
        <f>IF(Sheet1!E581=0,0,((Sheet1!I581/Sheet1!E581)*0.5)+((Sheet1!F581/Sheet1!E581)*0.02)-((Sheet1!J581/Sheet1!E581)*0.5)-((Sheet1!G581/Sheet1!E581)*2)-((Sheet1!H581/Sheet1!E581)*5))</f>
        <v>0</v>
      </c>
      <c r="E581" s="17">
        <f>IF(Sheet1!E581=0,0,IF(B581="G",((Sheet1!V581/Sheet1!E581)*7)+((Sheet1!T581/Sheet1!E581)*1)+((Sheet1!S581/Sheet1!E581)*1),0))</f>
        <v>0</v>
      </c>
      <c r="F581" s="17">
        <f>IF(Sheet1!E581=0,0,IF(B581="D",((Sheet1!K581/Sheet1!E581)*7)+((Sheet1!L581/Sheet1!E581)*4)+((Sheet1!S581/Sheet1!E581)*0.5)+((Sheet1!R581/Sheet1!E581)*0.25)+((Sheet1!Q581/Sheet1!E581)*0.03)-((Sheet1!P581/Sheet1!E581)*6),0))</f>
        <v>0</v>
      </c>
      <c r="G581" s="18">
        <f>IF(Sheet1!E581=0,0,IF(B581="M",((Sheet1!K581/Sheet1!E581)*7)+((Sheet1!L581/Sheet1!E581)*4)+((Sheet1!O581/Sheet1!E581)*2)+((Sheet1!Q581/Sheet1!E581)*0.05)-((Sheet1!P581/Sheet1!E581)*6),0))</f>
        <v>0</v>
      </c>
      <c r="H581" s="18">
        <f>IF(Sheet1!E581=0,0,IF(B581="F",((Sheet1!K581/Sheet1!E581)*7)+((Sheet1!L581/Sheet1!E581)*4)+((Sheet1!O581/Sheet1!E581)*2)+((Sheet1!Q581/Sheet1!E581)*0.03)-((Sheet1!P581/Sheet1!E581)*6),0))</f>
        <v>0</v>
      </c>
      <c r="I581" s="18" t="e">
        <f t="shared" si="71"/>
        <v>#N/A</v>
      </c>
      <c r="J581" s="18" t="e">
        <f t="shared" si="72"/>
        <v>#N/A</v>
      </c>
      <c r="K581" s="18" t="e">
        <f t="shared" si="73"/>
        <v>#N/A</v>
      </c>
      <c r="L581" s="19" t="e">
        <f t="shared" si="74"/>
        <v>#N/A</v>
      </c>
      <c r="M581" s="19" t="e">
        <f t="shared" si="75"/>
        <v>#N/A</v>
      </c>
    </row>
    <row r="582" spans="4:13" x14ac:dyDescent="0.25">
      <c r="D582" s="17">
        <f>IF(Sheet1!E582=0,0,((Sheet1!I582/Sheet1!E582)*0.5)+((Sheet1!F582/Sheet1!E582)*0.02)-((Sheet1!J582/Sheet1!E582)*0.5)-((Sheet1!G582/Sheet1!E582)*2)-((Sheet1!H582/Sheet1!E582)*5))</f>
        <v>0</v>
      </c>
      <c r="E582" s="17">
        <f>IF(Sheet1!E582=0,0,IF(B582="G",((Sheet1!V582/Sheet1!E582)*7)+((Sheet1!T582/Sheet1!E582)*1)+((Sheet1!S582/Sheet1!E582)*1),0))</f>
        <v>0</v>
      </c>
      <c r="F582" s="17">
        <f>IF(Sheet1!E582=0,0,IF(B582="D",((Sheet1!K582/Sheet1!E582)*7)+((Sheet1!L582/Sheet1!E582)*4)+((Sheet1!S582/Sheet1!E582)*0.5)+((Sheet1!R582/Sheet1!E582)*0.25)+((Sheet1!Q582/Sheet1!E582)*0.03)-((Sheet1!P582/Sheet1!E582)*6),0))</f>
        <v>0</v>
      </c>
      <c r="G582" s="18">
        <f>IF(Sheet1!E582=0,0,IF(B582="M",((Sheet1!K582/Sheet1!E582)*7)+((Sheet1!L582/Sheet1!E582)*4)+((Sheet1!O582/Sheet1!E582)*2)+((Sheet1!Q582/Sheet1!E582)*0.05)-((Sheet1!P582/Sheet1!E582)*6),0))</f>
        <v>0</v>
      </c>
      <c r="H582" s="18">
        <f>IF(Sheet1!E582=0,0,IF(B582="F",((Sheet1!K582/Sheet1!E582)*7)+((Sheet1!L582/Sheet1!E582)*4)+((Sheet1!O582/Sheet1!E582)*2)+((Sheet1!Q582/Sheet1!E582)*0.03)-((Sheet1!P582/Sheet1!E582)*6),0))</f>
        <v>0</v>
      </c>
      <c r="I582" s="18" t="e">
        <f t="shared" si="71"/>
        <v>#N/A</v>
      </c>
      <c r="J582" s="18" t="e">
        <f t="shared" si="72"/>
        <v>#N/A</v>
      </c>
      <c r="K582" s="18" t="e">
        <f t="shared" si="73"/>
        <v>#N/A</v>
      </c>
      <c r="L582" s="19" t="e">
        <f t="shared" si="74"/>
        <v>#N/A</v>
      </c>
      <c r="M582" s="19" t="e">
        <f t="shared" si="75"/>
        <v>#N/A</v>
      </c>
    </row>
    <row r="583" spans="4:13" x14ac:dyDescent="0.25">
      <c r="D583" s="17">
        <f>IF(Sheet1!E583=0,0,((Sheet1!I583/Sheet1!E583)*0.5)+((Sheet1!F583/Sheet1!E583)*0.02)-((Sheet1!J583/Sheet1!E583)*0.5)-((Sheet1!G583/Sheet1!E583)*2)-((Sheet1!H583/Sheet1!E583)*5))</f>
        <v>0</v>
      </c>
      <c r="E583" s="17">
        <f>IF(Sheet1!E583=0,0,IF(B583="G",((Sheet1!V583/Sheet1!E583)*7)+((Sheet1!T583/Sheet1!E583)*1)+((Sheet1!S583/Sheet1!E583)*1),0))</f>
        <v>0</v>
      </c>
      <c r="F583" s="17">
        <f>IF(Sheet1!E583=0,0,IF(B583="D",((Sheet1!K583/Sheet1!E583)*7)+((Sheet1!L583/Sheet1!E583)*4)+((Sheet1!S583/Sheet1!E583)*0.5)+((Sheet1!R583/Sheet1!E583)*0.25)+((Sheet1!Q583/Sheet1!E583)*0.03)-((Sheet1!P583/Sheet1!E583)*6),0))</f>
        <v>0</v>
      </c>
      <c r="G583" s="18">
        <f>IF(Sheet1!E583=0,0,IF(B583="M",((Sheet1!K583/Sheet1!E583)*7)+((Sheet1!L583/Sheet1!E583)*4)+((Sheet1!O583/Sheet1!E583)*2)+((Sheet1!Q583/Sheet1!E583)*0.05)-((Sheet1!P583/Sheet1!E583)*6),0))</f>
        <v>0</v>
      </c>
      <c r="H583" s="18">
        <f>IF(Sheet1!E583=0,0,IF(B583="F",((Sheet1!K583/Sheet1!E583)*7)+((Sheet1!L583/Sheet1!E583)*4)+((Sheet1!O583/Sheet1!E583)*2)+((Sheet1!Q583/Sheet1!E583)*0.03)-((Sheet1!P583/Sheet1!E583)*6),0))</f>
        <v>0</v>
      </c>
      <c r="I583" s="18" t="e">
        <f t="shared" si="71"/>
        <v>#N/A</v>
      </c>
      <c r="J583" s="18" t="e">
        <f t="shared" si="72"/>
        <v>#N/A</v>
      </c>
      <c r="K583" s="18" t="e">
        <f t="shared" si="73"/>
        <v>#N/A</v>
      </c>
      <c r="L583" s="19" t="e">
        <f t="shared" si="74"/>
        <v>#N/A</v>
      </c>
      <c r="M583" s="19" t="e">
        <f t="shared" si="75"/>
        <v>#N/A</v>
      </c>
    </row>
    <row r="584" spans="4:13" x14ac:dyDescent="0.25">
      <c r="D584" s="17">
        <f>IF(Sheet1!E584=0,0,((Sheet1!I584/Sheet1!E584)*0.5)+((Sheet1!F584/Sheet1!E584)*0.02)-((Sheet1!J584/Sheet1!E584)*0.5)-((Sheet1!G584/Sheet1!E584)*2)-((Sheet1!H584/Sheet1!E584)*5))</f>
        <v>0</v>
      </c>
      <c r="E584" s="17">
        <f>IF(Sheet1!E584=0,0,IF(B584="G",((Sheet1!V584/Sheet1!E584)*7)+((Sheet1!T584/Sheet1!E584)*1)+((Sheet1!S584/Sheet1!E584)*1),0))</f>
        <v>0</v>
      </c>
      <c r="F584" s="17">
        <f>IF(Sheet1!E584=0,0,IF(B584="D",((Sheet1!K584/Sheet1!E584)*7)+((Sheet1!L584/Sheet1!E584)*4)+((Sheet1!S584/Sheet1!E584)*0.5)+((Sheet1!R584/Sheet1!E584)*0.25)+((Sheet1!Q584/Sheet1!E584)*0.03)-((Sheet1!P584/Sheet1!E584)*6),0))</f>
        <v>0</v>
      </c>
      <c r="G584" s="18">
        <f>IF(Sheet1!E584=0,0,IF(B584="M",((Sheet1!K584/Sheet1!E584)*7)+((Sheet1!L584/Sheet1!E584)*4)+((Sheet1!O584/Sheet1!E584)*2)+((Sheet1!Q584/Sheet1!E584)*0.05)-((Sheet1!P584/Sheet1!E584)*6),0))</f>
        <v>0</v>
      </c>
      <c r="H584" s="18">
        <f>IF(Sheet1!E584=0,0,IF(B584="F",((Sheet1!K584/Sheet1!E584)*7)+((Sheet1!L584/Sheet1!E584)*4)+((Sheet1!O584/Sheet1!E584)*2)+((Sheet1!Q584/Sheet1!E584)*0.03)-((Sheet1!P584/Sheet1!E584)*6),0))</f>
        <v>0</v>
      </c>
      <c r="I584" s="18" t="e">
        <f t="shared" si="71"/>
        <v>#N/A</v>
      </c>
      <c r="J584" s="18" t="e">
        <f t="shared" si="72"/>
        <v>#N/A</v>
      </c>
      <c r="K584" s="18" t="e">
        <f t="shared" si="73"/>
        <v>#N/A</v>
      </c>
      <c r="L584" s="19" t="e">
        <f t="shared" si="74"/>
        <v>#N/A</v>
      </c>
      <c r="M584" s="19" t="e">
        <f t="shared" si="75"/>
        <v>#N/A</v>
      </c>
    </row>
    <row r="585" spans="4:13" x14ac:dyDescent="0.25">
      <c r="D585" s="17">
        <f>IF(Sheet1!E585=0,0,((Sheet1!I585/Sheet1!E585)*0.5)+((Sheet1!F585/Sheet1!E585)*0.02)-((Sheet1!J585/Sheet1!E585)*0.5)-((Sheet1!G585/Sheet1!E585)*2)-((Sheet1!H585/Sheet1!E585)*5))</f>
        <v>0</v>
      </c>
      <c r="E585" s="17">
        <f>IF(Sheet1!E585=0,0,IF(B585="G",((Sheet1!V585/Sheet1!E585)*7)+((Sheet1!T585/Sheet1!E585)*1)+((Sheet1!S585/Sheet1!E585)*1),0))</f>
        <v>0</v>
      </c>
      <c r="F585" s="17">
        <f>IF(Sheet1!E585=0,0,IF(B585="D",((Sheet1!K585/Sheet1!E585)*7)+((Sheet1!L585/Sheet1!E585)*4)+((Sheet1!S585/Sheet1!E585)*0.5)+((Sheet1!R585/Sheet1!E585)*0.25)+((Sheet1!Q585/Sheet1!E585)*0.03)-((Sheet1!P585/Sheet1!E585)*6),0))</f>
        <v>0</v>
      </c>
      <c r="G585" s="18">
        <f>IF(Sheet1!E585=0,0,IF(B585="M",((Sheet1!K585/Sheet1!E585)*7)+((Sheet1!L585/Sheet1!E585)*4)+((Sheet1!O585/Sheet1!E585)*2)+((Sheet1!Q585/Sheet1!E585)*0.05)-((Sheet1!P585/Sheet1!E585)*6),0))</f>
        <v>0</v>
      </c>
      <c r="H585" s="18">
        <f>IF(Sheet1!E585=0,0,IF(B585="F",((Sheet1!K585/Sheet1!E585)*7)+((Sheet1!L585/Sheet1!E585)*4)+((Sheet1!O585/Sheet1!E585)*2)+((Sheet1!Q585/Sheet1!E585)*0.03)-((Sheet1!P585/Sheet1!E585)*6),0))</f>
        <v>0</v>
      </c>
      <c r="I585" s="18" t="e">
        <f t="shared" si="71"/>
        <v>#N/A</v>
      </c>
      <c r="J585" s="18" t="e">
        <f t="shared" si="72"/>
        <v>#N/A</v>
      </c>
      <c r="K585" s="18" t="e">
        <f t="shared" si="73"/>
        <v>#N/A</v>
      </c>
      <c r="L585" s="19" t="e">
        <f t="shared" si="74"/>
        <v>#N/A</v>
      </c>
      <c r="M585" s="19" t="e">
        <f t="shared" si="75"/>
        <v>#N/A</v>
      </c>
    </row>
    <row r="586" spans="4:13" x14ac:dyDescent="0.25">
      <c r="D586" s="17">
        <f>IF(Sheet1!E586=0,0,((Sheet1!I586/Sheet1!E586)*0.5)+((Sheet1!F586/Sheet1!E586)*0.02)-((Sheet1!J586/Sheet1!E586)*0.5)-((Sheet1!G586/Sheet1!E586)*2)-((Sheet1!H586/Sheet1!E586)*5))</f>
        <v>0</v>
      </c>
      <c r="E586" s="17">
        <f>IF(Sheet1!E586=0,0,IF(B586="G",((Sheet1!V586/Sheet1!E586)*7)+((Sheet1!T586/Sheet1!E586)*1)+((Sheet1!S586/Sheet1!E586)*1),0))</f>
        <v>0</v>
      </c>
      <c r="F586" s="17">
        <f>IF(Sheet1!E586=0,0,IF(B586="D",((Sheet1!K586/Sheet1!E586)*7)+((Sheet1!L586/Sheet1!E586)*4)+((Sheet1!S586/Sheet1!E586)*0.5)+((Sheet1!R586/Sheet1!E586)*0.25)+((Sheet1!Q586/Sheet1!E586)*0.03)-((Sheet1!P586/Sheet1!E586)*6),0))</f>
        <v>0</v>
      </c>
      <c r="G586" s="18">
        <f>IF(Sheet1!E586=0,0,IF(B586="M",((Sheet1!K586/Sheet1!E586)*7)+((Sheet1!L586/Sheet1!E586)*4)+((Sheet1!O586/Sheet1!E586)*2)+((Sheet1!Q586/Sheet1!E586)*0.05)-((Sheet1!P586/Sheet1!E586)*6),0))</f>
        <v>0</v>
      </c>
      <c r="H586" s="18">
        <f>IF(Sheet1!E586=0,0,IF(B586="F",((Sheet1!K586/Sheet1!E586)*7)+((Sheet1!L586/Sheet1!E586)*4)+((Sheet1!O586/Sheet1!E586)*2)+((Sheet1!Q586/Sheet1!E586)*0.03)-((Sheet1!P586/Sheet1!E586)*6),0))</f>
        <v>0</v>
      </c>
      <c r="I586" s="18" t="e">
        <f t="shared" si="71"/>
        <v>#N/A</v>
      </c>
      <c r="J586" s="18" t="e">
        <f t="shared" si="72"/>
        <v>#N/A</v>
      </c>
      <c r="K586" s="18" t="e">
        <f t="shared" si="73"/>
        <v>#N/A</v>
      </c>
      <c r="L586" s="19" t="e">
        <f t="shared" si="74"/>
        <v>#N/A</v>
      </c>
      <c r="M586" s="19" t="e">
        <f t="shared" si="75"/>
        <v>#N/A</v>
      </c>
    </row>
    <row r="587" spans="4:13" x14ac:dyDescent="0.25">
      <c r="D587" s="17">
        <f>IF(Sheet1!E587=0,0,((Sheet1!I587/Sheet1!E587)*0.5)+((Sheet1!F587/Sheet1!E587)*0.02)-((Sheet1!J587/Sheet1!E587)*0.5)-((Sheet1!G587/Sheet1!E587)*2)-((Sheet1!H587/Sheet1!E587)*5))</f>
        <v>0</v>
      </c>
      <c r="E587" s="17">
        <f>IF(Sheet1!E587=0,0,IF(B587="G",((Sheet1!V587/Sheet1!E587)*7)+((Sheet1!T587/Sheet1!E587)*1)+((Sheet1!S587/Sheet1!E587)*1),0))</f>
        <v>0</v>
      </c>
      <c r="F587" s="17">
        <f>IF(Sheet1!E587=0,0,IF(B587="D",((Sheet1!K587/Sheet1!E587)*7)+((Sheet1!L587/Sheet1!E587)*4)+((Sheet1!S587/Sheet1!E587)*0.5)+((Sheet1!R587/Sheet1!E587)*0.25)+((Sheet1!Q587/Sheet1!E587)*0.03)-((Sheet1!P587/Sheet1!E587)*6),0))</f>
        <v>0</v>
      </c>
      <c r="G587" s="18">
        <f>IF(Sheet1!E587=0,0,IF(B587="M",((Sheet1!K587/Sheet1!E587)*7)+((Sheet1!L587/Sheet1!E587)*4)+((Sheet1!O587/Sheet1!E587)*2)+((Sheet1!Q587/Sheet1!E587)*0.05)-((Sheet1!P587/Sheet1!E587)*6),0))</f>
        <v>0</v>
      </c>
      <c r="H587" s="18">
        <f>IF(Sheet1!E587=0,0,IF(B587="F",((Sheet1!K587/Sheet1!E587)*7)+((Sheet1!L587/Sheet1!E587)*4)+((Sheet1!O587/Sheet1!E587)*2)+((Sheet1!Q587/Sheet1!E587)*0.03)-((Sheet1!P587/Sheet1!E587)*6),0))</f>
        <v>0</v>
      </c>
      <c r="I587" s="18" t="e">
        <f t="shared" si="71"/>
        <v>#N/A</v>
      </c>
      <c r="J587" s="18" t="e">
        <f t="shared" si="72"/>
        <v>#N/A</v>
      </c>
      <c r="K587" s="18" t="e">
        <f t="shared" si="73"/>
        <v>#N/A</v>
      </c>
      <c r="L587" s="19" t="e">
        <f t="shared" si="74"/>
        <v>#N/A</v>
      </c>
      <c r="M587" s="19" t="e">
        <f t="shared" si="75"/>
        <v>#N/A</v>
      </c>
    </row>
    <row r="588" spans="4:13" x14ac:dyDescent="0.25">
      <c r="D588" s="17">
        <f>IF(Sheet1!E588=0,0,((Sheet1!I588/Sheet1!E588)*0.5)+((Sheet1!F588/Sheet1!E588)*0.02)-((Sheet1!J588/Sheet1!E588)*0.5)-((Sheet1!G588/Sheet1!E588)*2)-((Sheet1!H588/Sheet1!E588)*5))</f>
        <v>0</v>
      </c>
      <c r="E588" s="17">
        <f>IF(Sheet1!E588=0,0,IF(B588="G",((Sheet1!V588/Sheet1!E588)*7)+((Sheet1!T588/Sheet1!E588)*1)+((Sheet1!S588/Sheet1!E588)*1),0))</f>
        <v>0</v>
      </c>
      <c r="F588" s="17">
        <f>IF(Sheet1!E588=0,0,IF(B588="D",((Sheet1!K588/Sheet1!E588)*7)+((Sheet1!L588/Sheet1!E588)*4)+((Sheet1!S588/Sheet1!E588)*0.5)+((Sheet1!R588/Sheet1!E588)*0.25)+((Sheet1!Q588/Sheet1!E588)*0.03)-((Sheet1!P588/Sheet1!E588)*6),0))</f>
        <v>0</v>
      </c>
      <c r="G588" s="18">
        <f>IF(Sheet1!E588=0,0,IF(B588="M",((Sheet1!K588/Sheet1!E588)*7)+((Sheet1!L588/Sheet1!E588)*4)+((Sheet1!O588/Sheet1!E588)*2)+((Sheet1!Q588/Sheet1!E588)*0.05)-((Sheet1!P588/Sheet1!E588)*6),0))</f>
        <v>0</v>
      </c>
      <c r="H588" s="18">
        <f>IF(Sheet1!E588=0,0,IF(B588="F",((Sheet1!K588/Sheet1!E588)*7)+((Sheet1!L588/Sheet1!E588)*4)+((Sheet1!O588/Sheet1!E588)*2)+((Sheet1!Q588/Sheet1!E588)*0.03)-((Sheet1!P588/Sheet1!E588)*6),0))</f>
        <v>0</v>
      </c>
      <c r="I588" s="18" t="e">
        <f t="shared" si="71"/>
        <v>#N/A</v>
      </c>
      <c r="J588" s="18" t="e">
        <f t="shared" si="72"/>
        <v>#N/A</v>
      </c>
      <c r="K588" s="18" t="e">
        <f t="shared" si="73"/>
        <v>#N/A</v>
      </c>
      <c r="L588" s="19" t="e">
        <f t="shared" si="74"/>
        <v>#N/A</v>
      </c>
      <c r="M588" s="19" t="e">
        <f t="shared" si="75"/>
        <v>#N/A</v>
      </c>
    </row>
    <row r="589" spans="4:13" x14ac:dyDescent="0.25">
      <c r="D589" s="17">
        <f>IF(Sheet1!E589=0,0,((Sheet1!I589/Sheet1!E589)*0.5)+((Sheet1!F589/Sheet1!E589)*0.02)-((Sheet1!J589/Sheet1!E589)*0.5)-((Sheet1!G589/Sheet1!E589)*2)-((Sheet1!H589/Sheet1!E589)*5))</f>
        <v>0</v>
      </c>
      <c r="E589" s="17">
        <f>IF(Sheet1!E589=0,0,IF(B589="G",((Sheet1!V589/Sheet1!E589)*7)+((Sheet1!T589/Sheet1!E589)*1)+((Sheet1!S589/Sheet1!E589)*1),0))</f>
        <v>0</v>
      </c>
      <c r="F589" s="17">
        <f>IF(Sheet1!E589=0,0,IF(B589="D",((Sheet1!K589/Sheet1!E589)*7)+((Sheet1!L589/Sheet1!E589)*4)+((Sheet1!S589/Sheet1!E589)*0.5)+((Sheet1!R589/Sheet1!E589)*0.25)+((Sheet1!Q589/Sheet1!E589)*0.03)-((Sheet1!P589/Sheet1!E589)*6),0))</f>
        <v>0</v>
      </c>
      <c r="G589" s="18">
        <f>IF(Sheet1!E589=0,0,IF(B589="M",((Sheet1!K589/Sheet1!E589)*7)+((Sheet1!L589/Sheet1!E589)*4)+((Sheet1!O589/Sheet1!E589)*2)+((Sheet1!Q589/Sheet1!E589)*0.05)-((Sheet1!P589/Sheet1!E589)*6),0))</f>
        <v>0</v>
      </c>
      <c r="H589" s="18">
        <f>IF(Sheet1!E589=0,0,IF(B589="F",((Sheet1!K589/Sheet1!E589)*7)+((Sheet1!L589/Sheet1!E589)*4)+((Sheet1!O589/Sheet1!E589)*2)+((Sheet1!Q589/Sheet1!E589)*0.03)-((Sheet1!P589/Sheet1!E589)*6),0))</f>
        <v>0</v>
      </c>
      <c r="I589" s="18" t="e">
        <f t="shared" si="71"/>
        <v>#N/A</v>
      </c>
      <c r="J589" s="18" t="e">
        <f t="shared" si="72"/>
        <v>#N/A</v>
      </c>
      <c r="K589" s="18" t="e">
        <f t="shared" si="73"/>
        <v>#N/A</v>
      </c>
      <c r="L589" s="19" t="e">
        <f t="shared" si="74"/>
        <v>#N/A</v>
      </c>
      <c r="M589" s="19" t="e">
        <f t="shared" si="75"/>
        <v>#N/A</v>
      </c>
    </row>
    <row r="590" spans="4:13" x14ac:dyDescent="0.25">
      <c r="D590" s="17">
        <f>IF(Sheet1!E590=0,0,((Sheet1!I590/Sheet1!E590)*0.5)+((Sheet1!F590/Sheet1!E590)*0.02)-((Sheet1!J590/Sheet1!E590)*0.5)-((Sheet1!G590/Sheet1!E590)*2)-((Sheet1!H590/Sheet1!E590)*5))</f>
        <v>0</v>
      </c>
      <c r="E590" s="17">
        <f>IF(Sheet1!E590=0,0,IF(B590="G",((Sheet1!V590/Sheet1!E590)*7)+((Sheet1!T590/Sheet1!E590)*1)+((Sheet1!S590/Sheet1!E590)*1),0))</f>
        <v>0</v>
      </c>
      <c r="F590" s="17">
        <f>IF(Sheet1!E590=0,0,IF(B590="D",((Sheet1!K590/Sheet1!E590)*7)+((Sheet1!L590/Sheet1!E590)*4)+((Sheet1!S590/Sheet1!E590)*0.5)+((Sheet1!R590/Sheet1!E590)*0.25)+((Sheet1!Q590/Sheet1!E590)*0.03)-((Sheet1!P590/Sheet1!E590)*6),0))</f>
        <v>0</v>
      </c>
      <c r="G590" s="18">
        <f>IF(Sheet1!E590=0,0,IF(B590="M",((Sheet1!K590/Sheet1!E590)*7)+((Sheet1!L590/Sheet1!E590)*4)+((Sheet1!O590/Sheet1!E590)*2)+((Sheet1!Q590/Sheet1!E590)*0.05)-((Sheet1!P590/Sheet1!E590)*6),0))</f>
        <v>0</v>
      </c>
      <c r="H590" s="18">
        <f>IF(Sheet1!E590=0,0,IF(B590="F",((Sheet1!K590/Sheet1!E590)*7)+((Sheet1!L590/Sheet1!E590)*4)+((Sheet1!O590/Sheet1!E590)*2)+((Sheet1!Q590/Sheet1!E590)*0.03)-((Sheet1!P590/Sheet1!E590)*6),0))</f>
        <v>0</v>
      </c>
      <c r="I590" s="18" t="e">
        <f t="shared" si="71"/>
        <v>#N/A</v>
      </c>
      <c r="J590" s="18" t="e">
        <f t="shared" si="72"/>
        <v>#N/A</v>
      </c>
      <c r="K590" s="18" t="e">
        <f t="shared" si="73"/>
        <v>#N/A</v>
      </c>
      <c r="L590" s="19" t="e">
        <f t="shared" si="74"/>
        <v>#N/A</v>
      </c>
      <c r="M590" s="19" t="e">
        <f t="shared" si="75"/>
        <v>#N/A</v>
      </c>
    </row>
    <row r="591" spans="4:13" x14ac:dyDescent="0.25">
      <c r="D591" s="17">
        <f>IF(Sheet1!E591=0,0,((Sheet1!I591/Sheet1!E591)*0.5)+((Sheet1!F591/Sheet1!E591)*0.02)-((Sheet1!J591/Sheet1!E591)*0.5)-((Sheet1!G591/Sheet1!E591)*2)-((Sheet1!H591/Sheet1!E591)*5))</f>
        <v>0</v>
      </c>
      <c r="E591" s="17">
        <f>IF(Sheet1!E591=0,0,IF(B591="G",((Sheet1!V591/Sheet1!E591)*7)+((Sheet1!T591/Sheet1!E591)*1)+((Sheet1!S591/Sheet1!E591)*1),0))</f>
        <v>0</v>
      </c>
      <c r="F591" s="17">
        <f>IF(Sheet1!E591=0,0,IF(B591="D",((Sheet1!K591/Sheet1!E591)*7)+((Sheet1!L591/Sheet1!E591)*4)+((Sheet1!S591/Sheet1!E591)*0.5)+((Sheet1!R591/Sheet1!E591)*0.25)+((Sheet1!Q591/Sheet1!E591)*0.03)-((Sheet1!P591/Sheet1!E591)*6),0))</f>
        <v>0</v>
      </c>
      <c r="G591" s="18">
        <f>IF(Sheet1!E591=0,0,IF(B591="M",((Sheet1!K591/Sheet1!E591)*7)+((Sheet1!L591/Sheet1!E591)*4)+((Sheet1!O591/Sheet1!E591)*2)+((Sheet1!Q591/Sheet1!E591)*0.05)-((Sheet1!P591/Sheet1!E591)*6),0))</f>
        <v>0</v>
      </c>
      <c r="H591" s="18">
        <f>IF(Sheet1!E591=0,0,IF(B591="F",((Sheet1!K591/Sheet1!E591)*7)+((Sheet1!L591/Sheet1!E591)*4)+((Sheet1!O591/Sheet1!E591)*2)+((Sheet1!Q591/Sheet1!E591)*0.03)-((Sheet1!P591/Sheet1!E591)*6),0))</f>
        <v>0</v>
      </c>
      <c r="I591" s="18" t="e">
        <f t="shared" si="71"/>
        <v>#N/A</v>
      </c>
      <c r="J591" s="18" t="e">
        <f t="shared" si="72"/>
        <v>#N/A</v>
      </c>
      <c r="K591" s="18" t="e">
        <f t="shared" si="73"/>
        <v>#N/A</v>
      </c>
      <c r="L591" s="19" t="e">
        <f t="shared" si="74"/>
        <v>#N/A</v>
      </c>
      <c r="M591" s="19" t="e">
        <f t="shared" si="75"/>
        <v>#N/A</v>
      </c>
    </row>
    <row r="592" spans="4:13" x14ac:dyDescent="0.25">
      <c r="D592" s="17">
        <f>IF(Sheet1!E592=0,0,((Sheet1!I592/Sheet1!E592)*0.5)+((Sheet1!F592/Sheet1!E592)*0.02)-((Sheet1!J592/Sheet1!E592)*0.5)-((Sheet1!G592/Sheet1!E592)*2)-((Sheet1!H592/Sheet1!E592)*5))</f>
        <v>0</v>
      </c>
      <c r="E592" s="17">
        <f>IF(Sheet1!E592=0,0,IF(B592="G",((Sheet1!V592/Sheet1!E592)*7)+((Sheet1!T592/Sheet1!E592)*1)+((Sheet1!S592/Sheet1!E592)*1),0))</f>
        <v>0</v>
      </c>
      <c r="F592" s="17">
        <f>IF(Sheet1!E592=0,0,IF(B592="D",((Sheet1!K592/Sheet1!E592)*7)+((Sheet1!L592/Sheet1!E592)*4)+((Sheet1!S592/Sheet1!E592)*0.5)+((Sheet1!R592/Sheet1!E592)*0.25)+((Sheet1!Q592/Sheet1!E592)*0.03)-((Sheet1!P592/Sheet1!E592)*6),0))</f>
        <v>0</v>
      </c>
      <c r="G592" s="18">
        <f>IF(Sheet1!E592=0,0,IF(B592="M",((Sheet1!K592/Sheet1!E592)*7)+((Sheet1!L592/Sheet1!E592)*4)+((Sheet1!O592/Sheet1!E592)*2)+((Sheet1!Q592/Sheet1!E592)*0.05)-((Sheet1!P592/Sheet1!E592)*6),0))</f>
        <v>0</v>
      </c>
      <c r="H592" s="18">
        <f>IF(Sheet1!E592=0,0,IF(B592="F",((Sheet1!K592/Sheet1!E592)*7)+((Sheet1!L592/Sheet1!E592)*4)+((Sheet1!O592/Sheet1!E592)*2)+((Sheet1!Q592/Sheet1!E592)*0.03)-((Sheet1!P592/Sheet1!E592)*6),0))</f>
        <v>0</v>
      </c>
      <c r="I592" s="18" t="e">
        <f t="shared" si="71"/>
        <v>#N/A</v>
      </c>
      <c r="J592" s="18" t="e">
        <f t="shared" si="72"/>
        <v>#N/A</v>
      </c>
      <c r="K592" s="18" t="e">
        <f t="shared" si="73"/>
        <v>#N/A</v>
      </c>
      <c r="L592" s="19" t="e">
        <f t="shared" si="74"/>
        <v>#N/A</v>
      </c>
      <c r="M592" s="19" t="e">
        <f t="shared" si="75"/>
        <v>#N/A</v>
      </c>
    </row>
    <row r="593" spans="4:13" x14ac:dyDescent="0.25">
      <c r="D593" s="17">
        <f>IF(Sheet1!E593=0,0,((Sheet1!I593/Sheet1!E593)*0.5)+((Sheet1!F593/Sheet1!E593)*0.02)-((Sheet1!J593/Sheet1!E593)*0.5)-((Sheet1!G593/Sheet1!E593)*2)-((Sheet1!H593/Sheet1!E593)*5))</f>
        <v>0</v>
      </c>
      <c r="E593" s="17">
        <f>IF(Sheet1!E593=0,0,IF(B593="G",((Sheet1!V593/Sheet1!E593)*7)+((Sheet1!T593/Sheet1!E593)*1)+((Sheet1!S593/Sheet1!E593)*1),0))</f>
        <v>0</v>
      </c>
      <c r="F593" s="17">
        <f>IF(Sheet1!E593=0,0,IF(B593="D",((Sheet1!K593/Sheet1!E593)*7)+((Sheet1!L593/Sheet1!E593)*4)+((Sheet1!S593/Sheet1!E593)*0.5)+((Sheet1!R593/Sheet1!E593)*0.25)+((Sheet1!Q593/Sheet1!E593)*0.03)-((Sheet1!P593/Sheet1!E593)*6),0))</f>
        <v>0</v>
      </c>
      <c r="G593" s="18">
        <f>IF(Sheet1!E593=0,0,IF(B593="M",((Sheet1!K593/Sheet1!E593)*7)+((Sheet1!L593/Sheet1!E593)*4)+((Sheet1!O593/Sheet1!E593)*2)+((Sheet1!Q593/Sheet1!E593)*0.05)-((Sheet1!P593/Sheet1!E593)*6),0))</f>
        <v>0</v>
      </c>
      <c r="H593" s="18">
        <f>IF(Sheet1!E593=0,0,IF(B593="F",((Sheet1!K593/Sheet1!E593)*7)+((Sheet1!L593/Sheet1!E593)*4)+((Sheet1!O593/Sheet1!E593)*2)+((Sheet1!Q593/Sheet1!E593)*0.03)-((Sheet1!P593/Sheet1!E593)*6),0))</f>
        <v>0</v>
      </c>
      <c r="I593" s="18" t="e">
        <f t="shared" si="71"/>
        <v>#N/A</v>
      </c>
      <c r="J593" s="18" t="e">
        <f t="shared" si="72"/>
        <v>#N/A</v>
      </c>
      <c r="K593" s="18" t="e">
        <f t="shared" si="73"/>
        <v>#N/A</v>
      </c>
      <c r="L593" s="19" t="e">
        <f t="shared" si="74"/>
        <v>#N/A</v>
      </c>
      <c r="M593" s="19" t="e">
        <f t="shared" si="75"/>
        <v>#N/A</v>
      </c>
    </row>
    <row r="594" spans="4:13" x14ac:dyDescent="0.25">
      <c r="D594" s="17">
        <f>IF(Sheet1!E594=0,0,((Sheet1!I594/Sheet1!E594)*0.5)+((Sheet1!F594/Sheet1!E594)*0.02)-((Sheet1!J594/Sheet1!E594)*0.5)-((Sheet1!G594/Sheet1!E594)*2)-((Sheet1!H594/Sheet1!E594)*5))</f>
        <v>0</v>
      </c>
      <c r="E594" s="17">
        <f>IF(Sheet1!E594=0,0,IF(B594="G",((Sheet1!V594/Sheet1!E594)*7)+((Sheet1!T594/Sheet1!E594)*1)+((Sheet1!S594/Sheet1!E594)*1),0))</f>
        <v>0</v>
      </c>
      <c r="F594" s="17">
        <f>IF(Sheet1!E594=0,0,IF(B594="D",((Sheet1!K594/Sheet1!E594)*7)+((Sheet1!L594/Sheet1!E594)*4)+((Sheet1!S594/Sheet1!E594)*0.5)+((Sheet1!R594/Sheet1!E594)*0.25)+((Sheet1!Q594/Sheet1!E594)*0.03)-((Sheet1!P594/Sheet1!E594)*6),0))</f>
        <v>0</v>
      </c>
      <c r="G594" s="18">
        <f>IF(Sheet1!E594=0,0,IF(B594="M",((Sheet1!K594/Sheet1!E594)*7)+((Sheet1!L594/Sheet1!E594)*4)+((Sheet1!O594/Sheet1!E594)*2)+((Sheet1!Q594/Sheet1!E594)*0.05)-((Sheet1!P594/Sheet1!E594)*6),0))</f>
        <v>0</v>
      </c>
      <c r="H594" s="18">
        <f>IF(Sheet1!E594=0,0,IF(B594="F",((Sheet1!K594/Sheet1!E594)*7)+((Sheet1!L594/Sheet1!E594)*4)+((Sheet1!O594/Sheet1!E594)*2)+((Sheet1!Q594/Sheet1!E594)*0.03)-((Sheet1!P594/Sheet1!E594)*6),0))</f>
        <v>0</v>
      </c>
      <c r="I594" s="18" t="e">
        <f t="shared" si="71"/>
        <v>#N/A</v>
      </c>
      <c r="J594" s="18" t="e">
        <f t="shared" si="72"/>
        <v>#N/A</v>
      </c>
      <c r="K594" s="18" t="e">
        <f t="shared" si="73"/>
        <v>#N/A</v>
      </c>
      <c r="L594" s="19" t="e">
        <f t="shared" si="74"/>
        <v>#N/A</v>
      </c>
      <c r="M594" s="19" t="e">
        <f t="shared" si="75"/>
        <v>#N/A</v>
      </c>
    </row>
    <row r="595" spans="4:13" x14ac:dyDescent="0.25">
      <c r="D595" s="17">
        <f>IF(Sheet1!E595=0,0,((Sheet1!I595/Sheet1!E595)*0.5)+((Sheet1!F595/Sheet1!E595)*0.02)-((Sheet1!J595/Sheet1!E595)*0.5)-((Sheet1!G595/Sheet1!E595)*2)-((Sheet1!H595/Sheet1!E595)*5))</f>
        <v>0</v>
      </c>
      <c r="E595" s="17">
        <f>IF(Sheet1!E595=0,0,IF(B595="G",((Sheet1!V595/Sheet1!E595)*7)+((Sheet1!T595/Sheet1!E595)*1)+((Sheet1!S595/Sheet1!E595)*1),0))</f>
        <v>0</v>
      </c>
      <c r="F595" s="17">
        <f>IF(Sheet1!E595=0,0,IF(B595="D",((Sheet1!K595/Sheet1!E595)*7)+((Sheet1!L595/Sheet1!E595)*4)+((Sheet1!S595/Sheet1!E595)*0.5)+((Sheet1!R595/Sheet1!E595)*0.25)+((Sheet1!Q595/Sheet1!E595)*0.03)-((Sheet1!P595/Sheet1!E595)*6),0))</f>
        <v>0</v>
      </c>
      <c r="G595" s="18">
        <f>IF(Sheet1!E595=0,0,IF(B595="M",((Sheet1!K595/Sheet1!E595)*7)+((Sheet1!L595/Sheet1!E595)*4)+((Sheet1!O595/Sheet1!E595)*2)+((Sheet1!Q595/Sheet1!E595)*0.05)-((Sheet1!P595/Sheet1!E595)*6),0))</f>
        <v>0</v>
      </c>
      <c r="H595" s="18">
        <f>IF(Sheet1!E595=0,0,IF(B595="F",((Sheet1!K595/Sheet1!E595)*7)+((Sheet1!L595/Sheet1!E595)*4)+((Sheet1!O595/Sheet1!E595)*2)+((Sheet1!Q595/Sheet1!E595)*0.03)-((Sheet1!P595/Sheet1!E595)*6),0))</f>
        <v>0</v>
      </c>
      <c r="I595" s="18" t="e">
        <f t="shared" si="71"/>
        <v>#N/A</v>
      </c>
      <c r="J595" s="18" t="e">
        <f t="shared" si="72"/>
        <v>#N/A</v>
      </c>
      <c r="K595" s="18" t="e">
        <f t="shared" si="73"/>
        <v>#N/A</v>
      </c>
      <c r="L595" s="19" t="e">
        <f t="shared" si="74"/>
        <v>#N/A</v>
      </c>
      <c r="M595" s="19" t="e">
        <f t="shared" si="75"/>
        <v>#N/A</v>
      </c>
    </row>
    <row r="596" spans="4:13" x14ac:dyDescent="0.25">
      <c r="D596" s="17">
        <f>IF(Sheet1!E596=0,0,((Sheet1!I596/Sheet1!E596)*0.5)+((Sheet1!F596/Sheet1!E596)*0.02)-((Sheet1!J596/Sheet1!E596)*0.5)-((Sheet1!G596/Sheet1!E596)*2)-((Sheet1!H596/Sheet1!E596)*5))</f>
        <v>0</v>
      </c>
      <c r="E596" s="17">
        <f>IF(Sheet1!E596=0,0,IF(B596="G",((Sheet1!V596/Sheet1!E596)*7)+((Sheet1!T596/Sheet1!E596)*1)+((Sheet1!S596/Sheet1!E596)*1),0))</f>
        <v>0</v>
      </c>
      <c r="F596" s="17">
        <f>IF(Sheet1!E596=0,0,IF(B596="D",((Sheet1!K596/Sheet1!E596)*7)+((Sheet1!L596/Sheet1!E596)*4)+((Sheet1!S596/Sheet1!E596)*0.5)+((Sheet1!R596/Sheet1!E596)*0.25)+((Sheet1!Q596/Sheet1!E596)*0.03)-((Sheet1!P596/Sheet1!E596)*6),0))</f>
        <v>0</v>
      </c>
      <c r="G596" s="18">
        <f>IF(Sheet1!E596=0,0,IF(B596="M",((Sheet1!K596/Sheet1!E596)*7)+((Sheet1!L596/Sheet1!E596)*4)+((Sheet1!O596/Sheet1!E596)*2)+((Sheet1!Q596/Sheet1!E596)*0.05)-((Sheet1!P596/Sheet1!E596)*6),0))</f>
        <v>0</v>
      </c>
      <c r="H596" s="18">
        <f>IF(Sheet1!E596=0,0,IF(B596="F",((Sheet1!K596/Sheet1!E596)*7)+((Sheet1!L596/Sheet1!E596)*4)+((Sheet1!O596/Sheet1!E596)*2)+((Sheet1!Q596/Sheet1!E596)*0.03)-((Sheet1!P596/Sheet1!E596)*6),0))</f>
        <v>0</v>
      </c>
      <c r="I596" s="18" t="e">
        <f t="shared" si="71"/>
        <v>#N/A</v>
      </c>
      <c r="J596" s="18" t="e">
        <f t="shared" si="72"/>
        <v>#N/A</v>
      </c>
      <c r="K596" s="18" t="e">
        <f t="shared" si="73"/>
        <v>#N/A</v>
      </c>
      <c r="L596" s="19" t="e">
        <f t="shared" si="74"/>
        <v>#N/A</v>
      </c>
      <c r="M596" s="19" t="e">
        <f t="shared" si="75"/>
        <v>#N/A</v>
      </c>
    </row>
    <row r="597" spans="4:13" x14ac:dyDescent="0.25">
      <c r="D597" s="17">
        <f>IF(Sheet1!E597=0,0,((Sheet1!I597/Sheet1!E597)*0.5)+((Sheet1!F597/Sheet1!E597)*0.02)-((Sheet1!J597/Sheet1!E597)*0.5)-((Sheet1!G597/Sheet1!E597)*2)-((Sheet1!H597/Sheet1!E597)*5))</f>
        <v>0</v>
      </c>
      <c r="E597" s="17">
        <f>IF(Sheet1!E597=0,0,IF(B597="G",((Sheet1!V597/Sheet1!E597)*7)+((Sheet1!T597/Sheet1!E597)*1)+((Sheet1!S597/Sheet1!E597)*1),0))</f>
        <v>0</v>
      </c>
      <c r="F597" s="17">
        <f>IF(Sheet1!E597=0,0,IF(B597="D",((Sheet1!K597/Sheet1!E597)*7)+((Sheet1!L597/Sheet1!E597)*4)+((Sheet1!S597/Sheet1!E597)*0.5)+((Sheet1!R597/Sheet1!E597)*0.25)+((Sheet1!Q597/Sheet1!E597)*0.03)-((Sheet1!P597/Sheet1!E597)*6),0))</f>
        <v>0</v>
      </c>
      <c r="G597" s="18">
        <f>IF(Sheet1!E597=0,0,IF(B597="M",((Sheet1!K597/Sheet1!E597)*7)+((Sheet1!L597/Sheet1!E597)*4)+((Sheet1!O597/Sheet1!E597)*2)+((Sheet1!Q597/Sheet1!E597)*0.05)-((Sheet1!P597/Sheet1!E597)*6),0))</f>
        <v>0</v>
      </c>
      <c r="H597" s="18">
        <f>IF(Sheet1!E597=0,0,IF(B597="F",((Sheet1!K597/Sheet1!E597)*7)+((Sheet1!L597/Sheet1!E597)*4)+((Sheet1!O597/Sheet1!E597)*2)+((Sheet1!Q597/Sheet1!E597)*0.03)-((Sheet1!P597/Sheet1!E597)*6),0))</f>
        <v>0</v>
      </c>
      <c r="I597" s="18" t="e">
        <f t="shared" si="71"/>
        <v>#N/A</v>
      </c>
      <c r="J597" s="18" t="e">
        <f t="shared" si="72"/>
        <v>#N/A</v>
      </c>
      <c r="K597" s="18" t="e">
        <f t="shared" si="73"/>
        <v>#N/A</v>
      </c>
      <c r="L597" s="19" t="e">
        <f t="shared" si="74"/>
        <v>#N/A</v>
      </c>
      <c r="M597" s="19" t="e">
        <f t="shared" si="75"/>
        <v>#N/A</v>
      </c>
    </row>
    <row r="598" spans="4:13" x14ac:dyDescent="0.25">
      <c r="D598" s="17">
        <f>IF(Sheet1!E598=0,0,((Sheet1!I598/Sheet1!E598)*0.5)+((Sheet1!F598/Sheet1!E598)*0.02)-((Sheet1!J598/Sheet1!E598)*0.5)-((Sheet1!G598/Sheet1!E598)*2)-((Sheet1!H598/Sheet1!E598)*5))</f>
        <v>0</v>
      </c>
      <c r="E598" s="17">
        <f>IF(Sheet1!E598=0,0,IF(B598="G",((Sheet1!V598/Sheet1!E598)*7)+((Sheet1!T598/Sheet1!E598)*1)+((Sheet1!S598/Sheet1!E598)*1),0))</f>
        <v>0</v>
      </c>
      <c r="F598" s="17">
        <f>IF(Sheet1!E598=0,0,IF(B598="D",((Sheet1!K598/Sheet1!E598)*7)+((Sheet1!L598/Sheet1!E598)*4)+((Sheet1!S598/Sheet1!E598)*0.5)+((Sheet1!R598/Sheet1!E598)*0.25)+((Sheet1!Q598/Sheet1!E598)*0.03)-((Sheet1!P598/Sheet1!E598)*6),0))</f>
        <v>0</v>
      </c>
      <c r="G598" s="18">
        <f>IF(Sheet1!E598=0,0,IF(B598="M",((Sheet1!K598/Sheet1!E598)*7)+((Sheet1!L598/Sheet1!E598)*4)+((Sheet1!O598/Sheet1!E598)*2)+((Sheet1!Q598/Sheet1!E598)*0.05)-((Sheet1!P598/Sheet1!E598)*6),0))</f>
        <v>0</v>
      </c>
      <c r="H598" s="18">
        <f>IF(Sheet1!E598=0,0,IF(B598="F",((Sheet1!K598/Sheet1!E598)*7)+((Sheet1!L598/Sheet1!E598)*4)+((Sheet1!O598/Sheet1!E598)*2)+((Sheet1!Q598/Sheet1!E598)*0.03)-((Sheet1!P598/Sheet1!E598)*6),0))</f>
        <v>0</v>
      </c>
      <c r="I598" s="18" t="e">
        <f t="shared" si="71"/>
        <v>#N/A</v>
      </c>
      <c r="J598" s="18" t="e">
        <f t="shared" si="72"/>
        <v>#N/A</v>
      </c>
      <c r="K598" s="18" t="e">
        <f t="shared" si="73"/>
        <v>#N/A</v>
      </c>
      <c r="L598" s="19" t="e">
        <f t="shared" si="74"/>
        <v>#N/A</v>
      </c>
      <c r="M598" s="19" t="e">
        <f t="shared" si="75"/>
        <v>#N/A</v>
      </c>
    </row>
    <row r="599" spans="4:13" x14ac:dyDescent="0.25">
      <c r="D599" s="17">
        <f>IF(Sheet1!E599=0,0,((Sheet1!I599/Sheet1!E599)*0.5)+((Sheet1!F599/Sheet1!E599)*0.02)-((Sheet1!J599/Sheet1!E599)*0.5)-((Sheet1!G599/Sheet1!E599)*2)-((Sheet1!H599/Sheet1!E599)*5))</f>
        <v>0</v>
      </c>
      <c r="E599" s="17">
        <f>IF(Sheet1!E599=0,0,IF(B599="G",((Sheet1!V599/Sheet1!E599)*7)+((Sheet1!T599/Sheet1!E599)*1)+((Sheet1!S599/Sheet1!E599)*1),0))</f>
        <v>0</v>
      </c>
      <c r="F599" s="17">
        <f>IF(Sheet1!E599=0,0,IF(B599="D",((Sheet1!K599/Sheet1!E599)*7)+((Sheet1!L599/Sheet1!E599)*4)+((Sheet1!S599/Sheet1!E599)*0.5)+((Sheet1!R599/Sheet1!E599)*0.25)+((Sheet1!Q599/Sheet1!E599)*0.03)-((Sheet1!P599/Sheet1!E599)*6),0))</f>
        <v>0</v>
      </c>
      <c r="G599" s="18">
        <f>IF(Sheet1!E599=0,0,IF(B599="M",((Sheet1!K599/Sheet1!E599)*7)+((Sheet1!L599/Sheet1!E599)*4)+((Sheet1!O599/Sheet1!E599)*2)+((Sheet1!Q599/Sheet1!E599)*0.05)-((Sheet1!P599/Sheet1!E599)*6),0))</f>
        <v>0</v>
      </c>
      <c r="H599" s="18">
        <f>IF(Sheet1!E599=0,0,IF(B599="F",((Sheet1!K599/Sheet1!E599)*7)+((Sheet1!L599/Sheet1!E599)*4)+((Sheet1!O599/Sheet1!E599)*2)+((Sheet1!Q599/Sheet1!E599)*0.03)-((Sheet1!P599/Sheet1!E599)*6),0))</f>
        <v>0</v>
      </c>
      <c r="I599" s="18" t="e">
        <f t="shared" si="71"/>
        <v>#N/A</v>
      </c>
      <c r="J599" s="18" t="e">
        <f t="shared" si="72"/>
        <v>#N/A</v>
      </c>
      <c r="K599" s="18" t="e">
        <f t="shared" si="73"/>
        <v>#N/A</v>
      </c>
      <c r="L599" s="19" t="e">
        <f t="shared" si="74"/>
        <v>#N/A</v>
      </c>
      <c r="M599" s="19" t="e">
        <f t="shared" si="75"/>
        <v>#N/A</v>
      </c>
    </row>
    <row r="600" spans="4:13" x14ac:dyDescent="0.25">
      <c r="D600" s="17">
        <f>IF(Sheet1!E600=0,0,((Sheet1!I600/Sheet1!E600)*0.5)+((Sheet1!F600/Sheet1!E600)*0.02)-((Sheet1!J600/Sheet1!E600)*0.5)-((Sheet1!G600/Sheet1!E600)*2)-((Sheet1!H600/Sheet1!E600)*5))</f>
        <v>0</v>
      </c>
      <c r="E600" s="17">
        <f>IF(Sheet1!E600=0,0,IF(B600="G",((Sheet1!V600/Sheet1!E600)*7)+((Sheet1!T600/Sheet1!E600)*1)+((Sheet1!S600/Sheet1!E600)*1),0))</f>
        <v>0</v>
      </c>
      <c r="F600" s="17">
        <f>IF(Sheet1!E600=0,0,IF(B600="D",((Sheet1!K600/Sheet1!E600)*7)+((Sheet1!L600/Sheet1!E600)*4)+((Sheet1!S600/Sheet1!E600)*0.5)+((Sheet1!R600/Sheet1!E600)*0.25)+((Sheet1!Q600/Sheet1!E600)*0.03)-((Sheet1!P600/Sheet1!E600)*6),0))</f>
        <v>0</v>
      </c>
      <c r="G600" s="18">
        <f>IF(Sheet1!E600=0,0,IF(B600="M",((Sheet1!K600/Sheet1!E600)*7)+((Sheet1!L600/Sheet1!E600)*4)+((Sheet1!O600/Sheet1!E600)*2)+((Sheet1!Q600/Sheet1!E600)*0.05)-((Sheet1!P600/Sheet1!E600)*6),0))</f>
        <v>0</v>
      </c>
      <c r="H600" s="18">
        <f>IF(Sheet1!E600=0,0,IF(B600="F",((Sheet1!K600/Sheet1!E600)*7)+((Sheet1!L600/Sheet1!E600)*4)+((Sheet1!O600/Sheet1!E600)*2)+((Sheet1!Q600/Sheet1!E600)*0.03)-((Sheet1!P600/Sheet1!E600)*6),0))</f>
        <v>0</v>
      </c>
      <c r="I600" s="18" t="e">
        <f t="shared" si="71"/>
        <v>#N/A</v>
      </c>
      <c r="J600" s="18" t="e">
        <f t="shared" si="72"/>
        <v>#N/A</v>
      </c>
      <c r="K600" s="18" t="e">
        <f t="shared" si="73"/>
        <v>#N/A</v>
      </c>
      <c r="L600" s="19" t="e">
        <f t="shared" si="74"/>
        <v>#N/A</v>
      </c>
      <c r="M600" s="19" t="e">
        <f t="shared" si="75"/>
        <v>#N/A</v>
      </c>
    </row>
    <row r="601" spans="4:13" x14ac:dyDescent="0.25">
      <c r="D601" s="17">
        <f>IF(Sheet1!E601=0,0,((Sheet1!I601/Sheet1!E601)*0.5)+((Sheet1!F601/Sheet1!E601)*0.02)-((Sheet1!J601/Sheet1!E601)*0.5)-((Sheet1!G601/Sheet1!E601)*2)-((Sheet1!H601/Sheet1!E601)*5))</f>
        <v>0</v>
      </c>
      <c r="E601" s="17">
        <f>IF(Sheet1!E601=0,0,IF(B601="G",((Sheet1!V601/Sheet1!E601)*7)+((Sheet1!T601/Sheet1!E601)*1)+((Sheet1!S601/Sheet1!E601)*1),0))</f>
        <v>0</v>
      </c>
      <c r="F601" s="17">
        <f>IF(Sheet1!E601=0,0,IF(B601="D",((Sheet1!K601/Sheet1!E601)*7)+((Sheet1!L601/Sheet1!E601)*4)+((Sheet1!S601/Sheet1!E601)*0.5)+((Sheet1!R601/Sheet1!E601)*0.25)+((Sheet1!Q601/Sheet1!E601)*0.03)-((Sheet1!P601/Sheet1!E601)*6),0))</f>
        <v>0</v>
      </c>
      <c r="G601" s="18">
        <f>IF(Sheet1!E601=0,0,IF(B601="M",((Sheet1!K601/Sheet1!E601)*7)+((Sheet1!L601/Sheet1!E601)*4)+((Sheet1!O601/Sheet1!E601)*2)+((Sheet1!Q601/Sheet1!E601)*0.05)-((Sheet1!P601/Sheet1!E601)*6),0))</f>
        <v>0</v>
      </c>
      <c r="H601" s="18">
        <f>IF(Sheet1!E601=0,0,IF(B601="F",((Sheet1!K601/Sheet1!E601)*7)+((Sheet1!L601/Sheet1!E601)*4)+((Sheet1!O601/Sheet1!E601)*2)+((Sheet1!Q601/Sheet1!E601)*0.03)-((Sheet1!P601/Sheet1!E601)*6),0))</f>
        <v>0</v>
      </c>
      <c r="I601" s="18" t="e">
        <f t="shared" si="71"/>
        <v>#N/A</v>
      </c>
      <c r="J601" s="18" t="e">
        <f t="shared" si="72"/>
        <v>#N/A</v>
      </c>
      <c r="K601" s="18" t="e">
        <f t="shared" si="73"/>
        <v>#N/A</v>
      </c>
      <c r="L601" s="19" t="e">
        <f t="shared" si="74"/>
        <v>#N/A</v>
      </c>
      <c r="M601" s="19" t="e">
        <f t="shared" si="75"/>
        <v>#N/A</v>
      </c>
    </row>
    <row r="602" spans="4:13" x14ac:dyDescent="0.25">
      <c r="D602" s="17">
        <f>IF(Sheet1!E602=0,0,((Sheet1!I602/Sheet1!E602)*0.5)+((Sheet1!F602/Sheet1!E602)*0.02)-((Sheet1!J602/Sheet1!E602)*0.5)-((Sheet1!G602/Sheet1!E602)*2)-((Sheet1!H602/Sheet1!E602)*5))</f>
        <v>0</v>
      </c>
      <c r="E602" s="17">
        <f>IF(Sheet1!E602=0,0,IF(B602="G",((Sheet1!V602/Sheet1!E602)*7)+((Sheet1!T602/Sheet1!E602)*1)+((Sheet1!S602/Sheet1!E602)*1),0))</f>
        <v>0</v>
      </c>
      <c r="F602" s="17">
        <f>IF(Sheet1!E602=0,0,IF(B602="D",((Sheet1!K602/Sheet1!E602)*7)+((Sheet1!L602/Sheet1!E602)*4)+((Sheet1!S602/Sheet1!E602)*0.5)+((Sheet1!R602/Sheet1!E602)*0.25)+((Sheet1!Q602/Sheet1!E602)*0.03)-((Sheet1!P602/Sheet1!E602)*6),0))</f>
        <v>0</v>
      </c>
      <c r="G602" s="18">
        <f>IF(Sheet1!E602=0,0,IF(B602="M",((Sheet1!K602/Sheet1!E602)*7)+((Sheet1!L602/Sheet1!E602)*4)+((Sheet1!O602/Sheet1!E602)*2)+((Sheet1!Q602/Sheet1!E602)*0.05)-((Sheet1!P602/Sheet1!E602)*6),0))</f>
        <v>0</v>
      </c>
      <c r="H602" s="18">
        <f>IF(Sheet1!E602=0,0,IF(B602="F",((Sheet1!K602/Sheet1!E602)*7)+((Sheet1!L602/Sheet1!E602)*4)+((Sheet1!O602/Sheet1!E602)*2)+((Sheet1!Q602/Sheet1!E602)*0.03)-((Sheet1!P602/Sheet1!E602)*6),0))</f>
        <v>0</v>
      </c>
      <c r="I602" s="18" t="e">
        <f t="shared" si="71"/>
        <v>#N/A</v>
      </c>
      <c r="J602" s="18" t="e">
        <f t="shared" si="72"/>
        <v>#N/A</v>
      </c>
      <c r="K602" s="18" t="e">
        <f t="shared" si="73"/>
        <v>#N/A</v>
      </c>
      <c r="L602" s="19" t="e">
        <f t="shared" si="74"/>
        <v>#N/A</v>
      </c>
      <c r="M602" s="19" t="e">
        <f t="shared" si="75"/>
        <v>#N/A</v>
      </c>
    </row>
    <row r="603" spans="4:13" x14ac:dyDescent="0.25">
      <c r="D603" s="17">
        <f>IF(Sheet1!E603=0,0,((Sheet1!I603/Sheet1!E603)*0.5)+((Sheet1!F603/Sheet1!E603)*0.02)-((Sheet1!J603/Sheet1!E603)*0.5)-((Sheet1!G603/Sheet1!E603)*2)-((Sheet1!H603/Sheet1!E603)*5))</f>
        <v>0</v>
      </c>
      <c r="E603" s="17">
        <f>IF(Sheet1!E603=0,0,IF(B603="G",((Sheet1!V603/Sheet1!E603)*7)+((Sheet1!T603/Sheet1!E603)*1)+((Sheet1!S603/Sheet1!E603)*1),0))</f>
        <v>0</v>
      </c>
      <c r="F603" s="17">
        <f>IF(Sheet1!E603=0,0,IF(B603="D",((Sheet1!K603/Sheet1!E603)*7)+((Sheet1!L603/Sheet1!E603)*4)+((Sheet1!S603/Sheet1!E603)*0.5)+((Sheet1!R603/Sheet1!E603)*0.25)+((Sheet1!Q603/Sheet1!E603)*0.03)-((Sheet1!P603/Sheet1!E603)*6),0))</f>
        <v>0</v>
      </c>
      <c r="G603" s="18">
        <f>IF(Sheet1!E603=0,0,IF(B603="M",((Sheet1!K603/Sheet1!E603)*7)+((Sheet1!L603/Sheet1!E603)*4)+((Sheet1!O603/Sheet1!E603)*2)+((Sheet1!Q603/Sheet1!E603)*0.05)-((Sheet1!P603/Sheet1!E603)*6),0))</f>
        <v>0</v>
      </c>
      <c r="H603" s="18">
        <f>IF(Sheet1!E603=0,0,IF(B603="F",((Sheet1!K603/Sheet1!E603)*7)+((Sheet1!L603/Sheet1!E603)*4)+((Sheet1!O603/Sheet1!E603)*2)+((Sheet1!Q603/Sheet1!E603)*0.03)-((Sheet1!P603/Sheet1!E603)*6),0))</f>
        <v>0</v>
      </c>
      <c r="I603" s="18" t="e">
        <f t="shared" si="71"/>
        <v>#N/A</v>
      </c>
      <c r="J603" s="18" t="e">
        <f t="shared" si="72"/>
        <v>#N/A</v>
      </c>
      <c r="K603" s="18" t="e">
        <f t="shared" si="73"/>
        <v>#N/A</v>
      </c>
      <c r="L603" s="19" t="e">
        <f t="shared" si="74"/>
        <v>#N/A</v>
      </c>
      <c r="M603" s="19" t="e">
        <f t="shared" si="75"/>
        <v>#N/A</v>
      </c>
    </row>
    <row r="604" spans="4:13" x14ac:dyDescent="0.25">
      <c r="D604" s="17">
        <f>IF(Sheet1!E604=0,0,((Sheet1!I604/Sheet1!E604)*0.5)+((Sheet1!F604/Sheet1!E604)*0.02)-((Sheet1!J604/Sheet1!E604)*0.5)-((Sheet1!G604/Sheet1!E604)*2)-((Sheet1!H604/Sheet1!E604)*5))</f>
        <v>0</v>
      </c>
      <c r="E604" s="17">
        <f>IF(Sheet1!E604=0,0,IF(B604="G",((Sheet1!V604/Sheet1!E604)*7)+((Sheet1!T604/Sheet1!E604)*1)+((Sheet1!S604/Sheet1!E604)*1),0))</f>
        <v>0</v>
      </c>
      <c r="F604" s="17">
        <f>IF(Sheet1!E604=0,0,IF(B604="D",((Sheet1!K604/Sheet1!E604)*7)+((Sheet1!L604/Sheet1!E604)*4)+((Sheet1!S604/Sheet1!E604)*0.5)+((Sheet1!R604/Sheet1!E604)*0.25)+((Sheet1!Q604/Sheet1!E604)*0.03)-((Sheet1!P604/Sheet1!E604)*6),0))</f>
        <v>0</v>
      </c>
      <c r="G604" s="18">
        <f>IF(Sheet1!E604=0,0,IF(B604="M",((Sheet1!K604/Sheet1!E604)*7)+((Sheet1!L604/Sheet1!E604)*4)+((Sheet1!O604/Sheet1!E604)*2)+((Sheet1!Q604/Sheet1!E604)*0.05)-((Sheet1!P604/Sheet1!E604)*6),0))</f>
        <v>0</v>
      </c>
      <c r="H604" s="18">
        <f>IF(Sheet1!E604=0,0,IF(B604="F",((Sheet1!K604/Sheet1!E604)*7)+((Sheet1!L604/Sheet1!E604)*4)+((Sheet1!O604/Sheet1!E604)*2)+((Sheet1!Q604/Sheet1!E604)*0.03)-((Sheet1!P604/Sheet1!E604)*6),0))</f>
        <v>0</v>
      </c>
      <c r="I604" s="18" t="e">
        <f t="shared" si="71"/>
        <v>#N/A</v>
      </c>
      <c r="J604" s="18" t="e">
        <f t="shared" si="72"/>
        <v>#N/A</v>
      </c>
      <c r="K604" s="18" t="e">
        <f t="shared" si="73"/>
        <v>#N/A</v>
      </c>
      <c r="L604" s="19" t="e">
        <f t="shared" si="74"/>
        <v>#N/A</v>
      </c>
      <c r="M604" s="19" t="e">
        <f t="shared" si="75"/>
        <v>#N/A</v>
      </c>
    </row>
    <row r="605" spans="4:13" x14ac:dyDescent="0.25">
      <c r="D605" s="17">
        <f>IF(Sheet1!E605=0,0,((Sheet1!I605/Sheet1!E605)*0.5)+((Sheet1!F605/Sheet1!E605)*0.02)-((Sheet1!J605/Sheet1!E605)*0.5)-((Sheet1!G605/Sheet1!E605)*2)-((Sheet1!H605/Sheet1!E605)*5))</f>
        <v>0</v>
      </c>
      <c r="E605" s="17">
        <f>IF(Sheet1!E605=0,0,IF(B605="G",((Sheet1!V605/Sheet1!E605)*7)+((Sheet1!T605/Sheet1!E605)*1)+((Sheet1!S605/Sheet1!E605)*1),0))</f>
        <v>0</v>
      </c>
      <c r="F605" s="17">
        <f>IF(Sheet1!E605=0,0,IF(B605="D",((Sheet1!K605/Sheet1!E605)*7)+((Sheet1!L605/Sheet1!E605)*4)+((Sheet1!S605/Sheet1!E605)*0.5)+((Sheet1!R605/Sheet1!E605)*0.25)+((Sheet1!Q605/Sheet1!E605)*0.03)-((Sheet1!P605/Sheet1!E605)*6),0))</f>
        <v>0</v>
      </c>
      <c r="G605" s="18">
        <f>IF(Sheet1!E605=0,0,IF(B605="M",((Sheet1!K605/Sheet1!E605)*7)+((Sheet1!L605/Sheet1!E605)*4)+((Sheet1!O605/Sheet1!E605)*2)+((Sheet1!Q605/Sheet1!E605)*0.05)-((Sheet1!P605/Sheet1!E605)*6),0))</f>
        <v>0</v>
      </c>
      <c r="H605" s="18">
        <f>IF(Sheet1!E605=0,0,IF(B605="F",((Sheet1!K605/Sheet1!E605)*7)+((Sheet1!L605/Sheet1!E605)*4)+((Sheet1!O605/Sheet1!E605)*2)+((Sheet1!Q605/Sheet1!E605)*0.03)-((Sheet1!P605/Sheet1!E605)*6),0))</f>
        <v>0</v>
      </c>
      <c r="I605" s="18" t="e">
        <f t="shared" si="71"/>
        <v>#N/A</v>
      </c>
      <c r="J605" s="18" t="e">
        <f t="shared" si="72"/>
        <v>#N/A</v>
      </c>
      <c r="K605" s="18" t="e">
        <f t="shared" si="73"/>
        <v>#N/A</v>
      </c>
      <c r="L605" s="19" t="e">
        <f t="shared" si="74"/>
        <v>#N/A</v>
      </c>
      <c r="M605" s="19" t="e">
        <f t="shared" si="75"/>
        <v>#N/A</v>
      </c>
    </row>
    <row r="606" spans="4:13" x14ac:dyDescent="0.25">
      <c r="D606" s="17">
        <f>IF(Sheet1!E606=0,0,((Sheet1!I606/Sheet1!E606)*0.5)+((Sheet1!F606/Sheet1!E606)*0.02)-((Sheet1!J606/Sheet1!E606)*0.5)-((Sheet1!G606/Sheet1!E606)*2)-((Sheet1!H606/Sheet1!E606)*5))</f>
        <v>0</v>
      </c>
      <c r="E606" s="17">
        <f>IF(Sheet1!E606=0,0,IF(B606="G",((Sheet1!V606/Sheet1!E606)*7)+((Sheet1!T606/Sheet1!E606)*1)+((Sheet1!S606/Sheet1!E606)*1),0))</f>
        <v>0</v>
      </c>
      <c r="F606" s="17">
        <f>IF(Sheet1!E606=0,0,IF(B606="D",((Sheet1!K606/Sheet1!E606)*7)+((Sheet1!L606/Sheet1!E606)*4)+((Sheet1!S606/Sheet1!E606)*0.5)+((Sheet1!R606/Sheet1!E606)*0.25)+((Sheet1!Q606/Sheet1!E606)*0.03)-((Sheet1!P606/Sheet1!E606)*6),0))</f>
        <v>0</v>
      </c>
      <c r="G606" s="18">
        <f>IF(Sheet1!E606=0,0,IF(B606="M",((Sheet1!K606/Sheet1!E606)*7)+((Sheet1!L606/Sheet1!E606)*4)+((Sheet1!O606/Sheet1!E606)*2)+((Sheet1!Q606/Sheet1!E606)*0.05)-((Sheet1!P606/Sheet1!E606)*6),0))</f>
        <v>0</v>
      </c>
      <c r="H606" s="18">
        <f>IF(Sheet1!E606=0,0,IF(B606="F",((Sheet1!K606/Sheet1!E606)*7)+((Sheet1!L606/Sheet1!E606)*4)+((Sheet1!O606/Sheet1!E606)*2)+((Sheet1!Q606/Sheet1!E606)*0.03)-((Sheet1!P606/Sheet1!E606)*6),0))</f>
        <v>0</v>
      </c>
      <c r="I606" s="18" t="e">
        <f t="shared" si="71"/>
        <v>#N/A</v>
      </c>
      <c r="J606" s="18" t="e">
        <f t="shared" si="72"/>
        <v>#N/A</v>
      </c>
      <c r="K606" s="18" t="e">
        <f t="shared" si="73"/>
        <v>#N/A</v>
      </c>
      <c r="L606" s="19" t="e">
        <f t="shared" si="74"/>
        <v>#N/A</v>
      </c>
      <c r="M606" s="19" t="e">
        <f t="shared" si="75"/>
        <v>#N/A</v>
      </c>
    </row>
    <row r="607" spans="4:13" x14ac:dyDescent="0.25">
      <c r="D607" s="17">
        <f>IF(Sheet1!E607=0,0,((Sheet1!I607/Sheet1!E607)*0.5)+((Sheet1!F607/Sheet1!E607)*0.02)-((Sheet1!J607/Sheet1!E607)*0.5)-((Sheet1!G607/Sheet1!E607)*2)-((Sheet1!H607/Sheet1!E607)*5))</f>
        <v>0</v>
      </c>
      <c r="E607" s="17">
        <f>IF(Sheet1!E607=0,0,IF(B607="G",((Sheet1!V607/Sheet1!E607)*7)+((Sheet1!T607/Sheet1!E607)*1)+((Sheet1!S607/Sheet1!E607)*1),0))</f>
        <v>0</v>
      </c>
      <c r="F607" s="17">
        <f>IF(Sheet1!E607=0,0,IF(B607="D",((Sheet1!K607/Sheet1!E607)*7)+((Sheet1!L607/Sheet1!E607)*4)+((Sheet1!S607/Sheet1!E607)*0.5)+((Sheet1!R607/Sheet1!E607)*0.25)+((Sheet1!Q607/Sheet1!E607)*0.03)-((Sheet1!P607/Sheet1!E607)*6),0))</f>
        <v>0</v>
      </c>
      <c r="G607" s="18">
        <f>IF(Sheet1!E607=0,0,IF(B607="M",((Sheet1!K607/Sheet1!E607)*7)+((Sheet1!L607/Sheet1!E607)*4)+((Sheet1!O607/Sheet1!E607)*2)+((Sheet1!Q607/Sheet1!E607)*0.05)-((Sheet1!P607/Sheet1!E607)*6),0))</f>
        <v>0</v>
      </c>
      <c r="H607" s="18">
        <f>IF(Sheet1!E607=0,0,IF(B607="F",((Sheet1!K607/Sheet1!E607)*7)+((Sheet1!L607/Sheet1!E607)*4)+((Sheet1!O607/Sheet1!E607)*2)+((Sheet1!Q607/Sheet1!E607)*0.03)-((Sheet1!P607/Sheet1!E607)*6),0))</f>
        <v>0</v>
      </c>
      <c r="I607" s="18" t="e">
        <f t="shared" si="71"/>
        <v>#N/A</v>
      </c>
      <c r="J607" s="18" t="e">
        <f t="shared" si="72"/>
        <v>#N/A</v>
      </c>
      <c r="K607" s="18" t="e">
        <f t="shared" si="73"/>
        <v>#N/A</v>
      </c>
      <c r="L607" s="19" t="e">
        <f t="shared" si="74"/>
        <v>#N/A</v>
      </c>
      <c r="M607" s="19" t="e">
        <f t="shared" si="75"/>
        <v>#N/A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UpdatePPG">
                <anchor moveWithCells="1" sizeWithCells="1">
                  <from>
                    <xdr:col>17</xdr:col>
                    <xdr:colOff>876300</xdr:colOff>
                    <xdr:row>3</xdr:row>
                    <xdr:rowOff>152400</xdr:rowOff>
                  </from>
                  <to>
                    <xdr:col>20</xdr:col>
                    <xdr:colOff>19050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copycolumnsproj">
                <anchor moveWithCells="1" sizeWithCells="1">
                  <from>
                    <xdr:col>18</xdr:col>
                    <xdr:colOff>9525</xdr:colOff>
                    <xdr:row>0</xdr:row>
                    <xdr:rowOff>171450</xdr:rowOff>
                  </from>
                  <to>
                    <xdr:col>19</xdr:col>
                    <xdr:colOff>304800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Sheet1</vt:lpstr>
      <vt:lpstr>GK</vt:lpstr>
      <vt:lpstr>DEF</vt:lpstr>
      <vt:lpstr>MIL</vt:lpstr>
      <vt:lpstr>FW</vt:lpstr>
      <vt:lpstr>TEAM</vt:lpstr>
      <vt:lpstr>PROJ</vt:lpstr>
      <vt:lpstr>Prono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takyar</dc:creator>
  <cp:lastModifiedBy>Anthony V.</cp:lastModifiedBy>
  <cp:revision/>
  <dcterms:created xsi:type="dcterms:W3CDTF">2015-02-12T10:43:02Z</dcterms:created>
  <dcterms:modified xsi:type="dcterms:W3CDTF">2015-11-20T14:50:11Z</dcterms:modified>
</cp:coreProperties>
</file>