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135" windowWidth="237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1" i="1" l="1"/>
  <c r="O11" i="1"/>
  <c r="Q11" i="1"/>
  <c r="T11" i="1"/>
  <c r="M4" i="1"/>
  <c r="O9" i="1"/>
  <c r="AN9" i="1" l="1"/>
  <c r="AN11" i="1" s="1"/>
  <c r="AO9" i="1"/>
  <c r="AO11" i="1" s="1"/>
  <c r="AP9" i="1"/>
  <c r="AP11" i="1" s="1"/>
  <c r="AQ9" i="1"/>
  <c r="AQ11" i="1" s="1"/>
  <c r="AR9" i="1"/>
  <c r="AR11" i="1" s="1"/>
  <c r="AS9" i="1"/>
  <c r="AS11" i="1" s="1"/>
  <c r="AT9" i="1"/>
  <c r="AT11" i="1" s="1"/>
  <c r="N9" i="1"/>
  <c r="P9" i="1"/>
  <c r="P11" i="1" s="1"/>
  <c r="Q9" i="1"/>
  <c r="R9" i="1"/>
  <c r="R11" i="1" s="1"/>
  <c r="S9" i="1"/>
  <c r="S11" i="1" s="1"/>
  <c r="T9" i="1"/>
  <c r="V9" i="1"/>
  <c r="V11" i="1" s="1"/>
  <c r="W9" i="1"/>
  <c r="W11" i="1" s="1"/>
  <c r="X9" i="1"/>
  <c r="X11" i="1" s="1"/>
  <c r="Y9" i="1"/>
  <c r="Y11" i="1" s="1"/>
  <c r="Z9" i="1"/>
  <c r="Z11" i="1" s="1"/>
  <c r="AA9" i="1"/>
  <c r="AA11" i="1" s="1"/>
  <c r="AB9" i="1"/>
  <c r="AB11" i="1" s="1"/>
  <c r="AC9" i="1"/>
  <c r="AC11" i="1" s="1"/>
  <c r="AD9" i="1"/>
  <c r="AD11" i="1" s="1"/>
  <c r="AE9" i="1"/>
  <c r="AE11" i="1" s="1"/>
  <c r="AF9" i="1"/>
  <c r="AF11" i="1" s="1"/>
  <c r="AG9" i="1"/>
  <c r="AG11" i="1" s="1"/>
  <c r="AH9" i="1"/>
  <c r="AH11" i="1" s="1"/>
  <c r="AI9" i="1"/>
  <c r="AI11" i="1" s="1"/>
  <c r="AJ9" i="1"/>
  <c r="AJ11" i="1" s="1"/>
  <c r="U9" i="1"/>
  <c r="U11" i="1" s="1"/>
  <c r="AK9" i="1"/>
  <c r="AK11" i="1" s="1"/>
  <c r="AL9" i="1"/>
  <c r="AL11" i="1" s="1"/>
  <c r="AM9" i="1"/>
  <c r="AM11" i="1" s="1"/>
  <c r="F12" i="1" a="1"/>
  <c r="F12" i="1" s="1"/>
  <c r="L3" i="1"/>
  <c r="K3" i="1" s="1"/>
  <c r="J3" i="1" s="1"/>
  <c r="I3" i="1" s="1"/>
  <c r="H3" i="1" s="1"/>
  <c r="G3" i="1" s="1"/>
  <c r="F3" i="1" s="1"/>
  <c r="E3" i="1" s="1"/>
  <c r="D3" i="1" s="1"/>
  <c r="C3" i="1" s="1"/>
  <c r="N3" i="1" l="1"/>
  <c r="O3" i="1" s="1"/>
  <c r="O4" i="1" s="1"/>
  <c r="N4" i="1" l="1"/>
  <c r="P3" i="1"/>
  <c r="Q3" i="1" l="1"/>
  <c r="P4" i="1"/>
  <c r="R3" i="1" l="1"/>
  <c r="Q4" i="1"/>
  <c r="S3" i="1" l="1"/>
  <c r="R4" i="1"/>
  <c r="T3" i="1" l="1"/>
  <c r="S4" i="1"/>
  <c r="U3" i="1" l="1"/>
  <c r="T4" i="1"/>
  <c r="V3" i="1" l="1"/>
  <c r="U4" i="1"/>
  <c r="W3" i="1" l="1"/>
  <c r="V4" i="1"/>
  <c r="X3" i="1" l="1"/>
  <c r="W4" i="1"/>
  <c r="Y3" i="1" l="1"/>
  <c r="X4" i="1"/>
  <c r="Z3" i="1" l="1"/>
  <c r="Y4" i="1"/>
  <c r="AA3" i="1" l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Z4" i="1"/>
</calcChain>
</file>

<file path=xl/sharedStrings.xml><?xml version="1.0" encoding="utf-8"?>
<sst xmlns="http://schemas.openxmlformats.org/spreadsheetml/2006/main" count="8" uniqueCount="8">
  <si>
    <t>Receivables</t>
  </si>
  <si>
    <t>CA</t>
  </si>
  <si>
    <t>DSO</t>
  </si>
  <si>
    <t>Nb jour mois</t>
  </si>
  <si>
    <t>Calcule le nombre de mois entiers de sales qui sont en receivables en comparant le montant des receivables du mois N au cumulé des sales du mois N, puis du mois N+ mois N-1 puis mois N + mois N-1 + mois N-2 …etc jusqu'au mois N-10</t>
  </si>
  <si>
    <t>Mois de départ -1</t>
  </si>
  <si>
    <t>Nombre mois entiers au bilan</t>
  </si>
  <si>
    <t>Fichier pas totalement fiabilisé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</si>
</sst>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€-2]\ #,##0.00_);[Red]\([$€-2]\ #,##0.00\)"/>
    <numFmt numFmtId="165" formatCode="_(* #,##0_);_(* \(#,##0\);_(* &quot;-&quot;_);@_)"/>
    <numFmt numFmtId="166" formatCode="_(* #,##0_);_(* \(#,##0\);_(* &quot;-&quot;?_);@_)"/>
    <numFmt numFmtId="167" formatCode="_(* #,##0.0_);_(* \(#,##0.0\);_(* &quot;-&quot;?_);@_)"/>
    <numFmt numFmtId="168" formatCode="0.0%"/>
    <numFmt numFmtId="171" formatCode="_(* #,##0.000_);_(* \(#,##0.000\);_(* &quot;-&quot;?_);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CD4B6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3"/>
      </bottom>
      <diagonal/>
    </border>
  </borders>
  <cellStyleXfs count="5">
    <xf numFmtId="167" fontId="0" fillId="0" borderId="0"/>
    <xf numFmtId="168" fontId="1" fillId="0" borderId="0" applyFont="0" applyFill="0" applyBorder="0" applyAlignment="0" applyProtection="0"/>
    <xf numFmtId="164" fontId="3" fillId="0" borderId="1" applyFill="0" applyProtection="0">
      <alignment horizontal="right" wrapText="1"/>
    </xf>
    <xf numFmtId="165" fontId="4" fillId="0" borderId="0"/>
    <xf numFmtId="165" fontId="4" fillId="3" borderId="0" applyNumberFormat="0" applyFont="0" applyBorder="0" applyAlignment="0" applyProtection="0"/>
  </cellStyleXfs>
  <cellXfs count="12">
    <xf numFmtId="167" fontId="0" fillId="0" borderId="0" xfId="0"/>
    <xf numFmtId="17" fontId="3" fillId="2" borderId="2" xfId="2" applyNumberFormat="1" applyFill="1" applyBorder="1">
      <alignment horizontal="right" wrapText="1"/>
    </xf>
    <xf numFmtId="17" fontId="3" fillId="0" borderId="2" xfId="2" applyNumberFormat="1" applyBorder="1">
      <alignment horizontal="right" wrapText="1"/>
    </xf>
    <xf numFmtId="165" fontId="4" fillId="0" borderId="0" xfId="3"/>
    <xf numFmtId="166" fontId="4" fillId="0" borderId="0" xfId="4" applyNumberFormat="1" applyFont="1" applyFill="1"/>
    <xf numFmtId="165" fontId="4" fillId="0" borderId="0" xfId="3" applyFill="1"/>
    <xf numFmtId="0" fontId="0" fillId="0" borderId="0" xfId="0" applyNumberFormat="1"/>
    <xf numFmtId="167" fontId="0" fillId="0" borderId="0" xfId="0" applyFill="1"/>
    <xf numFmtId="167" fontId="5" fillId="0" borderId="0" xfId="0" applyFont="1"/>
    <xf numFmtId="167" fontId="2" fillId="4" borderId="0" xfId="0" applyFont="1" applyFill="1"/>
    <xf numFmtId="166" fontId="6" fillId="4" borderId="0" xfId="4" applyNumberFormat="1" applyFont="1" applyFill="1"/>
    <xf numFmtId="171" fontId="6" fillId="4" borderId="0" xfId="4" applyNumberFormat="1" applyFont="1" applyFill="1"/>
  </cellXfs>
  <cellStyles count="5">
    <cellStyle name="Normal" xfId="0" builtinId="0" customBuiltin="1"/>
    <cellStyle name="Normal 124" xfId="3"/>
    <cellStyle name="Pourcentage" xfId="1" builtinId="5" customBuiltin="1"/>
    <cellStyle name="Smart Forecast" xfId="4"/>
    <cellStyle name="Smart Subtitle 1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Smart Report">
      <a:dk1>
        <a:srgbClr val="000000"/>
      </a:dk1>
      <a:lt1>
        <a:srgbClr val="FFFFFF"/>
      </a:lt1>
      <a:dk2>
        <a:srgbClr val="821A1A"/>
      </a:dk2>
      <a:lt2>
        <a:srgbClr val="FFFFFF"/>
      </a:lt2>
      <a:accent1>
        <a:srgbClr val="821A1A"/>
      </a:accent1>
      <a:accent2>
        <a:srgbClr val="D62E1C"/>
      </a:accent2>
      <a:accent3>
        <a:srgbClr val="FFCF48"/>
      </a:accent3>
      <a:accent4>
        <a:srgbClr val="E36A00"/>
      </a:accent4>
      <a:accent5>
        <a:srgbClr val="ABA591"/>
      </a:accent5>
      <a:accent6>
        <a:srgbClr val="877E62"/>
      </a:accent6>
      <a:hlink>
        <a:srgbClr val="821A1A"/>
      </a:hlink>
      <a:folHlink>
        <a:srgbClr val="821A1A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T14"/>
  <sheetViews>
    <sheetView showGridLines="0" tabSelected="1" topLeftCell="A2" workbookViewId="0">
      <selection activeCell="M14" sqref="M14"/>
    </sheetView>
  </sheetViews>
  <sheetFormatPr baseColWidth="10" defaultRowHeight="15" outlineLevelCol="1" x14ac:dyDescent="0.25"/>
  <cols>
    <col min="1" max="1" width="16.5703125" customWidth="1"/>
    <col min="2" max="2" width="20.28515625" bestFit="1" customWidth="1"/>
    <col min="3" max="12" width="11.42578125" hidden="1" customWidth="1" outlineLevel="1"/>
    <col min="13" max="13" width="16.5703125" customWidth="1" collapsed="1"/>
    <col min="14" max="14" width="9.140625" customWidth="1"/>
    <col min="15" max="15" width="9.5703125" customWidth="1"/>
    <col min="16" max="46" width="9.140625" customWidth="1"/>
  </cols>
  <sheetData>
    <row r="2" spans="1:46" x14ac:dyDescent="0.25">
      <c r="M2" t="s">
        <v>5</v>
      </c>
    </row>
    <row r="3" spans="1:46" ht="15.75" thickBot="1" x14ac:dyDescent="0.3">
      <c r="C3" s="2">
        <f t="shared" ref="C3:K3" si="0">EDATE(D3,-1)</f>
        <v>40909</v>
      </c>
      <c r="D3" s="2">
        <f t="shared" si="0"/>
        <v>40940</v>
      </c>
      <c r="E3" s="2">
        <f t="shared" si="0"/>
        <v>40969</v>
      </c>
      <c r="F3" s="2">
        <f t="shared" si="0"/>
        <v>41000</v>
      </c>
      <c r="G3" s="2">
        <f t="shared" si="0"/>
        <v>41030</v>
      </c>
      <c r="H3" s="2">
        <f t="shared" si="0"/>
        <v>41061</v>
      </c>
      <c r="I3" s="2">
        <f t="shared" si="0"/>
        <v>41091</v>
      </c>
      <c r="J3" s="2">
        <f t="shared" si="0"/>
        <v>41122</v>
      </c>
      <c r="K3" s="2">
        <f t="shared" si="0"/>
        <v>41153</v>
      </c>
      <c r="L3" s="2">
        <f>EDATE(M3,-1)</f>
        <v>41183</v>
      </c>
      <c r="M3" s="1">
        <v>41214</v>
      </c>
      <c r="N3" s="2">
        <f>EDATE(M3,1)</f>
        <v>41244</v>
      </c>
      <c r="O3" s="2">
        <f t="shared" ref="O3" si="1">EDATE(N3,1)</f>
        <v>41275</v>
      </c>
      <c r="P3" s="2">
        <f t="shared" ref="O3:AT3" si="2">EDATE(O3,1)</f>
        <v>41306</v>
      </c>
      <c r="Q3" s="2">
        <f t="shared" si="2"/>
        <v>41334</v>
      </c>
      <c r="R3" s="2">
        <f t="shared" si="2"/>
        <v>41365</v>
      </c>
      <c r="S3" s="2">
        <f t="shared" si="2"/>
        <v>41395</v>
      </c>
      <c r="T3" s="2">
        <f t="shared" si="2"/>
        <v>41426</v>
      </c>
      <c r="U3" s="2">
        <f t="shared" si="2"/>
        <v>41456</v>
      </c>
      <c r="V3" s="2">
        <f t="shared" si="2"/>
        <v>41487</v>
      </c>
      <c r="W3" s="2">
        <f t="shared" si="2"/>
        <v>41518</v>
      </c>
      <c r="X3" s="2">
        <f t="shared" si="2"/>
        <v>41548</v>
      </c>
      <c r="Y3" s="2">
        <f t="shared" si="2"/>
        <v>41579</v>
      </c>
      <c r="Z3" s="2">
        <f t="shared" si="2"/>
        <v>41609</v>
      </c>
      <c r="AA3" s="2">
        <f t="shared" si="2"/>
        <v>41640</v>
      </c>
      <c r="AB3" s="2">
        <f t="shared" si="2"/>
        <v>41671</v>
      </c>
      <c r="AC3" s="2">
        <f t="shared" si="2"/>
        <v>41699</v>
      </c>
      <c r="AD3" s="2">
        <f t="shared" si="2"/>
        <v>41730</v>
      </c>
      <c r="AE3" s="2">
        <f t="shared" si="2"/>
        <v>41760</v>
      </c>
      <c r="AF3" s="2">
        <f t="shared" si="2"/>
        <v>41791</v>
      </c>
      <c r="AG3" s="2">
        <f t="shared" si="2"/>
        <v>41821</v>
      </c>
      <c r="AH3" s="2">
        <f t="shared" si="2"/>
        <v>41852</v>
      </c>
      <c r="AI3" s="2">
        <f t="shared" si="2"/>
        <v>41883</v>
      </c>
      <c r="AJ3" s="2">
        <f t="shared" si="2"/>
        <v>41913</v>
      </c>
      <c r="AK3" s="2">
        <f t="shared" si="2"/>
        <v>41944</v>
      </c>
      <c r="AL3" s="2">
        <f t="shared" si="2"/>
        <v>41974</v>
      </c>
      <c r="AM3" s="2">
        <f t="shared" si="2"/>
        <v>42005</v>
      </c>
      <c r="AN3" s="2">
        <f t="shared" si="2"/>
        <v>42036</v>
      </c>
      <c r="AO3" s="2">
        <f t="shared" si="2"/>
        <v>42064</v>
      </c>
      <c r="AP3" s="2">
        <f t="shared" si="2"/>
        <v>42095</v>
      </c>
      <c r="AQ3" s="2">
        <f t="shared" si="2"/>
        <v>42125</v>
      </c>
      <c r="AR3" s="2">
        <f t="shared" si="2"/>
        <v>42156</v>
      </c>
      <c r="AS3" s="2">
        <f t="shared" si="2"/>
        <v>42186</v>
      </c>
      <c r="AT3" s="2">
        <f t="shared" si="2"/>
        <v>42217</v>
      </c>
    </row>
    <row r="4" spans="1:46" x14ac:dyDescent="0.25">
      <c r="B4" t="s">
        <v>3</v>
      </c>
      <c r="M4" s="3">
        <f>EOMONTH(M3,0)-EOMONTH(L3,0)</f>
        <v>30</v>
      </c>
      <c r="N4" s="3">
        <f>EOMONTH(N3,0)-EOMONTH(M3,0)</f>
        <v>31</v>
      </c>
      <c r="O4" s="3">
        <f>EOMONTH(O3,0)-EOMONTH(N3,0)</f>
        <v>31</v>
      </c>
      <c r="P4" s="3">
        <f>EOMONTH(P3,0)-EOMONTH(O3,0)</f>
        <v>28</v>
      </c>
      <c r="Q4" s="3">
        <f>EOMONTH(Q3,0)-EOMONTH(P3,0)</f>
        <v>31</v>
      </c>
      <c r="R4" s="3">
        <f>EOMONTH(R3,0)-EOMONTH(Q3,0)</f>
        <v>30</v>
      </c>
      <c r="S4" s="3">
        <f>EOMONTH(S3,0)-EOMONTH(R3,0)</f>
        <v>31</v>
      </c>
      <c r="T4" s="3">
        <f>EOMONTH(T3,0)-EOMONTH(S3,0)</f>
        <v>30</v>
      </c>
      <c r="U4" s="3">
        <f>EOMONTH(U3,0)-EOMONTH(T3,0)</f>
        <v>31</v>
      </c>
      <c r="V4" s="3">
        <f>EOMONTH(V3,0)-EOMONTH(U3,0)</f>
        <v>31</v>
      </c>
      <c r="W4" s="3">
        <f>EOMONTH(W3,0)-EOMONTH(V3,0)</f>
        <v>30</v>
      </c>
      <c r="X4" s="3">
        <f>EOMONTH(X3,0)-EOMONTH(W3,0)</f>
        <v>31</v>
      </c>
      <c r="Y4" s="3">
        <f>EOMONTH(Y3,0)-EOMONTH(X3,0)</f>
        <v>30</v>
      </c>
      <c r="Z4" s="3">
        <f>EOMONTH(Z3,0)-EOMONTH(Y3,0)</f>
        <v>31</v>
      </c>
    </row>
    <row r="5" spans="1:46" x14ac:dyDescent="0.25">
      <c r="N5" s="3"/>
      <c r="O5" s="3"/>
    </row>
    <row r="6" spans="1:46" x14ac:dyDescent="0.25">
      <c r="B6" t="s">
        <v>0</v>
      </c>
      <c r="M6" s="7"/>
      <c r="N6" s="4">
        <v>2</v>
      </c>
      <c r="O6" s="4">
        <v>2</v>
      </c>
      <c r="P6" s="3">
        <v>3</v>
      </c>
      <c r="Q6" s="3">
        <v>1</v>
      </c>
      <c r="R6" s="3">
        <v>42</v>
      </c>
      <c r="S6" s="5">
        <v>15</v>
      </c>
      <c r="T6" s="5">
        <v>0</v>
      </c>
      <c r="U6" s="5">
        <v>0</v>
      </c>
      <c r="V6" s="5">
        <v>0</v>
      </c>
    </row>
    <row r="7" spans="1:46" x14ac:dyDescent="0.25">
      <c r="B7" t="s">
        <v>1</v>
      </c>
      <c r="N7" s="4">
        <v>9</v>
      </c>
      <c r="O7" s="4">
        <v>11</v>
      </c>
      <c r="P7" s="4">
        <v>20</v>
      </c>
      <c r="Q7" s="4">
        <v>2</v>
      </c>
      <c r="R7" s="4">
        <v>5</v>
      </c>
      <c r="S7" s="4">
        <v>4</v>
      </c>
      <c r="T7" s="4">
        <v>12</v>
      </c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</row>
    <row r="8" spans="1:46" x14ac:dyDescent="0.25"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</row>
    <row r="9" spans="1:46" x14ac:dyDescent="0.25">
      <c r="A9" s="8" t="s">
        <v>4</v>
      </c>
      <c r="B9" t="s">
        <v>6</v>
      </c>
      <c r="N9" s="4">
        <f ca="1">IF(OR((N6&gt;=SUM(N7:OFFSET(N7,0,-10)))*1,N6=0),0,SUM((N6&gt;=SUM(N7:OFFSET(N7,0,0)))*1,(N6&gt;=SUM(N7:OFFSET(N7,0,-1)))*1,(N6&gt;=SUM(N7:OFFSET(N7,0,-2)))*1,(N6&gt;=SUM(N7:OFFSET(N7,0,-3)))*1,(N6&gt;=SUM(N7:OFFSET(N7,0,-4)))*1,(N6&gt;=SUM(N7:OFFSET(N7,0,-5)))*1,(N6&gt;=SUM(N7:OFFSET(N7,0,-6)))*1,(N6&gt;=SUM(N7:OFFSET(N7,0,-7)))*1,(N6&gt;=SUM(N7:OFFSET(N7,0,-8)))*1,(N6&gt;=SUM(N7:OFFSET(N7,0,-9)))*1))</f>
        <v>0</v>
      </c>
      <c r="O9" s="4">
        <f ca="1">IF(OR((O6&gt;=SUM(O7:OFFSET(O7,0,-10)))*1,O6=0),0,SUM((O6&gt;=SUM(O7:OFFSET(O7,0,0)))*1,(O6&gt;=SUM(O7:OFFSET(O7,0,-1)))*1,(O6&gt;=SUM(O7:OFFSET(O7,0,-2)))*1,(O6&gt;=SUM(O7:OFFSET(O7,0,-3)))*1,(O6&gt;=SUM(O7:OFFSET(O7,0,-4)))*1,(O6&gt;=SUM(O7:OFFSET(O7,0,-5)))*1,(O6&gt;=SUM(O7:OFFSET(O7,0,-6)))*1,(O6&gt;=SUM(O7:OFFSET(O7,0,-7)))*1,(O6&gt;=SUM(O7:OFFSET(O7,0,-8)))*1,(O6&gt;=SUM(O7:OFFSET(O7,0,-9)))*1))</f>
        <v>0</v>
      </c>
      <c r="P9" s="4">
        <f ca="1">IF(OR((P6&gt;=SUM(P7:OFFSET(P7,0,-10)))*1,P6=0),0,SUM((P6&gt;=SUM(P7:OFFSET(P7,0,0)))*1,(P6&gt;=SUM(P7:OFFSET(P7,0,-1)))*1,(P6&gt;=SUM(P7:OFFSET(P7,0,-2)))*1,(P6&gt;=SUM(P7:OFFSET(P7,0,-3)))*1,(P6&gt;=SUM(P7:OFFSET(P7,0,-4)))*1,(P6&gt;=SUM(P7:OFFSET(P7,0,-5)))*1,(P6&gt;=SUM(P7:OFFSET(P7,0,-6)))*1,(P6&gt;=SUM(P7:OFFSET(P7,0,-7)))*1,(P6&gt;=SUM(P7:OFFSET(P7,0,-8)))*1,(P6&gt;=SUM(P7:OFFSET(P7,0,-9)))*1))</f>
        <v>0</v>
      </c>
      <c r="Q9" s="4">
        <f ca="1">IF(OR((Q6&gt;=SUM(Q7:OFFSET(Q7,0,-10)))*1,Q6=0),0,SUM((Q6&gt;=SUM(Q7:OFFSET(Q7,0,0)))*1,(Q6&gt;=SUM(Q7:OFFSET(Q7,0,-1)))*1,(Q6&gt;=SUM(Q7:OFFSET(Q7,0,-2)))*1,(Q6&gt;=SUM(Q7:OFFSET(Q7,0,-3)))*1,(Q6&gt;=SUM(Q7:OFFSET(Q7,0,-4)))*1,(Q6&gt;=SUM(Q7:OFFSET(Q7,0,-5)))*1,(Q6&gt;=SUM(Q7:OFFSET(Q7,0,-6)))*1,(Q6&gt;=SUM(Q7:OFFSET(Q7,0,-7)))*1,(Q6&gt;=SUM(Q7:OFFSET(Q7,0,-8)))*1,(Q6&gt;=SUM(Q7:OFFSET(Q7,0,-9)))*1))</f>
        <v>0</v>
      </c>
      <c r="R9" s="4">
        <f ca="1">IF(OR((R6&gt;=SUM(R7:OFFSET(R7,0,-10)))*1,R6=0),0,SUM((R6&gt;=SUM(R7:OFFSET(R7,0,0)))*1,(R6&gt;=SUM(R7:OFFSET(R7,0,-1)))*1,(R6&gt;=SUM(R7:OFFSET(R7,0,-2)))*1,(R6&gt;=SUM(R7:OFFSET(R7,0,-3)))*1,(R6&gt;=SUM(R7:OFFSET(R7,0,-4)))*1,(R6&gt;=SUM(R7:OFFSET(R7,0,-5)))*1,(R6&gt;=SUM(R7:OFFSET(R7,0,-6)))*1,(R6&gt;=SUM(R7:OFFSET(R7,0,-7)))*1,(R6&gt;=SUM(R7:OFFSET(R7,0,-8)))*1,(R6&gt;=SUM(R7:OFFSET(R7,0,-9)))*1))</f>
        <v>4</v>
      </c>
      <c r="S9" s="4">
        <f ca="1">IF(OR((S6&gt;=SUM(S7:OFFSET(S7,0,-10)))*1,S6=0),0,SUM((S6&gt;=SUM(S7:OFFSET(S7,0,0)))*1,(S6&gt;=SUM(S7:OFFSET(S7,0,-1)))*1,(S6&gt;=SUM(S7:OFFSET(S7,0,-2)))*1,(S6&gt;=SUM(S7:OFFSET(S7,0,-3)))*1,(S6&gt;=SUM(S7:OFFSET(S7,0,-4)))*1,(S6&gt;=SUM(S7:OFFSET(S7,0,-5)))*1,(S6&gt;=SUM(S7:OFFSET(S7,0,-6)))*1,(S6&gt;=SUM(S7:OFFSET(S7,0,-7)))*1,(S6&gt;=SUM(S7:OFFSET(S7,0,-8)))*1,(S6&gt;=SUM(S7:OFFSET(S7,0,-9)))*1))</f>
        <v>3</v>
      </c>
      <c r="T9" s="4">
        <f ca="1">IF(OR((T6&gt;=SUM(T7:OFFSET(T7,0,-10)))*1,T6=0),0,SUM((T6&gt;=SUM(T7:OFFSET(T7,0,0)))*1,(T6&gt;=SUM(T7:OFFSET(T7,0,-1)))*1,(T6&gt;=SUM(T7:OFFSET(T7,0,-2)))*1,(T6&gt;=SUM(T7:OFFSET(T7,0,-3)))*1,(T6&gt;=SUM(T7:OFFSET(T7,0,-4)))*1,(T6&gt;=SUM(T7:OFFSET(T7,0,-5)))*1,(T6&gt;=SUM(T7:OFFSET(T7,0,-6)))*1,(T6&gt;=SUM(T7:OFFSET(T7,0,-7)))*1,(T6&gt;=SUM(T7:OFFSET(T7,0,-8)))*1,(T6&gt;=SUM(T7:OFFSET(T7,0,-9)))*1))</f>
        <v>0</v>
      </c>
      <c r="U9" s="4">
        <f ca="1">IF(OR((U6&gt;=SUM(U7:OFFSET(U7,0,-10)))*1,U6=0),0,SUM((U6&gt;=SUM(U7:OFFSET(U7,0,0)))*1,(U6&gt;=SUM(U7:OFFSET(U7,0,-1)))*1,(U6&gt;=SUM(U7:OFFSET(U7,0,-2)))*1,(U6&gt;=SUM(U7:OFFSET(U7,0,-3)))*1,(U6&gt;=SUM(U7:OFFSET(U7,0,-4)))*1,(U6&gt;=SUM(U7:OFFSET(U7,0,-5)))*1,(U6&gt;=SUM(U7:OFFSET(U7,0,-6)))*1,(U6&gt;=SUM(U7:OFFSET(U7,0,-7)))*1,(U6&gt;=SUM(U7:OFFSET(U7,0,-8)))*1,(U6&gt;=SUM(U7:OFFSET(U7,0,-9)))*1))</f>
        <v>0</v>
      </c>
      <c r="V9" s="4">
        <f ca="1">IF(OR((V6&gt;=SUM(V7:OFFSET(V7,0,-10)))*1,V6=0),0,SUM((V6&gt;=SUM(V7:OFFSET(V7,0,0)))*1,(V6&gt;=SUM(V7:OFFSET(V7,0,-1)))*1,(V6&gt;=SUM(V7:OFFSET(V7,0,-2)))*1,(V6&gt;=SUM(V7:OFFSET(V7,0,-3)))*1,(V6&gt;=SUM(V7:OFFSET(V7,0,-4)))*1,(V6&gt;=SUM(V7:OFFSET(V7,0,-5)))*1,(V6&gt;=SUM(V7:OFFSET(V7,0,-6)))*1,(V6&gt;=SUM(V7:OFFSET(V7,0,-7)))*1,(V6&gt;=SUM(V7:OFFSET(V7,0,-8)))*1,(V6&gt;=SUM(V7:OFFSET(V7,0,-9)))*1))</f>
        <v>0</v>
      </c>
      <c r="W9" s="4">
        <f ca="1">IF(OR((W6&gt;=SUM(W7:OFFSET(W7,0,-10)))*1,W6=0),0,SUM((W6&gt;=SUM(W7:OFFSET(W7,0,0)))*1,(W6&gt;=SUM(W7:OFFSET(W7,0,-1)))*1,(W6&gt;=SUM(W7:OFFSET(W7,0,-2)))*1,(W6&gt;=SUM(W7:OFFSET(W7,0,-3)))*1,(W6&gt;=SUM(W7:OFFSET(W7,0,-4)))*1,(W6&gt;=SUM(W7:OFFSET(W7,0,-5)))*1,(W6&gt;=SUM(W7:OFFSET(W7,0,-6)))*1,(W6&gt;=SUM(W7:OFFSET(W7,0,-7)))*1,(W6&gt;=SUM(W7:OFFSET(W7,0,-8)))*1,(W6&gt;=SUM(W7:OFFSET(W7,0,-9)))*1))</f>
        <v>0</v>
      </c>
      <c r="X9" s="4">
        <f ca="1">IF(OR((X6&gt;=SUM(X7:OFFSET(X7,0,-10)))*1,X6=0),0,SUM((X6&gt;=SUM(X7:OFFSET(X7,0,0)))*1,(X6&gt;=SUM(X7:OFFSET(X7,0,-1)))*1,(X6&gt;=SUM(X7:OFFSET(X7,0,-2)))*1,(X6&gt;=SUM(X7:OFFSET(X7,0,-3)))*1,(X6&gt;=SUM(X7:OFFSET(X7,0,-4)))*1,(X6&gt;=SUM(X7:OFFSET(X7,0,-5)))*1,(X6&gt;=SUM(X7:OFFSET(X7,0,-6)))*1,(X6&gt;=SUM(X7:OFFSET(X7,0,-7)))*1,(X6&gt;=SUM(X7:OFFSET(X7,0,-8)))*1,(X6&gt;=SUM(X7:OFFSET(X7,0,-9)))*1))</f>
        <v>0</v>
      </c>
      <c r="Y9" s="4">
        <f ca="1">IF(OR((Y6&gt;=SUM(Y7:OFFSET(Y7,0,-10)))*1,Y6=0),0,SUM((Y6&gt;=SUM(Y7:OFFSET(Y7,0,0)))*1,(Y6&gt;=SUM(Y7:OFFSET(Y7,0,-1)))*1,(Y6&gt;=SUM(Y7:OFFSET(Y7,0,-2)))*1,(Y6&gt;=SUM(Y7:OFFSET(Y7,0,-3)))*1,(Y6&gt;=SUM(Y7:OFFSET(Y7,0,-4)))*1,(Y6&gt;=SUM(Y7:OFFSET(Y7,0,-5)))*1,(Y6&gt;=SUM(Y7:OFFSET(Y7,0,-6)))*1,(Y6&gt;=SUM(Y7:OFFSET(Y7,0,-7)))*1,(Y6&gt;=SUM(Y7:OFFSET(Y7,0,-8)))*1,(Y6&gt;=SUM(Y7:OFFSET(Y7,0,-9)))*1))</f>
        <v>0</v>
      </c>
      <c r="Z9" s="4">
        <f ca="1">IF(OR((Z6&gt;=SUM(Z7:OFFSET(Z7,0,-10)))*1,Z6=0),0,SUM((Z6&gt;=SUM(Z7:OFFSET(Z7,0,0)))*1,(Z6&gt;=SUM(Z7:OFFSET(Z7,0,-1)))*1,(Z6&gt;=SUM(Z7:OFFSET(Z7,0,-2)))*1,(Z6&gt;=SUM(Z7:OFFSET(Z7,0,-3)))*1,(Z6&gt;=SUM(Z7:OFFSET(Z7,0,-4)))*1,(Z6&gt;=SUM(Z7:OFFSET(Z7,0,-5)))*1,(Z6&gt;=SUM(Z7:OFFSET(Z7,0,-6)))*1,(Z6&gt;=SUM(Z7:OFFSET(Z7,0,-7)))*1,(Z6&gt;=SUM(Z7:OFFSET(Z7,0,-8)))*1,(Z6&gt;=SUM(Z7:OFFSET(Z7,0,-9)))*1))</f>
        <v>0</v>
      </c>
      <c r="AA9" s="4">
        <f ca="1">IF(OR((AA6&gt;=SUM(AA7:OFFSET(AA7,0,-10)))*1,AA6=0),0,SUM((AA6&gt;=SUM(AA7:OFFSET(AA7,0,0)))*1,(AA6&gt;=SUM(AA7:OFFSET(AA7,0,-1)))*1,(AA6&gt;=SUM(AA7:OFFSET(AA7,0,-2)))*1,(AA6&gt;=SUM(AA7:OFFSET(AA7,0,-3)))*1,(AA6&gt;=SUM(AA7:OFFSET(AA7,0,-4)))*1,(AA6&gt;=SUM(AA7:OFFSET(AA7,0,-5)))*1,(AA6&gt;=SUM(AA7:OFFSET(AA7,0,-6)))*1,(AA6&gt;=SUM(AA7:OFFSET(AA7,0,-7)))*1,(AA6&gt;=SUM(AA7:OFFSET(AA7,0,-8)))*1,(AA6&gt;=SUM(AA7:OFFSET(AA7,0,-9)))*1))</f>
        <v>0</v>
      </c>
      <c r="AB9" s="4">
        <f ca="1">IF(OR((AB6&gt;=SUM(AB7:OFFSET(AB7,0,-10)))*1,AB6=0),0,SUM((AB6&gt;=SUM(AB7:OFFSET(AB7,0,0)))*1,(AB6&gt;=SUM(AB7:OFFSET(AB7,0,-1)))*1,(AB6&gt;=SUM(AB7:OFFSET(AB7,0,-2)))*1,(AB6&gt;=SUM(AB7:OFFSET(AB7,0,-3)))*1,(AB6&gt;=SUM(AB7:OFFSET(AB7,0,-4)))*1,(AB6&gt;=SUM(AB7:OFFSET(AB7,0,-5)))*1,(AB6&gt;=SUM(AB7:OFFSET(AB7,0,-6)))*1,(AB6&gt;=SUM(AB7:OFFSET(AB7,0,-7)))*1,(AB6&gt;=SUM(AB7:OFFSET(AB7,0,-8)))*1,(AB6&gt;=SUM(AB7:OFFSET(AB7,0,-9)))*1))</f>
        <v>0</v>
      </c>
      <c r="AC9" s="4">
        <f ca="1">IF(OR((AC6&gt;=SUM(AC7:OFFSET(AC7,0,-10)))*1,AC6=0),0,SUM((AC6&gt;=SUM(AC7:OFFSET(AC7,0,0)))*1,(AC6&gt;=SUM(AC7:OFFSET(AC7,0,-1)))*1,(AC6&gt;=SUM(AC7:OFFSET(AC7,0,-2)))*1,(AC6&gt;=SUM(AC7:OFFSET(AC7,0,-3)))*1,(AC6&gt;=SUM(AC7:OFFSET(AC7,0,-4)))*1,(AC6&gt;=SUM(AC7:OFFSET(AC7,0,-5)))*1,(AC6&gt;=SUM(AC7:OFFSET(AC7,0,-6)))*1,(AC6&gt;=SUM(AC7:OFFSET(AC7,0,-7)))*1,(AC6&gt;=SUM(AC7:OFFSET(AC7,0,-8)))*1,(AC6&gt;=SUM(AC7:OFFSET(AC7,0,-9)))*1))</f>
        <v>0</v>
      </c>
      <c r="AD9" s="4">
        <f ca="1">IF(OR((AD6&gt;=SUM(AD7:OFFSET(AD7,0,-10)))*1,AD6=0),0,SUM((AD6&gt;=SUM(AD7:OFFSET(AD7,0,0)))*1,(AD6&gt;=SUM(AD7:OFFSET(AD7,0,-1)))*1,(AD6&gt;=SUM(AD7:OFFSET(AD7,0,-2)))*1,(AD6&gt;=SUM(AD7:OFFSET(AD7,0,-3)))*1,(AD6&gt;=SUM(AD7:OFFSET(AD7,0,-4)))*1,(AD6&gt;=SUM(AD7:OFFSET(AD7,0,-5)))*1,(AD6&gt;=SUM(AD7:OFFSET(AD7,0,-6)))*1,(AD6&gt;=SUM(AD7:OFFSET(AD7,0,-7)))*1,(AD6&gt;=SUM(AD7:OFFSET(AD7,0,-8)))*1,(AD6&gt;=SUM(AD7:OFFSET(AD7,0,-9)))*1))</f>
        <v>0</v>
      </c>
      <c r="AE9" s="4">
        <f ca="1">IF(OR((AE6&gt;=SUM(AE7:OFFSET(AE7,0,-10)))*1,AE6=0),0,SUM((AE6&gt;=SUM(AE7:OFFSET(AE7,0,0)))*1,(AE6&gt;=SUM(AE7:OFFSET(AE7,0,-1)))*1,(AE6&gt;=SUM(AE7:OFFSET(AE7,0,-2)))*1,(AE6&gt;=SUM(AE7:OFFSET(AE7,0,-3)))*1,(AE6&gt;=SUM(AE7:OFFSET(AE7,0,-4)))*1,(AE6&gt;=SUM(AE7:OFFSET(AE7,0,-5)))*1,(AE6&gt;=SUM(AE7:OFFSET(AE7,0,-6)))*1,(AE6&gt;=SUM(AE7:OFFSET(AE7,0,-7)))*1,(AE6&gt;=SUM(AE7:OFFSET(AE7,0,-8)))*1,(AE6&gt;=SUM(AE7:OFFSET(AE7,0,-9)))*1))</f>
        <v>0</v>
      </c>
      <c r="AF9" s="4">
        <f ca="1">IF(OR((AF6&gt;=SUM(AF7:OFFSET(AF7,0,-10)))*1,AF6=0),0,SUM((AF6&gt;=SUM(AF7:OFFSET(AF7,0,0)))*1,(AF6&gt;=SUM(AF7:OFFSET(AF7,0,-1)))*1,(AF6&gt;=SUM(AF7:OFFSET(AF7,0,-2)))*1,(AF6&gt;=SUM(AF7:OFFSET(AF7,0,-3)))*1,(AF6&gt;=SUM(AF7:OFFSET(AF7,0,-4)))*1,(AF6&gt;=SUM(AF7:OFFSET(AF7,0,-5)))*1,(AF6&gt;=SUM(AF7:OFFSET(AF7,0,-6)))*1,(AF6&gt;=SUM(AF7:OFFSET(AF7,0,-7)))*1,(AF6&gt;=SUM(AF7:OFFSET(AF7,0,-8)))*1,(AF6&gt;=SUM(AF7:OFFSET(AF7,0,-9)))*1))</f>
        <v>0</v>
      </c>
      <c r="AG9" s="4">
        <f ca="1">IF(OR((AG6&gt;=SUM(AG7:OFFSET(AG7,0,-10)))*1,AG6=0),0,SUM((AG6&gt;=SUM(AG7:OFFSET(AG7,0,0)))*1,(AG6&gt;=SUM(AG7:OFFSET(AG7,0,-1)))*1,(AG6&gt;=SUM(AG7:OFFSET(AG7,0,-2)))*1,(AG6&gt;=SUM(AG7:OFFSET(AG7,0,-3)))*1,(AG6&gt;=SUM(AG7:OFFSET(AG7,0,-4)))*1,(AG6&gt;=SUM(AG7:OFFSET(AG7,0,-5)))*1,(AG6&gt;=SUM(AG7:OFFSET(AG7,0,-6)))*1,(AG6&gt;=SUM(AG7:OFFSET(AG7,0,-7)))*1,(AG6&gt;=SUM(AG7:OFFSET(AG7,0,-8)))*1,(AG6&gt;=SUM(AG7:OFFSET(AG7,0,-9)))*1))</f>
        <v>0</v>
      </c>
      <c r="AH9" s="4">
        <f ca="1">IF(OR((AH6&gt;=SUM(AH7:OFFSET(AH7,0,-10)))*1,AH6=0),0,SUM((AH6&gt;=SUM(AH7:OFFSET(AH7,0,0)))*1,(AH6&gt;=SUM(AH7:OFFSET(AH7,0,-1)))*1,(AH6&gt;=SUM(AH7:OFFSET(AH7,0,-2)))*1,(AH6&gt;=SUM(AH7:OFFSET(AH7,0,-3)))*1,(AH6&gt;=SUM(AH7:OFFSET(AH7,0,-4)))*1,(AH6&gt;=SUM(AH7:OFFSET(AH7,0,-5)))*1,(AH6&gt;=SUM(AH7:OFFSET(AH7,0,-6)))*1,(AH6&gt;=SUM(AH7:OFFSET(AH7,0,-7)))*1,(AH6&gt;=SUM(AH7:OFFSET(AH7,0,-8)))*1,(AH6&gt;=SUM(AH7:OFFSET(AH7,0,-9)))*1))</f>
        <v>0</v>
      </c>
      <c r="AI9" s="4">
        <f ca="1">IF(OR((AI6&gt;=SUM(AI7:OFFSET(AI7,0,-10)))*1,AI6=0),0,SUM((AI6&gt;=SUM(AI7:OFFSET(AI7,0,0)))*1,(AI6&gt;=SUM(AI7:OFFSET(AI7,0,-1)))*1,(AI6&gt;=SUM(AI7:OFFSET(AI7,0,-2)))*1,(AI6&gt;=SUM(AI7:OFFSET(AI7,0,-3)))*1,(AI6&gt;=SUM(AI7:OFFSET(AI7,0,-4)))*1,(AI6&gt;=SUM(AI7:OFFSET(AI7,0,-5)))*1,(AI6&gt;=SUM(AI7:OFFSET(AI7,0,-6)))*1,(AI6&gt;=SUM(AI7:OFFSET(AI7,0,-7)))*1,(AI6&gt;=SUM(AI7:OFFSET(AI7,0,-8)))*1,(AI6&gt;=SUM(AI7:OFFSET(AI7,0,-9)))*1))</f>
        <v>0</v>
      </c>
      <c r="AJ9" s="4">
        <f ca="1">IF(OR((AJ6&gt;=SUM(AJ7:OFFSET(AJ7,0,-10)))*1,AJ6=0),0,SUM((AJ6&gt;=SUM(AJ7:OFFSET(AJ7,0,0)))*1,(AJ6&gt;=SUM(AJ7:OFFSET(AJ7,0,-1)))*1,(AJ6&gt;=SUM(AJ7:OFFSET(AJ7,0,-2)))*1,(AJ6&gt;=SUM(AJ7:OFFSET(AJ7,0,-3)))*1,(AJ6&gt;=SUM(AJ7:OFFSET(AJ7,0,-4)))*1,(AJ6&gt;=SUM(AJ7:OFFSET(AJ7,0,-5)))*1,(AJ6&gt;=SUM(AJ7:OFFSET(AJ7,0,-6)))*1,(AJ6&gt;=SUM(AJ7:OFFSET(AJ7,0,-7)))*1,(AJ6&gt;=SUM(AJ7:OFFSET(AJ7,0,-8)))*1,(AJ6&gt;=SUM(AJ7:OFFSET(AJ7,0,-9)))*1))</f>
        <v>0</v>
      </c>
      <c r="AK9" s="4">
        <f ca="1">IF((AK6&gt;=SUM(AK7:OFFSET(AK7,0,-10)))*1,0,SUM((AK6&gt;=SUM(AK7:OFFSET(AK7,0,0)))*1,(AK6&gt;=SUM(AK7:OFFSET(AK7,0,-1)))*1,(AK6&gt;=SUM(AK7:OFFSET(AK7,0,-2)))*1,(AK6&gt;=SUM(AK7:OFFSET(AK7,0,-3)))*1,(AK6&gt;=SUM(AK7:OFFSET(AK7,0,-4)))*1,(AK6&gt;=SUM(AK7:OFFSET(AK7,0,-5)))*1,(AK6&gt;=SUM(AK7:OFFSET(AK7,0,-6)))*1,(AK6&gt;=SUM(AK7:OFFSET(AK7,0,-7)))*1,(AK6&gt;=SUM(AK7:OFFSET(AK7,0,-8)))*1,(AK6&gt;=SUM(AK7:OFFSET(AK7,0,-9)))*1))</f>
        <v>0</v>
      </c>
      <c r="AL9" s="4">
        <f ca="1">IF((AL6&gt;=SUM(AL7:OFFSET(AL7,0,-10)))*1,0,SUM((AL6&gt;=SUM(AL7:OFFSET(AL7,0,0)))*1,(AL6&gt;=SUM(AL7:OFFSET(AL7,0,-1)))*1,(AL6&gt;=SUM(AL7:OFFSET(AL7,0,-2)))*1,(AL6&gt;=SUM(AL7:OFFSET(AL7,0,-3)))*1,(AL6&gt;=SUM(AL7:OFFSET(AL7,0,-4)))*1,(AL6&gt;=SUM(AL7:OFFSET(AL7,0,-5)))*1,(AL6&gt;=SUM(AL7:OFFSET(AL7,0,-6)))*1,(AL6&gt;=SUM(AL7:OFFSET(AL7,0,-7)))*1,(AL6&gt;=SUM(AL7:OFFSET(AL7,0,-8)))*1,(AL6&gt;=SUM(AL7:OFFSET(AL7,0,-9)))*1))</f>
        <v>0</v>
      </c>
      <c r="AM9" s="4">
        <f ca="1">IF((AM6&gt;=SUM(AM7:OFFSET(AM7,0,-10)))*1,0,SUM((AM6&gt;=SUM(AM7:OFFSET(AM7,0,0)))*1,(AM6&gt;=SUM(AM7:OFFSET(AM7,0,-1)))*1,(AM6&gt;=SUM(AM7:OFFSET(AM7,0,-2)))*1,(AM6&gt;=SUM(AM7:OFFSET(AM7,0,-3)))*1,(AM6&gt;=SUM(AM7:OFFSET(AM7,0,-4)))*1,(AM6&gt;=SUM(AM7:OFFSET(AM7,0,-5)))*1,(AM6&gt;=SUM(AM7:OFFSET(AM7,0,-6)))*1,(AM6&gt;=SUM(AM7:OFFSET(AM7,0,-7)))*1,(AM6&gt;=SUM(AM7:OFFSET(AM7,0,-8)))*1,(AM6&gt;=SUM(AM7:OFFSET(AM7,0,-9)))*1))</f>
        <v>0</v>
      </c>
      <c r="AN9" s="4">
        <f ca="1">IF((AN6&gt;=SUM(AN7:OFFSET(AN7,0,-10)))*1,0,SUM((AN6&gt;=SUM(AN7:OFFSET(AN7,0,0)))*1,(AN6&gt;=SUM(AN7:OFFSET(AN7,0,-1)))*1,(AN6&gt;=SUM(AN7:OFFSET(AN7,0,-2)))*1,(AN6&gt;=SUM(AN7:OFFSET(AN7,0,-3)))*1,(AN6&gt;=SUM(AN7:OFFSET(AN7,0,-4)))*1,(AN6&gt;=SUM(AN7:OFFSET(AN7,0,-5)))*1,(AN6&gt;=SUM(AN7:OFFSET(AN7,0,-6)))*1,(AN6&gt;=SUM(AN7:OFFSET(AN7,0,-7)))*1,(AN6&gt;=SUM(AN7:OFFSET(AN7,0,-8)))*1,(AN6&gt;=SUM(AN7:OFFSET(AN7,0,-9)))*1))</f>
        <v>0</v>
      </c>
      <c r="AO9" s="4">
        <f ca="1">IF((AO6&gt;=SUM(AO7:OFFSET(AO7,0,-10)))*1,0,SUM((AO6&gt;=SUM(AO7:OFFSET(AO7,0,0)))*1,(AO6&gt;=SUM(AO7:OFFSET(AO7,0,-1)))*1,(AO6&gt;=SUM(AO7:OFFSET(AO7,0,-2)))*1,(AO6&gt;=SUM(AO7:OFFSET(AO7,0,-3)))*1,(AO6&gt;=SUM(AO7:OFFSET(AO7,0,-4)))*1,(AO6&gt;=SUM(AO7:OFFSET(AO7,0,-5)))*1,(AO6&gt;=SUM(AO7:OFFSET(AO7,0,-6)))*1,(AO6&gt;=SUM(AO7:OFFSET(AO7,0,-7)))*1,(AO6&gt;=SUM(AO7:OFFSET(AO7,0,-8)))*1,(AO6&gt;=SUM(AO7:OFFSET(AO7,0,-9)))*1))</f>
        <v>0</v>
      </c>
      <c r="AP9" s="4">
        <f ca="1">IF((AP6&gt;=SUM(AP7:OFFSET(AP7,0,-10)))*1,0,SUM((AP6&gt;=SUM(AP7:OFFSET(AP7,0,0)))*1,(AP6&gt;=SUM(AP7:OFFSET(AP7,0,-1)))*1,(AP6&gt;=SUM(AP7:OFFSET(AP7,0,-2)))*1,(AP6&gt;=SUM(AP7:OFFSET(AP7,0,-3)))*1,(AP6&gt;=SUM(AP7:OFFSET(AP7,0,-4)))*1,(AP6&gt;=SUM(AP7:OFFSET(AP7,0,-5)))*1,(AP6&gt;=SUM(AP7:OFFSET(AP7,0,-6)))*1,(AP6&gt;=SUM(AP7:OFFSET(AP7,0,-7)))*1,(AP6&gt;=SUM(AP7:OFFSET(AP7,0,-8)))*1,(AP6&gt;=SUM(AP7:OFFSET(AP7,0,-9)))*1))</f>
        <v>0</v>
      </c>
      <c r="AQ9" s="4">
        <f ca="1">IF((AQ6&gt;=SUM(AQ7:OFFSET(AQ7,0,-10)))*1,0,SUM((AQ6&gt;=SUM(AQ7:OFFSET(AQ7,0,0)))*1,(AQ6&gt;=SUM(AQ7:OFFSET(AQ7,0,-1)))*1,(AQ6&gt;=SUM(AQ7:OFFSET(AQ7,0,-2)))*1,(AQ6&gt;=SUM(AQ7:OFFSET(AQ7,0,-3)))*1,(AQ6&gt;=SUM(AQ7:OFFSET(AQ7,0,-4)))*1,(AQ6&gt;=SUM(AQ7:OFFSET(AQ7,0,-5)))*1,(AQ6&gt;=SUM(AQ7:OFFSET(AQ7,0,-6)))*1,(AQ6&gt;=SUM(AQ7:OFFSET(AQ7,0,-7)))*1,(AQ6&gt;=SUM(AQ7:OFFSET(AQ7,0,-8)))*1,(AQ6&gt;=SUM(AQ7:OFFSET(AQ7,0,-9)))*1))</f>
        <v>0</v>
      </c>
      <c r="AR9" s="4">
        <f ca="1">IF((AR6&gt;=SUM(AR7:OFFSET(AR7,0,-10)))*1,0,SUM((AR6&gt;=SUM(AR7:OFFSET(AR7,0,0)))*1,(AR6&gt;=SUM(AR7:OFFSET(AR7,0,-1)))*1,(AR6&gt;=SUM(AR7:OFFSET(AR7,0,-2)))*1,(AR6&gt;=SUM(AR7:OFFSET(AR7,0,-3)))*1,(AR6&gt;=SUM(AR7:OFFSET(AR7,0,-4)))*1,(AR6&gt;=SUM(AR7:OFFSET(AR7,0,-5)))*1,(AR6&gt;=SUM(AR7:OFFSET(AR7,0,-6)))*1,(AR6&gt;=SUM(AR7:OFFSET(AR7,0,-7)))*1,(AR6&gt;=SUM(AR7:OFFSET(AR7,0,-8)))*1,(AR6&gt;=SUM(AR7:OFFSET(AR7,0,-9)))*1))</f>
        <v>0</v>
      </c>
      <c r="AS9" s="4">
        <f ca="1">IF((AS6&gt;=SUM(AS7:OFFSET(AS7,0,-10)))*1,0,SUM((AS6&gt;=SUM(AS7:OFFSET(AS7,0,0)))*1,(AS6&gt;=SUM(AS7:OFFSET(AS7,0,-1)))*1,(AS6&gt;=SUM(AS7:OFFSET(AS7,0,-2)))*1,(AS6&gt;=SUM(AS7:OFFSET(AS7,0,-3)))*1,(AS6&gt;=SUM(AS7:OFFSET(AS7,0,-4)))*1,(AS6&gt;=SUM(AS7:OFFSET(AS7,0,-5)))*1,(AS6&gt;=SUM(AS7:OFFSET(AS7,0,-6)))*1,(AS6&gt;=SUM(AS7:OFFSET(AS7,0,-7)))*1,(AS6&gt;=SUM(AS7:OFFSET(AS7,0,-8)))*1,(AS6&gt;=SUM(AS7:OFFSET(AS7,0,-9)))*1))</f>
        <v>0</v>
      </c>
      <c r="AT9" s="4">
        <f ca="1">IF((AT6&gt;=SUM(AT7:OFFSET(AT7,0,-10)))*1,0,SUM((AT6&gt;=SUM(AT7:OFFSET(AT7,0,0)))*1,(AT6&gt;=SUM(AT7:OFFSET(AT7,0,-1)))*1,(AT6&gt;=SUM(AT7:OFFSET(AT7,0,-2)))*1,(AT6&gt;=SUM(AT7:OFFSET(AT7,0,-3)))*1,(AT6&gt;=SUM(AT7:OFFSET(AT7,0,-4)))*1,(AT6&gt;=SUM(AT7:OFFSET(AT7,0,-5)))*1,(AT6&gt;=SUM(AT7:OFFSET(AT7,0,-6)))*1,(AT6&gt;=SUM(AT7:OFFSET(AT7,0,-7)))*1,(AT6&gt;=SUM(AT7:OFFSET(AT7,0,-8)))*1,(AT6&gt;=SUM(AT7:OFFSET(AT7,0,-9)))*1))</f>
        <v>0</v>
      </c>
    </row>
    <row r="10" spans="1:46" x14ac:dyDescent="0.25"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</row>
    <row r="11" spans="1:46" x14ac:dyDescent="0.25">
      <c r="B11" s="9" t="s">
        <v>2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10">
        <f t="shared" ref="N11:O11" ca="1" si="3">IF(N6&lt;N7,N6/N7*N$4,IF(N9=0,0,SUM(OFFSET(N$4,,,,-N9))+(N6-SUM(OFFSET(N7,,,,-N9)))/OFFSET(N$4,,,,-N9-1)))</f>
        <v>6.8888888888888884</v>
      </c>
      <c r="O11" s="10">
        <f t="shared" ca="1" si="3"/>
        <v>5.6363636363636367</v>
      </c>
      <c r="P11" s="10">
        <f ca="1">IF(P6&lt;P7,P6/P7*P$4,IF(P9=0,0,SUM(OFFSET(P$4,,,,-P9))+(P6-SUM(OFFSET(P7,,,,-P9)))/OFFSET(P$4,,,,-P9-1)))</f>
        <v>4.2</v>
      </c>
      <c r="Q11" s="10">
        <f t="shared" ref="Q11:AT11" ca="1" si="4">IF(Q6&lt;Q7,Q6/Q7*Q$4,IF(Q9=0,0,SUM(OFFSET(Q$4,,,,-Q9))+(Q6-SUM(OFFSET(Q7,,,,-Q9)))/OFFSET(Q$4,,,,-Q9-1)))</f>
        <v>15.5</v>
      </c>
      <c r="R11" s="10">
        <f t="shared" ca="1" si="4"/>
        <v>120.13333333333334</v>
      </c>
      <c r="S11" s="10">
        <f t="shared" ca="1" si="4"/>
        <v>92.129032258064512</v>
      </c>
      <c r="T11" s="11">
        <f t="shared" ca="1" si="4"/>
        <v>0</v>
      </c>
      <c r="U11" s="11">
        <f t="shared" ca="1" si="4"/>
        <v>0</v>
      </c>
      <c r="V11" s="11">
        <f t="shared" ca="1" si="4"/>
        <v>0</v>
      </c>
      <c r="W11" s="11">
        <f t="shared" ca="1" si="4"/>
        <v>0</v>
      </c>
      <c r="X11" s="11">
        <f t="shared" ca="1" si="4"/>
        <v>0</v>
      </c>
      <c r="Y11" s="11">
        <f t="shared" ca="1" si="4"/>
        <v>0</v>
      </c>
      <c r="Z11" s="11">
        <f t="shared" ca="1" si="4"/>
        <v>0</v>
      </c>
      <c r="AA11" s="11">
        <f t="shared" ca="1" si="4"/>
        <v>0</v>
      </c>
      <c r="AB11" s="11">
        <f t="shared" ca="1" si="4"/>
        <v>0</v>
      </c>
      <c r="AC11" s="11">
        <f t="shared" ca="1" si="4"/>
        <v>0</v>
      </c>
      <c r="AD11" s="11">
        <f t="shared" ca="1" si="4"/>
        <v>0</v>
      </c>
      <c r="AE11" s="11">
        <f t="shared" ca="1" si="4"/>
        <v>0</v>
      </c>
      <c r="AF11" s="11">
        <f t="shared" ca="1" si="4"/>
        <v>0</v>
      </c>
      <c r="AG11" s="11">
        <f t="shared" ca="1" si="4"/>
        <v>0</v>
      </c>
      <c r="AH11" s="11">
        <f t="shared" ca="1" si="4"/>
        <v>0</v>
      </c>
      <c r="AI11" s="11">
        <f t="shared" ca="1" si="4"/>
        <v>0</v>
      </c>
      <c r="AJ11" s="11">
        <f t="shared" ca="1" si="4"/>
        <v>0</v>
      </c>
      <c r="AK11" s="11">
        <f t="shared" ca="1" si="4"/>
        <v>0</v>
      </c>
      <c r="AL11" s="11">
        <f t="shared" ca="1" si="4"/>
        <v>0</v>
      </c>
      <c r="AM11" s="11">
        <f t="shared" ca="1" si="4"/>
        <v>0</v>
      </c>
      <c r="AN11" s="11">
        <f t="shared" ca="1" si="4"/>
        <v>0</v>
      </c>
      <c r="AO11" s="11">
        <f t="shared" ca="1" si="4"/>
        <v>0</v>
      </c>
      <c r="AP11" s="11">
        <f t="shared" ca="1" si="4"/>
        <v>0</v>
      </c>
      <c r="AQ11" s="11">
        <f t="shared" ca="1" si="4"/>
        <v>0</v>
      </c>
      <c r="AR11" s="11">
        <f t="shared" ca="1" si="4"/>
        <v>0</v>
      </c>
      <c r="AS11" s="11">
        <f t="shared" ca="1" si="4"/>
        <v>0</v>
      </c>
      <c r="AT11" s="11">
        <f t="shared" ca="1" si="4"/>
        <v>0</v>
      </c>
    </row>
    <row r="12" spans="1:46" x14ac:dyDescent="0.25">
      <c r="F12">
        <f t="array" aca="1" ref="F12" ca="1">OFFSET(B1,,,{1,2,3,4})</f>
        <v>0</v>
      </c>
    </row>
    <row r="13" spans="1:46" x14ac:dyDescent="0.25">
      <c r="M13" t="s">
        <v>7</v>
      </c>
    </row>
    <row r="14" spans="1:46" x14ac:dyDescent="0.25">
      <c r="O14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12" sqref="A1:A1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PricewaterhouseCoopers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Pierre-Alexandre HEURTEBIZE</dc:creator>
  <cp:lastModifiedBy>Pierre-Alexandre HEURTEBIZE</cp:lastModifiedBy>
  <dcterms:created xsi:type="dcterms:W3CDTF">2015-11-05T19:20:13Z</dcterms:created>
  <dcterms:modified xsi:type="dcterms:W3CDTF">2015-11-06T14:17:48Z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mrt_NotesFontSize">
    <vt:lpwstr>8</vt:lpwstr>
  </property>
  <property fmtid="{D5CDD505-2E9C-101B-9397-08002B2CF9AE}" pid="3" name="Smrt_WorkbookThemeColor">
    <vt:lpwstr>Smart Report</vt:lpwstr>
  </property>
  <property fmtid="{D5CDD505-2E9C-101B-9397-08002B2CF9AE}" pid="4" name="Smrt_WorkbookNumberDisplay">
    <vt:lpwstr>1</vt:lpwstr>
  </property>
  <property fmtid="{D5CDD505-2E9C-101B-9397-08002B2CF9AE}" pid="5" name="Smrt_WorkbookPercentageDisplay">
    <vt:lpwstr>1</vt:lpwstr>
  </property>
</Properties>
</file>