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thony.lacave\Desktop\"/>
    </mc:Choice>
  </mc:AlternateContent>
  <bookViews>
    <workbookView xWindow="0" yWindow="0" windowWidth="19410" windowHeight="11760"/>
  </bookViews>
  <sheets>
    <sheet name="Feuil1" sheetId="1" r:id="rId1"/>
    <sheet name="Feuil2" sheetId="2" r:id="rId2"/>
  </sheets>
  <definedNames>
    <definedName name="OPTIONS">Feuil2!$D$3:$D$5</definedName>
    <definedName name="SERRURE">Feuil2!$E$3:$E$5</definedName>
    <definedName name="VANTAIL">Feuil2!$C$3:$C$5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K3" i="1"/>
  <c r="J4" i="1"/>
  <c r="J3" i="1"/>
  <c r="I4" i="1"/>
  <c r="I3" i="1"/>
  <c r="H4" i="1"/>
  <c r="H3" i="1"/>
  <c r="L3" i="1" s="1"/>
  <c r="B3" i="1" s="1"/>
  <c r="L4" i="1" l="1"/>
  <c r="B4" i="1" s="1"/>
</calcChain>
</file>

<file path=xl/sharedStrings.xml><?xml version="1.0" encoding="utf-8"?>
<sst xmlns="http://schemas.openxmlformats.org/spreadsheetml/2006/main" count="27" uniqueCount="17">
  <si>
    <t>DIMENSIONS</t>
  </si>
  <si>
    <t>OPTIONS</t>
  </si>
  <si>
    <t>VANTAIL</t>
  </si>
  <si>
    <t>DESIGNATION</t>
  </si>
  <si>
    <t>Porte A</t>
  </si>
  <si>
    <t>Porte B</t>
  </si>
  <si>
    <t>Hauteur</t>
  </si>
  <si>
    <t>Largeur</t>
  </si>
  <si>
    <t>PRIX DE REVIENT</t>
  </si>
  <si>
    <t>STADIP</t>
  </si>
  <si>
    <t>ALLEGE FIXE</t>
  </si>
  <si>
    <t>SERRURE</t>
  </si>
  <si>
    <t>A2P*</t>
  </si>
  <si>
    <t>A2P**</t>
  </si>
  <si>
    <t>A2P***</t>
  </si>
  <si>
    <t>SEUIL 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</si>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</sst>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workbookViewId="0">
      <pane xSplit="2" topLeftCell="C1" activePane="topRight" state="frozen"/>
      <selection pane="topRight" activeCell="L8" sqref="K8:L8"/>
    </sheetView>
  </sheetViews>
  <sheetFormatPr baseColWidth="10" defaultRowHeight="15" x14ac:dyDescent="0.25"/>
  <cols>
    <col min="1" max="1" width="14.140625" customWidth="1"/>
    <col min="2" max="2" width="15.42578125" customWidth="1"/>
    <col min="3" max="3" width="8.85546875" customWidth="1"/>
    <col min="4" max="4" width="8.7109375" customWidth="1"/>
    <col min="5" max="5" width="14.85546875" customWidth="1"/>
  </cols>
  <sheetData>
    <row r="1" spans="1:12" ht="18.75" customHeight="1" x14ac:dyDescent="0.25">
      <c r="A1" s="6" t="s">
        <v>3</v>
      </c>
      <c r="B1" s="6" t="s">
        <v>8</v>
      </c>
      <c r="C1" s="6" t="s">
        <v>0</v>
      </c>
      <c r="D1" s="6"/>
      <c r="E1" s="6" t="s">
        <v>2</v>
      </c>
      <c r="F1" s="6" t="s">
        <v>1</v>
      </c>
      <c r="G1" s="6" t="s">
        <v>11</v>
      </c>
      <c r="L1" s="1" t="s">
        <v>16</v>
      </c>
    </row>
    <row r="2" spans="1:12" x14ac:dyDescent="0.25">
      <c r="A2" s="6"/>
      <c r="B2" s="6"/>
      <c r="C2" s="7" t="s">
        <v>6</v>
      </c>
      <c r="D2" s="7" t="s">
        <v>7</v>
      </c>
      <c r="E2" s="6"/>
      <c r="F2" s="6"/>
      <c r="G2" s="6"/>
    </row>
    <row r="3" spans="1:12" x14ac:dyDescent="0.25">
      <c r="A3" s="3" t="s">
        <v>4</v>
      </c>
      <c r="B3" s="8">
        <f>IF(L3&lt;&gt;"",L3,"")</f>
        <v>1328</v>
      </c>
      <c r="C3" s="5">
        <v>600</v>
      </c>
      <c r="D3" s="5">
        <v>600</v>
      </c>
      <c r="E3" s="4">
        <v>1</v>
      </c>
      <c r="F3" s="4" t="s">
        <v>9</v>
      </c>
      <c r="G3" s="4" t="s">
        <v>12</v>
      </c>
      <c r="H3">
        <f>IF(E3=1,250,IF(E3=2,450,IF(E3=3,700,0)))</f>
        <v>250</v>
      </c>
      <c r="I3">
        <f>IF(F3="STADIP",250,IF(F3="ALLEGE FIXE",450,IF(F3="SEUIL A",700,0)))</f>
        <v>250</v>
      </c>
      <c r="J3">
        <f>IF(G3="A2P*",250,IF(G3="AL2P**",450,IF(G3="a2p***",700,0)))</f>
        <v>250</v>
      </c>
      <c r="K3">
        <f>IF(AND(C3=600,D3=600),578,IF(AND(C3=800,D3=1100),999))</f>
        <v>578</v>
      </c>
      <c r="L3">
        <f>SUM(H3:K3)</f>
        <v>1328</v>
      </c>
    </row>
    <row r="4" spans="1:12" x14ac:dyDescent="0.25">
      <c r="A4" s="3" t="s">
        <v>5</v>
      </c>
      <c r="B4" s="8">
        <f>IF(L4&lt;&gt;"",L4,"")</f>
        <v>2849</v>
      </c>
      <c r="C4" s="5">
        <v>800</v>
      </c>
      <c r="D4" s="5">
        <v>1100</v>
      </c>
      <c r="E4" s="4">
        <v>3</v>
      </c>
      <c r="F4" s="4" t="s">
        <v>10</v>
      </c>
      <c r="G4" s="4" t="s">
        <v>14</v>
      </c>
      <c r="H4">
        <f>IF(E4=1,250,IF(E4=2,450,IF(E4=3,700,0)))</f>
        <v>700</v>
      </c>
      <c r="I4">
        <f>IF(F4="STADIP",250,IF(F4="ALLEGE FIXE",450,IF(F4="SEUIL A",700,0)))</f>
        <v>450</v>
      </c>
      <c r="J4">
        <f>IF(G4="A2P*",250,IF(G4="AL2P**",450,IF(G4="a2p***",700,0)))</f>
        <v>700</v>
      </c>
      <c r="K4">
        <f>IF(AND(C4=600,D4=600),578,IF(AND(C4=800,D4=1100),999))</f>
        <v>999</v>
      </c>
      <c r="L4">
        <f>SUM(H4:K4)</f>
        <v>2849</v>
      </c>
    </row>
  </sheetData>
  <mergeCells count="6">
    <mergeCell ref="C1:D1"/>
    <mergeCell ref="A1:A2"/>
    <mergeCell ref="E1:E2"/>
    <mergeCell ref="F1:F2"/>
    <mergeCell ref="B1:B2"/>
    <mergeCell ref="G1:G2"/>
  </mergeCells>
  <dataValidations disablePrompts="1" count="3">
    <dataValidation type="list" allowBlank="1" showInputMessage="1" showErrorMessage="1" sqref="E3:E10">
      <formula1>VANTAIL</formula1>
    </dataValidation>
    <dataValidation type="list" allowBlank="1" showInputMessage="1" showErrorMessage="1" sqref="F3:F7">
      <formula1>OPTIONS</formula1>
    </dataValidation>
    <dataValidation type="list" allowBlank="1" showInputMessage="1" showErrorMessage="1" sqref="G3:G9">
      <formula1>SERRURE</formula1>
    </dataValidation>
  </dataValidations>
  <pageMargins left="0.7" right="0.7" top="0.75" bottom="0.75" header="0.3" footer="0.3"/>
  <pageSetup paperSize="8" orientation="portrait" copies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3" sqref="E3:E5"/>
    </sheetView>
  </sheetViews>
  <sheetFormatPr baseColWidth="10" defaultRowHeight="15" x14ac:dyDescent="0.25"/>
  <sheetData>
    <row r="1" spans="1:5" x14ac:dyDescent="0.25">
      <c r="A1" s="2" t="s">
        <v>0</v>
      </c>
      <c r="B1" s="2"/>
      <c r="C1" s="2" t="s">
        <v>2</v>
      </c>
      <c r="D1" s="2" t="s">
        <v>1</v>
      </c>
      <c r="E1" s="2" t="s">
        <v>11</v>
      </c>
    </row>
    <row r="2" spans="1:5" x14ac:dyDescent="0.25">
      <c r="A2" s="3" t="s">
        <v>6</v>
      </c>
      <c r="B2" s="3" t="s">
        <v>7</v>
      </c>
      <c r="C2" s="2"/>
      <c r="D2" s="2"/>
      <c r="E2" s="2"/>
    </row>
    <row r="3" spans="1:5" x14ac:dyDescent="0.25">
      <c r="C3">
        <v>1</v>
      </c>
      <c r="D3" t="s">
        <v>9</v>
      </c>
      <c r="E3" t="s">
        <v>12</v>
      </c>
    </row>
    <row r="4" spans="1:5" x14ac:dyDescent="0.25">
      <c r="C4">
        <v>2</v>
      </c>
      <c r="D4" t="s">
        <v>10</v>
      </c>
      <c r="E4" t="s">
        <v>13</v>
      </c>
    </row>
    <row r="5" spans="1:5" x14ac:dyDescent="0.25">
      <c r="C5">
        <v>3</v>
      </c>
      <c r="D5" t="s">
        <v>15</v>
      </c>
      <c r="E5" t="s">
        <v>14</v>
      </c>
    </row>
  </sheetData>
  <mergeCells count="4">
    <mergeCell ref="A1:B1"/>
    <mergeCell ref="C1:C2"/>
    <mergeCell ref="D1:D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OPTIONS</vt:lpstr>
      <vt:lpstr>SERRURE</vt:lpstr>
      <vt:lpstr>VANTAIL</vt:lpstr>
    </vt:vector>
  </TitlesOfParts>
  <Company>VINCI CONSTRUCTION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LACAVE Anthony</dc:creator>
  <cp:lastModifiedBy>LACAVE Anthony</cp:lastModifiedBy>
  <dcterms:created xsi:type="dcterms:W3CDTF">2015-11-06T12:38:38Z</dcterms:created>
  <dcterms:modified xsi:type="dcterms:W3CDTF">2015-11-06T13:01:56Z</dcterms:modified>
</cp:coreProperties>
</file>