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480" yWindow="300" windowWidth="18495" windowHeight="11700"/>
  </bookViews>
  <sheets>
    <sheet name="Tableau" sheetId="4" r:id="rId1"/>
    <sheet name="Feuil2" sheetId="2" r:id="rId2"/>
    <sheet name="Feuil3" sheetId="3" r:id="rId3"/>
  </sheets>
  <externalReferences>
    <externalReference r:id="rId4"/>
  </externalReferences>
  <definedNames>
    <definedName name="_xlnm._FilterDatabase" localSheetId="0" hidden="1">Tableau!$A$3:$CDD$35</definedName>
    <definedName name="Avancement" localSheetId="0">'[1]liste '!$A$2:$A$4</definedName>
    <definedName name="Couche" localSheetId="0">'[1]liste '!$AY$2:$AY$14</definedName>
    <definedName name="Décapage" localSheetId="0">'[1]liste '!$G$2:$G$3</definedName>
    <definedName name="Faciès" localSheetId="0">'[1]liste '!$BF$2:$BF$7</definedName>
    <definedName name="Oui_Non" localSheetId="0">'[1]liste '!$AK$2:$AK$4</definedName>
    <definedName name="Primaire" localSheetId="0">'[1]liste '!$Q$2:$Q$4</definedName>
    <definedName name="Référence" localSheetId="0">'[1]liste '!$D$2:$D$6</definedName>
    <definedName name="Sablage" localSheetId="0">'[1]liste '!$H$2:$H$4</definedName>
    <definedName name="Secondaire" localSheetId="0">'[1]liste '!$T$2:$T$4</definedName>
    <definedName name="Solvant_du_primaire" localSheetId="0">'[1]liste '!$R$2:$R$4</definedName>
    <definedName name="Solvant_du_secondaire" localSheetId="0">'[1]liste '!$U$2:$U$4</definedName>
    <definedName name="Type_de_cycle" localSheetId="0">'[1]liste '!$Z$2:$Z$12</definedName>
    <definedName name="Type_opération" localSheetId="0">'[1]liste '!$AM$2:$AM$4</definedName>
  </definedNames>
  <calcPr calcId="125725"/>
  <fileRecoveryPr repairLoad="1"/>
</workbook>
</file>

<file path=xl/calcChain.xml><?xml version="1.0" encoding="utf-8"?>
<calcChain xmlns="http://schemas.openxmlformats.org/spreadsheetml/2006/main">
  <c r="CCJ35" i="4"/>
  <c r="CCI35"/>
  <c r="CFA35" s="1"/>
  <c r="CCH35"/>
  <c r="CCG35"/>
  <c r="CCE35"/>
  <c r="CCD35"/>
  <c r="CEO35" s="1"/>
  <c r="CCC35"/>
  <c r="CCB35"/>
  <c r="CBZ35"/>
  <c r="CBY35"/>
  <c r="CEC35" s="1"/>
  <c r="CBX35"/>
  <c r="CBW35"/>
  <c r="CBU35"/>
  <c r="CBT35"/>
  <c r="CDQ35" s="1"/>
  <c r="CBS35"/>
  <c r="CBR35"/>
  <c r="CBP35"/>
  <c r="CBO35"/>
  <c r="CEZ35" s="1"/>
  <c r="CBN35"/>
  <c r="CBM35"/>
  <c r="CBK35"/>
  <c r="CBJ35"/>
  <c r="CEN35" s="1"/>
  <c r="CBI35"/>
  <c r="CBH35"/>
  <c r="CBF35"/>
  <c r="CBE35"/>
  <c r="CEB35" s="1"/>
  <c r="CBD35"/>
  <c r="CBC35"/>
  <c r="CBA35"/>
  <c r="CAZ35"/>
  <c r="CDP35" s="1"/>
  <c r="CAY35"/>
  <c r="CAX35"/>
  <c r="CAV35"/>
  <c r="CAU35"/>
  <c r="CEY35" s="1"/>
  <c r="CAT35"/>
  <c r="CAS35"/>
  <c r="CAQ35"/>
  <c r="CAP35"/>
  <c r="CEM35" s="1"/>
  <c r="CAO35"/>
  <c r="CAN35"/>
  <c r="CAL35"/>
  <c r="CAK35"/>
  <c r="CEA35" s="1"/>
  <c r="CAJ35"/>
  <c r="CAI35"/>
  <c r="CAG35"/>
  <c r="CAF35"/>
  <c r="CDO35" s="1"/>
  <c r="CAE35"/>
  <c r="CAD35"/>
  <c r="CAB35"/>
  <c r="CAA35"/>
  <c r="CEX35" s="1"/>
  <c r="BZZ35"/>
  <c r="BZY35"/>
  <c r="BZW35"/>
  <c r="BZV35"/>
  <c r="CEL35" s="1"/>
  <c r="BZU35"/>
  <c r="BZT35"/>
  <c r="BZR35"/>
  <c r="BZQ35"/>
  <c r="CDZ35" s="1"/>
  <c r="BZP35"/>
  <c r="BZO35"/>
  <c r="BZM35"/>
  <c r="BZL35"/>
  <c r="CDN35" s="1"/>
  <c r="BZK35"/>
  <c r="BZJ35"/>
  <c r="BZH35"/>
  <c r="BZG35"/>
  <c r="CEW35" s="1"/>
  <c r="BZF35"/>
  <c r="BZE35"/>
  <c r="BZC35"/>
  <c r="BZB35"/>
  <c r="CEK35" s="1"/>
  <c r="BZA35"/>
  <c r="BYZ35"/>
  <c r="BYX35"/>
  <c r="BYW35"/>
  <c r="CDY35" s="1"/>
  <c r="BYV35"/>
  <c r="BYU35"/>
  <c r="BYS35"/>
  <c r="BYR35"/>
  <c r="CDM35" s="1"/>
  <c r="BYQ35"/>
  <c r="BYP35"/>
  <c r="BYN35"/>
  <c r="BYM35"/>
  <c r="CEV35" s="1"/>
  <c r="BYL35"/>
  <c r="BYK35"/>
  <c r="BYI35"/>
  <c r="BYH35"/>
  <c r="CEJ35" s="1"/>
  <c r="BYG35"/>
  <c r="BYF35"/>
  <c r="BYD35"/>
  <c r="BYC35"/>
  <c r="CDX35" s="1"/>
  <c r="BYB35"/>
  <c r="BYA35"/>
  <c r="BXY35"/>
  <c r="BXX35"/>
  <c r="CDL35" s="1"/>
  <c r="BXW35"/>
  <c r="BXV35"/>
  <c r="BXT35"/>
  <c r="BXS35"/>
  <c r="CEU35" s="1"/>
  <c r="BXR35"/>
  <c r="BXQ35"/>
  <c r="BXO35"/>
  <c r="BXN35"/>
  <c r="CEI35" s="1"/>
  <c r="BXM35"/>
  <c r="BXL35"/>
  <c r="BXJ35"/>
  <c r="BXI35"/>
  <c r="CDW35" s="1"/>
  <c r="BXH35"/>
  <c r="BXG35"/>
  <c r="BXE35"/>
  <c r="BXD35"/>
  <c r="CDK35" s="1"/>
  <c r="BXC35"/>
  <c r="BXB35"/>
  <c r="BWZ35"/>
  <c r="BWY35"/>
  <c r="CET35" s="1"/>
  <c r="BWX35"/>
  <c r="BWW35"/>
  <c r="BWU35"/>
  <c r="BWT35"/>
  <c r="CEH35" s="1"/>
  <c r="BWS35"/>
  <c r="BWR35"/>
  <c r="BWP35"/>
  <c r="BWO35"/>
  <c r="CDV35" s="1"/>
  <c r="BWN35"/>
  <c r="BWM35"/>
  <c r="BWK35"/>
  <c r="BWJ35"/>
  <c r="CDJ35" s="1"/>
  <c r="BWI35"/>
  <c r="BWH35"/>
  <c r="BWF35"/>
  <c r="BWE35"/>
  <c r="CES35" s="1"/>
  <c r="BWD35"/>
  <c r="BWC35"/>
  <c r="BWA35"/>
  <c r="BVZ35"/>
  <c r="CEG35" s="1"/>
  <c r="BVY35"/>
  <c r="BVX35"/>
  <c r="BVV35"/>
  <c r="BVU35"/>
  <c r="CDU35" s="1"/>
  <c r="BVT35"/>
  <c r="BVS35"/>
  <c r="BVQ35"/>
  <c r="BVP35"/>
  <c r="CDI35" s="1"/>
  <c r="BVO35"/>
  <c r="BVN35"/>
  <c r="BVL35"/>
  <c r="BVK35"/>
  <c r="CER35" s="1"/>
  <c r="BVJ35"/>
  <c r="BVI35"/>
  <c r="BVG35"/>
  <c r="BVF35"/>
  <c r="CEF35" s="1"/>
  <c r="BVE35"/>
  <c r="BVD35"/>
  <c r="BVB35"/>
  <c r="BVA35"/>
  <c r="CDT35" s="1"/>
  <c r="BUZ35"/>
  <c r="BUY35"/>
  <c r="BUW35"/>
  <c r="BUV35"/>
  <c r="CDH35" s="1"/>
  <c r="BUU35"/>
  <c r="BUT35"/>
  <c r="BUR35"/>
  <c r="BUQ35"/>
  <c r="CEQ35" s="1"/>
  <c r="BUP35"/>
  <c r="BUO35"/>
  <c r="BUM35"/>
  <c r="BUL35"/>
  <c r="CEE35" s="1"/>
  <c r="BUK35"/>
  <c r="BUJ35"/>
  <c r="BUH35"/>
  <c r="BUG35"/>
  <c r="CDS35" s="1"/>
  <c r="BUF35"/>
  <c r="BUE35"/>
  <c r="BUC35"/>
  <c r="BUB35"/>
  <c r="CDG35" s="1"/>
  <c r="BUA35"/>
  <c r="BTZ35"/>
  <c r="BTX35"/>
  <c r="BTW35"/>
  <c r="CEP35" s="1"/>
  <c r="BTV35"/>
  <c r="BTU35"/>
  <c r="BTS35"/>
  <c r="BTR35"/>
  <c r="CED35" s="1"/>
  <c r="BTQ35"/>
  <c r="BTP35"/>
  <c r="BTN35"/>
  <c r="BTM35"/>
  <c r="CDR35" s="1"/>
  <c r="BTL35"/>
  <c r="BTK35"/>
  <c r="BTI35"/>
  <c r="BTH35"/>
  <c r="CDF35" s="1"/>
  <c r="BTG35"/>
  <c r="BTF35"/>
  <c r="BTE35"/>
  <c r="CCJ34"/>
  <c r="CCI34"/>
  <c r="CFA34" s="1"/>
  <c r="CCH34"/>
  <c r="CCG34"/>
  <c r="CCE34"/>
  <c r="CCD34"/>
  <c r="CEO34" s="1"/>
  <c r="CCC34"/>
  <c r="CCB34"/>
  <c r="CBZ34"/>
  <c r="CBY34"/>
  <c r="CEC34" s="1"/>
  <c r="CBX34"/>
  <c r="CBW34"/>
  <c r="CBU34"/>
  <c r="CBT34"/>
  <c r="CDQ34" s="1"/>
  <c r="CBS34"/>
  <c r="CBR34"/>
  <c r="CBP34"/>
  <c r="CBO34"/>
  <c r="CEZ34" s="1"/>
  <c r="CBN34"/>
  <c r="CBM34"/>
  <c r="CBK34"/>
  <c r="CBJ34"/>
  <c r="CEN34" s="1"/>
  <c r="CBI34"/>
  <c r="CBH34"/>
  <c r="CBF34"/>
  <c r="CBE34"/>
  <c r="CEB34" s="1"/>
  <c r="CBD34"/>
  <c r="CBC34"/>
  <c r="CBA34"/>
  <c r="CAZ34"/>
  <c r="CDP34" s="1"/>
  <c r="CAY34"/>
  <c r="CAX34"/>
  <c r="CAV34"/>
  <c r="CAU34"/>
  <c r="CEY34" s="1"/>
  <c r="CAT34"/>
  <c r="CAS34"/>
  <c r="CAQ34"/>
  <c r="CAP34"/>
  <c r="CEM34" s="1"/>
  <c r="CAO34"/>
  <c r="CAN34"/>
  <c r="CAL34"/>
  <c r="CAK34"/>
  <c r="CEA34" s="1"/>
  <c r="CAJ34"/>
  <c r="CAI34"/>
  <c r="CAG34"/>
  <c r="CAF34"/>
  <c r="CDO34" s="1"/>
  <c r="CAE34"/>
  <c r="CAD34"/>
  <c r="CAB34"/>
  <c r="CAA34"/>
  <c r="CEX34" s="1"/>
  <c r="BZZ34"/>
  <c r="BZY34"/>
  <c r="BZW34"/>
  <c r="BZV34"/>
  <c r="CEL34" s="1"/>
  <c r="BZU34"/>
  <c r="BZT34"/>
  <c r="BZR34"/>
  <c r="BZQ34"/>
  <c r="CDZ34" s="1"/>
  <c r="BZP34"/>
  <c r="BZO34"/>
  <c r="BZM34"/>
  <c r="BZL34"/>
  <c r="CDN34" s="1"/>
  <c r="BZK34"/>
  <c r="BZJ34"/>
  <c r="BZH34"/>
  <c r="BZG34"/>
  <c r="CEW34" s="1"/>
  <c r="BZF34"/>
  <c r="BZE34"/>
  <c r="BZC34"/>
  <c r="BZB34"/>
  <c r="CEK34" s="1"/>
  <c r="BZA34"/>
  <c r="BYZ34"/>
  <c r="BYX34"/>
  <c r="BYW34"/>
  <c r="CDY34" s="1"/>
  <c r="BYV34"/>
  <c r="BYU34"/>
  <c r="BYS34"/>
  <c r="BYR34"/>
  <c r="CDM34" s="1"/>
  <c r="BYQ34"/>
  <c r="BYP34"/>
  <c r="BYN34"/>
  <c r="BYM34"/>
  <c r="CEV34" s="1"/>
  <c r="BYL34"/>
  <c r="BYK34"/>
  <c r="BYI34"/>
  <c r="BYH34"/>
  <c r="CEJ34" s="1"/>
  <c r="BYG34"/>
  <c r="BYF34"/>
  <c r="BYD34"/>
  <c r="BYC34"/>
  <c r="CDX34" s="1"/>
  <c r="BYB34"/>
  <c r="BYA34"/>
  <c r="BXY34"/>
  <c r="BXX34"/>
  <c r="CDL34" s="1"/>
  <c r="BXW34"/>
  <c r="BXV34"/>
  <c r="BXT34"/>
  <c r="BXS34"/>
  <c r="CEU34" s="1"/>
  <c r="BXR34"/>
  <c r="BXQ34"/>
  <c r="BXO34"/>
  <c r="BXN34"/>
  <c r="CEI34" s="1"/>
  <c r="BXM34"/>
  <c r="BXL34"/>
  <c r="BXJ34"/>
  <c r="BXI34"/>
  <c r="CDW34" s="1"/>
  <c r="BXH34"/>
  <c r="BXG34"/>
  <c r="BXE34"/>
  <c r="BXD34"/>
  <c r="CDK34" s="1"/>
  <c r="BXC34"/>
  <c r="BXB34"/>
  <c r="BWZ34"/>
  <c r="BWY34"/>
  <c r="CET34" s="1"/>
  <c r="BWX34"/>
  <c r="BWW34"/>
  <c r="BWU34"/>
  <c r="BWT34"/>
  <c r="CEH34" s="1"/>
  <c r="BWS34"/>
  <c r="BWR34"/>
  <c r="BWP34"/>
  <c r="BWO34"/>
  <c r="CDV34" s="1"/>
  <c r="BWN34"/>
  <c r="BWM34"/>
  <c r="BWK34"/>
  <c r="BWJ34"/>
  <c r="CDJ34" s="1"/>
  <c r="BWI34"/>
  <c r="BWH34"/>
  <c r="BWF34"/>
  <c r="BWE34"/>
  <c r="CES34" s="1"/>
  <c r="BWD34"/>
  <c r="BWC34"/>
  <c r="BWA34"/>
  <c r="BVZ34"/>
  <c r="CEG34" s="1"/>
  <c r="BVY34"/>
  <c r="BVX34"/>
  <c r="BVV34"/>
  <c r="BVU34"/>
  <c r="CDU34" s="1"/>
  <c r="BVT34"/>
  <c r="BVS34"/>
  <c r="BVQ34"/>
  <c r="BVP34"/>
  <c r="CDI34" s="1"/>
  <c r="BVO34"/>
  <c r="BVN34"/>
  <c r="BVL34"/>
  <c r="BVK34"/>
  <c r="CER34" s="1"/>
  <c r="BVJ34"/>
  <c r="BVI34"/>
  <c r="BVG34"/>
  <c r="BVF34"/>
  <c r="CEF34" s="1"/>
  <c r="BVE34"/>
  <c r="BVD34"/>
  <c r="BVB34"/>
  <c r="BVA34"/>
  <c r="CDT34" s="1"/>
  <c r="BUZ34"/>
  <c r="BUY34"/>
  <c r="BUW34"/>
  <c r="BUV34"/>
  <c r="CDH34" s="1"/>
  <c r="BUU34"/>
  <c r="BUT34"/>
  <c r="BUR34"/>
  <c r="BUQ34"/>
  <c r="CEQ34" s="1"/>
  <c r="BUP34"/>
  <c r="BUO34"/>
  <c r="BUM34"/>
  <c r="BUL34"/>
  <c r="CEE34" s="1"/>
  <c r="BUK34"/>
  <c r="BUJ34"/>
  <c r="BUH34"/>
  <c r="BUG34"/>
  <c r="CDS34" s="1"/>
  <c r="BUF34"/>
  <c r="BUE34"/>
  <c r="BUC34"/>
  <c r="BUB34"/>
  <c r="CDG34" s="1"/>
  <c r="BUA34"/>
  <c r="BTZ34"/>
  <c r="BTX34"/>
  <c r="BTW34"/>
  <c r="CEP34" s="1"/>
  <c r="BTV34"/>
  <c r="BTU34"/>
  <c r="BTS34"/>
  <c r="BTR34"/>
  <c r="CED34" s="1"/>
  <c r="BTQ34"/>
  <c r="BTP34"/>
  <c r="BTN34"/>
  <c r="BTM34"/>
  <c r="CDR34" s="1"/>
  <c r="BTL34"/>
  <c r="BTK34"/>
  <c r="BTI34"/>
  <c r="BTH34"/>
  <c r="CDF34" s="1"/>
  <c r="BTG34"/>
  <c r="BTF34"/>
  <c r="BTE34"/>
  <c r="CCJ33"/>
  <c r="CCI33"/>
  <c r="CFA33" s="1"/>
  <c r="CCH33"/>
  <c r="CCG33"/>
  <c r="CCE33"/>
  <c r="CCD33"/>
  <c r="CEO33" s="1"/>
  <c r="CCC33"/>
  <c r="CCB33"/>
  <c r="CBZ33"/>
  <c r="CBY33"/>
  <c r="CEC33" s="1"/>
  <c r="CBX33"/>
  <c r="CBW33"/>
  <c r="CBU33"/>
  <c r="CBT33"/>
  <c r="CDQ33" s="1"/>
  <c r="CBS33"/>
  <c r="CBR33"/>
  <c r="CBP33"/>
  <c r="CBO33"/>
  <c r="CEZ33" s="1"/>
  <c r="CBN33"/>
  <c r="CBM33"/>
  <c r="CBK33"/>
  <c r="CBJ33"/>
  <c r="CEN33" s="1"/>
  <c r="CBI33"/>
  <c r="CBH33"/>
  <c r="CBF33"/>
  <c r="CBE33"/>
  <c r="CEB33" s="1"/>
  <c r="CBD33"/>
  <c r="CBC33"/>
  <c r="CBA33"/>
  <c r="CAZ33"/>
  <c r="CDP33" s="1"/>
  <c r="CAY33"/>
  <c r="CAX33"/>
  <c r="CAV33"/>
  <c r="CAU33"/>
  <c r="CEY33" s="1"/>
  <c r="CAT33"/>
  <c r="CAS33"/>
  <c r="CAQ33"/>
  <c r="CAP33"/>
  <c r="CEM33" s="1"/>
  <c r="CAO33"/>
  <c r="CAN33"/>
  <c r="CAL33"/>
  <c r="CAK33"/>
  <c r="CEA33" s="1"/>
  <c r="CAJ33"/>
  <c r="CAI33"/>
  <c r="CAG33"/>
  <c r="CAF33"/>
  <c r="CDO33" s="1"/>
  <c r="CAE33"/>
  <c r="CAD33"/>
  <c r="CAB33"/>
  <c r="CAA33"/>
  <c r="CEX33" s="1"/>
  <c r="BZZ33"/>
  <c r="BZY33"/>
  <c r="BZW33"/>
  <c r="BZV33"/>
  <c r="CEL33" s="1"/>
  <c r="BZU33"/>
  <c r="BZT33"/>
  <c r="BZR33"/>
  <c r="BZQ33"/>
  <c r="CDZ33" s="1"/>
  <c r="BZP33"/>
  <c r="BZO33"/>
  <c r="BZM33"/>
  <c r="BZL33"/>
  <c r="CDN33" s="1"/>
  <c r="BZK33"/>
  <c r="BZJ33"/>
  <c r="BZH33"/>
  <c r="BZG33"/>
  <c r="CEW33" s="1"/>
  <c r="BZF33"/>
  <c r="BZE33"/>
  <c r="BZC33"/>
  <c r="BZB33"/>
  <c r="CEK33" s="1"/>
  <c r="BZA33"/>
  <c r="BYZ33"/>
  <c r="BYX33"/>
  <c r="BYW33"/>
  <c r="CDY33" s="1"/>
  <c r="BYV33"/>
  <c r="BYU33"/>
  <c r="BYS33"/>
  <c r="BYR33"/>
  <c r="CDM33" s="1"/>
  <c r="BYQ33"/>
  <c r="BYP33"/>
  <c r="BYN33"/>
  <c r="BYM33"/>
  <c r="CEV33" s="1"/>
  <c r="BYL33"/>
  <c r="BYK33"/>
  <c r="BYI33"/>
  <c r="BYH33"/>
  <c r="CEJ33" s="1"/>
  <c r="BYG33"/>
  <c r="BYF33"/>
  <c r="BYD33"/>
  <c r="BYC33"/>
  <c r="CDX33" s="1"/>
  <c r="BYB33"/>
  <c r="BYA33"/>
  <c r="BXY33"/>
  <c r="BXX33"/>
  <c r="CDL33" s="1"/>
  <c r="BXW33"/>
  <c r="BXV33"/>
  <c r="BXT33"/>
  <c r="BXS33"/>
  <c r="CEU33" s="1"/>
  <c r="BXR33"/>
  <c r="BXQ33"/>
  <c r="BXO33"/>
  <c r="BXN33"/>
  <c r="CEI33" s="1"/>
  <c r="BXM33"/>
  <c r="BXL33"/>
  <c r="BXJ33"/>
  <c r="BXI33"/>
  <c r="CDW33" s="1"/>
  <c r="BXH33"/>
  <c r="BXG33"/>
  <c r="BXE33"/>
  <c r="BXD33"/>
  <c r="CDK33" s="1"/>
  <c r="BXC33"/>
  <c r="BXB33"/>
  <c r="BWZ33"/>
  <c r="BWY33"/>
  <c r="CET33" s="1"/>
  <c r="BWX33"/>
  <c r="BWW33"/>
  <c r="BWU33"/>
  <c r="BWT33"/>
  <c r="CEH33" s="1"/>
  <c r="BWS33"/>
  <c r="BWR33"/>
  <c r="BWP33"/>
  <c r="BWO33"/>
  <c r="CDV33" s="1"/>
  <c r="BWN33"/>
  <c r="BWM33"/>
  <c r="BWK33"/>
  <c r="BWJ33"/>
  <c r="CDJ33" s="1"/>
  <c r="BWI33"/>
  <c r="BWH33"/>
  <c r="BWF33"/>
  <c r="BWE33"/>
  <c r="CES33" s="1"/>
  <c r="BWD33"/>
  <c r="BWC33"/>
  <c r="BWA33"/>
  <c r="BVZ33"/>
  <c r="CEG33" s="1"/>
  <c r="BVY33"/>
  <c r="BVX33"/>
  <c r="BVV33"/>
  <c r="BVU33"/>
  <c r="CDU33" s="1"/>
  <c r="BVT33"/>
  <c r="BVS33"/>
  <c r="BVQ33"/>
  <c r="BVP33"/>
  <c r="CDI33" s="1"/>
  <c r="BVO33"/>
  <c r="BVN33"/>
  <c r="BVL33"/>
  <c r="BVK33"/>
  <c r="CER33" s="1"/>
  <c r="BVJ33"/>
  <c r="BVI33"/>
  <c r="BVG33"/>
  <c r="BVF33"/>
  <c r="CEF33" s="1"/>
  <c r="BVE33"/>
  <c r="BVD33"/>
  <c r="BVB33"/>
  <c r="BVA33"/>
  <c r="CDT33" s="1"/>
  <c r="BUZ33"/>
  <c r="BUY33"/>
  <c r="BUW33"/>
  <c r="BUV33"/>
  <c r="CDH33" s="1"/>
  <c r="BUU33"/>
  <c r="BUT33"/>
  <c r="BUR33"/>
  <c r="BUQ33"/>
  <c r="CEQ33" s="1"/>
  <c r="BUP33"/>
  <c r="BUO33"/>
  <c r="BUM33"/>
  <c r="BUL33"/>
  <c r="CEE33" s="1"/>
  <c r="BUK33"/>
  <c r="BUJ33"/>
  <c r="BUH33"/>
  <c r="BUG33"/>
  <c r="CDS33" s="1"/>
  <c r="BUF33"/>
  <c r="BUE33"/>
  <c r="BUC33"/>
  <c r="BUB33"/>
  <c r="CDG33" s="1"/>
  <c r="BUA33"/>
  <c r="BTZ33"/>
  <c r="BTX33"/>
  <c r="BTW33"/>
  <c r="CEP33" s="1"/>
  <c r="BTV33"/>
  <c r="BTU33"/>
  <c r="BTS33"/>
  <c r="BTR33"/>
  <c r="CED33" s="1"/>
  <c r="BTQ33"/>
  <c r="BTP33"/>
  <c r="BTN33"/>
  <c r="BTM33"/>
  <c r="CDR33" s="1"/>
  <c r="BTL33"/>
  <c r="BTK33"/>
  <c r="BTI33"/>
  <c r="BTH33"/>
  <c r="CDF33" s="1"/>
  <c r="BTG33"/>
  <c r="BTF33"/>
  <c r="BTE33"/>
  <c r="CCJ32"/>
  <c r="CCI32"/>
  <c r="CFA32" s="1"/>
  <c r="CCH32"/>
  <c r="CCG32"/>
  <c r="CCE32"/>
  <c r="CCD32"/>
  <c r="CEO32" s="1"/>
  <c r="CCC32"/>
  <c r="CCB32"/>
  <c r="CBZ32"/>
  <c r="CBY32"/>
  <c r="CEC32" s="1"/>
  <c r="CBX32"/>
  <c r="CBW32"/>
  <c r="CBU32"/>
  <c r="CBT32"/>
  <c r="CDQ32" s="1"/>
  <c r="CBS32"/>
  <c r="CBR32"/>
  <c r="CBP32"/>
  <c r="CBO32"/>
  <c r="CEZ32" s="1"/>
  <c r="CBN32"/>
  <c r="CBM32"/>
  <c r="CBK32"/>
  <c r="CBJ32"/>
  <c r="CEN32" s="1"/>
  <c r="CBI32"/>
  <c r="CBH32"/>
  <c r="CBF32"/>
  <c r="CBE32"/>
  <c r="CEB32" s="1"/>
  <c r="CBD32"/>
  <c r="CBC32"/>
  <c r="CBA32"/>
  <c r="CAZ32"/>
  <c r="CDP32" s="1"/>
  <c r="CAY32"/>
  <c r="CAX32"/>
  <c r="CAV32"/>
  <c r="CAU32"/>
  <c r="CEY32" s="1"/>
  <c r="CAT32"/>
  <c r="CAS32"/>
  <c r="CAQ32"/>
  <c r="CAP32"/>
  <c r="CEM32" s="1"/>
  <c r="CAO32"/>
  <c r="CAN32"/>
  <c r="CAL32"/>
  <c r="CAK32"/>
  <c r="CEA32" s="1"/>
  <c r="CAJ32"/>
  <c r="CAI32"/>
  <c r="CAG32"/>
  <c r="CAF32"/>
  <c r="CDO32" s="1"/>
  <c r="CAE32"/>
  <c r="CAD32"/>
  <c r="CAB32"/>
  <c r="CAA32"/>
  <c r="CEX32" s="1"/>
  <c r="BZZ32"/>
  <c r="BZY32"/>
  <c r="BZW32"/>
  <c r="BZV32"/>
  <c r="CEL32" s="1"/>
  <c r="BZU32"/>
  <c r="BZT32"/>
  <c r="BZR32"/>
  <c r="BZQ32"/>
  <c r="CDZ32" s="1"/>
  <c r="BZP32"/>
  <c r="BZO32"/>
  <c r="BZM32"/>
  <c r="BZL32"/>
  <c r="CDN32" s="1"/>
  <c r="BZK32"/>
  <c r="BZJ32"/>
  <c r="BZH32"/>
  <c r="BZG32"/>
  <c r="CEW32" s="1"/>
  <c r="BZF32"/>
  <c r="BZE32"/>
  <c r="BZC32"/>
  <c r="BZB32"/>
  <c r="CEK32" s="1"/>
  <c r="BZA32"/>
  <c r="BYZ32"/>
  <c r="BYX32"/>
  <c r="BYW32"/>
  <c r="CDY32" s="1"/>
  <c r="BYV32"/>
  <c r="BYU32"/>
  <c r="BYS32"/>
  <c r="BYR32"/>
  <c r="CDM32" s="1"/>
  <c r="BYQ32"/>
  <c r="BYP32"/>
  <c r="BYN32"/>
  <c r="BYM32"/>
  <c r="CEV32" s="1"/>
  <c r="BYL32"/>
  <c r="BYK32"/>
  <c r="BYI32"/>
  <c r="BYH32"/>
  <c r="CEJ32" s="1"/>
  <c r="BYG32"/>
  <c r="BYF32"/>
  <c r="BYD32"/>
  <c r="BYC32"/>
  <c r="CDX32" s="1"/>
  <c r="BYB32"/>
  <c r="BYA32"/>
  <c r="BXY32"/>
  <c r="BXX32"/>
  <c r="CDL32" s="1"/>
  <c r="BXW32"/>
  <c r="BXV32"/>
  <c r="BXT32"/>
  <c r="BXS32"/>
  <c r="CEU32" s="1"/>
  <c r="BXR32"/>
  <c r="BXQ32"/>
  <c r="BXO32"/>
  <c r="BXN32"/>
  <c r="CEI32" s="1"/>
  <c r="BXM32"/>
  <c r="BXL32"/>
  <c r="BXJ32"/>
  <c r="BXI32"/>
  <c r="CDW32" s="1"/>
  <c r="BXH32"/>
  <c r="BXG32"/>
  <c r="BXE32"/>
  <c r="BXD32"/>
  <c r="CDK32" s="1"/>
  <c r="BXC32"/>
  <c r="BXB32"/>
  <c r="BWZ32"/>
  <c r="BWY32"/>
  <c r="CET32" s="1"/>
  <c r="BWX32"/>
  <c r="BWW32"/>
  <c r="BWU32"/>
  <c r="BWT32"/>
  <c r="CEH32" s="1"/>
  <c r="BWS32"/>
  <c r="BWR32"/>
  <c r="BWP32"/>
  <c r="BWO32"/>
  <c r="CDV32" s="1"/>
  <c r="BWN32"/>
  <c r="BWM32"/>
  <c r="BWK32"/>
  <c r="BWJ32"/>
  <c r="CDJ32" s="1"/>
  <c r="BWI32"/>
  <c r="BWH32"/>
  <c r="BWF32"/>
  <c r="BWE32"/>
  <c r="CES32" s="1"/>
  <c r="BWD32"/>
  <c r="BWC32"/>
  <c r="BWA32"/>
  <c r="BVZ32"/>
  <c r="CEG32" s="1"/>
  <c r="BVY32"/>
  <c r="BVX32"/>
  <c r="BVV32"/>
  <c r="BVU32"/>
  <c r="CDU32" s="1"/>
  <c r="BVT32"/>
  <c r="BVS32"/>
  <c r="BVQ32"/>
  <c r="BVP32"/>
  <c r="CDI32" s="1"/>
  <c r="BVO32"/>
  <c r="BVN32"/>
  <c r="BVL32"/>
  <c r="BVK32"/>
  <c r="CER32" s="1"/>
  <c r="BVJ32"/>
  <c r="BVI32"/>
  <c r="BVG32"/>
  <c r="BVF32"/>
  <c r="CEF32" s="1"/>
  <c r="BVE32"/>
  <c r="BVD32"/>
  <c r="BVB32"/>
  <c r="BVA32"/>
  <c r="CDT32" s="1"/>
  <c r="BUZ32"/>
  <c r="BUY32"/>
  <c r="BUW32"/>
  <c r="BUV32"/>
  <c r="CDH32" s="1"/>
  <c r="BUU32"/>
  <c r="BUT32"/>
  <c r="BUR32"/>
  <c r="BUQ32"/>
  <c r="CEQ32" s="1"/>
  <c r="BUP32"/>
  <c r="BUO32"/>
  <c r="BUM32"/>
  <c r="BUL32"/>
  <c r="CEE32" s="1"/>
  <c r="BUK32"/>
  <c r="BUJ32"/>
  <c r="BUH32"/>
  <c r="BUG32"/>
  <c r="CDS32" s="1"/>
  <c r="BUF32"/>
  <c r="BUE32"/>
  <c r="BUC32"/>
  <c r="BUB32"/>
  <c r="CDG32" s="1"/>
  <c r="BUA32"/>
  <c r="BTZ32"/>
  <c r="BTX32"/>
  <c r="BTW32"/>
  <c r="CEP32" s="1"/>
  <c r="BTV32"/>
  <c r="BTU32"/>
  <c r="BTS32"/>
  <c r="BTR32"/>
  <c r="CED32" s="1"/>
  <c r="BTQ32"/>
  <c r="BTP32"/>
  <c r="BTN32"/>
  <c r="BTM32"/>
  <c r="CDR32" s="1"/>
  <c r="BTL32"/>
  <c r="BTK32"/>
  <c r="BTI32"/>
  <c r="BTH32"/>
  <c r="CDF32" s="1"/>
  <c r="BTG32"/>
  <c r="BTF32"/>
  <c r="BTE32"/>
  <c r="CCJ31"/>
  <c r="CCI31"/>
  <c r="CFA31" s="1"/>
  <c r="CCH31"/>
  <c r="CCG31"/>
  <c r="CCE31"/>
  <c r="CCD31"/>
  <c r="CEO31" s="1"/>
  <c r="CCC31"/>
  <c r="CCB31"/>
  <c r="CBZ31"/>
  <c r="CBY31"/>
  <c r="CEC31" s="1"/>
  <c r="CBX31"/>
  <c r="CBW31"/>
  <c r="CBU31"/>
  <c r="CBT31"/>
  <c r="CDQ31" s="1"/>
  <c r="CBS31"/>
  <c r="CBR31"/>
  <c r="CBP31"/>
  <c r="CBO31"/>
  <c r="CEZ31" s="1"/>
  <c r="CBN31"/>
  <c r="CBM31"/>
  <c r="CBK31"/>
  <c r="CBJ31"/>
  <c r="CEN31" s="1"/>
  <c r="CBI31"/>
  <c r="CBH31"/>
  <c r="CBF31"/>
  <c r="CBE31"/>
  <c r="CEB31" s="1"/>
  <c r="CBD31"/>
  <c r="CBC31"/>
  <c r="CBA31"/>
  <c r="CAZ31"/>
  <c r="CDP31" s="1"/>
  <c r="CAY31"/>
  <c r="CAX31"/>
  <c r="CAV31"/>
  <c r="CAU31"/>
  <c r="CEY31" s="1"/>
  <c r="CAT31"/>
  <c r="CAS31"/>
  <c r="CAQ31"/>
  <c r="CAP31"/>
  <c r="CEM31" s="1"/>
  <c r="CAO31"/>
  <c r="CAN31"/>
  <c r="CAL31"/>
  <c r="CAK31"/>
  <c r="CEA31" s="1"/>
  <c r="CAJ31"/>
  <c r="CAI31"/>
  <c r="CAG31"/>
  <c r="CAF31"/>
  <c r="CDO31" s="1"/>
  <c r="CAE31"/>
  <c r="CAD31"/>
  <c r="CAB31"/>
  <c r="CAA31"/>
  <c r="CEX31" s="1"/>
  <c r="BZZ31"/>
  <c r="BZY31"/>
  <c r="BZW31"/>
  <c r="BZV31"/>
  <c r="CEL31" s="1"/>
  <c r="BZU31"/>
  <c r="BZT31"/>
  <c r="BZR31"/>
  <c r="BZQ31"/>
  <c r="CDZ31" s="1"/>
  <c r="BZP31"/>
  <c r="BZO31"/>
  <c r="BZM31"/>
  <c r="BZL31"/>
  <c r="CDN31" s="1"/>
  <c r="BZK31"/>
  <c r="BZJ31"/>
  <c r="BZH31"/>
  <c r="BZG31"/>
  <c r="CEW31" s="1"/>
  <c r="BZF31"/>
  <c r="BZE31"/>
  <c r="BZC31"/>
  <c r="BZB31"/>
  <c r="CEK31" s="1"/>
  <c r="BZA31"/>
  <c r="BYZ31"/>
  <c r="BYX31"/>
  <c r="BYW31"/>
  <c r="CDY31" s="1"/>
  <c r="BYV31"/>
  <c r="BYU31"/>
  <c r="BYS31"/>
  <c r="BYR31"/>
  <c r="CDM31" s="1"/>
  <c r="BYQ31"/>
  <c r="BYP31"/>
  <c r="BYN31"/>
  <c r="BYM31"/>
  <c r="CEV31" s="1"/>
  <c r="BYL31"/>
  <c r="BYK31"/>
  <c r="BYI31"/>
  <c r="BYH31"/>
  <c r="CEJ31" s="1"/>
  <c r="BYG31"/>
  <c r="BYF31"/>
  <c r="BYD31"/>
  <c r="BYC31"/>
  <c r="CDX31" s="1"/>
  <c r="BYB31"/>
  <c r="BYA31"/>
  <c r="BXY31"/>
  <c r="BXX31"/>
  <c r="CDL31" s="1"/>
  <c r="BXW31"/>
  <c r="BXV31"/>
  <c r="BXT31"/>
  <c r="BXS31"/>
  <c r="CEU31" s="1"/>
  <c r="BXR31"/>
  <c r="BXQ31"/>
  <c r="BXO31"/>
  <c r="BXN31"/>
  <c r="CEI31" s="1"/>
  <c r="BXM31"/>
  <c r="BXL31"/>
  <c r="BXJ31"/>
  <c r="BXI31"/>
  <c r="CDW31" s="1"/>
  <c r="BXH31"/>
  <c r="BXG31"/>
  <c r="BXE31"/>
  <c r="BXD31"/>
  <c r="CDK31" s="1"/>
  <c r="BXC31"/>
  <c r="BXB31"/>
  <c r="BWZ31"/>
  <c r="BWY31"/>
  <c r="CET31" s="1"/>
  <c r="BWX31"/>
  <c r="BWW31"/>
  <c r="BWU31"/>
  <c r="BWT31"/>
  <c r="CEH31" s="1"/>
  <c r="BWS31"/>
  <c r="BWR31"/>
  <c r="BWP31"/>
  <c r="BWO31"/>
  <c r="CDV31" s="1"/>
  <c r="BWN31"/>
  <c r="BWM31"/>
  <c r="BWK31"/>
  <c r="BWJ31"/>
  <c r="CDJ31" s="1"/>
  <c r="BWI31"/>
  <c r="BWH31"/>
  <c r="BWF31"/>
  <c r="BWE31"/>
  <c r="CES31" s="1"/>
  <c r="BWD31"/>
  <c r="BWC31"/>
  <c r="BWA31"/>
  <c r="BVZ31"/>
  <c r="CEG31" s="1"/>
  <c r="BVY31"/>
  <c r="BVX31"/>
  <c r="BVV31"/>
  <c r="BVU31"/>
  <c r="CDU31" s="1"/>
  <c r="BVT31"/>
  <c r="BVS31"/>
  <c r="BVQ31"/>
  <c r="BVP31"/>
  <c r="CDI31" s="1"/>
  <c r="BVO31"/>
  <c r="BVN31"/>
  <c r="BVL31"/>
  <c r="BVK31"/>
  <c r="CER31" s="1"/>
  <c r="BVJ31"/>
  <c r="BVI31"/>
  <c r="BVG31"/>
  <c r="BVF31"/>
  <c r="CEF31" s="1"/>
  <c r="BVE31"/>
  <c r="BVD31"/>
  <c r="BVB31"/>
  <c r="BVA31"/>
  <c r="CDT31" s="1"/>
  <c r="BUZ31"/>
  <c r="BUY31"/>
  <c r="BUW31"/>
  <c r="BUV31"/>
  <c r="CDH31" s="1"/>
  <c r="BUU31"/>
  <c r="BUT31"/>
  <c r="BUR31"/>
  <c r="BUQ31"/>
  <c r="CEQ31" s="1"/>
  <c r="BUP31"/>
  <c r="BUO31"/>
  <c r="BUM31"/>
  <c r="BUL31"/>
  <c r="CEE31" s="1"/>
  <c r="BUK31"/>
  <c r="BUJ31"/>
  <c r="BUH31"/>
  <c r="BUG31"/>
  <c r="CDS31" s="1"/>
  <c r="BUF31"/>
  <c r="BUE31"/>
  <c r="BUC31"/>
  <c r="BUB31"/>
  <c r="CDG31" s="1"/>
  <c r="BUA31"/>
  <c r="BTZ31"/>
  <c r="BTX31"/>
  <c r="BTW31"/>
  <c r="CEP31" s="1"/>
  <c r="BTV31"/>
  <c r="BTU31"/>
  <c r="BTS31"/>
  <c r="BTR31"/>
  <c r="CED31" s="1"/>
  <c r="BTQ31"/>
  <c r="BTP31"/>
  <c r="BTN31"/>
  <c r="BTM31"/>
  <c r="CDR31" s="1"/>
  <c r="BTL31"/>
  <c r="BTK31"/>
  <c r="BTI31"/>
  <c r="BTH31"/>
  <c r="CDF31" s="1"/>
  <c r="BTG31"/>
  <c r="BTF31"/>
  <c r="BTE31"/>
  <c r="CCJ30"/>
  <c r="CCI30"/>
  <c r="CFA30" s="1"/>
  <c r="CCH30"/>
  <c r="CCG30"/>
  <c r="CCE30"/>
  <c r="CCD30"/>
  <c r="CEO30" s="1"/>
  <c r="CCC30"/>
  <c r="CCB30"/>
  <c r="CBZ30"/>
  <c r="CBY30"/>
  <c r="CEC30" s="1"/>
  <c r="CBX30"/>
  <c r="CBW30"/>
  <c r="CBU30"/>
  <c r="CBT30"/>
  <c r="CDQ30" s="1"/>
  <c r="CBS30"/>
  <c r="CBR30"/>
  <c r="CBP30"/>
  <c r="CBO30"/>
  <c r="CEZ30" s="1"/>
  <c r="CBN30"/>
  <c r="CBM30"/>
  <c r="CBK30"/>
  <c r="CBJ30"/>
  <c r="CEN30" s="1"/>
  <c r="CBI30"/>
  <c r="CBH30"/>
  <c r="CBF30"/>
  <c r="CBE30"/>
  <c r="CEB30" s="1"/>
  <c r="CBD30"/>
  <c r="CBC30"/>
  <c r="CBA30"/>
  <c r="CAZ30"/>
  <c r="CDP30" s="1"/>
  <c r="CAY30"/>
  <c r="CAX30"/>
  <c r="CAV30"/>
  <c r="CAU30"/>
  <c r="CEY30" s="1"/>
  <c r="CAT30"/>
  <c r="CAS30"/>
  <c r="CAQ30"/>
  <c r="CAP30"/>
  <c r="CEM30" s="1"/>
  <c r="CAO30"/>
  <c r="CAN30"/>
  <c r="CAL30"/>
  <c r="CAK30"/>
  <c r="CEA30" s="1"/>
  <c r="CAJ30"/>
  <c r="CAI30"/>
  <c r="CAG30"/>
  <c r="CAF30"/>
  <c r="CDO30" s="1"/>
  <c r="CAE30"/>
  <c r="CAD30"/>
  <c r="CAB30"/>
  <c r="CAA30"/>
  <c r="CEX30" s="1"/>
  <c r="BZZ30"/>
  <c r="BZY30"/>
  <c r="BZW30"/>
  <c r="BZV30"/>
  <c r="CEL30" s="1"/>
  <c r="BZU30"/>
  <c r="BZT30"/>
  <c r="BZR30"/>
  <c r="BZQ30"/>
  <c r="CDZ30" s="1"/>
  <c r="BZP30"/>
  <c r="BZO30"/>
  <c r="BZM30"/>
  <c r="BZL30"/>
  <c r="CDN30" s="1"/>
  <c r="BZK30"/>
  <c r="BZJ30"/>
  <c r="BZH30"/>
  <c r="BZG30"/>
  <c r="CEW30" s="1"/>
  <c r="BZF30"/>
  <c r="BZE30"/>
  <c r="BZC30"/>
  <c r="BZB30"/>
  <c r="CEK30" s="1"/>
  <c r="BZA30"/>
  <c r="BYZ30"/>
  <c r="BYX30"/>
  <c r="BYW30"/>
  <c r="CDY30" s="1"/>
  <c r="BYV30"/>
  <c r="BYU30"/>
  <c r="BYS30"/>
  <c r="BYR30"/>
  <c r="CDM30" s="1"/>
  <c r="BYQ30"/>
  <c r="BYP30"/>
  <c r="BYN30"/>
  <c r="BYM30"/>
  <c r="CEV30" s="1"/>
  <c r="BYL30"/>
  <c r="BYK30"/>
  <c r="BYI30"/>
  <c r="BYH30"/>
  <c r="CEJ30" s="1"/>
  <c r="BYG30"/>
  <c r="BYF30"/>
  <c r="BYD30"/>
  <c r="BYC30"/>
  <c r="CDX30" s="1"/>
  <c r="BYB30"/>
  <c r="BYA30"/>
  <c r="BXY30"/>
  <c r="BXX30"/>
  <c r="CDL30" s="1"/>
  <c r="BXW30"/>
  <c r="BXV30"/>
  <c r="BXT30"/>
  <c r="BXS30"/>
  <c r="CEU30" s="1"/>
  <c r="BXR30"/>
  <c r="BXQ30"/>
  <c r="BXO30"/>
  <c r="BXN30"/>
  <c r="CEI30" s="1"/>
  <c r="BXM30"/>
  <c r="BXL30"/>
  <c r="BXJ30"/>
  <c r="BXI30"/>
  <c r="CDW30" s="1"/>
  <c r="BXH30"/>
  <c r="BXG30"/>
  <c r="BXE30"/>
  <c r="BXD30"/>
  <c r="CDK30" s="1"/>
  <c r="BXC30"/>
  <c r="BXB30"/>
  <c r="BWZ30"/>
  <c r="BWY30"/>
  <c r="CET30" s="1"/>
  <c r="BWX30"/>
  <c r="BWW30"/>
  <c r="BWU30"/>
  <c r="BWT30"/>
  <c r="CEH30" s="1"/>
  <c r="BWS30"/>
  <c r="BWR30"/>
  <c r="BWP30"/>
  <c r="BWO30"/>
  <c r="CDV30" s="1"/>
  <c r="BWN30"/>
  <c r="BWM30"/>
  <c r="BWK30"/>
  <c r="BWJ30"/>
  <c r="CDJ30" s="1"/>
  <c r="BWI30"/>
  <c r="BWH30"/>
  <c r="BWF30"/>
  <c r="BWE30"/>
  <c r="CES30" s="1"/>
  <c r="BWD30"/>
  <c r="BWC30"/>
  <c r="BWA30"/>
  <c r="BVZ30"/>
  <c r="CEG30" s="1"/>
  <c r="BVY30"/>
  <c r="BVX30"/>
  <c r="BVV30"/>
  <c r="BVU30"/>
  <c r="CDU30" s="1"/>
  <c r="BVT30"/>
  <c r="BVS30"/>
  <c r="BVQ30"/>
  <c r="BVP30"/>
  <c r="CDI30" s="1"/>
  <c r="BVO30"/>
  <c r="BVN30"/>
  <c r="BVL30"/>
  <c r="BVK30"/>
  <c r="CER30" s="1"/>
  <c r="BVJ30"/>
  <c r="BVI30"/>
  <c r="BVG30"/>
  <c r="BVF30"/>
  <c r="CEF30" s="1"/>
  <c r="BVE30"/>
  <c r="BVD30"/>
  <c r="BVB30"/>
  <c r="BVA30"/>
  <c r="CDT30" s="1"/>
  <c r="BUZ30"/>
  <c r="BUY30"/>
  <c r="BUW30"/>
  <c r="BUV30"/>
  <c r="CDH30" s="1"/>
  <c r="BUU30"/>
  <c r="BUT30"/>
  <c r="BUR30"/>
  <c r="BUQ30"/>
  <c r="CEQ30" s="1"/>
  <c r="BUP30"/>
  <c r="BUO30"/>
  <c r="BUM30"/>
  <c r="BUL30"/>
  <c r="CEE30" s="1"/>
  <c r="BUK30"/>
  <c r="BUJ30"/>
  <c r="BUH30"/>
  <c r="BUG30"/>
  <c r="CDS30" s="1"/>
  <c r="BUF30"/>
  <c r="BUE30"/>
  <c r="BUC30"/>
  <c r="BUB30"/>
  <c r="CDG30" s="1"/>
  <c r="BUA30"/>
  <c r="BTZ30"/>
  <c r="BTX30"/>
  <c r="BTW30"/>
  <c r="CEP30" s="1"/>
  <c r="BTV30"/>
  <c r="BTU30"/>
  <c r="BTS30"/>
  <c r="BTR30"/>
  <c r="CED30" s="1"/>
  <c r="BTQ30"/>
  <c r="BTP30"/>
  <c r="BTN30"/>
  <c r="BTM30"/>
  <c r="CDR30" s="1"/>
  <c r="BTL30"/>
  <c r="BTK30"/>
  <c r="BTI30"/>
  <c r="BTH30"/>
  <c r="CDF30" s="1"/>
  <c r="BTG30"/>
  <c r="BTF30"/>
  <c r="BTE30"/>
  <c r="CCJ29"/>
  <c r="CCI29"/>
  <c r="CFA29" s="1"/>
  <c r="CCH29"/>
  <c r="CCG29"/>
  <c r="CCE29"/>
  <c r="CCD29"/>
  <c r="CEO29" s="1"/>
  <c r="CCC29"/>
  <c r="CCB29"/>
  <c r="CBZ29"/>
  <c r="CBY29"/>
  <c r="CEC29" s="1"/>
  <c r="CBX29"/>
  <c r="CBW29"/>
  <c r="CBU29"/>
  <c r="CBT29"/>
  <c r="CDQ29" s="1"/>
  <c r="CBS29"/>
  <c r="CBR29"/>
  <c r="CBP29"/>
  <c r="CBO29"/>
  <c r="CEZ29" s="1"/>
  <c r="CBN29"/>
  <c r="CBM29"/>
  <c r="CBK29"/>
  <c r="CBJ29"/>
  <c r="CEN29" s="1"/>
  <c r="CBI29"/>
  <c r="CBH29"/>
  <c r="CBF29"/>
  <c r="CBE29"/>
  <c r="CEB29" s="1"/>
  <c r="CBD29"/>
  <c r="CBC29"/>
  <c r="CBA29"/>
  <c r="CAZ29"/>
  <c r="CDP29" s="1"/>
  <c r="CAY29"/>
  <c r="CAX29"/>
  <c r="CAV29"/>
  <c r="CAU29"/>
  <c r="CEY29" s="1"/>
  <c r="CAT29"/>
  <c r="CAS29"/>
  <c r="CAQ29"/>
  <c r="CAP29"/>
  <c r="CEM29" s="1"/>
  <c r="CAO29"/>
  <c r="CAN29"/>
  <c r="CAL29"/>
  <c r="CAK29"/>
  <c r="CEA29" s="1"/>
  <c r="CAJ29"/>
  <c r="CAI29"/>
  <c r="CAG29"/>
  <c r="CAF29"/>
  <c r="CDO29" s="1"/>
  <c r="CAE29"/>
  <c r="CAD29"/>
  <c r="CAB29"/>
  <c r="CAA29"/>
  <c r="CEX29" s="1"/>
  <c r="BZZ29"/>
  <c r="BZY29"/>
  <c r="BZW29"/>
  <c r="BZV29"/>
  <c r="CEL29" s="1"/>
  <c r="BZU29"/>
  <c r="BZT29"/>
  <c r="BZR29"/>
  <c r="BZQ29"/>
  <c r="CDZ29" s="1"/>
  <c r="BZP29"/>
  <c r="BZO29"/>
  <c r="BZM29"/>
  <c r="BZL29"/>
  <c r="CDN29" s="1"/>
  <c r="BZK29"/>
  <c r="BZJ29"/>
  <c r="BZH29"/>
  <c r="BZG29"/>
  <c r="CEW29" s="1"/>
  <c r="BZF29"/>
  <c r="BZE29"/>
  <c r="BZC29"/>
  <c r="BZB29"/>
  <c r="CEK29" s="1"/>
  <c r="BZA29"/>
  <c r="BYZ29"/>
  <c r="BYX29"/>
  <c r="BYW29"/>
  <c r="CDY29" s="1"/>
  <c r="BYV29"/>
  <c r="BYU29"/>
  <c r="BYS29"/>
  <c r="BYR29"/>
  <c r="CDM29" s="1"/>
  <c r="BYQ29"/>
  <c r="BYP29"/>
  <c r="BYN29"/>
  <c r="BYM29"/>
  <c r="CEV29" s="1"/>
  <c r="BYL29"/>
  <c r="BYK29"/>
  <c r="BYI29"/>
  <c r="BYH29"/>
  <c r="CEJ29" s="1"/>
  <c r="BYG29"/>
  <c r="BYF29"/>
  <c r="BYD29"/>
  <c r="BYC29"/>
  <c r="CDX29" s="1"/>
  <c r="BYB29"/>
  <c r="BYA29"/>
  <c r="BXY29"/>
  <c r="BXX29"/>
  <c r="CDL29" s="1"/>
  <c r="BXW29"/>
  <c r="BXV29"/>
  <c r="BXT29"/>
  <c r="BXS29"/>
  <c r="CEU29" s="1"/>
  <c r="BXR29"/>
  <c r="BXQ29"/>
  <c r="BXO29"/>
  <c r="BXN29"/>
  <c r="CEI29" s="1"/>
  <c r="BXM29"/>
  <c r="BXL29"/>
  <c r="BXJ29"/>
  <c r="BXI29"/>
  <c r="CDW29" s="1"/>
  <c r="BXH29"/>
  <c r="BXG29"/>
  <c r="BXE29"/>
  <c r="BXD29"/>
  <c r="CDK29" s="1"/>
  <c r="BXC29"/>
  <c r="BXB29"/>
  <c r="BWZ29"/>
  <c r="BWY29"/>
  <c r="CET29" s="1"/>
  <c r="BWX29"/>
  <c r="BWW29"/>
  <c r="BWU29"/>
  <c r="BWT29"/>
  <c r="CEH29" s="1"/>
  <c r="BWS29"/>
  <c r="BWR29"/>
  <c r="BWP29"/>
  <c r="BWO29"/>
  <c r="CDV29" s="1"/>
  <c r="BWN29"/>
  <c r="BWM29"/>
  <c r="BWK29"/>
  <c r="BWJ29"/>
  <c r="CDJ29" s="1"/>
  <c r="BWI29"/>
  <c r="BWH29"/>
  <c r="BWF29"/>
  <c r="BWE29"/>
  <c r="CES29" s="1"/>
  <c r="BWD29"/>
  <c r="BWC29"/>
  <c r="BWA29"/>
  <c r="BVZ29"/>
  <c r="CEG29" s="1"/>
  <c r="BVY29"/>
  <c r="BVX29"/>
  <c r="BVV29"/>
  <c r="BVU29"/>
  <c r="CDU29" s="1"/>
  <c r="BVT29"/>
  <c r="BVS29"/>
  <c r="BVQ29"/>
  <c r="BVP29"/>
  <c r="CDI29" s="1"/>
  <c r="BVO29"/>
  <c r="BVN29"/>
  <c r="BVL29"/>
  <c r="BVK29"/>
  <c r="CER29" s="1"/>
  <c r="BVJ29"/>
  <c r="BVI29"/>
  <c r="BVG29"/>
  <c r="BVF29"/>
  <c r="CEF29" s="1"/>
  <c r="BVE29"/>
  <c r="BVD29"/>
  <c r="BVB29"/>
  <c r="BVA29"/>
  <c r="CDT29" s="1"/>
  <c r="BUZ29"/>
  <c r="BUY29"/>
  <c r="BUW29"/>
  <c r="BUV29"/>
  <c r="CDH29" s="1"/>
  <c r="BUU29"/>
  <c r="BUT29"/>
  <c r="BUR29"/>
  <c r="BUQ29"/>
  <c r="CEQ29" s="1"/>
  <c r="BUP29"/>
  <c r="BUO29"/>
  <c r="BUM29"/>
  <c r="BUL29"/>
  <c r="CEE29" s="1"/>
  <c r="BUK29"/>
  <c r="BUJ29"/>
  <c r="BUH29"/>
  <c r="BUG29"/>
  <c r="CDS29" s="1"/>
  <c r="BUF29"/>
  <c r="BUE29"/>
  <c r="BUC29"/>
  <c r="BUB29"/>
  <c r="CDG29" s="1"/>
  <c r="BUA29"/>
  <c r="BTZ29"/>
  <c r="BTX29"/>
  <c r="BTW29"/>
  <c r="CEP29" s="1"/>
  <c r="BTV29"/>
  <c r="BTU29"/>
  <c r="BTS29"/>
  <c r="BTR29"/>
  <c r="CED29" s="1"/>
  <c r="BTQ29"/>
  <c r="BTP29"/>
  <c r="BTN29"/>
  <c r="BTM29"/>
  <c r="CDR29" s="1"/>
  <c r="BTL29"/>
  <c r="BTK29"/>
  <c r="BTI29"/>
  <c r="BTH29"/>
  <c r="CDF29" s="1"/>
  <c r="BTG29"/>
  <c r="BTF29"/>
  <c r="BTE29"/>
  <c r="CCJ28"/>
  <c r="CCI28"/>
  <c r="CFA28" s="1"/>
  <c r="CCH28"/>
  <c r="CCG28"/>
  <c r="CCE28"/>
  <c r="CCD28"/>
  <c r="CEO28" s="1"/>
  <c r="CCC28"/>
  <c r="CCB28"/>
  <c r="CBZ28"/>
  <c r="CBY28"/>
  <c r="CEC28" s="1"/>
  <c r="CBX28"/>
  <c r="CBW28"/>
  <c r="CBU28"/>
  <c r="CBT28"/>
  <c r="CDQ28" s="1"/>
  <c r="CBS28"/>
  <c r="CBR28"/>
  <c r="CBP28"/>
  <c r="CBO28"/>
  <c r="CEZ28" s="1"/>
  <c r="CBN28"/>
  <c r="CBM28"/>
  <c r="CBK28"/>
  <c r="CBJ28"/>
  <c r="CEN28" s="1"/>
  <c r="CBI28"/>
  <c r="CBH28"/>
  <c r="CBF28"/>
  <c r="CBE28"/>
  <c r="CEB28" s="1"/>
  <c r="CBD28"/>
  <c r="CBC28"/>
  <c r="CBA28"/>
  <c r="CAZ28"/>
  <c r="CDP28" s="1"/>
  <c r="CAY28"/>
  <c r="CAX28"/>
  <c r="CAV28"/>
  <c r="CAU28"/>
  <c r="CEY28" s="1"/>
  <c r="CAT28"/>
  <c r="CAS28"/>
  <c r="CAQ28"/>
  <c r="CAP28"/>
  <c r="CEM28" s="1"/>
  <c r="CAO28"/>
  <c r="CAN28"/>
  <c r="CAL28"/>
  <c r="CAK28"/>
  <c r="CEA28" s="1"/>
  <c r="CAJ28"/>
  <c r="CAI28"/>
  <c r="CAG28"/>
  <c r="CAF28"/>
  <c r="CDO28" s="1"/>
  <c r="CAE28"/>
  <c r="CAD28"/>
  <c r="CAB28"/>
  <c r="CAA28"/>
  <c r="CEX28" s="1"/>
  <c r="BZZ28"/>
  <c r="BZY28"/>
  <c r="BZW28"/>
  <c r="BZV28"/>
  <c r="CEL28" s="1"/>
  <c r="BZU28"/>
  <c r="BZT28"/>
  <c r="BZR28"/>
  <c r="BZQ28"/>
  <c r="CDZ28" s="1"/>
  <c r="BZP28"/>
  <c r="BZO28"/>
  <c r="BZM28"/>
  <c r="BZL28"/>
  <c r="CDN28" s="1"/>
  <c r="BZK28"/>
  <c r="BZJ28"/>
  <c r="BZH28"/>
  <c r="BZG28"/>
  <c r="CEW28" s="1"/>
  <c r="BZF28"/>
  <c r="BZE28"/>
  <c r="BZC28"/>
  <c r="BZB28"/>
  <c r="CEK28" s="1"/>
  <c r="BZA28"/>
  <c r="BYZ28"/>
  <c r="BYX28"/>
  <c r="BYW28"/>
  <c r="CDY28" s="1"/>
  <c r="BYV28"/>
  <c r="BYU28"/>
  <c r="BYS28"/>
  <c r="BYR28"/>
  <c r="CDM28" s="1"/>
  <c r="BYQ28"/>
  <c r="BYP28"/>
  <c r="BYN28"/>
  <c r="BYM28"/>
  <c r="CEV28" s="1"/>
  <c r="BYL28"/>
  <c r="BYK28"/>
  <c r="BYI28"/>
  <c r="BYH28"/>
  <c r="CEJ28" s="1"/>
  <c r="BYG28"/>
  <c r="BYF28"/>
  <c r="BYD28"/>
  <c r="BYC28"/>
  <c r="CDX28" s="1"/>
  <c r="BYB28"/>
  <c r="BYA28"/>
  <c r="BXY28"/>
  <c r="BXX28"/>
  <c r="CDL28" s="1"/>
  <c r="BXW28"/>
  <c r="BXV28"/>
  <c r="BXT28"/>
  <c r="BXS28"/>
  <c r="CEU28" s="1"/>
  <c r="BXR28"/>
  <c r="BXQ28"/>
  <c r="BXO28"/>
  <c r="BXN28"/>
  <c r="CEI28" s="1"/>
  <c r="BXM28"/>
  <c r="BXL28"/>
  <c r="BXJ28"/>
  <c r="BXI28"/>
  <c r="CDW28" s="1"/>
  <c r="BXH28"/>
  <c r="BXG28"/>
  <c r="BXE28"/>
  <c r="BXD28"/>
  <c r="CDK28" s="1"/>
  <c r="BXC28"/>
  <c r="BXB28"/>
  <c r="BWZ28"/>
  <c r="BWY28"/>
  <c r="CET28" s="1"/>
  <c r="BWX28"/>
  <c r="BWW28"/>
  <c r="BWU28"/>
  <c r="BWT28"/>
  <c r="CEH28" s="1"/>
  <c r="BWS28"/>
  <c r="BWR28"/>
  <c r="BWP28"/>
  <c r="BWO28"/>
  <c r="CDV28" s="1"/>
  <c r="BWN28"/>
  <c r="BWM28"/>
  <c r="BWK28"/>
  <c r="BWJ28"/>
  <c r="CDJ28" s="1"/>
  <c r="BWI28"/>
  <c r="BWH28"/>
  <c r="BWF28"/>
  <c r="BWE28"/>
  <c r="CES28" s="1"/>
  <c r="BWD28"/>
  <c r="BWC28"/>
  <c r="BWA28"/>
  <c r="BVZ28"/>
  <c r="CEG28" s="1"/>
  <c r="BVY28"/>
  <c r="BVX28"/>
  <c r="BVV28"/>
  <c r="BVU28"/>
  <c r="CDU28" s="1"/>
  <c r="BVT28"/>
  <c r="BVS28"/>
  <c r="BVQ28"/>
  <c r="BVP28"/>
  <c r="CDI28" s="1"/>
  <c r="BVO28"/>
  <c r="BVN28"/>
  <c r="BVL28"/>
  <c r="BVK28"/>
  <c r="CER28" s="1"/>
  <c r="BVJ28"/>
  <c r="BVI28"/>
  <c r="BVG28"/>
  <c r="BVF28"/>
  <c r="CEF28" s="1"/>
  <c r="BVE28"/>
  <c r="BVD28"/>
  <c r="BVB28"/>
  <c r="BVA28"/>
  <c r="CDT28" s="1"/>
  <c r="BUZ28"/>
  <c r="BUY28"/>
  <c r="BUW28"/>
  <c r="BUV28"/>
  <c r="CDH28" s="1"/>
  <c r="BUU28"/>
  <c r="BUT28"/>
  <c r="BUR28"/>
  <c r="BUQ28"/>
  <c r="CEQ28" s="1"/>
  <c r="BUP28"/>
  <c r="BUO28"/>
  <c r="BUM28"/>
  <c r="BUL28"/>
  <c r="CEE28" s="1"/>
  <c r="BUK28"/>
  <c r="BUJ28"/>
  <c r="BUH28"/>
  <c r="BUG28"/>
  <c r="CDS28" s="1"/>
  <c r="BUF28"/>
  <c r="BUE28"/>
  <c r="BUC28"/>
  <c r="BUB28"/>
  <c r="CDG28" s="1"/>
  <c r="BUA28"/>
  <c r="BTZ28"/>
  <c r="BTX28"/>
  <c r="BTW28"/>
  <c r="CEP28" s="1"/>
  <c r="BTV28"/>
  <c r="BTU28"/>
  <c r="BTS28"/>
  <c r="BTR28"/>
  <c r="CED28" s="1"/>
  <c r="BTQ28"/>
  <c r="BTP28"/>
  <c r="BTN28"/>
  <c r="BTM28"/>
  <c r="CDR28" s="1"/>
  <c r="BTL28"/>
  <c r="BTK28"/>
  <c r="BTI28"/>
  <c r="BTH28"/>
  <c r="CDF28" s="1"/>
  <c r="BTG28"/>
  <c r="BTF28"/>
  <c r="BTE28"/>
  <c r="CCJ27"/>
  <c r="CCI27"/>
  <c r="CFA27" s="1"/>
  <c r="CCH27"/>
  <c r="CCG27"/>
  <c r="CCE27"/>
  <c r="CCD27"/>
  <c r="CEO27" s="1"/>
  <c r="CCC27"/>
  <c r="CCB27"/>
  <c r="CBZ27"/>
  <c r="CBY27"/>
  <c r="CEC27" s="1"/>
  <c r="CBX27"/>
  <c r="CBW27"/>
  <c r="CBU27"/>
  <c r="CBT27"/>
  <c r="CDQ27" s="1"/>
  <c r="CBS27"/>
  <c r="CBR27"/>
  <c r="CBP27"/>
  <c r="CBO27"/>
  <c r="CEZ27" s="1"/>
  <c r="CBN27"/>
  <c r="CBM27"/>
  <c r="CBK27"/>
  <c r="CBJ27"/>
  <c r="CEN27" s="1"/>
  <c r="CBI27"/>
  <c r="CBH27"/>
  <c r="CBF27"/>
  <c r="CBE27"/>
  <c r="CEB27" s="1"/>
  <c r="CBD27"/>
  <c r="CBC27"/>
  <c r="CBA27"/>
  <c r="CAZ27"/>
  <c r="CDP27" s="1"/>
  <c r="CAY27"/>
  <c r="CAX27"/>
  <c r="CAV27"/>
  <c r="CAU27"/>
  <c r="CEY27" s="1"/>
  <c r="CAT27"/>
  <c r="CAS27"/>
  <c r="CAQ27"/>
  <c r="CAP27"/>
  <c r="CEM27" s="1"/>
  <c r="CAO27"/>
  <c r="CAN27"/>
  <c r="CAL27"/>
  <c r="CAK27"/>
  <c r="CEA27" s="1"/>
  <c r="CAJ27"/>
  <c r="CAI27"/>
  <c r="CAG27"/>
  <c r="CAF27"/>
  <c r="CDO27" s="1"/>
  <c r="CAE27"/>
  <c r="CAD27"/>
  <c r="CAB27"/>
  <c r="CAA27"/>
  <c r="CEX27" s="1"/>
  <c r="BZZ27"/>
  <c r="BZY27"/>
  <c r="BZW27"/>
  <c r="BZV27"/>
  <c r="CEL27" s="1"/>
  <c r="BZU27"/>
  <c r="BZT27"/>
  <c r="BZR27"/>
  <c r="BZQ27"/>
  <c r="CDZ27" s="1"/>
  <c r="BZP27"/>
  <c r="BZO27"/>
  <c r="BZM27"/>
  <c r="BZL27"/>
  <c r="CDN27" s="1"/>
  <c r="BZK27"/>
  <c r="BZJ27"/>
  <c r="BZH27"/>
  <c r="BZG27"/>
  <c r="CEW27" s="1"/>
  <c r="BZF27"/>
  <c r="BZE27"/>
  <c r="BZC27"/>
  <c r="BZB27"/>
  <c r="CEK27" s="1"/>
  <c r="BZA27"/>
  <c r="BYZ27"/>
  <c r="BYX27"/>
  <c r="BYW27"/>
  <c r="CDY27" s="1"/>
  <c r="BYV27"/>
  <c r="BYU27"/>
  <c r="BYS27"/>
  <c r="BYR27"/>
  <c r="CDM27" s="1"/>
  <c r="BYQ27"/>
  <c r="BYP27"/>
  <c r="BYN27"/>
  <c r="BYM27"/>
  <c r="CEV27" s="1"/>
  <c r="BYL27"/>
  <c r="BYK27"/>
  <c r="BYI27"/>
  <c r="BYH27"/>
  <c r="CEJ27" s="1"/>
  <c r="BYG27"/>
  <c r="BYF27"/>
  <c r="BYD27"/>
  <c r="BYC27"/>
  <c r="CDX27" s="1"/>
  <c r="BYB27"/>
  <c r="BYA27"/>
  <c r="BXY27"/>
  <c r="BXX27"/>
  <c r="CDL27" s="1"/>
  <c r="BXW27"/>
  <c r="BXV27"/>
  <c r="BXT27"/>
  <c r="BXS27"/>
  <c r="CEU27" s="1"/>
  <c r="BXR27"/>
  <c r="BXQ27"/>
  <c r="BXO27"/>
  <c r="BXN27"/>
  <c r="CEI27" s="1"/>
  <c r="BXM27"/>
  <c r="BXL27"/>
  <c r="BXJ27"/>
  <c r="BXI27"/>
  <c r="CDW27" s="1"/>
  <c r="BXH27"/>
  <c r="BXG27"/>
  <c r="BXE27"/>
  <c r="BXD27"/>
  <c r="CDK27" s="1"/>
  <c r="BXC27"/>
  <c r="BXB27"/>
  <c r="BWZ27"/>
  <c r="BWY27"/>
  <c r="CET27" s="1"/>
  <c r="BWX27"/>
  <c r="BWW27"/>
  <c r="BWU27"/>
  <c r="BWT27"/>
  <c r="CEH27" s="1"/>
  <c r="BWS27"/>
  <c r="BWR27"/>
  <c r="BWP27"/>
  <c r="BWO27"/>
  <c r="CDV27" s="1"/>
  <c r="BWN27"/>
  <c r="BWM27"/>
  <c r="BWK27"/>
  <c r="BWJ27"/>
  <c r="CDJ27" s="1"/>
  <c r="BWI27"/>
  <c r="BWH27"/>
  <c r="BWF27"/>
  <c r="BWE27"/>
  <c r="CES27" s="1"/>
  <c r="BWD27"/>
  <c r="BWC27"/>
  <c r="BWA27"/>
  <c r="BVZ27"/>
  <c r="CEG27" s="1"/>
  <c r="BVY27"/>
  <c r="BVX27"/>
  <c r="BVV27"/>
  <c r="BVU27"/>
  <c r="CDU27" s="1"/>
  <c r="BVT27"/>
  <c r="BVS27"/>
  <c r="BVQ27"/>
  <c r="BVP27"/>
  <c r="CDI27" s="1"/>
  <c r="BVO27"/>
  <c r="BVN27"/>
  <c r="BVL27"/>
  <c r="BVK27"/>
  <c r="CER27" s="1"/>
  <c r="BVJ27"/>
  <c r="BVI27"/>
  <c r="BVG27"/>
  <c r="BVF27"/>
  <c r="CEF27" s="1"/>
  <c r="BVE27"/>
  <c r="BVD27"/>
  <c r="BVB27"/>
  <c r="BVA27"/>
  <c r="CDT27" s="1"/>
  <c r="BUZ27"/>
  <c r="BUY27"/>
  <c r="BUW27"/>
  <c r="BUV27"/>
  <c r="CDH27" s="1"/>
  <c r="BUU27"/>
  <c r="BUT27"/>
  <c r="BUR27"/>
  <c r="BUQ27"/>
  <c r="CEQ27" s="1"/>
  <c r="BUP27"/>
  <c r="BUO27"/>
  <c r="BUM27"/>
  <c r="BUL27"/>
  <c r="CEE27" s="1"/>
  <c r="BUK27"/>
  <c r="BUJ27"/>
  <c r="BUH27"/>
  <c r="BUG27"/>
  <c r="CDS27" s="1"/>
  <c r="BUF27"/>
  <c r="BUE27"/>
  <c r="BUC27"/>
  <c r="BUB27"/>
  <c r="CDG27" s="1"/>
  <c r="BUA27"/>
  <c r="BTZ27"/>
  <c r="BTX27"/>
  <c r="BTW27"/>
  <c r="CEP27" s="1"/>
  <c r="BTV27"/>
  <c r="BTU27"/>
  <c r="BTS27"/>
  <c r="BTR27"/>
  <c r="CED27" s="1"/>
  <c r="BTQ27"/>
  <c r="BTP27"/>
  <c r="BTN27"/>
  <c r="BTM27"/>
  <c r="CDR27" s="1"/>
  <c r="BTL27"/>
  <c r="BTK27"/>
  <c r="BTI27"/>
  <c r="BTH27"/>
  <c r="CDF27" s="1"/>
  <c r="BTG27"/>
  <c r="BTF27"/>
  <c r="BTE27"/>
  <c r="CCJ26"/>
  <c r="CCI26"/>
  <c r="CFA26" s="1"/>
  <c r="CCH26"/>
  <c r="CCG26"/>
  <c r="CCE26"/>
  <c r="CCD26"/>
  <c r="CEO26" s="1"/>
  <c r="CCC26"/>
  <c r="CCB26"/>
  <c r="CBZ26"/>
  <c r="CBY26"/>
  <c r="CEC26" s="1"/>
  <c r="CBX26"/>
  <c r="CBW26"/>
  <c r="CBU26"/>
  <c r="CBT26"/>
  <c r="CDQ26" s="1"/>
  <c r="CBS26"/>
  <c r="CBR26"/>
  <c r="CBP26"/>
  <c r="CBO26"/>
  <c r="CEZ26" s="1"/>
  <c r="CBN26"/>
  <c r="CBM26"/>
  <c r="CBK26"/>
  <c r="CBJ26"/>
  <c r="CEN26" s="1"/>
  <c r="CBI26"/>
  <c r="CBH26"/>
  <c r="CBF26"/>
  <c r="CBE26"/>
  <c r="CEB26" s="1"/>
  <c r="CBD26"/>
  <c r="CBC26"/>
  <c r="CBA26"/>
  <c r="CAZ26"/>
  <c r="CDP26" s="1"/>
  <c r="CAY26"/>
  <c r="CAX26"/>
  <c r="CAV26"/>
  <c r="CAU26"/>
  <c r="CEY26" s="1"/>
  <c r="CAT26"/>
  <c r="CAS26"/>
  <c r="CAQ26"/>
  <c r="CAP26"/>
  <c r="CEM26" s="1"/>
  <c r="CAO26"/>
  <c r="CAN26"/>
  <c r="CAL26"/>
  <c r="CAK26"/>
  <c r="CEA26" s="1"/>
  <c r="CAJ26"/>
  <c r="CAI26"/>
  <c r="CAG26"/>
  <c r="CAF26"/>
  <c r="CDO26" s="1"/>
  <c r="CAE26"/>
  <c r="CAD26"/>
  <c r="CAB26"/>
  <c r="CAA26"/>
  <c r="CEX26" s="1"/>
  <c r="BZZ26"/>
  <c r="BZY26"/>
  <c r="BZW26"/>
  <c r="BZV26"/>
  <c r="CEL26" s="1"/>
  <c r="BZU26"/>
  <c r="BZT26"/>
  <c r="BZR26"/>
  <c r="BZQ26"/>
  <c r="CDZ26" s="1"/>
  <c r="BZP26"/>
  <c r="BZO26"/>
  <c r="BZM26"/>
  <c r="BZL26"/>
  <c r="CDN26" s="1"/>
  <c r="BZK26"/>
  <c r="BZJ26"/>
  <c r="BZH26"/>
  <c r="BZG26"/>
  <c r="CEW26" s="1"/>
  <c r="BZF26"/>
  <c r="BZE26"/>
  <c r="BZC26"/>
  <c r="BZB26"/>
  <c r="CEK26" s="1"/>
  <c r="BZA26"/>
  <c r="BYZ26"/>
  <c r="BYX26"/>
  <c r="BYW26"/>
  <c r="CDY26" s="1"/>
  <c r="BYV26"/>
  <c r="BYU26"/>
  <c r="BYS26"/>
  <c r="BYR26"/>
  <c r="CDM26" s="1"/>
  <c r="BYQ26"/>
  <c r="BYP26"/>
  <c r="BYN26"/>
  <c r="BYM26"/>
  <c r="CEV26" s="1"/>
  <c r="BYL26"/>
  <c r="BYK26"/>
  <c r="BYI26"/>
  <c r="BYH26"/>
  <c r="CEJ26" s="1"/>
  <c r="BYG26"/>
  <c r="BYF26"/>
  <c r="BYD26"/>
  <c r="BYC26"/>
  <c r="CDX26" s="1"/>
  <c r="BYB26"/>
  <c r="BYA26"/>
  <c r="BXY26"/>
  <c r="BXX26"/>
  <c r="CDL26" s="1"/>
  <c r="BXW26"/>
  <c r="BXV26"/>
  <c r="BXT26"/>
  <c r="BXS26"/>
  <c r="CEU26" s="1"/>
  <c r="BXR26"/>
  <c r="BXQ26"/>
  <c r="BXO26"/>
  <c r="BXN26"/>
  <c r="CEI26" s="1"/>
  <c r="BXM26"/>
  <c r="BXL26"/>
  <c r="BXJ26"/>
  <c r="BXI26"/>
  <c r="CDW26" s="1"/>
  <c r="BXH26"/>
  <c r="BXG26"/>
  <c r="BXE26"/>
  <c r="BXD26"/>
  <c r="CDK26" s="1"/>
  <c r="BXC26"/>
  <c r="BXB26"/>
  <c r="BWZ26"/>
  <c r="BWY26"/>
  <c r="CET26" s="1"/>
  <c r="BWX26"/>
  <c r="BWW26"/>
  <c r="BWU26"/>
  <c r="BWT26"/>
  <c r="CEH26" s="1"/>
  <c r="BWS26"/>
  <c r="BWR26"/>
  <c r="BWP26"/>
  <c r="BWO26"/>
  <c r="CDV26" s="1"/>
  <c r="BWN26"/>
  <c r="BWM26"/>
  <c r="BWK26"/>
  <c r="BWJ26"/>
  <c r="CDJ26" s="1"/>
  <c r="BWI26"/>
  <c r="BWH26"/>
  <c r="BWF26"/>
  <c r="BWE26"/>
  <c r="CES26" s="1"/>
  <c r="BWD26"/>
  <c r="BWC26"/>
  <c r="BWA26"/>
  <c r="BVZ26"/>
  <c r="CEG26" s="1"/>
  <c r="BVY26"/>
  <c r="BVX26"/>
  <c r="BVV26"/>
  <c r="BVU26"/>
  <c r="CDU26" s="1"/>
  <c r="BVT26"/>
  <c r="BVS26"/>
  <c r="BVQ26"/>
  <c r="BVP26"/>
  <c r="CDI26" s="1"/>
  <c r="BVO26"/>
  <c r="BVN26"/>
  <c r="BVL26"/>
  <c r="BVK26"/>
  <c r="CER26" s="1"/>
  <c r="BVJ26"/>
  <c r="BVI26"/>
  <c r="BVG26"/>
  <c r="BVF26"/>
  <c r="CEF26" s="1"/>
  <c r="BVE26"/>
  <c r="BVD26"/>
  <c r="BVB26"/>
  <c r="BVA26"/>
  <c r="CDT26" s="1"/>
  <c r="BUZ26"/>
  <c r="BUY26"/>
  <c r="BUW26"/>
  <c r="BUV26"/>
  <c r="CDH26" s="1"/>
  <c r="BUU26"/>
  <c r="BUT26"/>
  <c r="BUR26"/>
  <c r="BUQ26"/>
  <c r="CEQ26" s="1"/>
  <c r="BUP26"/>
  <c r="BUO26"/>
  <c r="BUM26"/>
  <c r="BUL26"/>
  <c r="CEE26" s="1"/>
  <c r="BUK26"/>
  <c r="BUJ26"/>
  <c r="BUH26"/>
  <c r="BUG26"/>
  <c r="CDS26" s="1"/>
  <c r="BUF26"/>
  <c r="BUE26"/>
  <c r="BUC26"/>
  <c r="BUB26"/>
  <c r="CDG26" s="1"/>
  <c r="BUA26"/>
  <c r="BTZ26"/>
  <c r="BTX26"/>
  <c r="BTW26"/>
  <c r="CEP26" s="1"/>
  <c r="BTV26"/>
  <c r="BTU26"/>
  <c r="BTS26"/>
  <c r="BTR26"/>
  <c r="CED26" s="1"/>
  <c r="BTQ26"/>
  <c r="BTP26"/>
  <c r="BTN26"/>
  <c r="BTM26"/>
  <c r="CDR26" s="1"/>
  <c r="BTL26"/>
  <c r="BTK26"/>
  <c r="BTI26"/>
  <c r="BTH26"/>
  <c r="CDF26" s="1"/>
  <c r="BTG26"/>
  <c r="BTF26"/>
  <c r="BTE26"/>
  <c r="CCJ25"/>
  <c r="CCI25"/>
  <c r="CFA25" s="1"/>
  <c r="CCH25"/>
  <c r="CCG25"/>
  <c r="CCE25"/>
  <c r="CCD25"/>
  <c r="CEO25" s="1"/>
  <c r="CCC25"/>
  <c r="CCB25"/>
  <c r="CBZ25"/>
  <c r="CBY25"/>
  <c r="CEC25" s="1"/>
  <c r="CBX25"/>
  <c r="CBW25"/>
  <c r="CBU25"/>
  <c r="CBT25"/>
  <c r="CDQ25" s="1"/>
  <c r="CBS25"/>
  <c r="CBR25"/>
  <c r="CBP25"/>
  <c r="CBO25"/>
  <c r="CEZ25" s="1"/>
  <c r="CBN25"/>
  <c r="CBM25"/>
  <c r="CBK25"/>
  <c r="CBJ25"/>
  <c r="CEN25" s="1"/>
  <c r="CBI25"/>
  <c r="CBH25"/>
  <c r="CBF25"/>
  <c r="CBE25"/>
  <c r="CEB25" s="1"/>
  <c r="CBD25"/>
  <c r="CBC25"/>
  <c r="CBA25"/>
  <c r="CAZ25"/>
  <c r="CDP25" s="1"/>
  <c r="CAY25"/>
  <c r="CAX25"/>
  <c r="CAV25"/>
  <c r="CAU25"/>
  <c r="CEY25" s="1"/>
  <c r="CAT25"/>
  <c r="CAS25"/>
  <c r="CAQ25"/>
  <c r="CAP25"/>
  <c r="CEM25" s="1"/>
  <c r="CAO25"/>
  <c r="CAN25"/>
  <c r="CAL25"/>
  <c r="CAK25"/>
  <c r="CEA25" s="1"/>
  <c r="CAJ25"/>
  <c r="CAI25"/>
  <c r="CAG25"/>
  <c r="CAF25"/>
  <c r="CDO25" s="1"/>
  <c r="CAE25"/>
  <c r="CAD25"/>
  <c r="CAB25"/>
  <c r="CAA25"/>
  <c r="CEX25" s="1"/>
  <c r="BZZ25"/>
  <c r="BZY25"/>
  <c r="BZW25"/>
  <c r="BZV25"/>
  <c r="CEL25" s="1"/>
  <c r="BZU25"/>
  <c r="BZT25"/>
  <c r="BZR25"/>
  <c r="BZQ25"/>
  <c r="CDZ25" s="1"/>
  <c r="BZP25"/>
  <c r="BZO25"/>
  <c r="BZM25"/>
  <c r="BZL25"/>
  <c r="CDN25" s="1"/>
  <c r="BZK25"/>
  <c r="BZJ25"/>
  <c r="BZH25"/>
  <c r="BZG25"/>
  <c r="CEW25" s="1"/>
  <c r="BZF25"/>
  <c r="BZE25"/>
  <c r="BZC25"/>
  <c r="BZB25"/>
  <c r="CEK25" s="1"/>
  <c r="BZA25"/>
  <c r="BYZ25"/>
  <c r="BYX25"/>
  <c r="BYW25"/>
  <c r="CDY25" s="1"/>
  <c r="BYV25"/>
  <c r="BYU25"/>
  <c r="BYS25"/>
  <c r="BYR25"/>
  <c r="CDM25" s="1"/>
  <c r="BYQ25"/>
  <c r="BYP25"/>
  <c r="BYN25"/>
  <c r="BYM25"/>
  <c r="CEV25" s="1"/>
  <c r="BYL25"/>
  <c r="BYK25"/>
  <c r="BYI25"/>
  <c r="BYH25"/>
  <c r="CEJ25" s="1"/>
  <c r="BYG25"/>
  <c r="BYF25"/>
  <c r="BYD25"/>
  <c r="BYC25"/>
  <c r="CDX25" s="1"/>
  <c r="BYB25"/>
  <c r="BYA25"/>
  <c r="BXY25"/>
  <c r="BXX25"/>
  <c r="CDL25" s="1"/>
  <c r="BXW25"/>
  <c r="BXV25"/>
  <c r="BXT25"/>
  <c r="BXS25"/>
  <c r="CEU25" s="1"/>
  <c r="BXR25"/>
  <c r="BXQ25"/>
  <c r="BXO25"/>
  <c r="BXN25"/>
  <c r="CEI25" s="1"/>
  <c r="BXM25"/>
  <c r="BXL25"/>
  <c r="BXJ25"/>
  <c r="BXI25"/>
  <c r="CDW25" s="1"/>
  <c r="BXH25"/>
  <c r="BXG25"/>
  <c r="BXE25"/>
  <c r="BXD25"/>
  <c r="CDK25" s="1"/>
  <c r="BXC25"/>
  <c r="BXB25"/>
  <c r="BWZ25"/>
  <c r="BWY25"/>
  <c r="CET25" s="1"/>
  <c r="BWX25"/>
  <c r="BWW25"/>
  <c r="BWU25"/>
  <c r="BWT25"/>
  <c r="CEH25" s="1"/>
  <c r="BWS25"/>
  <c r="BWR25"/>
  <c r="BWP25"/>
  <c r="BWO25"/>
  <c r="CDV25" s="1"/>
  <c r="BWN25"/>
  <c r="BWM25"/>
  <c r="BWK25"/>
  <c r="BWJ25"/>
  <c r="CDJ25" s="1"/>
  <c r="BWI25"/>
  <c r="BWH25"/>
  <c r="BWF25"/>
  <c r="BWE25"/>
  <c r="CES25" s="1"/>
  <c r="BWD25"/>
  <c r="BWC25"/>
  <c r="BWA25"/>
  <c r="BVZ25"/>
  <c r="CEG25" s="1"/>
  <c r="BVY25"/>
  <c r="BVX25"/>
  <c r="BVV25"/>
  <c r="BVU25"/>
  <c r="CDU25" s="1"/>
  <c r="BVT25"/>
  <c r="BVS25"/>
  <c r="BVQ25"/>
  <c r="BVP25"/>
  <c r="CDI25" s="1"/>
  <c r="BVO25"/>
  <c r="BVN25"/>
  <c r="BVL25"/>
  <c r="BVK25"/>
  <c r="CER25" s="1"/>
  <c r="BVJ25"/>
  <c r="BVI25"/>
  <c r="BVG25"/>
  <c r="BVF25"/>
  <c r="CEF25" s="1"/>
  <c r="BVE25"/>
  <c r="BVD25"/>
  <c r="BVB25"/>
  <c r="BVA25"/>
  <c r="CDT25" s="1"/>
  <c r="BUZ25"/>
  <c r="BUY25"/>
  <c r="BUW25"/>
  <c r="BUV25"/>
  <c r="CDH25" s="1"/>
  <c r="BUU25"/>
  <c r="BUT25"/>
  <c r="BUR25"/>
  <c r="BUQ25"/>
  <c r="CEQ25" s="1"/>
  <c r="BUP25"/>
  <c r="BUO25"/>
  <c r="BUM25"/>
  <c r="BUL25"/>
  <c r="CEE25" s="1"/>
  <c r="BUK25"/>
  <c r="BUJ25"/>
  <c r="BUH25"/>
  <c r="BUG25"/>
  <c r="CDS25" s="1"/>
  <c r="BUF25"/>
  <c r="BUE25"/>
  <c r="BUC25"/>
  <c r="BUB25"/>
  <c r="CDG25" s="1"/>
  <c r="BUA25"/>
  <c r="BTZ25"/>
  <c r="BTX25"/>
  <c r="BTW25"/>
  <c r="CEP25" s="1"/>
  <c r="BTV25"/>
  <c r="BTU25"/>
  <c r="BTS25"/>
  <c r="BTR25"/>
  <c r="CED25" s="1"/>
  <c r="BTQ25"/>
  <c r="BTP25"/>
  <c r="BTN25"/>
  <c r="BTM25"/>
  <c r="CDR25" s="1"/>
  <c r="BTL25"/>
  <c r="BTK25"/>
  <c r="BTI25"/>
  <c r="BTH25"/>
  <c r="CDF25" s="1"/>
  <c r="BTG25"/>
  <c r="BTF25"/>
  <c r="BTE25"/>
  <c r="CCJ24"/>
  <c r="CCI24"/>
  <c r="CFA24" s="1"/>
  <c r="CCH24"/>
  <c r="CCG24"/>
  <c r="CCE24"/>
  <c r="CCD24"/>
  <c r="CEO24" s="1"/>
  <c r="CCC24"/>
  <c r="CCB24"/>
  <c r="CBZ24"/>
  <c r="CBY24"/>
  <c r="CEC24" s="1"/>
  <c r="CBX24"/>
  <c r="CBW24"/>
  <c r="CBU24"/>
  <c r="CBT24"/>
  <c r="CDQ24" s="1"/>
  <c r="CBS24"/>
  <c r="CBR24"/>
  <c r="CBP24"/>
  <c r="CBO24"/>
  <c r="CEZ24" s="1"/>
  <c r="CBN24"/>
  <c r="CBM24"/>
  <c r="CBK24"/>
  <c r="CBJ24"/>
  <c r="CEN24" s="1"/>
  <c r="CBI24"/>
  <c r="CBH24"/>
  <c r="CBF24"/>
  <c r="CBE24"/>
  <c r="CEB24" s="1"/>
  <c r="CBD24"/>
  <c r="CBC24"/>
  <c r="CBA24"/>
  <c r="CAZ24"/>
  <c r="CDP24" s="1"/>
  <c r="CAY24"/>
  <c r="CAX24"/>
  <c r="CAV24"/>
  <c r="CAU24"/>
  <c r="CEY24" s="1"/>
  <c r="CAT24"/>
  <c r="CAS24"/>
  <c r="CAQ24"/>
  <c r="CAP24"/>
  <c r="CEM24" s="1"/>
  <c r="CAO24"/>
  <c r="CAN24"/>
  <c r="CAL24"/>
  <c r="CAK24"/>
  <c r="CEA24" s="1"/>
  <c r="CAJ24"/>
  <c r="CAI24"/>
  <c r="CAG24"/>
  <c r="CAF24"/>
  <c r="CDO24" s="1"/>
  <c r="CAE24"/>
  <c r="CAD24"/>
  <c r="CAB24"/>
  <c r="CAA24"/>
  <c r="CEX24" s="1"/>
  <c r="BZZ24"/>
  <c r="BZY24"/>
  <c r="BZW24"/>
  <c r="BZV24"/>
  <c r="CEL24" s="1"/>
  <c r="BZU24"/>
  <c r="BZT24"/>
  <c r="BZR24"/>
  <c r="BZQ24"/>
  <c r="CDZ24" s="1"/>
  <c r="BZP24"/>
  <c r="BZO24"/>
  <c r="BZM24"/>
  <c r="BZL24"/>
  <c r="CDN24" s="1"/>
  <c r="BZK24"/>
  <c r="BZJ24"/>
  <c r="BZH24"/>
  <c r="BZG24"/>
  <c r="CEW24" s="1"/>
  <c r="BZF24"/>
  <c r="BZE24"/>
  <c r="BZC24"/>
  <c r="BZB24"/>
  <c r="CEK24" s="1"/>
  <c r="BZA24"/>
  <c r="BYZ24"/>
  <c r="BYX24"/>
  <c r="BYW24"/>
  <c r="CDY24" s="1"/>
  <c r="BYV24"/>
  <c r="BYU24"/>
  <c r="BYS24"/>
  <c r="BYR24"/>
  <c r="CDM24" s="1"/>
  <c r="BYQ24"/>
  <c r="BYP24"/>
  <c r="BYN24"/>
  <c r="BYM24"/>
  <c r="CEV24" s="1"/>
  <c r="BYL24"/>
  <c r="BYK24"/>
  <c r="BYI24"/>
  <c r="BYH24"/>
  <c r="CEJ24" s="1"/>
  <c r="BYG24"/>
  <c r="BYF24"/>
  <c r="BYD24"/>
  <c r="BYC24"/>
  <c r="CDX24" s="1"/>
  <c r="BYB24"/>
  <c r="BYA24"/>
  <c r="BXY24"/>
  <c r="BXX24"/>
  <c r="CDL24" s="1"/>
  <c r="BXW24"/>
  <c r="BXV24"/>
  <c r="BXT24"/>
  <c r="BXS24"/>
  <c r="CEU24" s="1"/>
  <c r="BXR24"/>
  <c r="BXQ24"/>
  <c r="BXO24"/>
  <c r="BXN24"/>
  <c r="CEI24" s="1"/>
  <c r="BXM24"/>
  <c r="BXL24"/>
  <c r="BXJ24"/>
  <c r="BXI24"/>
  <c r="CDW24" s="1"/>
  <c r="BXH24"/>
  <c r="BXG24"/>
  <c r="BXE24"/>
  <c r="BXD24"/>
  <c r="CDK24" s="1"/>
  <c r="BXC24"/>
  <c r="BXB24"/>
  <c r="BWZ24"/>
  <c r="BWY24"/>
  <c r="CET24" s="1"/>
  <c r="BWX24"/>
  <c r="BWW24"/>
  <c r="BWU24"/>
  <c r="BWT24"/>
  <c r="CEH24" s="1"/>
  <c r="BWS24"/>
  <c r="BWR24"/>
  <c r="BWP24"/>
  <c r="BWO24"/>
  <c r="CDV24" s="1"/>
  <c r="BWN24"/>
  <c r="BWM24"/>
  <c r="BWK24"/>
  <c r="BWJ24"/>
  <c r="CDJ24" s="1"/>
  <c r="BWI24"/>
  <c r="BWH24"/>
  <c r="BWF24"/>
  <c r="BWE24"/>
  <c r="CES24" s="1"/>
  <c r="BWD24"/>
  <c r="BWC24"/>
  <c r="BWA24"/>
  <c r="BVZ24"/>
  <c r="CEG24" s="1"/>
  <c r="BVY24"/>
  <c r="BVX24"/>
  <c r="BVV24"/>
  <c r="BVU24"/>
  <c r="CDU24" s="1"/>
  <c r="BVT24"/>
  <c r="BVS24"/>
  <c r="BVQ24"/>
  <c r="BVP24"/>
  <c r="CDI24" s="1"/>
  <c r="BVO24"/>
  <c r="BVN24"/>
  <c r="BVL24"/>
  <c r="BVK24"/>
  <c r="CER24" s="1"/>
  <c r="BVJ24"/>
  <c r="BVI24"/>
  <c r="BVG24"/>
  <c r="BVF24"/>
  <c r="CEF24" s="1"/>
  <c r="BVE24"/>
  <c r="BVD24"/>
  <c r="BVB24"/>
  <c r="BVA24"/>
  <c r="CDT24" s="1"/>
  <c r="BUZ24"/>
  <c r="BUY24"/>
  <c r="BUW24"/>
  <c r="BUV24"/>
  <c r="CDH24" s="1"/>
  <c r="BUU24"/>
  <c r="BUT24"/>
  <c r="BUR24"/>
  <c r="BUQ24"/>
  <c r="CEQ24" s="1"/>
  <c r="BUP24"/>
  <c r="BUO24"/>
  <c r="BUM24"/>
  <c r="BUL24"/>
  <c r="CEE24" s="1"/>
  <c r="BUK24"/>
  <c r="BUJ24"/>
  <c r="BUH24"/>
  <c r="BUG24"/>
  <c r="CDS24" s="1"/>
  <c r="BUF24"/>
  <c r="BUE24"/>
  <c r="BUC24"/>
  <c r="BUB24"/>
  <c r="CDG24" s="1"/>
  <c r="BUA24"/>
  <c r="BTZ24"/>
  <c r="BTX24"/>
  <c r="BTW24"/>
  <c r="CEP24" s="1"/>
  <c r="BTV24"/>
  <c r="BTU24"/>
  <c r="BTS24"/>
  <c r="BTR24"/>
  <c r="CED24" s="1"/>
  <c r="BTQ24"/>
  <c r="BTP24"/>
  <c r="BTN24"/>
  <c r="BTM24"/>
  <c r="CDR24" s="1"/>
  <c r="BTL24"/>
  <c r="BTK24"/>
  <c r="BTI24"/>
  <c r="BTH24"/>
  <c r="CDF24" s="1"/>
  <c r="BTG24"/>
  <c r="BTF24"/>
  <c r="BTE24"/>
  <c r="CCJ23"/>
  <c r="CCI23"/>
  <c r="CFA23" s="1"/>
  <c r="CCH23"/>
  <c r="CCG23"/>
  <c r="CCE23"/>
  <c r="CCD23"/>
  <c r="CEO23" s="1"/>
  <c r="CCC23"/>
  <c r="CCB23"/>
  <c r="CBZ23"/>
  <c r="CBY23"/>
  <c r="CEC23" s="1"/>
  <c r="CBX23"/>
  <c r="CBW23"/>
  <c r="CBU23"/>
  <c r="CBT23"/>
  <c r="CDQ23" s="1"/>
  <c r="CBS23"/>
  <c r="CBR23"/>
  <c r="CBP23"/>
  <c r="CBO23"/>
  <c r="CEZ23" s="1"/>
  <c r="CBN23"/>
  <c r="CBM23"/>
  <c r="CBK23"/>
  <c r="CBJ23"/>
  <c r="CEN23" s="1"/>
  <c r="CBI23"/>
  <c r="CBH23"/>
  <c r="CBF23"/>
  <c r="CBE23"/>
  <c r="CEB23" s="1"/>
  <c r="CBD23"/>
  <c r="CBC23"/>
  <c r="CBA23"/>
  <c r="CAZ23"/>
  <c r="CDP23" s="1"/>
  <c r="CAY23"/>
  <c r="CAX23"/>
  <c r="CAV23"/>
  <c r="CAU23"/>
  <c r="CEY23" s="1"/>
  <c r="CAT23"/>
  <c r="CAS23"/>
  <c r="CAQ23"/>
  <c r="CAP23"/>
  <c r="CEM23" s="1"/>
  <c r="CAO23"/>
  <c r="CAN23"/>
  <c r="CAL23"/>
  <c r="CAK23"/>
  <c r="CEA23" s="1"/>
  <c r="CAJ23"/>
  <c r="CAI23"/>
  <c r="CAG23"/>
  <c r="CAF23"/>
  <c r="CDO23" s="1"/>
  <c r="CAE23"/>
  <c r="CAD23"/>
  <c r="CAB23"/>
  <c r="CAA23"/>
  <c r="CEX23" s="1"/>
  <c r="BZZ23"/>
  <c r="BZY23"/>
  <c r="BZW23"/>
  <c r="BZV23"/>
  <c r="CEL23" s="1"/>
  <c r="BZU23"/>
  <c r="BZT23"/>
  <c r="BZR23"/>
  <c r="BZQ23"/>
  <c r="CDZ23" s="1"/>
  <c r="BZP23"/>
  <c r="BZO23"/>
  <c r="BZM23"/>
  <c r="BZL23"/>
  <c r="CDN23" s="1"/>
  <c r="BZK23"/>
  <c r="BZJ23"/>
  <c r="BZH23"/>
  <c r="BZG23"/>
  <c r="CEW23" s="1"/>
  <c r="BZF23"/>
  <c r="BZE23"/>
  <c r="BZC23"/>
  <c r="BZB23"/>
  <c r="CEK23" s="1"/>
  <c r="BZA23"/>
  <c r="BYZ23"/>
  <c r="BYX23"/>
  <c r="BYW23"/>
  <c r="CDY23" s="1"/>
  <c r="BYV23"/>
  <c r="BYU23"/>
  <c r="BYS23"/>
  <c r="BYR23"/>
  <c r="CDM23" s="1"/>
  <c r="BYQ23"/>
  <c r="BYP23"/>
  <c r="BYN23"/>
  <c r="BYM23"/>
  <c r="CEV23" s="1"/>
  <c r="BYL23"/>
  <c r="BYK23"/>
  <c r="BYI23"/>
  <c r="BYH23"/>
  <c r="CEJ23" s="1"/>
  <c r="BYG23"/>
  <c r="BYF23"/>
  <c r="BYD23"/>
  <c r="BYC23"/>
  <c r="CDX23" s="1"/>
  <c r="BYB23"/>
  <c r="BYA23"/>
  <c r="BXY23"/>
  <c r="BXX23"/>
  <c r="CDL23" s="1"/>
  <c r="BXW23"/>
  <c r="BXV23"/>
  <c r="BXT23"/>
  <c r="BXS23"/>
  <c r="CEU23" s="1"/>
  <c r="BXR23"/>
  <c r="BXQ23"/>
  <c r="BXO23"/>
  <c r="BXN23"/>
  <c r="CEI23" s="1"/>
  <c r="BXM23"/>
  <c r="BXL23"/>
  <c r="BXJ23"/>
  <c r="BXI23"/>
  <c r="CDW23" s="1"/>
  <c r="BXH23"/>
  <c r="BXG23"/>
  <c r="BXE23"/>
  <c r="BXD23"/>
  <c r="CDK23" s="1"/>
  <c r="BXC23"/>
  <c r="BXB23"/>
  <c r="BWZ23"/>
  <c r="BWY23"/>
  <c r="CET23" s="1"/>
  <c r="BWX23"/>
  <c r="BWW23"/>
  <c r="BWU23"/>
  <c r="BWT23"/>
  <c r="CEH23" s="1"/>
  <c r="BWS23"/>
  <c r="BWR23"/>
  <c r="BWP23"/>
  <c r="BWO23"/>
  <c r="CDV23" s="1"/>
  <c r="BWN23"/>
  <c r="BWM23"/>
  <c r="BWK23"/>
  <c r="BWJ23"/>
  <c r="CDJ23" s="1"/>
  <c r="BWI23"/>
  <c r="BWH23"/>
  <c r="BWF23"/>
  <c r="BWE23"/>
  <c r="CES23" s="1"/>
  <c r="BWD23"/>
  <c r="BWC23"/>
  <c r="BWA23"/>
  <c r="BVZ23"/>
  <c r="CEG23" s="1"/>
  <c r="BVY23"/>
  <c r="BVX23"/>
  <c r="BVV23"/>
  <c r="BVU23"/>
  <c r="CDU23" s="1"/>
  <c r="BVT23"/>
  <c r="BVS23"/>
  <c r="BVQ23"/>
  <c r="BVP23"/>
  <c r="CDI23" s="1"/>
  <c r="BVO23"/>
  <c r="BVN23"/>
  <c r="BVL23"/>
  <c r="BVK23"/>
  <c r="CER23" s="1"/>
  <c r="BVJ23"/>
  <c r="BVI23"/>
  <c r="BVG23"/>
  <c r="BVF23"/>
  <c r="CEF23" s="1"/>
  <c r="BVE23"/>
  <c r="BVD23"/>
  <c r="BVB23"/>
  <c r="BVA23"/>
  <c r="CDT23" s="1"/>
  <c r="BUZ23"/>
  <c r="BUY23"/>
  <c r="BUW23"/>
  <c r="BUV23"/>
  <c r="CDH23" s="1"/>
  <c r="BUU23"/>
  <c r="BUT23"/>
  <c r="BUR23"/>
  <c r="BUQ23"/>
  <c r="CEQ23" s="1"/>
  <c r="BUP23"/>
  <c r="BUO23"/>
  <c r="BUM23"/>
  <c r="BUL23"/>
  <c r="CEE23" s="1"/>
  <c r="BUK23"/>
  <c r="BUJ23"/>
  <c r="BUH23"/>
  <c r="BUG23"/>
  <c r="CDS23" s="1"/>
  <c r="BUF23"/>
  <c r="BUE23"/>
  <c r="BUC23"/>
  <c r="BUB23"/>
  <c r="CDG23" s="1"/>
  <c r="BUA23"/>
  <c r="BTZ23"/>
  <c r="BTW23"/>
  <c r="CEP23" s="1"/>
  <c r="BTV23"/>
  <c r="BTU23"/>
  <c r="BTS23"/>
  <c r="BTR23"/>
  <c r="CED23" s="1"/>
  <c r="BTQ23"/>
  <c r="BTP23"/>
  <c r="BTN23"/>
  <c r="BTM23"/>
  <c r="CDR23" s="1"/>
  <c r="BTL23"/>
  <c r="BTK23"/>
  <c r="BTI23"/>
  <c r="BTH23"/>
  <c r="CDF23" s="1"/>
  <c r="BTG23"/>
  <c r="BTF23"/>
  <c r="BTE23"/>
  <c r="CCJ22"/>
  <c r="CCI22"/>
  <c r="CFA22" s="1"/>
  <c r="CCH22"/>
  <c r="CCG22"/>
  <c r="CCE22"/>
  <c r="CCD22"/>
  <c r="CEO22" s="1"/>
  <c r="CCC22"/>
  <c r="CCB22"/>
  <c r="CBZ22"/>
  <c r="CBY22"/>
  <c r="CEC22" s="1"/>
  <c r="CBX22"/>
  <c r="CBW22"/>
  <c r="CBU22"/>
  <c r="CBT22"/>
  <c r="CDQ22" s="1"/>
  <c r="CBS22"/>
  <c r="CBR22"/>
  <c r="CBP22"/>
  <c r="CBO22"/>
  <c r="CEZ22" s="1"/>
  <c r="CBN22"/>
  <c r="CBM22"/>
  <c r="CBK22"/>
  <c r="CBJ22"/>
  <c r="CEN22" s="1"/>
  <c r="CBI22"/>
  <c r="CBH22"/>
  <c r="CBF22"/>
  <c r="CBE22"/>
  <c r="CEB22" s="1"/>
  <c r="CBD22"/>
  <c r="CBC22"/>
  <c r="CBA22"/>
  <c r="CAZ22"/>
  <c r="CDP22" s="1"/>
  <c r="CAY22"/>
  <c r="CAX22"/>
  <c r="CAV22"/>
  <c r="CAU22"/>
  <c r="CEY22" s="1"/>
  <c r="CAT22"/>
  <c r="CAS22"/>
  <c r="CAQ22"/>
  <c r="CAP22"/>
  <c r="CEM22" s="1"/>
  <c r="CAO22"/>
  <c r="CAN22"/>
  <c r="CAL22"/>
  <c r="CAK22"/>
  <c r="CEA22" s="1"/>
  <c r="CAJ22"/>
  <c r="CAI22"/>
  <c r="CAG22"/>
  <c r="CAF22"/>
  <c r="CDO22" s="1"/>
  <c r="CAE22"/>
  <c r="CAD22"/>
  <c r="CAB22"/>
  <c r="CAA22"/>
  <c r="CEX22" s="1"/>
  <c r="BZZ22"/>
  <c r="BZY22"/>
  <c r="BZW22"/>
  <c r="BZV22"/>
  <c r="CEL22" s="1"/>
  <c r="BZU22"/>
  <c r="BZT22"/>
  <c r="BZR22"/>
  <c r="BZQ22"/>
  <c r="CDZ22" s="1"/>
  <c r="BZP22"/>
  <c r="BZO22"/>
  <c r="BZM22"/>
  <c r="BZL22"/>
  <c r="CDN22" s="1"/>
  <c r="BZK22"/>
  <c r="BZJ22"/>
  <c r="BZH22"/>
  <c r="BZG22"/>
  <c r="CEW22" s="1"/>
  <c r="BZF22"/>
  <c r="BZE22"/>
  <c r="BZC22"/>
  <c r="BZB22"/>
  <c r="CEK22" s="1"/>
  <c r="BZA22"/>
  <c r="BYZ22"/>
  <c r="BYX22"/>
  <c r="BYW22"/>
  <c r="CDY22" s="1"/>
  <c r="BYV22"/>
  <c r="BYU22"/>
  <c r="BYS22"/>
  <c r="BYR22"/>
  <c r="CDM22" s="1"/>
  <c r="BYQ22"/>
  <c r="BYP22"/>
  <c r="BYN22"/>
  <c r="BYM22"/>
  <c r="CEV22" s="1"/>
  <c r="BYL22"/>
  <c r="BYK22"/>
  <c r="BYI22"/>
  <c r="BYH22"/>
  <c r="CEJ22" s="1"/>
  <c r="BYG22"/>
  <c r="BYF22"/>
  <c r="BYD22"/>
  <c r="BYC22"/>
  <c r="CDX22" s="1"/>
  <c r="BYB22"/>
  <c r="BYA22"/>
  <c r="BXY22"/>
  <c r="BXX22"/>
  <c r="CDL22" s="1"/>
  <c r="BXW22"/>
  <c r="BXV22"/>
  <c r="BXT22"/>
  <c r="BXS22"/>
  <c r="CEU22" s="1"/>
  <c r="BXR22"/>
  <c r="BXQ22"/>
  <c r="BXO22"/>
  <c r="BXN22"/>
  <c r="CEI22" s="1"/>
  <c r="BXM22"/>
  <c r="BXL22"/>
  <c r="BXJ22"/>
  <c r="BXI22"/>
  <c r="CDW22" s="1"/>
  <c r="BXH22"/>
  <c r="BXG22"/>
  <c r="BXE22"/>
  <c r="BXD22"/>
  <c r="CDK22" s="1"/>
  <c r="BXC22"/>
  <c r="BXB22"/>
  <c r="BWZ22"/>
  <c r="BWY22"/>
  <c r="CET22" s="1"/>
  <c r="BWX22"/>
  <c r="BWW22"/>
  <c r="BWU22"/>
  <c r="BWT22"/>
  <c r="CEH22" s="1"/>
  <c r="BWS22"/>
  <c r="BWR22"/>
  <c r="BWP22"/>
  <c r="BWO22"/>
  <c r="CDV22" s="1"/>
  <c r="BWN22"/>
  <c r="BWM22"/>
  <c r="BWK22"/>
  <c r="BWJ22"/>
  <c r="CDJ22" s="1"/>
  <c r="BWI22"/>
  <c r="BWH22"/>
  <c r="BWF22"/>
  <c r="BWE22"/>
  <c r="CES22" s="1"/>
  <c r="BWD22"/>
  <c r="BWC22"/>
  <c r="BWA22"/>
  <c r="BVZ22"/>
  <c r="CEG22" s="1"/>
  <c r="BVY22"/>
  <c r="BVX22"/>
  <c r="BVV22"/>
  <c r="BVU22"/>
  <c r="CDU22" s="1"/>
  <c r="BVT22"/>
  <c r="BVS22"/>
  <c r="BVQ22"/>
  <c r="BVP22"/>
  <c r="CDI22" s="1"/>
  <c r="BVO22"/>
  <c r="BVN22"/>
  <c r="BVL22"/>
  <c r="BVK22"/>
  <c r="CER22" s="1"/>
  <c r="BVJ22"/>
  <c r="BVI22"/>
  <c r="BVG22"/>
  <c r="BVF22"/>
  <c r="CEF22" s="1"/>
  <c r="BVE22"/>
  <c r="BVD22"/>
  <c r="BVB22"/>
  <c r="BVA22"/>
  <c r="CDT22" s="1"/>
  <c r="BUZ22"/>
  <c r="BUY22"/>
  <c r="BUW22"/>
  <c r="BUV22"/>
  <c r="CDH22" s="1"/>
  <c r="BUU22"/>
  <c r="BUT22"/>
  <c r="BUR22"/>
  <c r="BUQ22"/>
  <c r="CEQ22" s="1"/>
  <c r="BUP22"/>
  <c r="BUO22"/>
  <c r="BUM22"/>
  <c r="BUL22"/>
  <c r="CEE22" s="1"/>
  <c r="BUK22"/>
  <c r="BUJ22"/>
  <c r="BUH22"/>
  <c r="BUG22"/>
  <c r="CDS22" s="1"/>
  <c r="BUF22"/>
  <c r="BUE22"/>
  <c r="BUC22"/>
  <c r="BUB22"/>
  <c r="CDG22" s="1"/>
  <c r="BUA22"/>
  <c r="BTZ22"/>
  <c r="BTX22"/>
  <c r="BTW22"/>
  <c r="CEP22" s="1"/>
  <c r="BTV22"/>
  <c r="BTU22"/>
  <c r="BTS22"/>
  <c r="BTR22"/>
  <c r="CED22" s="1"/>
  <c r="BTQ22"/>
  <c r="BTP22"/>
  <c r="BTN22"/>
  <c r="BTM22"/>
  <c r="CDR22" s="1"/>
  <c r="BTL22"/>
  <c r="BTK22"/>
  <c r="BTI22"/>
  <c r="BTH22"/>
  <c r="CDF22" s="1"/>
  <c r="BTG22"/>
  <c r="BTF22"/>
  <c r="BTE22"/>
  <c r="CCJ21"/>
  <c r="CCI21"/>
  <c r="CFA21" s="1"/>
  <c r="CCH21"/>
  <c r="CCG21"/>
  <c r="CCE21"/>
  <c r="CCD21"/>
  <c r="CEO21" s="1"/>
  <c r="CCC21"/>
  <c r="CCB21"/>
  <c r="CBZ21"/>
  <c r="CBY21"/>
  <c r="CEC21" s="1"/>
  <c r="CBX21"/>
  <c r="CBW21"/>
  <c r="CBU21"/>
  <c r="CBT21"/>
  <c r="CDQ21" s="1"/>
  <c r="CBS21"/>
  <c r="CBR21"/>
  <c r="CBP21"/>
  <c r="CBO21"/>
  <c r="CEZ21" s="1"/>
  <c r="CBN21"/>
  <c r="CBM21"/>
  <c r="CBK21"/>
  <c r="CBJ21"/>
  <c r="CEN21" s="1"/>
  <c r="CBI21"/>
  <c r="CBH21"/>
  <c r="CBF21"/>
  <c r="CBE21"/>
  <c r="CEB21" s="1"/>
  <c r="CBD21"/>
  <c r="CBC21"/>
  <c r="CBA21"/>
  <c r="CAZ21"/>
  <c r="CDP21" s="1"/>
  <c r="CAY21"/>
  <c r="CAX21"/>
  <c r="CAV21"/>
  <c r="CAU21"/>
  <c r="CEY21" s="1"/>
  <c r="CAT21"/>
  <c r="CAS21"/>
  <c r="CAQ21"/>
  <c r="CAP21"/>
  <c r="CEM21" s="1"/>
  <c r="CAO21"/>
  <c r="CAN21"/>
  <c r="CAL21"/>
  <c r="CAK21"/>
  <c r="CEA21" s="1"/>
  <c r="CAJ21"/>
  <c r="CAI21"/>
  <c r="CAG21"/>
  <c r="CAF21"/>
  <c r="CDO21" s="1"/>
  <c r="CAE21"/>
  <c r="CAD21"/>
  <c r="CAB21"/>
  <c r="CAA21"/>
  <c r="CEX21" s="1"/>
  <c r="BZZ21"/>
  <c r="BZY21"/>
  <c r="BZW21"/>
  <c r="BZV21"/>
  <c r="CEL21" s="1"/>
  <c r="BZU21"/>
  <c r="BZT21"/>
  <c r="BZR21"/>
  <c r="BZQ21"/>
  <c r="CDZ21" s="1"/>
  <c r="BZP21"/>
  <c r="BZO21"/>
  <c r="BZM21"/>
  <c r="BZL21"/>
  <c r="CDN21" s="1"/>
  <c r="BZK21"/>
  <c r="BZJ21"/>
  <c r="BZH21"/>
  <c r="BZG21"/>
  <c r="CEW21" s="1"/>
  <c r="BZF21"/>
  <c r="BZE21"/>
  <c r="BZC21"/>
  <c r="BZB21"/>
  <c r="CEK21" s="1"/>
  <c r="BZA21"/>
  <c r="BYZ21"/>
  <c r="BYX21"/>
  <c r="BYW21"/>
  <c r="CDY21" s="1"/>
  <c r="BYV21"/>
  <c r="BYU21"/>
  <c r="BYS21"/>
  <c r="BYR21"/>
  <c r="CDM21" s="1"/>
  <c r="BYQ21"/>
  <c r="BYP21"/>
  <c r="BYN21"/>
  <c r="BYM21"/>
  <c r="CEV21" s="1"/>
  <c r="BYL21"/>
  <c r="BYK21"/>
  <c r="BYI21"/>
  <c r="BYH21"/>
  <c r="CEJ21" s="1"/>
  <c r="BYG21"/>
  <c r="BYF21"/>
  <c r="BYD21"/>
  <c r="BYC21"/>
  <c r="CDX21" s="1"/>
  <c r="BYB21"/>
  <c r="BYA21"/>
  <c r="BXY21"/>
  <c r="BXX21"/>
  <c r="CDL21" s="1"/>
  <c r="BXW21"/>
  <c r="BXV21"/>
  <c r="BXT21"/>
  <c r="BXS21"/>
  <c r="CEU21" s="1"/>
  <c r="BXR21"/>
  <c r="BXQ21"/>
  <c r="BXO21"/>
  <c r="BXN21"/>
  <c r="CEI21" s="1"/>
  <c r="BXM21"/>
  <c r="BXL21"/>
  <c r="BXJ21"/>
  <c r="BXI21"/>
  <c r="CDW21" s="1"/>
  <c r="BXH21"/>
  <c r="BXG21"/>
  <c r="BXE21"/>
  <c r="BXD21"/>
  <c r="CDK21" s="1"/>
  <c r="BXC21"/>
  <c r="BXB21"/>
  <c r="BWZ21"/>
  <c r="BWY21"/>
  <c r="CET21" s="1"/>
  <c r="BWX21"/>
  <c r="BWW21"/>
  <c r="BWU21"/>
  <c r="BWT21"/>
  <c r="CEH21" s="1"/>
  <c r="BWS21"/>
  <c r="BWR21"/>
  <c r="BWP21"/>
  <c r="BWO21"/>
  <c r="CDV21" s="1"/>
  <c r="BWN21"/>
  <c r="BWM21"/>
  <c r="BWK21"/>
  <c r="BWJ21"/>
  <c r="CDJ21" s="1"/>
  <c r="BWI21"/>
  <c r="BWH21"/>
  <c r="BWF21"/>
  <c r="BWE21"/>
  <c r="CES21" s="1"/>
  <c r="BWD21"/>
  <c r="BWC21"/>
  <c r="BWA21"/>
  <c r="BVZ21"/>
  <c r="CEG21" s="1"/>
  <c r="BVY21"/>
  <c r="BVX21"/>
  <c r="BVV21"/>
  <c r="BVU21"/>
  <c r="CDU21" s="1"/>
  <c r="BVT21"/>
  <c r="BVS21"/>
  <c r="BVQ21"/>
  <c r="BVP21"/>
  <c r="CDI21" s="1"/>
  <c r="BVO21"/>
  <c r="BVN21"/>
  <c r="BVL21"/>
  <c r="BVK21"/>
  <c r="CER21" s="1"/>
  <c r="BVJ21"/>
  <c r="BVI21"/>
  <c r="BVG21"/>
  <c r="BVF21"/>
  <c r="CEF21" s="1"/>
  <c r="BVE21"/>
  <c r="BVD21"/>
  <c r="BVB21"/>
  <c r="BVA21"/>
  <c r="CDT21" s="1"/>
  <c r="BUZ21"/>
  <c r="BUY21"/>
  <c r="BUW21"/>
  <c r="BUV21"/>
  <c r="CDH21" s="1"/>
  <c r="BUU21"/>
  <c r="BUT21"/>
  <c r="BUR21"/>
  <c r="BUQ21"/>
  <c r="CEQ21" s="1"/>
  <c r="BUP21"/>
  <c r="BUO21"/>
  <c r="BUM21"/>
  <c r="BUL21"/>
  <c r="CEE21" s="1"/>
  <c r="BUK21"/>
  <c r="BUJ21"/>
  <c r="BUH21"/>
  <c r="BUG21"/>
  <c r="CDS21" s="1"/>
  <c r="BUF21"/>
  <c r="BUE21"/>
  <c r="BUC21"/>
  <c r="BUB21"/>
  <c r="CDG21" s="1"/>
  <c r="BUA21"/>
  <c r="BTZ21"/>
  <c r="BTX21"/>
  <c r="BTW21"/>
  <c r="CEP21" s="1"/>
  <c r="BTV21"/>
  <c r="BTU21"/>
  <c r="BTS21"/>
  <c r="BTR21"/>
  <c r="CED21" s="1"/>
  <c r="BTQ21"/>
  <c r="BTP21"/>
  <c r="BTN21"/>
  <c r="BTM21"/>
  <c r="CDR21" s="1"/>
  <c r="BTL21"/>
  <c r="BTK21"/>
  <c r="BTI21"/>
  <c r="BTH21"/>
  <c r="CDF21" s="1"/>
  <c r="BTG21"/>
  <c r="BTF21"/>
  <c r="BTE21"/>
  <c r="BRN21"/>
  <c r="BQI21"/>
  <c r="CCJ20"/>
  <c r="CCI20"/>
  <c r="CFA20" s="1"/>
  <c r="CCH20"/>
  <c r="CCG20"/>
  <c r="CCE20"/>
  <c r="CCD20"/>
  <c r="CEO20" s="1"/>
  <c r="CCC20"/>
  <c r="CCB20"/>
  <c r="CBZ20"/>
  <c r="CBY20"/>
  <c r="CEC20" s="1"/>
  <c r="CBX20"/>
  <c r="CBW20"/>
  <c r="CBU20"/>
  <c r="CBT20"/>
  <c r="CDQ20" s="1"/>
  <c r="CBS20"/>
  <c r="CBR20"/>
  <c r="CBP20"/>
  <c r="CBO20"/>
  <c r="CEZ20" s="1"/>
  <c r="CBN20"/>
  <c r="CBM20"/>
  <c r="CBK20"/>
  <c r="CBJ20"/>
  <c r="CEN20" s="1"/>
  <c r="CBI20"/>
  <c r="CBH20"/>
  <c r="CBF20"/>
  <c r="CBE20"/>
  <c r="CEB20" s="1"/>
  <c r="CBD20"/>
  <c r="CBC20"/>
  <c r="CBA20"/>
  <c r="CAZ20"/>
  <c r="CDP20" s="1"/>
  <c r="CAY20"/>
  <c r="CAX20"/>
  <c r="CAV20"/>
  <c r="CAU20"/>
  <c r="CEY20" s="1"/>
  <c r="CAT20"/>
  <c r="CAS20"/>
  <c r="CAQ20"/>
  <c r="CAP20"/>
  <c r="CEM20" s="1"/>
  <c r="CAO20"/>
  <c r="CAN20"/>
  <c r="CAL20"/>
  <c r="CAK20"/>
  <c r="CEA20" s="1"/>
  <c r="CAJ20"/>
  <c r="CAI20"/>
  <c r="CAG20"/>
  <c r="CAF20"/>
  <c r="CDO20" s="1"/>
  <c r="CAE20"/>
  <c r="CAD20"/>
  <c r="CAB20"/>
  <c r="CAA20"/>
  <c r="CEX20" s="1"/>
  <c r="BZZ20"/>
  <c r="BZY20"/>
  <c r="BZW20"/>
  <c r="BZV20"/>
  <c r="CEL20" s="1"/>
  <c r="BZU20"/>
  <c r="BZT20"/>
  <c r="BZR20"/>
  <c r="BZQ20"/>
  <c r="CDZ20" s="1"/>
  <c r="BZP20"/>
  <c r="BZO20"/>
  <c r="BZM20"/>
  <c r="BZL20"/>
  <c r="CDN20" s="1"/>
  <c r="BZK20"/>
  <c r="BZJ20"/>
  <c r="BZH20"/>
  <c r="BZG20"/>
  <c r="CEW20" s="1"/>
  <c r="BZF20"/>
  <c r="BZE20"/>
  <c r="BZC20"/>
  <c r="BZB20"/>
  <c r="CEK20" s="1"/>
  <c r="BZA20"/>
  <c r="BYZ20"/>
  <c r="BYX20"/>
  <c r="BYW20"/>
  <c r="CDY20" s="1"/>
  <c r="BYV20"/>
  <c r="BYU20"/>
  <c r="BYS20"/>
  <c r="BYR20"/>
  <c r="CDM20" s="1"/>
  <c r="BYQ20"/>
  <c r="BYP20"/>
  <c r="BYN20"/>
  <c r="BYM20"/>
  <c r="CEV20" s="1"/>
  <c r="BYL20"/>
  <c r="BYK20"/>
  <c r="BYI20"/>
  <c r="BYH20"/>
  <c r="CEJ20" s="1"/>
  <c r="BYG20"/>
  <c r="BYF20"/>
  <c r="BYD20"/>
  <c r="BYC20"/>
  <c r="CDX20" s="1"/>
  <c r="BYB20"/>
  <c r="BYA20"/>
  <c r="BXY20"/>
  <c r="BXX20"/>
  <c r="CDL20" s="1"/>
  <c r="BXW20"/>
  <c r="BXV20"/>
  <c r="BXT20"/>
  <c r="BXS20"/>
  <c r="CEU20" s="1"/>
  <c r="BXR20"/>
  <c r="BXQ20"/>
  <c r="BXO20"/>
  <c r="BXN20"/>
  <c r="CEI20" s="1"/>
  <c r="BXM20"/>
  <c r="BXL20"/>
  <c r="BXJ20"/>
  <c r="BXI20"/>
  <c r="CDW20" s="1"/>
  <c r="BXH20"/>
  <c r="BXG20"/>
  <c r="BXE20"/>
  <c r="BXD20"/>
  <c r="CDK20" s="1"/>
  <c r="BXC20"/>
  <c r="BXB20"/>
  <c r="BWZ20"/>
  <c r="BWY20"/>
  <c r="CET20" s="1"/>
  <c r="BWX20"/>
  <c r="BWW20"/>
  <c r="BWU20"/>
  <c r="BWT20"/>
  <c r="CEH20" s="1"/>
  <c r="BWS20"/>
  <c r="BWR20"/>
  <c r="BWP20"/>
  <c r="BWO20"/>
  <c r="CDV20" s="1"/>
  <c r="BWN20"/>
  <c r="BWM20"/>
  <c r="BWK20"/>
  <c r="BWJ20"/>
  <c r="CDJ20" s="1"/>
  <c r="BWI20"/>
  <c r="BWH20"/>
  <c r="BWF20"/>
  <c r="BWE20"/>
  <c r="CES20" s="1"/>
  <c r="BWD20"/>
  <c r="BWC20"/>
  <c r="BWA20"/>
  <c r="BVZ20"/>
  <c r="CEG20" s="1"/>
  <c r="BVY20"/>
  <c r="BVX20"/>
  <c r="BVV20"/>
  <c r="BVU20"/>
  <c r="CDU20" s="1"/>
  <c r="BVT20"/>
  <c r="BVS20"/>
  <c r="BVQ20"/>
  <c r="BVP20"/>
  <c r="CDI20" s="1"/>
  <c r="BVO20"/>
  <c r="BVN20"/>
  <c r="BVL20"/>
  <c r="BVK20"/>
  <c r="CER20" s="1"/>
  <c r="BVJ20"/>
  <c r="BVI20"/>
  <c r="BVG20"/>
  <c r="BVF20"/>
  <c r="CEF20" s="1"/>
  <c r="BVE20"/>
  <c r="BVD20"/>
  <c r="BVB20"/>
  <c r="BVA20"/>
  <c r="CDT20" s="1"/>
  <c r="BUZ20"/>
  <c r="BUY20"/>
  <c r="BUW20"/>
  <c r="BUV20"/>
  <c r="CDH20" s="1"/>
  <c r="BUU20"/>
  <c r="BUT20"/>
  <c r="BUR20"/>
  <c r="BUQ20"/>
  <c r="CEQ20" s="1"/>
  <c r="BUP20"/>
  <c r="BUO20"/>
  <c r="BUM20"/>
  <c r="BUL20"/>
  <c r="CEE20" s="1"/>
  <c r="BUK20"/>
  <c r="BUJ20"/>
  <c r="BUH20"/>
  <c r="BUG20"/>
  <c r="CDS20" s="1"/>
  <c r="BUF20"/>
  <c r="BUE20"/>
  <c r="BUC20"/>
  <c r="BUB20"/>
  <c r="CDG20" s="1"/>
  <c r="BUA20"/>
  <c r="BTZ20"/>
  <c r="BTX20"/>
  <c r="BTW20"/>
  <c r="CEP20" s="1"/>
  <c r="BTV20"/>
  <c r="BTU20"/>
  <c r="BTS20"/>
  <c r="BTR20"/>
  <c r="CED20" s="1"/>
  <c r="BTQ20"/>
  <c r="BTP20"/>
  <c r="BTN20"/>
  <c r="BTM20"/>
  <c r="CDR20" s="1"/>
  <c r="BTL20"/>
  <c r="BTK20"/>
  <c r="BTI20"/>
  <c r="BTH20"/>
  <c r="CDF20" s="1"/>
  <c r="BTG20"/>
  <c r="BTF20"/>
  <c r="BTE20"/>
  <c r="BRN20"/>
  <c r="BQI20"/>
  <c r="CCJ19"/>
  <c r="CCI19"/>
  <c r="CFA19" s="1"/>
  <c r="CCH19"/>
  <c r="CCG19"/>
  <c r="CCE19"/>
  <c r="CCD19"/>
  <c r="CEO19" s="1"/>
  <c r="CCC19"/>
  <c r="CCB19"/>
  <c r="CBZ19"/>
  <c r="CBY19"/>
  <c r="CEC19" s="1"/>
  <c r="CBX19"/>
  <c r="CBW19"/>
  <c r="CBU19"/>
  <c r="CBT19"/>
  <c r="CDQ19" s="1"/>
  <c r="CBS19"/>
  <c r="CBR19"/>
  <c r="CBP19"/>
  <c r="CBO19"/>
  <c r="CEZ19" s="1"/>
  <c r="CBN19"/>
  <c r="CBM19"/>
  <c r="CBK19"/>
  <c r="CBJ19"/>
  <c r="CEN19" s="1"/>
  <c r="CBI19"/>
  <c r="CBH19"/>
  <c r="CBF19"/>
  <c r="CBE19"/>
  <c r="CEB19" s="1"/>
  <c r="CBD19"/>
  <c r="CBC19"/>
  <c r="CBA19"/>
  <c r="CAZ19"/>
  <c r="CDP19" s="1"/>
  <c r="CAY19"/>
  <c r="CAX19"/>
  <c r="CAV19"/>
  <c r="CAU19"/>
  <c r="CEY19" s="1"/>
  <c r="CAT19"/>
  <c r="CAS19"/>
  <c r="CAQ19"/>
  <c r="CAP19"/>
  <c r="CEM19" s="1"/>
  <c r="CAO19"/>
  <c r="CAN19"/>
  <c r="CAL19"/>
  <c r="CAK19"/>
  <c r="CEA19" s="1"/>
  <c r="CAJ19"/>
  <c r="CAI19"/>
  <c r="CAG19"/>
  <c r="CAF19"/>
  <c r="CDO19" s="1"/>
  <c r="CAE19"/>
  <c r="CAD19"/>
  <c r="CAB19"/>
  <c r="CAA19"/>
  <c r="CEX19" s="1"/>
  <c r="BZZ19"/>
  <c r="BZY19"/>
  <c r="BZW19"/>
  <c r="BZV19"/>
  <c r="CEL19" s="1"/>
  <c r="BZU19"/>
  <c r="BZT19"/>
  <c r="BZR19"/>
  <c r="BZQ19"/>
  <c r="CDZ19" s="1"/>
  <c r="BZP19"/>
  <c r="BZO19"/>
  <c r="BZM19"/>
  <c r="BZL19"/>
  <c r="CDN19" s="1"/>
  <c r="BZK19"/>
  <c r="BZJ19"/>
  <c r="BZH19"/>
  <c r="BZG19"/>
  <c r="CEW19" s="1"/>
  <c r="BZF19"/>
  <c r="BZE19"/>
  <c r="BZC19"/>
  <c r="BZB19"/>
  <c r="CEK19" s="1"/>
  <c r="BZA19"/>
  <c r="BYZ19"/>
  <c r="BYX19"/>
  <c r="BYW19"/>
  <c r="CDY19" s="1"/>
  <c r="BYV19"/>
  <c r="BYU19"/>
  <c r="BYS19"/>
  <c r="BYR19"/>
  <c r="CDM19" s="1"/>
  <c r="BYQ19"/>
  <c r="BYP19"/>
  <c r="BYN19"/>
  <c r="BYM19"/>
  <c r="CEV19" s="1"/>
  <c r="BYL19"/>
  <c r="BYK19"/>
  <c r="BYI19"/>
  <c r="BYH19"/>
  <c r="CEJ19" s="1"/>
  <c r="BYG19"/>
  <c r="BYF19"/>
  <c r="BYD19"/>
  <c r="BYC19"/>
  <c r="CDX19" s="1"/>
  <c r="BYB19"/>
  <c r="BYA19"/>
  <c r="BXY19"/>
  <c r="BXX19"/>
  <c r="CDL19" s="1"/>
  <c r="BXW19"/>
  <c r="BXV19"/>
  <c r="BXT19"/>
  <c r="BXS19"/>
  <c r="CEU19" s="1"/>
  <c r="BXR19"/>
  <c r="BXQ19"/>
  <c r="BXO19"/>
  <c r="BXN19"/>
  <c r="CEI19" s="1"/>
  <c r="BXM19"/>
  <c r="BXL19"/>
  <c r="BXJ19"/>
  <c r="BXI19"/>
  <c r="CDW19" s="1"/>
  <c r="BXH19"/>
  <c r="BXG19"/>
  <c r="BXE19"/>
  <c r="BXD19"/>
  <c r="CDK19" s="1"/>
  <c r="BXC19"/>
  <c r="BXB19"/>
  <c r="BWZ19"/>
  <c r="BWY19"/>
  <c r="CET19" s="1"/>
  <c r="BWX19"/>
  <c r="BWW19"/>
  <c r="BWU19"/>
  <c r="BWT19"/>
  <c r="CEH19" s="1"/>
  <c r="BWS19"/>
  <c r="BWR19"/>
  <c r="BWP19"/>
  <c r="BWO19"/>
  <c r="CDV19" s="1"/>
  <c r="BWN19"/>
  <c r="BWM19"/>
  <c r="BWK19"/>
  <c r="BWJ19"/>
  <c r="CDJ19" s="1"/>
  <c r="BWI19"/>
  <c r="BWH19"/>
  <c r="BWF19"/>
  <c r="BWE19"/>
  <c r="CES19" s="1"/>
  <c r="BWD19"/>
  <c r="BWC19"/>
  <c r="BWA19"/>
  <c r="BVZ19"/>
  <c r="CEG19" s="1"/>
  <c r="BVY19"/>
  <c r="BVX19"/>
  <c r="BVV19"/>
  <c r="BVU19"/>
  <c r="CDU19" s="1"/>
  <c r="BVT19"/>
  <c r="BVS19"/>
  <c r="BVQ19"/>
  <c r="BVP19"/>
  <c r="CDI19" s="1"/>
  <c r="BVO19"/>
  <c r="BVN19"/>
  <c r="BVL19"/>
  <c r="BVK19"/>
  <c r="CER19" s="1"/>
  <c r="BVJ19"/>
  <c r="BVI19"/>
  <c r="BVG19"/>
  <c r="BVF19"/>
  <c r="CEF19" s="1"/>
  <c r="BVE19"/>
  <c r="BVD19"/>
  <c r="BVB19"/>
  <c r="BVA19"/>
  <c r="CDT19" s="1"/>
  <c r="BUZ19"/>
  <c r="BUY19"/>
  <c r="BUW19"/>
  <c r="BUV19"/>
  <c r="CDH19" s="1"/>
  <c r="BUU19"/>
  <c r="BUT19"/>
  <c r="BUR19"/>
  <c r="BUQ19"/>
  <c r="CEQ19" s="1"/>
  <c r="BUP19"/>
  <c r="BUO19"/>
  <c r="BUM19"/>
  <c r="BUL19"/>
  <c r="CEE19" s="1"/>
  <c r="BUK19"/>
  <c r="BUJ19"/>
  <c r="BUH19"/>
  <c r="BUG19"/>
  <c r="CDS19" s="1"/>
  <c r="BUF19"/>
  <c r="BUE19"/>
  <c r="BUC19"/>
  <c r="BUB19"/>
  <c r="CDG19" s="1"/>
  <c r="BUA19"/>
  <c r="BTZ19"/>
  <c r="BTX19"/>
  <c r="BTW19"/>
  <c r="CEP19" s="1"/>
  <c r="BTV19"/>
  <c r="BTU19"/>
  <c r="BTS19"/>
  <c r="BTR19"/>
  <c r="CED19" s="1"/>
  <c r="BTQ19"/>
  <c r="BTP19"/>
  <c r="BTN19"/>
  <c r="BTM19"/>
  <c r="CDR19" s="1"/>
  <c r="BTL19"/>
  <c r="BTK19"/>
  <c r="BTI19"/>
  <c r="BTH19"/>
  <c r="CDF19" s="1"/>
  <c r="BTG19"/>
  <c r="BTF19"/>
  <c r="BTE19"/>
  <c r="BRN19"/>
  <c r="BQI19"/>
  <c r="CCJ18"/>
  <c r="CCI18"/>
  <c r="CFA18" s="1"/>
  <c r="CCH18"/>
  <c r="CCG18"/>
  <c r="CCE18"/>
  <c r="CCD18"/>
  <c r="CEO18" s="1"/>
  <c r="CCC18"/>
  <c r="CCB18"/>
  <c r="CBZ18"/>
  <c r="CBY18"/>
  <c r="CEC18" s="1"/>
  <c r="CBX18"/>
  <c r="CBW18"/>
  <c r="CBU18"/>
  <c r="CBT18"/>
  <c r="CDQ18" s="1"/>
  <c r="CBS18"/>
  <c r="CBR18"/>
  <c r="CBP18"/>
  <c r="CBO18"/>
  <c r="CEZ18" s="1"/>
  <c r="CBN18"/>
  <c r="CBM18"/>
  <c r="CBK18"/>
  <c r="CBJ18"/>
  <c r="CEN18" s="1"/>
  <c r="CBI18"/>
  <c r="CBH18"/>
  <c r="CBF18"/>
  <c r="CBE18"/>
  <c r="CEB18" s="1"/>
  <c r="CBD18"/>
  <c r="CBC18"/>
  <c r="CBA18"/>
  <c r="CAZ18"/>
  <c r="CDP18" s="1"/>
  <c r="CAY18"/>
  <c r="CAX18"/>
  <c r="CAV18"/>
  <c r="CAU18"/>
  <c r="CEY18" s="1"/>
  <c r="CAT18"/>
  <c r="CAS18"/>
  <c r="CAQ18"/>
  <c r="CAP18"/>
  <c r="CEM18" s="1"/>
  <c r="CAO18"/>
  <c r="CAN18"/>
  <c r="CAL18"/>
  <c r="CAK18"/>
  <c r="CEA18" s="1"/>
  <c r="CAJ18"/>
  <c r="CAI18"/>
  <c r="CAG18"/>
  <c r="CAF18"/>
  <c r="CDO18" s="1"/>
  <c r="CAE18"/>
  <c r="CAD18"/>
  <c r="CAB18"/>
  <c r="CAA18"/>
  <c r="CEX18" s="1"/>
  <c r="BZZ18"/>
  <c r="BZY18"/>
  <c r="BZW18"/>
  <c r="BZV18"/>
  <c r="CEL18" s="1"/>
  <c r="BZU18"/>
  <c r="BZT18"/>
  <c r="BZR18"/>
  <c r="BZQ18"/>
  <c r="CDZ18" s="1"/>
  <c r="BZP18"/>
  <c r="BZO18"/>
  <c r="BZM18"/>
  <c r="BZL18"/>
  <c r="CDN18" s="1"/>
  <c r="BZK18"/>
  <c r="BZJ18"/>
  <c r="BZH18"/>
  <c r="BZG18"/>
  <c r="CEW18" s="1"/>
  <c r="BZF18"/>
  <c r="BZE18"/>
  <c r="BZC18"/>
  <c r="BZB18"/>
  <c r="CEK18" s="1"/>
  <c r="BZA18"/>
  <c r="BYZ18"/>
  <c r="BYX18"/>
  <c r="BYW18"/>
  <c r="CDY18" s="1"/>
  <c r="BYV18"/>
  <c r="BYU18"/>
  <c r="BYS18"/>
  <c r="BYR18"/>
  <c r="CDM18" s="1"/>
  <c r="BYQ18"/>
  <c r="BYP18"/>
  <c r="BYN18"/>
  <c r="BYM18"/>
  <c r="CEV18" s="1"/>
  <c r="BYL18"/>
  <c r="BYK18"/>
  <c r="BYI18"/>
  <c r="BYH18"/>
  <c r="CEJ18" s="1"/>
  <c r="BYG18"/>
  <c r="BYF18"/>
  <c r="BYD18"/>
  <c r="BYC18"/>
  <c r="CDX18" s="1"/>
  <c r="BYB18"/>
  <c r="BYA18"/>
  <c r="BXY18"/>
  <c r="BXX18"/>
  <c r="CDL18" s="1"/>
  <c r="BXW18"/>
  <c r="BXV18"/>
  <c r="BXT18"/>
  <c r="BXS18"/>
  <c r="CEU18" s="1"/>
  <c r="BXR18"/>
  <c r="BXQ18"/>
  <c r="BXO18"/>
  <c r="BXN18"/>
  <c r="CEI18" s="1"/>
  <c r="BXM18"/>
  <c r="BXL18"/>
  <c r="BXJ18"/>
  <c r="BXI18"/>
  <c r="CDW18" s="1"/>
  <c r="BXH18"/>
  <c r="BXG18"/>
  <c r="BXE18"/>
  <c r="BXD18"/>
  <c r="CDK18" s="1"/>
  <c r="BXC18"/>
  <c r="BXB18"/>
  <c r="BWZ18"/>
  <c r="BWY18"/>
  <c r="CET18" s="1"/>
  <c r="BWX18"/>
  <c r="BWW18"/>
  <c r="BWU18"/>
  <c r="BWT18"/>
  <c r="CEH18" s="1"/>
  <c r="BWS18"/>
  <c r="BWR18"/>
  <c r="BWP18"/>
  <c r="BWO18"/>
  <c r="CDV18" s="1"/>
  <c r="BWN18"/>
  <c r="BWM18"/>
  <c r="BWK18"/>
  <c r="BWJ18"/>
  <c r="CDJ18" s="1"/>
  <c r="BWI18"/>
  <c r="BWH18"/>
  <c r="BWF18"/>
  <c r="BWE18"/>
  <c r="CES18" s="1"/>
  <c r="BWD18"/>
  <c r="BWC18"/>
  <c r="BWA18"/>
  <c r="BVZ18"/>
  <c r="CEG18" s="1"/>
  <c r="BVY18"/>
  <c r="BVX18"/>
  <c r="BVV18"/>
  <c r="BVU18"/>
  <c r="CDU18" s="1"/>
  <c r="BVT18"/>
  <c r="BVS18"/>
  <c r="BVQ18"/>
  <c r="BVP18"/>
  <c r="CDI18" s="1"/>
  <c r="BVO18"/>
  <c r="BVN18"/>
  <c r="BVL18"/>
  <c r="BVK18"/>
  <c r="CER18" s="1"/>
  <c r="BVJ18"/>
  <c r="BVI18"/>
  <c r="BVG18"/>
  <c r="BVF18"/>
  <c r="CEF18" s="1"/>
  <c r="BVE18"/>
  <c r="BVD18"/>
  <c r="BVB18"/>
  <c r="BVA18"/>
  <c r="CDT18" s="1"/>
  <c r="BUZ18"/>
  <c r="BUY18"/>
  <c r="BUW18"/>
  <c r="BUV18"/>
  <c r="CDH18" s="1"/>
  <c r="BUU18"/>
  <c r="BUT18"/>
  <c r="BUR18"/>
  <c r="BUQ18"/>
  <c r="CEQ18" s="1"/>
  <c r="BUP18"/>
  <c r="BUO18"/>
  <c r="BUM18"/>
  <c r="BUL18"/>
  <c r="CEE18" s="1"/>
  <c r="BUK18"/>
  <c r="BUJ18"/>
  <c r="BUH18"/>
  <c r="BUG18"/>
  <c r="CDS18" s="1"/>
  <c r="BUF18"/>
  <c r="BUE18"/>
  <c r="BUC18"/>
  <c r="BUB18"/>
  <c r="CDG18" s="1"/>
  <c r="BUA18"/>
  <c r="BTZ18"/>
  <c r="BTX18"/>
  <c r="BTW18"/>
  <c r="CEP18" s="1"/>
  <c r="BTV18"/>
  <c r="BTU18"/>
  <c r="BTS18"/>
  <c r="BTR18"/>
  <c r="CED18" s="1"/>
  <c r="BTQ18"/>
  <c r="BTP18"/>
  <c r="BTN18"/>
  <c r="BTM18"/>
  <c r="CDR18" s="1"/>
  <c r="BTL18"/>
  <c r="BTK18"/>
  <c r="BTI18"/>
  <c r="BTH18"/>
  <c r="CDF18" s="1"/>
  <c r="BTG18"/>
  <c r="BTF18"/>
  <c r="BTE18"/>
  <c r="BRN18"/>
  <c r="BQI18"/>
  <c r="CCJ17"/>
  <c r="CCI17"/>
  <c r="CFA17" s="1"/>
  <c r="CCH17"/>
  <c r="CCG17"/>
  <c r="CCE17"/>
  <c r="CCD17"/>
  <c r="CEO17" s="1"/>
  <c r="CCC17"/>
  <c r="CCB17"/>
  <c r="CBZ17"/>
  <c r="CBY17"/>
  <c r="CEC17" s="1"/>
  <c r="CBX17"/>
  <c r="CBW17"/>
  <c r="CBU17"/>
  <c r="CBT17"/>
  <c r="CDQ17" s="1"/>
  <c r="CBS17"/>
  <c r="CBR17"/>
  <c r="CBP17"/>
  <c r="CBO17"/>
  <c r="CEZ17" s="1"/>
  <c r="CBN17"/>
  <c r="CBM17"/>
  <c r="CBK17"/>
  <c r="CBJ17"/>
  <c r="CEN17" s="1"/>
  <c r="CBI17"/>
  <c r="CBH17"/>
  <c r="CBF17"/>
  <c r="CBE17"/>
  <c r="CEB17" s="1"/>
  <c r="CBD17"/>
  <c r="CBC17"/>
  <c r="CBA17"/>
  <c r="CAZ17"/>
  <c r="CDP17" s="1"/>
  <c r="CAY17"/>
  <c r="CAX17"/>
  <c r="CAV17"/>
  <c r="CAU17"/>
  <c r="CEY17" s="1"/>
  <c r="CAT17"/>
  <c r="CAS17"/>
  <c r="CAQ17"/>
  <c r="CAP17"/>
  <c r="CEM17" s="1"/>
  <c r="CAO17"/>
  <c r="CAN17"/>
  <c r="CAL17"/>
  <c r="CAK17"/>
  <c r="CEA17" s="1"/>
  <c r="CAJ17"/>
  <c r="CAI17"/>
  <c r="CAG17"/>
  <c r="CAF17"/>
  <c r="CDO17" s="1"/>
  <c r="CAE17"/>
  <c r="CAD17"/>
  <c r="CAB17"/>
  <c r="CAA17"/>
  <c r="CEX17" s="1"/>
  <c r="BZZ17"/>
  <c r="BZY17"/>
  <c r="BZW17"/>
  <c r="BZV17"/>
  <c r="CEL17" s="1"/>
  <c r="BZU17"/>
  <c r="BZT17"/>
  <c r="BZR17"/>
  <c r="BZQ17"/>
  <c r="CDZ17" s="1"/>
  <c r="BZP17"/>
  <c r="BZO17"/>
  <c r="BZM17"/>
  <c r="BZL17"/>
  <c r="CDN17" s="1"/>
  <c r="BZK17"/>
  <c r="BZJ17"/>
  <c r="BZH17"/>
  <c r="BZG17"/>
  <c r="CEW17" s="1"/>
  <c r="BZF17"/>
  <c r="BZE17"/>
  <c r="BZC17"/>
  <c r="BZB17"/>
  <c r="CEK17" s="1"/>
  <c r="BZA17"/>
  <c r="BYZ17"/>
  <c r="BYX17"/>
  <c r="BYW17"/>
  <c r="CDY17" s="1"/>
  <c r="BYV17"/>
  <c r="BYU17"/>
  <c r="BYS17"/>
  <c r="BYR17"/>
  <c r="CDM17" s="1"/>
  <c r="BYQ17"/>
  <c r="BYP17"/>
  <c r="BYN17"/>
  <c r="BYM17"/>
  <c r="CEV17" s="1"/>
  <c r="BYL17"/>
  <c r="BYK17"/>
  <c r="BYI17"/>
  <c r="BYH17"/>
  <c r="CEJ17" s="1"/>
  <c r="BYG17"/>
  <c r="BYF17"/>
  <c r="BYD17"/>
  <c r="BYC17"/>
  <c r="CDX17" s="1"/>
  <c r="BYB17"/>
  <c r="BYA17"/>
  <c r="BXY17"/>
  <c r="BXX17"/>
  <c r="CDL17" s="1"/>
  <c r="BXW17"/>
  <c r="BXV17"/>
  <c r="BXT17"/>
  <c r="BXS17"/>
  <c r="CEU17" s="1"/>
  <c r="BXR17"/>
  <c r="BXQ17"/>
  <c r="BXO17"/>
  <c r="BXN17"/>
  <c r="CEI17" s="1"/>
  <c r="BXM17"/>
  <c r="BXL17"/>
  <c r="BXJ17"/>
  <c r="BXI17"/>
  <c r="CDW17" s="1"/>
  <c r="BXH17"/>
  <c r="BXG17"/>
  <c r="BXE17"/>
  <c r="BXD17"/>
  <c r="CDK17" s="1"/>
  <c r="BXC17"/>
  <c r="BXB17"/>
  <c r="BWZ17"/>
  <c r="BWY17"/>
  <c r="CET17" s="1"/>
  <c r="BWX17"/>
  <c r="BWW17"/>
  <c r="BWU17"/>
  <c r="BWT17"/>
  <c r="CEH17" s="1"/>
  <c r="BWS17"/>
  <c r="BWR17"/>
  <c r="BWP17"/>
  <c r="BWO17"/>
  <c r="CDV17" s="1"/>
  <c r="BWN17"/>
  <c r="BWM17"/>
  <c r="BWK17"/>
  <c r="BWJ17"/>
  <c r="CDJ17" s="1"/>
  <c r="BWI17"/>
  <c r="BWH17"/>
  <c r="BWF17"/>
  <c r="BWE17"/>
  <c r="CES17" s="1"/>
  <c r="BWD17"/>
  <c r="BWC17"/>
  <c r="BWA17"/>
  <c r="BVZ17"/>
  <c r="CEG17" s="1"/>
  <c r="BVY17"/>
  <c r="BVX17"/>
  <c r="BVV17"/>
  <c r="BVU17"/>
  <c r="CDU17" s="1"/>
  <c r="BVT17"/>
  <c r="BVS17"/>
  <c r="BVQ17"/>
  <c r="BVP17"/>
  <c r="CDI17" s="1"/>
  <c r="BVO17"/>
  <c r="BVN17"/>
  <c r="BVL17"/>
  <c r="BVK17"/>
  <c r="CER17" s="1"/>
  <c r="BVJ17"/>
  <c r="BVI17"/>
  <c r="BVG17"/>
  <c r="BVF17"/>
  <c r="CEF17" s="1"/>
  <c r="BVE17"/>
  <c r="BVD17"/>
  <c r="BVB17"/>
  <c r="BVA17"/>
  <c r="CDT17" s="1"/>
  <c r="BUZ17"/>
  <c r="BUY17"/>
  <c r="BUW17"/>
  <c r="BUV17"/>
  <c r="CDH17" s="1"/>
  <c r="BUU17"/>
  <c r="BUT17"/>
  <c r="BUR17"/>
  <c r="BUQ17"/>
  <c r="CEQ17" s="1"/>
  <c r="BUP17"/>
  <c r="BUO17"/>
  <c r="BUM17"/>
  <c r="BUL17"/>
  <c r="CEE17" s="1"/>
  <c r="BUK17"/>
  <c r="BUJ17"/>
  <c r="BUH17"/>
  <c r="BUG17"/>
  <c r="CDS17" s="1"/>
  <c r="BUF17"/>
  <c r="BUE17"/>
  <c r="BUC17"/>
  <c r="BUB17"/>
  <c r="CDG17" s="1"/>
  <c r="BUA17"/>
  <c r="BTZ17"/>
  <c r="BTX17"/>
  <c r="BTW17"/>
  <c r="CEP17" s="1"/>
  <c r="BTV17"/>
  <c r="BTU17"/>
  <c r="BTS17"/>
  <c r="BTR17"/>
  <c r="CED17" s="1"/>
  <c r="BTQ17"/>
  <c r="BTP17"/>
  <c r="BTN17"/>
  <c r="BTM17"/>
  <c r="CDR17" s="1"/>
  <c r="BTL17"/>
  <c r="BTK17"/>
  <c r="BTI17"/>
  <c r="BTH17"/>
  <c r="CDF17" s="1"/>
  <c r="BTG17"/>
  <c r="BTF17"/>
  <c r="BTE17"/>
  <c r="CCJ16"/>
  <c r="CCI16"/>
  <c r="CFA16" s="1"/>
  <c r="CCH16"/>
  <c r="CCG16"/>
  <c r="CCE16"/>
  <c r="CCD16"/>
  <c r="CEO16" s="1"/>
  <c r="CCC16"/>
  <c r="CCB16"/>
  <c r="CBZ16"/>
  <c r="CBY16"/>
  <c r="CEC16" s="1"/>
  <c r="CBX16"/>
  <c r="CBW16"/>
  <c r="CBU16"/>
  <c r="CBT16"/>
  <c r="CDQ16" s="1"/>
  <c r="CBS16"/>
  <c r="CBR16"/>
  <c r="CBP16"/>
  <c r="CBO16"/>
  <c r="CEZ16" s="1"/>
  <c r="CBN16"/>
  <c r="CBM16"/>
  <c r="CBK16"/>
  <c r="CBJ16"/>
  <c r="CEN16" s="1"/>
  <c r="CBI16"/>
  <c r="CBH16"/>
  <c r="CBF16"/>
  <c r="CBE16"/>
  <c r="CEB16" s="1"/>
  <c r="CBD16"/>
  <c r="CBC16"/>
  <c r="CBA16"/>
  <c r="CAZ16"/>
  <c r="CDP16" s="1"/>
  <c r="CAY16"/>
  <c r="CAX16"/>
  <c r="CAV16"/>
  <c r="CAU16"/>
  <c r="CEY16" s="1"/>
  <c r="CAT16"/>
  <c r="CAS16"/>
  <c r="CAQ16"/>
  <c r="CAP16"/>
  <c r="CEM16" s="1"/>
  <c r="CAO16"/>
  <c r="CAN16"/>
  <c r="CAL16"/>
  <c r="CAK16"/>
  <c r="CEA16" s="1"/>
  <c r="CAJ16"/>
  <c r="CAI16"/>
  <c r="CAG16"/>
  <c r="CAF16"/>
  <c r="CDO16" s="1"/>
  <c r="CAE16"/>
  <c r="CAD16"/>
  <c r="CAB16"/>
  <c r="CAA16"/>
  <c r="CEX16" s="1"/>
  <c r="BZZ16"/>
  <c r="BZY16"/>
  <c r="BZW16"/>
  <c r="BZV16"/>
  <c r="CEL16" s="1"/>
  <c r="BZU16"/>
  <c r="BZT16"/>
  <c r="BZR16"/>
  <c r="BZQ16"/>
  <c r="CDZ16" s="1"/>
  <c r="BZP16"/>
  <c r="BZO16"/>
  <c r="BZM16"/>
  <c r="BZL16"/>
  <c r="CDN16" s="1"/>
  <c r="BZK16"/>
  <c r="BZJ16"/>
  <c r="BZH16"/>
  <c r="BZG16"/>
  <c r="CEW16" s="1"/>
  <c r="BZF16"/>
  <c r="BZE16"/>
  <c r="BZC16"/>
  <c r="BZB16"/>
  <c r="CEK16" s="1"/>
  <c r="BZA16"/>
  <c r="BYZ16"/>
  <c r="BYX16"/>
  <c r="BYW16"/>
  <c r="CDY16" s="1"/>
  <c r="BYV16"/>
  <c r="BYU16"/>
  <c r="BYS16"/>
  <c r="BYR16"/>
  <c r="CDM16" s="1"/>
  <c r="BYQ16"/>
  <c r="BYP16"/>
  <c r="BYN16"/>
  <c r="BYM16"/>
  <c r="CEV16" s="1"/>
  <c r="BYL16"/>
  <c r="BYK16"/>
  <c r="BYI16"/>
  <c r="BYH16"/>
  <c r="CEJ16" s="1"/>
  <c r="BYG16"/>
  <c r="BYF16"/>
  <c r="BYD16"/>
  <c r="BYC16"/>
  <c r="CDX16" s="1"/>
  <c r="BYB16"/>
  <c r="BYA16"/>
  <c r="BXY16"/>
  <c r="BXX16"/>
  <c r="CDL16" s="1"/>
  <c r="BXW16"/>
  <c r="BXV16"/>
  <c r="BXT16"/>
  <c r="BXS16"/>
  <c r="CEU16" s="1"/>
  <c r="BXR16"/>
  <c r="BXQ16"/>
  <c r="BXO16"/>
  <c r="BXN16"/>
  <c r="CEI16" s="1"/>
  <c r="BXM16"/>
  <c r="BXL16"/>
  <c r="BXJ16"/>
  <c r="BXI16"/>
  <c r="CDW16" s="1"/>
  <c r="BXH16"/>
  <c r="BXG16"/>
  <c r="BXE16"/>
  <c r="BXD16"/>
  <c r="CDK16" s="1"/>
  <c r="BXC16"/>
  <c r="BXB16"/>
  <c r="BWZ16"/>
  <c r="BWY16"/>
  <c r="CET16" s="1"/>
  <c r="BWX16"/>
  <c r="BWW16"/>
  <c r="BWU16"/>
  <c r="BWT16"/>
  <c r="CEH16" s="1"/>
  <c r="BWS16"/>
  <c r="BWR16"/>
  <c r="BWP16"/>
  <c r="BWO16"/>
  <c r="CDV16" s="1"/>
  <c r="BWN16"/>
  <c r="BWM16"/>
  <c r="BWK16"/>
  <c r="BWJ16"/>
  <c r="CDJ16" s="1"/>
  <c r="BWI16"/>
  <c r="BWH16"/>
  <c r="BWF16"/>
  <c r="BWE16"/>
  <c r="CES16" s="1"/>
  <c r="BWD16"/>
  <c r="BWC16"/>
  <c r="BWA16"/>
  <c r="BVZ16"/>
  <c r="CEG16" s="1"/>
  <c r="BVY16"/>
  <c r="BVX16"/>
  <c r="BVV16"/>
  <c r="BVU16"/>
  <c r="CDU16" s="1"/>
  <c r="BVT16"/>
  <c r="BVS16"/>
  <c r="BVQ16"/>
  <c r="BVP16"/>
  <c r="CDI16" s="1"/>
  <c r="BVO16"/>
  <c r="BVN16"/>
  <c r="BVL16"/>
  <c r="BVK16"/>
  <c r="CER16" s="1"/>
  <c r="BVJ16"/>
  <c r="BVI16"/>
  <c r="BVG16"/>
  <c r="BVF16"/>
  <c r="CEF16" s="1"/>
  <c r="BVE16"/>
  <c r="BVD16"/>
  <c r="BVB16"/>
  <c r="BVA16"/>
  <c r="CDT16" s="1"/>
  <c r="BUZ16"/>
  <c r="BUY16"/>
  <c r="BUW16"/>
  <c r="BUV16"/>
  <c r="CDH16" s="1"/>
  <c r="BUU16"/>
  <c r="BUT16"/>
  <c r="BUR16"/>
  <c r="BUQ16"/>
  <c r="CEQ16" s="1"/>
  <c r="BUP16"/>
  <c r="BUO16"/>
  <c r="BUM16"/>
  <c r="BUL16"/>
  <c r="CEE16" s="1"/>
  <c r="BUK16"/>
  <c r="BUJ16"/>
  <c r="BUH16"/>
  <c r="BUG16"/>
  <c r="CDS16" s="1"/>
  <c r="BUF16"/>
  <c r="BUE16"/>
  <c r="BUC16"/>
  <c r="BUB16"/>
  <c r="CDG16" s="1"/>
  <c r="BUA16"/>
  <c r="BTZ16"/>
  <c r="BTX16"/>
  <c r="BTW16"/>
  <c r="CEP16" s="1"/>
  <c r="BTV16"/>
  <c r="BTU16"/>
  <c r="BTS16"/>
  <c r="BTR16"/>
  <c r="CED16" s="1"/>
  <c r="BTQ16"/>
  <c r="BTP16"/>
  <c r="BTN16"/>
  <c r="BTM16"/>
  <c r="CDR16" s="1"/>
  <c r="BTL16"/>
  <c r="BTK16"/>
  <c r="BTI16"/>
  <c r="BTH16"/>
  <c r="CDF16" s="1"/>
  <c r="BTG16"/>
  <c r="BTF16"/>
  <c r="BTE16"/>
  <c r="BQI16"/>
  <c r="CCJ15"/>
  <c r="CCI15"/>
  <c r="CFA15" s="1"/>
  <c r="CCH15"/>
  <c r="CCG15"/>
  <c r="CCE15"/>
  <c r="CCD15"/>
  <c r="CEO15" s="1"/>
  <c r="CCC15"/>
  <c r="CCB15"/>
  <c r="CBZ15"/>
  <c r="CBY15"/>
  <c r="CEC15" s="1"/>
  <c r="CBX15"/>
  <c r="CBW15"/>
  <c r="CBU15"/>
  <c r="CBT15"/>
  <c r="CDQ15" s="1"/>
  <c r="CBS15"/>
  <c r="CBR15"/>
  <c r="CBP15"/>
  <c r="CBO15"/>
  <c r="CEZ15" s="1"/>
  <c r="CBN15"/>
  <c r="CBM15"/>
  <c r="CBK15"/>
  <c r="CBJ15"/>
  <c r="CEN15" s="1"/>
  <c r="CBI15"/>
  <c r="CBH15"/>
  <c r="CBF15"/>
  <c r="CBE15"/>
  <c r="CEB15" s="1"/>
  <c r="CBD15"/>
  <c r="CBC15"/>
  <c r="CBA15"/>
  <c r="CAZ15"/>
  <c r="CDP15" s="1"/>
  <c r="CAY15"/>
  <c r="CAX15"/>
  <c r="CAV15"/>
  <c r="CAU15"/>
  <c r="CEY15" s="1"/>
  <c r="CAT15"/>
  <c r="CAS15"/>
  <c r="CAQ15"/>
  <c r="CAP15"/>
  <c r="CEM15" s="1"/>
  <c r="CAO15"/>
  <c r="CAN15"/>
  <c r="CAL15"/>
  <c r="CAK15"/>
  <c r="CEA15" s="1"/>
  <c r="CAJ15"/>
  <c r="CAI15"/>
  <c r="CAG15"/>
  <c r="CAF15"/>
  <c r="CDO15" s="1"/>
  <c r="CAE15"/>
  <c r="CAD15"/>
  <c r="CAB15"/>
  <c r="CAA15"/>
  <c r="CEX15" s="1"/>
  <c r="BZZ15"/>
  <c r="BZY15"/>
  <c r="BZW15"/>
  <c r="BZV15"/>
  <c r="CEL15" s="1"/>
  <c r="BZU15"/>
  <c r="BZT15"/>
  <c r="BZR15"/>
  <c r="BZQ15"/>
  <c r="CDZ15" s="1"/>
  <c r="BZP15"/>
  <c r="BZO15"/>
  <c r="BZM15"/>
  <c r="BZL15"/>
  <c r="CDN15" s="1"/>
  <c r="BZK15"/>
  <c r="BZJ15"/>
  <c r="BZH15"/>
  <c r="BZG15"/>
  <c r="CEW15" s="1"/>
  <c r="BZF15"/>
  <c r="BZE15"/>
  <c r="BZC15"/>
  <c r="BZB15"/>
  <c r="CEK15" s="1"/>
  <c r="BZA15"/>
  <c r="BYZ15"/>
  <c r="BYX15"/>
  <c r="BYW15"/>
  <c r="CDY15" s="1"/>
  <c r="BYV15"/>
  <c r="BYU15"/>
  <c r="BYS15"/>
  <c r="BYR15"/>
  <c r="CDM15" s="1"/>
  <c r="BYQ15"/>
  <c r="BYP15"/>
  <c r="BYN15"/>
  <c r="BYM15"/>
  <c r="CEV15" s="1"/>
  <c r="BYL15"/>
  <c r="BYK15"/>
  <c r="BYI15"/>
  <c r="BYH15"/>
  <c r="CEJ15" s="1"/>
  <c r="BYG15"/>
  <c r="BYF15"/>
  <c r="BYD15"/>
  <c r="BYC15"/>
  <c r="CDX15" s="1"/>
  <c r="BYB15"/>
  <c r="BYA15"/>
  <c r="BXY15"/>
  <c r="BXX15"/>
  <c r="CDL15" s="1"/>
  <c r="BXW15"/>
  <c r="BXV15"/>
  <c r="BXT15"/>
  <c r="BXS15"/>
  <c r="CEU15" s="1"/>
  <c r="BXR15"/>
  <c r="BXQ15"/>
  <c r="BXO15"/>
  <c r="BXN15"/>
  <c r="CEI15" s="1"/>
  <c r="BXM15"/>
  <c r="BXL15"/>
  <c r="BXJ15"/>
  <c r="BXI15"/>
  <c r="CDW15" s="1"/>
  <c r="BXH15"/>
  <c r="BXG15"/>
  <c r="BXE15"/>
  <c r="BXD15"/>
  <c r="CDK15" s="1"/>
  <c r="BXC15"/>
  <c r="BXB15"/>
  <c r="BWZ15"/>
  <c r="BWY15"/>
  <c r="CET15" s="1"/>
  <c r="BWX15"/>
  <c r="BWW15"/>
  <c r="BWU15"/>
  <c r="BWT15"/>
  <c r="CEH15" s="1"/>
  <c r="BWS15"/>
  <c r="BWR15"/>
  <c r="BWP15"/>
  <c r="BWO15"/>
  <c r="CDV15" s="1"/>
  <c r="BWN15"/>
  <c r="BWM15"/>
  <c r="BWK15"/>
  <c r="BWJ15"/>
  <c r="CDJ15" s="1"/>
  <c r="BWI15"/>
  <c r="BWH15"/>
  <c r="BWF15"/>
  <c r="BWE15"/>
  <c r="CES15" s="1"/>
  <c r="BWD15"/>
  <c r="BWC15"/>
  <c r="BWA15"/>
  <c r="BVZ15"/>
  <c r="CEG15" s="1"/>
  <c r="BVY15"/>
  <c r="BVX15"/>
  <c r="BVV15"/>
  <c r="BVU15"/>
  <c r="CDU15" s="1"/>
  <c r="BVT15"/>
  <c r="BVS15"/>
  <c r="BVQ15"/>
  <c r="BVP15"/>
  <c r="CDI15" s="1"/>
  <c r="BVO15"/>
  <c r="BVN15"/>
  <c r="BVL15"/>
  <c r="BVK15"/>
  <c r="CER15" s="1"/>
  <c r="BVJ15"/>
  <c r="BVI15"/>
  <c r="BVG15"/>
  <c r="BVF15"/>
  <c r="CEF15" s="1"/>
  <c r="BVE15"/>
  <c r="BVD15"/>
  <c r="BVB15"/>
  <c r="BVA15"/>
  <c r="CDT15" s="1"/>
  <c r="BUZ15"/>
  <c r="BUY15"/>
  <c r="BUW15"/>
  <c r="BUV15"/>
  <c r="CDH15" s="1"/>
  <c r="BUU15"/>
  <c r="BUT15"/>
  <c r="BUR15"/>
  <c r="BUQ15"/>
  <c r="CEQ15" s="1"/>
  <c r="BUP15"/>
  <c r="BUO15"/>
  <c r="BUM15"/>
  <c r="BUL15"/>
  <c r="CEE15" s="1"/>
  <c r="BUK15"/>
  <c r="BUJ15"/>
  <c r="BUH15"/>
  <c r="BUG15"/>
  <c r="CDS15" s="1"/>
  <c r="BUF15"/>
  <c r="BUE15"/>
  <c r="BUC15"/>
  <c r="BUB15"/>
  <c r="CDG15" s="1"/>
  <c r="BUA15"/>
  <c r="BTZ15"/>
  <c r="BTX15"/>
  <c r="BTW15"/>
  <c r="CEP15" s="1"/>
  <c r="BTV15"/>
  <c r="BTU15"/>
  <c r="BTS15"/>
  <c r="BTR15"/>
  <c r="CED15" s="1"/>
  <c r="BTQ15"/>
  <c r="BTP15"/>
  <c r="BTN15"/>
  <c r="BTM15"/>
  <c r="CDR15" s="1"/>
  <c r="BTL15"/>
  <c r="BTK15"/>
  <c r="BTI15"/>
  <c r="BTH15"/>
  <c r="CDF15" s="1"/>
  <c r="BTG15"/>
  <c r="BTF15"/>
  <c r="BTE15"/>
  <c r="CCJ14"/>
  <c r="CCI14"/>
  <c r="CFA14" s="1"/>
  <c r="CCH14"/>
  <c r="CCG14"/>
  <c r="CCE14"/>
  <c r="CCD14"/>
  <c r="CEO14" s="1"/>
  <c r="CCC14"/>
  <c r="CCB14"/>
  <c r="CBZ14"/>
  <c r="CBY14"/>
  <c r="CEC14" s="1"/>
  <c r="CBX14"/>
  <c r="CBW14"/>
  <c r="CBU14"/>
  <c r="CBT14"/>
  <c r="CDQ14" s="1"/>
  <c r="CBS14"/>
  <c r="CBR14"/>
  <c r="CBP14"/>
  <c r="CBO14"/>
  <c r="CEZ14" s="1"/>
  <c r="CBN14"/>
  <c r="CBM14"/>
  <c r="CBK14"/>
  <c r="CBJ14"/>
  <c r="CEN14" s="1"/>
  <c r="CBI14"/>
  <c r="CBH14"/>
  <c r="CBF14"/>
  <c r="CBE14"/>
  <c r="CEB14" s="1"/>
  <c r="CBD14"/>
  <c r="CBC14"/>
  <c r="CBA14"/>
  <c r="CAZ14"/>
  <c r="CDP14" s="1"/>
  <c r="CAY14"/>
  <c r="CAX14"/>
  <c r="CAV14"/>
  <c r="CAU14"/>
  <c r="CEY14" s="1"/>
  <c r="CAT14"/>
  <c r="CAS14"/>
  <c r="CAQ14"/>
  <c r="CAP14"/>
  <c r="CEM14" s="1"/>
  <c r="CAO14"/>
  <c r="CAN14"/>
  <c r="CAL14"/>
  <c r="CAK14"/>
  <c r="CEA14" s="1"/>
  <c r="CAJ14"/>
  <c r="CAI14"/>
  <c r="CAG14"/>
  <c r="CAF14"/>
  <c r="CDO14" s="1"/>
  <c r="CAE14"/>
  <c r="CAD14"/>
  <c r="CAB14"/>
  <c r="CAA14"/>
  <c r="CEX14" s="1"/>
  <c r="BZZ14"/>
  <c r="BZY14"/>
  <c r="BZW14"/>
  <c r="BZV14"/>
  <c r="CEL14" s="1"/>
  <c r="BZU14"/>
  <c r="BZT14"/>
  <c r="BZR14"/>
  <c r="BZQ14"/>
  <c r="CDZ14" s="1"/>
  <c r="BZP14"/>
  <c r="BZO14"/>
  <c r="BZM14"/>
  <c r="BZL14"/>
  <c r="CDN14" s="1"/>
  <c r="BZK14"/>
  <c r="BZJ14"/>
  <c r="BZH14"/>
  <c r="BZG14"/>
  <c r="CEW14" s="1"/>
  <c r="BZF14"/>
  <c r="BZE14"/>
  <c r="BZC14"/>
  <c r="BZB14"/>
  <c r="CEK14" s="1"/>
  <c r="BZA14"/>
  <c r="BYZ14"/>
  <c r="BYX14"/>
  <c r="BYW14"/>
  <c r="CDY14" s="1"/>
  <c r="BYV14"/>
  <c r="BYU14"/>
  <c r="BYS14"/>
  <c r="BYR14"/>
  <c r="CDM14" s="1"/>
  <c r="BYQ14"/>
  <c r="BYP14"/>
  <c r="BYN14"/>
  <c r="BYM14"/>
  <c r="CEV14" s="1"/>
  <c r="BYL14"/>
  <c r="BYK14"/>
  <c r="BYI14"/>
  <c r="BYH14"/>
  <c r="CEJ14" s="1"/>
  <c r="BYG14"/>
  <c r="BYF14"/>
  <c r="BYD14"/>
  <c r="BYC14"/>
  <c r="CDX14" s="1"/>
  <c r="BYB14"/>
  <c r="BYA14"/>
  <c r="BXY14"/>
  <c r="BXX14"/>
  <c r="CDL14" s="1"/>
  <c r="BXW14"/>
  <c r="BXV14"/>
  <c r="BXT14"/>
  <c r="BXS14"/>
  <c r="CEU14" s="1"/>
  <c r="BXR14"/>
  <c r="BXQ14"/>
  <c r="BXO14"/>
  <c r="BXN14"/>
  <c r="CEI14" s="1"/>
  <c r="BXM14"/>
  <c r="BXL14"/>
  <c r="BXJ14"/>
  <c r="BXI14"/>
  <c r="CDW14" s="1"/>
  <c r="BXH14"/>
  <c r="BXG14"/>
  <c r="BXE14"/>
  <c r="BXD14"/>
  <c r="CDK14" s="1"/>
  <c r="BXC14"/>
  <c r="BXB14"/>
  <c r="BWZ14"/>
  <c r="BWY14"/>
  <c r="CET14" s="1"/>
  <c r="BWX14"/>
  <c r="BWW14"/>
  <c r="BWU14"/>
  <c r="BWT14"/>
  <c r="CEH14" s="1"/>
  <c r="BWS14"/>
  <c r="BWR14"/>
  <c r="BWP14"/>
  <c r="BWO14"/>
  <c r="CDV14" s="1"/>
  <c r="BWN14"/>
  <c r="BWM14"/>
  <c r="BWK14"/>
  <c r="BWJ14"/>
  <c r="CDJ14" s="1"/>
  <c r="BWI14"/>
  <c r="BWH14"/>
  <c r="BWF14"/>
  <c r="BWE14"/>
  <c r="CES14" s="1"/>
  <c r="BWD14"/>
  <c r="BWC14"/>
  <c r="BWA14"/>
  <c r="BVZ14"/>
  <c r="CEG14" s="1"/>
  <c r="BVY14"/>
  <c r="BVX14"/>
  <c r="BVV14"/>
  <c r="BVU14"/>
  <c r="CDU14" s="1"/>
  <c r="BVT14"/>
  <c r="BVS14"/>
  <c r="BVQ14"/>
  <c r="BVP14"/>
  <c r="CDI14" s="1"/>
  <c r="BVO14"/>
  <c r="BVN14"/>
  <c r="BVL14"/>
  <c r="BVK14"/>
  <c r="CER14" s="1"/>
  <c r="BVJ14"/>
  <c r="BVI14"/>
  <c r="BVG14"/>
  <c r="BVF14"/>
  <c r="CEF14" s="1"/>
  <c r="BVE14"/>
  <c r="BVD14"/>
  <c r="BVB14"/>
  <c r="BVA14"/>
  <c r="CDT14" s="1"/>
  <c r="BUZ14"/>
  <c r="BUY14"/>
  <c r="BUW14"/>
  <c r="BUV14"/>
  <c r="CDH14" s="1"/>
  <c r="BUU14"/>
  <c r="BUT14"/>
  <c r="BUR14"/>
  <c r="BUQ14"/>
  <c r="CEQ14" s="1"/>
  <c r="BUP14"/>
  <c r="BUO14"/>
  <c r="BUM14"/>
  <c r="BUL14"/>
  <c r="CEE14" s="1"/>
  <c r="BUK14"/>
  <c r="BUJ14"/>
  <c r="BUH14"/>
  <c r="BUG14"/>
  <c r="CDS14" s="1"/>
  <c r="BUF14"/>
  <c r="BUE14"/>
  <c r="BUC14"/>
  <c r="BUB14"/>
  <c r="CDG14" s="1"/>
  <c r="BUA14"/>
  <c r="BTZ14"/>
  <c r="BTX14"/>
  <c r="BTW14"/>
  <c r="CEP14" s="1"/>
  <c r="BTV14"/>
  <c r="BTU14"/>
  <c r="BTS14"/>
  <c r="BTR14"/>
  <c r="CED14" s="1"/>
  <c r="BTQ14"/>
  <c r="BTP14"/>
  <c r="BTN14"/>
  <c r="BTM14"/>
  <c r="CDR14" s="1"/>
  <c r="BTL14"/>
  <c r="BTK14"/>
  <c r="BTI14"/>
  <c r="BTH14"/>
  <c r="CDF14" s="1"/>
  <c r="BTG14"/>
  <c r="BTF14"/>
  <c r="BTE14"/>
  <c r="CCJ13"/>
  <c r="CCI13"/>
  <c r="CFA13" s="1"/>
  <c r="CCH13"/>
  <c r="CCG13"/>
  <c r="CCE13"/>
  <c r="CCD13"/>
  <c r="CEO13" s="1"/>
  <c r="CCC13"/>
  <c r="CCB13"/>
  <c r="CBZ13"/>
  <c r="CBY13"/>
  <c r="CEC13" s="1"/>
  <c r="CBX13"/>
  <c r="CBW13"/>
  <c r="CBU13"/>
  <c r="CBT13"/>
  <c r="CDQ13" s="1"/>
  <c r="CBS13"/>
  <c r="CBR13"/>
  <c r="CBP13"/>
  <c r="CBO13"/>
  <c r="CEZ13" s="1"/>
  <c r="CBN13"/>
  <c r="CBM13"/>
  <c r="CBK13"/>
  <c r="CBJ13"/>
  <c r="CEN13" s="1"/>
  <c r="CBI13"/>
  <c r="CBH13"/>
  <c r="CBF13"/>
  <c r="CBE13"/>
  <c r="CEB13" s="1"/>
  <c r="CBD13"/>
  <c r="CBC13"/>
  <c r="CBA13"/>
  <c r="CAZ13"/>
  <c r="CDP13" s="1"/>
  <c r="CAY13"/>
  <c r="CAX13"/>
  <c r="CAV13"/>
  <c r="CAU13"/>
  <c r="CEY13" s="1"/>
  <c r="CAT13"/>
  <c r="CAS13"/>
  <c r="CAQ13"/>
  <c r="CAP13"/>
  <c r="CEM13" s="1"/>
  <c r="CAO13"/>
  <c r="CAN13"/>
  <c r="CAL13"/>
  <c r="CAK13"/>
  <c r="CEA13" s="1"/>
  <c r="CAJ13"/>
  <c r="CAI13"/>
  <c r="CAG13"/>
  <c r="CAF13"/>
  <c r="CDO13" s="1"/>
  <c r="CAE13"/>
  <c r="CAD13"/>
  <c r="CAB13"/>
  <c r="CAA13"/>
  <c r="CEX13" s="1"/>
  <c r="BZZ13"/>
  <c r="BZY13"/>
  <c r="BZW13"/>
  <c r="BZV13"/>
  <c r="CEL13" s="1"/>
  <c r="BZU13"/>
  <c r="BZT13"/>
  <c r="BZR13"/>
  <c r="BZQ13"/>
  <c r="CDZ13" s="1"/>
  <c r="BZP13"/>
  <c r="BZO13"/>
  <c r="BZM13"/>
  <c r="BZL13"/>
  <c r="CDN13" s="1"/>
  <c r="BZK13"/>
  <c r="BZJ13"/>
  <c r="BZH13"/>
  <c r="BZG13"/>
  <c r="CEW13" s="1"/>
  <c r="BZF13"/>
  <c r="BZE13"/>
  <c r="BZC13"/>
  <c r="BZB13"/>
  <c r="CEK13" s="1"/>
  <c r="BZA13"/>
  <c r="BYZ13"/>
  <c r="BYX13"/>
  <c r="BYW13"/>
  <c r="CDY13" s="1"/>
  <c r="BYV13"/>
  <c r="BYU13"/>
  <c r="BYS13"/>
  <c r="BYR13"/>
  <c r="CDM13" s="1"/>
  <c r="BYQ13"/>
  <c r="BYP13"/>
  <c r="BYN13"/>
  <c r="BYM13"/>
  <c r="CEV13" s="1"/>
  <c r="BYL13"/>
  <c r="BYK13"/>
  <c r="BYI13"/>
  <c r="BYH13"/>
  <c r="CEJ13" s="1"/>
  <c r="BYG13"/>
  <c r="BYF13"/>
  <c r="BYD13"/>
  <c r="BYC13"/>
  <c r="CDX13" s="1"/>
  <c r="BYB13"/>
  <c r="BYA13"/>
  <c r="BXY13"/>
  <c r="BXX13"/>
  <c r="CDL13" s="1"/>
  <c r="BXW13"/>
  <c r="BXV13"/>
  <c r="BXT13"/>
  <c r="BXS13"/>
  <c r="CEU13" s="1"/>
  <c r="BXR13"/>
  <c r="BXQ13"/>
  <c r="BXO13"/>
  <c r="BXN13"/>
  <c r="CEI13" s="1"/>
  <c r="BXM13"/>
  <c r="BXL13"/>
  <c r="BXJ13"/>
  <c r="BXI13"/>
  <c r="CDW13" s="1"/>
  <c r="BXH13"/>
  <c r="BXG13"/>
  <c r="BXE13"/>
  <c r="BXD13"/>
  <c r="CDK13" s="1"/>
  <c r="BXC13"/>
  <c r="BXB13"/>
  <c r="BWZ13"/>
  <c r="BWY13"/>
  <c r="CET13" s="1"/>
  <c r="BWX13"/>
  <c r="BWW13"/>
  <c r="BWU13"/>
  <c r="BWT13"/>
  <c r="CEH13" s="1"/>
  <c r="BWS13"/>
  <c r="BWR13"/>
  <c r="BWP13"/>
  <c r="BWO13"/>
  <c r="CDV13" s="1"/>
  <c r="BWN13"/>
  <c r="BWM13"/>
  <c r="BWK13"/>
  <c r="BWJ13"/>
  <c r="CDJ13" s="1"/>
  <c r="BWI13"/>
  <c r="BWH13"/>
  <c r="BWF13"/>
  <c r="BWE13"/>
  <c r="CES13" s="1"/>
  <c r="BWD13"/>
  <c r="BWC13"/>
  <c r="BWA13"/>
  <c r="BVZ13"/>
  <c r="CEG13" s="1"/>
  <c r="BVY13"/>
  <c r="BVX13"/>
  <c r="BVV13"/>
  <c r="BVU13"/>
  <c r="CDU13" s="1"/>
  <c r="BVT13"/>
  <c r="BVS13"/>
  <c r="BVQ13"/>
  <c r="BVP13"/>
  <c r="CDI13" s="1"/>
  <c r="BVO13"/>
  <c r="BVN13"/>
  <c r="BVL13"/>
  <c r="BVK13"/>
  <c r="CER13" s="1"/>
  <c r="BVJ13"/>
  <c r="BVI13"/>
  <c r="BVG13"/>
  <c r="BVF13"/>
  <c r="CEF13" s="1"/>
  <c r="BVE13"/>
  <c r="BVD13"/>
  <c r="BVB13"/>
  <c r="BVA13"/>
  <c r="CDT13" s="1"/>
  <c r="BUZ13"/>
  <c r="BUY13"/>
  <c r="BUW13"/>
  <c r="BUV13"/>
  <c r="CDH13" s="1"/>
  <c r="BUU13"/>
  <c r="BUT13"/>
  <c r="BUR13"/>
  <c r="BUQ13"/>
  <c r="CEQ13" s="1"/>
  <c r="BUP13"/>
  <c r="BUO13"/>
  <c r="BUM13"/>
  <c r="BUL13"/>
  <c r="CEE13" s="1"/>
  <c r="BUK13"/>
  <c r="BUJ13"/>
  <c r="BUH13"/>
  <c r="BUG13"/>
  <c r="CDS13" s="1"/>
  <c r="BUF13"/>
  <c r="BUE13"/>
  <c r="BUC13"/>
  <c r="BUB13"/>
  <c r="CDG13" s="1"/>
  <c r="BUA13"/>
  <c r="BTZ13"/>
  <c r="BTX13"/>
  <c r="BTW13"/>
  <c r="CEP13" s="1"/>
  <c r="BTV13"/>
  <c r="BTU13"/>
  <c r="BTS13"/>
  <c r="BTR13"/>
  <c r="CED13" s="1"/>
  <c r="BTQ13"/>
  <c r="BTP13"/>
  <c r="BTN13"/>
  <c r="BTM13"/>
  <c r="CDR13" s="1"/>
  <c r="BTL13"/>
  <c r="BTK13"/>
  <c r="BTI13"/>
  <c r="BTH13"/>
  <c r="CDF13" s="1"/>
  <c r="BTG13"/>
  <c r="BTF13"/>
  <c r="BTE13"/>
  <c r="CCJ12"/>
  <c r="CCI12"/>
  <c r="CFA12" s="1"/>
  <c r="CCH12"/>
  <c r="CCG12"/>
  <c r="CCE12"/>
  <c r="CCD12"/>
  <c r="CEO12" s="1"/>
  <c r="CCC12"/>
  <c r="CCB12"/>
  <c r="CBZ12"/>
  <c r="CBY12"/>
  <c r="CEC12" s="1"/>
  <c r="CBX12"/>
  <c r="CBW12"/>
  <c r="CBU12"/>
  <c r="CBT12"/>
  <c r="CDQ12" s="1"/>
  <c r="CBS12"/>
  <c r="CBR12"/>
  <c r="CBP12"/>
  <c r="CBO12"/>
  <c r="CEZ12" s="1"/>
  <c r="CBN12"/>
  <c r="CBM12"/>
  <c r="CBK12"/>
  <c r="CBJ12"/>
  <c r="CEN12" s="1"/>
  <c r="CBI12"/>
  <c r="CBH12"/>
  <c r="CBF12"/>
  <c r="CBE12"/>
  <c r="CEB12" s="1"/>
  <c r="CBD12"/>
  <c r="CBC12"/>
  <c r="CBA12"/>
  <c r="CAZ12"/>
  <c r="CDP12" s="1"/>
  <c r="CAY12"/>
  <c r="CAX12"/>
  <c r="CAV12"/>
  <c r="CAU12"/>
  <c r="CEY12" s="1"/>
  <c r="CAT12"/>
  <c r="CAS12"/>
  <c r="CAQ12"/>
  <c r="CAP12"/>
  <c r="CEM12" s="1"/>
  <c r="CAO12"/>
  <c r="CAN12"/>
  <c r="CAL12"/>
  <c r="CAK12"/>
  <c r="CEA12" s="1"/>
  <c r="CAJ12"/>
  <c r="CAI12"/>
  <c r="CAG12"/>
  <c r="CAF12"/>
  <c r="CDO12" s="1"/>
  <c r="CAE12"/>
  <c r="CAD12"/>
  <c r="CAB12"/>
  <c r="CAA12"/>
  <c r="CEX12" s="1"/>
  <c r="BZZ12"/>
  <c r="BZY12"/>
  <c r="BZW12"/>
  <c r="BZV12"/>
  <c r="CEL12" s="1"/>
  <c r="BZU12"/>
  <c r="BZT12"/>
  <c r="BZR12"/>
  <c r="BZQ12"/>
  <c r="CDZ12" s="1"/>
  <c r="BZP12"/>
  <c r="BZO12"/>
  <c r="BZM12"/>
  <c r="BZL12"/>
  <c r="CDN12" s="1"/>
  <c r="BZK12"/>
  <c r="BZJ12"/>
  <c r="BZH12"/>
  <c r="BZG12"/>
  <c r="CEW12" s="1"/>
  <c r="BZF12"/>
  <c r="BZE12"/>
  <c r="BZC12"/>
  <c r="BZB12"/>
  <c r="CEK12" s="1"/>
  <c r="BZA12"/>
  <c r="BYZ12"/>
  <c r="BYX12"/>
  <c r="BYW12"/>
  <c r="CDY12" s="1"/>
  <c r="BYV12"/>
  <c r="BYU12"/>
  <c r="BYS12"/>
  <c r="BYR12"/>
  <c r="CDM12" s="1"/>
  <c r="BYQ12"/>
  <c r="BYP12"/>
  <c r="BYN12"/>
  <c r="BYM12"/>
  <c r="CEV12" s="1"/>
  <c r="BYL12"/>
  <c r="BYK12"/>
  <c r="BYI12"/>
  <c r="BYH12"/>
  <c r="CEJ12" s="1"/>
  <c r="BYG12"/>
  <c r="BYF12"/>
  <c r="BYD12"/>
  <c r="BYC12"/>
  <c r="CDX12" s="1"/>
  <c r="BYB12"/>
  <c r="BYA12"/>
  <c r="BXY12"/>
  <c r="BXX12"/>
  <c r="CDL12" s="1"/>
  <c r="BXW12"/>
  <c r="BXV12"/>
  <c r="BXT12"/>
  <c r="BXS12"/>
  <c r="CEU12" s="1"/>
  <c r="BXR12"/>
  <c r="BXQ12"/>
  <c r="BXO12"/>
  <c r="BXN12"/>
  <c r="CEI12" s="1"/>
  <c r="BXM12"/>
  <c r="BXL12"/>
  <c r="BXJ12"/>
  <c r="BXI12"/>
  <c r="CDW12" s="1"/>
  <c r="BXH12"/>
  <c r="BXG12"/>
  <c r="BXE12"/>
  <c r="BXD12"/>
  <c r="CDK12" s="1"/>
  <c r="BXC12"/>
  <c r="BXB12"/>
  <c r="BWZ12"/>
  <c r="BWY12"/>
  <c r="CET12" s="1"/>
  <c r="BWX12"/>
  <c r="BWW12"/>
  <c r="BWU12"/>
  <c r="BWT12"/>
  <c r="CEH12" s="1"/>
  <c r="BWS12"/>
  <c r="BWR12"/>
  <c r="BWP12"/>
  <c r="BWO12"/>
  <c r="CDV12" s="1"/>
  <c r="BWN12"/>
  <c r="BWM12"/>
  <c r="BWK12"/>
  <c r="BWJ12"/>
  <c r="CDJ12" s="1"/>
  <c r="BWI12"/>
  <c r="BWH12"/>
  <c r="BWF12"/>
  <c r="BWE12"/>
  <c r="CES12" s="1"/>
  <c r="BWD12"/>
  <c r="BWC12"/>
  <c r="BWA12"/>
  <c r="BVZ12"/>
  <c r="CEG12" s="1"/>
  <c r="BVY12"/>
  <c r="BVX12"/>
  <c r="BVV12"/>
  <c r="BVU12"/>
  <c r="CDU12" s="1"/>
  <c r="BVT12"/>
  <c r="BVS12"/>
  <c r="BVQ12"/>
  <c r="BVP12"/>
  <c r="CDI12" s="1"/>
  <c r="BVO12"/>
  <c r="BVN12"/>
  <c r="BVL12"/>
  <c r="BVK12"/>
  <c r="CER12" s="1"/>
  <c r="BVJ12"/>
  <c r="BVI12"/>
  <c r="BVG12"/>
  <c r="BVF12"/>
  <c r="CEF12" s="1"/>
  <c r="BVE12"/>
  <c r="BVD12"/>
  <c r="BVB12"/>
  <c r="BVA12"/>
  <c r="CDT12" s="1"/>
  <c r="BUZ12"/>
  <c r="BUY12"/>
  <c r="BUW12"/>
  <c r="BUV12"/>
  <c r="CDH12" s="1"/>
  <c r="BUU12"/>
  <c r="BUT12"/>
  <c r="BUR12"/>
  <c r="BUQ12"/>
  <c r="CEQ12" s="1"/>
  <c r="BUP12"/>
  <c r="BUO12"/>
  <c r="BUM12"/>
  <c r="BUL12"/>
  <c r="CEE12" s="1"/>
  <c r="BUK12"/>
  <c r="BUJ12"/>
  <c r="BUH12"/>
  <c r="BUG12"/>
  <c r="CDS12" s="1"/>
  <c r="BUF12"/>
  <c r="BUE12"/>
  <c r="BUC12"/>
  <c r="BUB12"/>
  <c r="CDG12" s="1"/>
  <c r="BUA12"/>
  <c r="BTZ12"/>
  <c r="BTX12"/>
  <c r="BTW12"/>
  <c r="CEP12" s="1"/>
  <c r="BTV12"/>
  <c r="BTU12"/>
  <c r="BTS12"/>
  <c r="BTR12"/>
  <c r="CED12" s="1"/>
  <c r="BTQ12"/>
  <c r="BTP12"/>
  <c r="BTN12"/>
  <c r="BTM12"/>
  <c r="CDR12" s="1"/>
  <c r="BTL12"/>
  <c r="BTK12"/>
  <c r="BTI12"/>
  <c r="BTH12"/>
  <c r="CDF12" s="1"/>
  <c r="BTG12"/>
  <c r="BTF12"/>
  <c r="BTE12"/>
  <c r="CCJ11"/>
  <c r="CCI11"/>
  <c r="CFA11" s="1"/>
  <c r="CCH11"/>
  <c r="CCG11"/>
  <c r="CCE11"/>
  <c r="CCD11"/>
  <c r="CEO11" s="1"/>
  <c r="CCC11"/>
  <c r="CCB11"/>
  <c r="CBZ11"/>
  <c r="CBY11"/>
  <c r="CEC11" s="1"/>
  <c r="CBX11"/>
  <c r="CBW11"/>
  <c r="CBU11"/>
  <c r="CBT11"/>
  <c r="CDQ11" s="1"/>
  <c r="CBS11"/>
  <c r="CBR11"/>
  <c r="CBP11"/>
  <c r="CBO11"/>
  <c r="CEZ11" s="1"/>
  <c r="CBN11"/>
  <c r="CBM11"/>
  <c r="CBK11"/>
  <c r="CBJ11"/>
  <c r="CEN11" s="1"/>
  <c r="CBI11"/>
  <c r="CBH11"/>
  <c r="CBF11"/>
  <c r="CBE11"/>
  <c r="CEB11" s="1"/>
  <c r="CBD11"/>
  <c r="CBC11"/>
  <c r="CBA11"/>
  <c r="CAZ11"/>
  <c r="CDP11" s="1"/>
  <c r="CAY11"/>
  <c r="CAX11"/>
  <c r="CAV11"/>
  <c r="CAU11"/>
  <c r="CEY11" s="1"/>
  <c r="CAT11"/>
  <c r="CAS11"/>
  <c r="CAQ11"/>
  <c r="CAP11"/>
  <c r="CEM11" s="1"/>
  <c r="CAO11"/>
  <c r="CAN11"/>
  <c r="CAL11"/>
  <c r="CAK11"/>
  <c r="CEA11" s="1"/>
  <c r="CAJ11"/>
  <c r="CAI11"/>
  <c r="CAG11"/>
  <c r="CAF11"/>
  <c r="CDO11" s="1"/>
  <c r="CAE11"/>
  <c r="CAD11"/>
  <c r="CAB11"/>
  <c r="CAA11"/>
  <c r="CEX11" s="1"/>
  <c r="BZZ11"/>
  <c r="BZY11"/>
  <c r="BZW11"/>
  <c r="BZV11"/>
  <c r="CEL11" s="1"/>
  <c r="BZU11"/>
  <c r="BZT11"/>
  <c r="BZR11"/>
  <c r="BZQ11"/>
  <c r="CDZ11" s="1"/>
  <c r="BZP11"/>
  <c r="BZO11"/>
  <c r="BZM11"/>
  <c r="BZL11"/>
  <c r="CDN11" s="1"/>
  <c r="BZK11"/>
  <c r="BZJ11"/>
  <c r="BZH11"/>
  <c r="BZG11"/>
  <c r="CEW11" s="1"/>
  <c r="BZF11"/>
  <c r="BZE11"/>
  <c r="BZC11"/>
  <c r="BZB11"/>
  <c r="CEK11" s="1"/>
  <c r="BZA11"/>
  <c r="BYZ11"/>
  <c r="BYX11"/>
  <c r="BYW11"/>
  <c r="CDY11" s="1"/>
  <c r="BYV11"/>
  <c r="BYU11"/>
  <c r="BYS11"/>
  <c r="BYR11"/>
  <c r="CDM11" s="1"/>
  <c r="BYQ11"/>
  <c r="BYP11"/>
  <c r="BYN11"/>
  <c r="BYM11"/>
  <c r="CEV11" s="1"/>
  <c r="BYL11"/>
  <c r="BYK11"/>
  <c r="BYI11"/>
  <c r="BYH11"/>
  <c r="CEJ11" s="1"/>
  <c r="BYG11"/>
  <c r="BYF11"/>
  <c r="BYD11"/>
  <c r="BYC11"/>
  <c r="CDX11" s="1"/>
  <c r="BYB11"/>
  <c r="BYA11"/>
  <c r="BXY11"/>
  <c r="BXX11"/>
  <c r="CDL11" s="1"/>
  <c r="BXW11"/>
  <c r="BXV11"/>
  <c r="BXT11"/>
  <c r="BXS11"/>
  <c r="CEU11" s="1"/>
  <c r="BXR11"/>
  <c r="BXQ11"/>
  <c r="BXO11"/>
  <c r="BXN11"/>
  <c r="CEI11" s="1"/>
  <c r="BXM11"/>
  <c r="BXL11"/>
  <c r="BXJ11"/>
  <c r="BXI11"/>
  <c r="CDW11" s="1"/>
  <c r="BXH11"/>
  <c r="BXG11"/>
  <c r="BXE11"/>
  <c r="BXD11"/>
  <c r="CDK11" s="1"/>
  <c r="BXC11"/>
  <c r="BXB11"/>
  <c r="BWZ11"/>
  <c r="BWY11"/>
  <c r="CET11" s="1"/>
  <c r="BWX11"/>
  <c r="BWW11"/>
  <c r="BWU11"/>
  <c r="BWT11"/>
  <c r="CEH11" s="1"/>
  <c r="BWS11"/>
  <c r="BWR11"/>
  <c r="BWP11"/>
  <c r="BWO11"/>
  <c r="CDV11" s="1"/>
  <c r="BWN11"/>
  <c r="BWM11"/>
  <c r="BWK11"/>
  <c r="BWJ11"/>
  <c r="CDJ11" s="1"/>
  <c r="BWI11"/>
  <c r="BWH11"/>
  <c r="BWF11"/>
  <c r="BWE11"/>
  <c r="CES11" s="1"/>
  <c r="BWD11"/>
  <c r="BWC11"/>
  <c r="BWA11"/>
  <c r="BVZ11"/>
  <c r="CEG11" s="1"/>
  <c r="BVY11"/>
  <c r="BVX11"/>
  <c r="BVV11"/>
  <c r="BVU11"/>
  <c r="CDU11" s="1"/>
  <c r="BVT11"/>
  <c r="BVS11"/>
  <c r="BVQ11"/>
  <c r="BVP11"/>
  <c r="CDI11" s="1"/>
  <c r="BVO11"/>
  <c r="BVN11"/>
  <c r="BVL11"/>
  <c r="BVK11"/>
  <c r="CER11" s="1"/>
  <c r="BVJ11"/>
  <c r="BVI11"/>
  <c r="BVG11"/>
  <c r="BVF11"/>
  <c r="CEF11" s="1"/>
  <c r="BVE11"/>
  <c r="BVD11"/>
  <c r="BVB11"/>
  <c r="BVA11"/>
  <c r="CDT11" s="1"/>
  <c r="BUZ11"/>
  <c r="BUY11"/>
  <c r="BUW11"/>
  <c r="BUV11"/>
  <c r="CDH11" s="1"/>
  <c r="BUU11"/>
  <c r="BUT11"/>
  <c r="BUR11"/>
  <c r="BUQ11"/>
  <c r="CEQ11" s="1"/>
  <c r="BUP11"/>
  <c r="BUO11"/>
  <c r="BUM11"/>
  <c r="BUL11"/>
  <c r="CEE11" s="1"/>
  <c r="BUK11"/>
  <c r="BUJ11"/>
  <c r="BUH11"/>
  <c r="BUG11"/>
  <c r="CDS11" s="1"/>
  <c r="BUF11"/>
  <c r="BUE11"/>
  <c r="BUC11"/>
  <c r="BUB11"/>
  <c r="CDG11" s="1"/>
  <c r="BUA11"/>
  <c r="BTZ11"/>
  <c r="BTX11"/>
  <c r="BTW11"/>
  <c r="CEP11" s="1"/>
  <c r="BTV11"/>
  <c r="BTU11"/>
  <c r="BTS11"/>
  <c r="BTR11"/>
  <c r="CED11" s="1"/>
  <c r="BTQ11"/>
  <c r="BTP11"/>
  <c r="BTN11"/>
  <c r="BTM11"/>
  <c r="CDR11" s="1"/>
  <c r="BTL11"/>
  <c r="BTK11"/>
  <c r="BTI11"/>
  <c r="BTH11"/>
  <c r="CDF11" s="1"/>
  <c r="BTG11"/>
  <c r="BTF11"/>
  <c r="BTE11"/>
  <c r="BRN11"/>
  <c r="BQI11"/>
  <c r="CCJ10"/>
  <c r="CCI10"/>
  <c r="CFA10" s="1"/>
  <c r="CCH10"/>
  <c r="CCG10"/>
  <c r="CCE10"/>
  <c r="CCD10"/>
  <c r="CEO10" s="1"/>
  <c r="CCC10"/>
  <c r="CCB10"/>
  <c r="CBZ10"/>
  <c r="CBY10"/>
  <c r="CEC10" s="1"/>
  <c r="CBX10"/>
  <c r="CBW10"/>
  <c r="CBU10"/>
  <c r="CBT10"/>
  <c r="CDQ10" s="1"/>
  <c r="CBS10"/>
  <c r="CBR10"/>
  <c r="CBP10"/>
  <c r="CBO10"/>
  <c r="CEZ10" s="1"/>
  <c r="CBN10"/>
  <c r="CBM10"/>
  <c r="CBK10"/>
  <c r="CBJ10"/>
  <c r="CEN10" s="1"/>
  <c r="CBI10"/>
  <c r="CBH10"/>
  <c r="CBF10"/>
  <c r="CBE10"/>
  <c r="CEB10" s="1"/>
  <c r="CBD10"/>
  <c r="CBC10"/>
  <c r="CBA10"/>
  <c r="CAZ10"/>
  <c r="CDP10" s="1"/>
  <c r="CAY10"/>
  <c r="CAX10"/>
  <c r="CAV10"/>
  <c r="CAU10"/>
  <c r="CEY10" s="1"/>
  <c r="CAT10"/>
  <c r="CAS10"/>
  <c r="CAQ10"/>
  <c r="CAP10"/>
  <c r="CEM10" s="1"/>
  <c r="CAO10"/>
  <c r="CAN10"/>
  <c r="CAL10"/>
  <c r="CAK10"/>
  <c r="CEA10" s="1"/>
  <c r="CAJ10"/>
  <c r="CAI10"/>
  <c r="CAG10"/>
  <c r="CAF10"/>
  <c r="CDO10" s="1"/>
  <c r="CAE10"/>
  <c r="CAD10"/>
  <c r="CAB10"/>
  <c r="CAA10"/>
  <c r="CEX10" s="1"/>
  <c r="BZZ10"/>
  <c r="BZY10"/>
  <c r="BZW10"/>
  <c r="BZV10"/>
  <c r="CEL10" s="1"/>
  <c r="BZU10"/>
  <c r="BZT10"/>
  <c r="BZR10"/>
  <c r="BZQ10"/>
  <c r="CDZ10" s="1"/>
  <c r="BZP10"/>
  <c r="BZO10"/>
  <c r="BZM10"/>
  <c r="BZL10"/>
  <c r="CDN10" s="1"/>
  <c r="BZK10"/>
  <c r="BZJ10"/>
  <c r="BZH10"/>
  <c r="BZG10"/>
  <c r="CEW10" s="1"/>
  <c r="BZF10"/>
  <c r="BZE10"/>
  <c r="BZC10"/>
  <c r="BZB10"/>
  <c r="CEK10" s="1"/>
  <c r="BZA10"/>
  <c r="BYZ10"/>
  <c r="BYX10"/>
  <c r="BYW10"/>
  <c r="CDY10" s="1"/>
  <c r="BYV10"/>
  <c r="BYU10"/>
  <c r="BYS10"/>
  <c r="BYR10"/>
  <c r="CDM10" s="1"/>
  <c r="BYQ10"/>
  <c r="BYP10"/>
  <c r="BYN10"/>
  <c r="BYM10"/>
  <c r="CEV10" s="1"/>
  <c r="BYL10"/>
  <c r="BYK10"/>
  <c r="BYI10"/>
  <c r="BYH10"/>
  <c r="CEJ10" s="1"/>
  <c r="BYG10"/>
  <c r="BYF10"/>
  <c r="BYD10"/>
  <c r="BYC10"/>
  <c r="CDX10" s="1"/>
  <c r="BYB10"/>
  <c r="BYA10"/>
  <c r="BXY10"/>
  <c r="BXX10"/>
  <c r="CDL10" s="1"/>
  <c r="BXW10"/>
  <c r="BXV10"/>
  <c r="BXT10"/>
  <c r="BXS10"/>
  <c r="CEU10" s="1"/>
  <c r="BXR10"/>
  <c r="BXQ10"/>
  <c r="BXO10"/>
  <c r="BXN10"/>
  <c r="CEI10" s="1"/>
  <c r="BXM10"/>
  <c r="BXL10"/>
  <c r="BXJ10"/>
  <c r="BXI10"/>
  <c r="CDW10" s="1"/>
  <c r="BXH10"/>
  <c r="BXG10"/>
  <c r="BXE10"/>
  <c r="BXD10"/>
  <c r="CDK10" s="1"/>
  <c r="BXC10"/>
  <c r="BXB10"/>
  <c r="BWZ10"/>
  <c r="BWY10"/>
  <c r="CET10" s="1"/>
  <c r="BWX10"/>
  <c r="BWW10"/>
  <c r="BWU10"/>
  <c r="BWT10"/>
  <c r="CEH10" s="1"/>
  <c r="BWS10"/>
  <c r="BWR10"/>
  <c r="BWP10"/>
  <c r="BWO10"/>
  <c r="CDV10" s="1"/>
  <c r="BWN10"/>
  <c r="BWM10"/>
  <c r="BWK10"/>
  <c r="BWJ10"/>
  <c r="CDJ10" s="1"/>
  <c r="BWI10"/>
  <c r="BWH10"/>
  <c r="BWF10"/>
  <c r="BWE10"/>
  <c r="CES10" s="1"/>
  <c r="BWD10"/>
  <c r="BWC10"/>
  <c r="BWA10"/>
  <c r="BVZ10"/>
  <c r="CEG10" s="1"/>
  <c r="BVY10"/>
  <c r="BVX10"/>
  <c r="BVV10"/>
  <c r="BVU10"/>
  <c r="CDU10" s="1"/>
  <c r="BVT10"/>
  <c r="BVS10"/>
  <c r="BVQ10"/>
  <c r="BVP10"/>
  <c r="CDI10" s="1"/>
  <c r="BVO10"/>
  <c r="BVN10"/>
  <c r="BVL10"/>
  <c r="BVK10"/>
  <c r="CER10" s="1"/>
  <c r="BVJ10"/>
  <c r="BVI10"/>
  <c r="BVG10"/>
  <c r="BVF10"/>
  <c r="CEF10" s="1"/>
  <c r="BVE10"/>
  <c r="BVD10"/>
  <c r="BVB10"/>
  <c r="BVA10"/>
  <c r="CDT10" s="1"/>
  <c r="BUZ10"/>
  <c r="BUY10"/>
  <c r="BUW10"/>
  <c r="BUV10"/>
  <c r="CDH10" s="1"/>
  <c r="BUU10"/>
  <c r="BUT10"/>
  <c r="BUR10"/>
  <c r="BUQ10"/>
  <c r="CEQ10" s="1"/>
  <c r="BUP10"/>
  <c r="BUO10"/>
  <c r="BUM10"/>
  <c r="BUL10"/>
  <c r="CEE10" s="1"/>
  <c r="BUK10"/>
  <c r="BUJ10"/>
  <c r="BUH10"/>
  <c r="BUG10"/>
  <c r="CDS10" s="1"/>
  <c r="BUF10"/>
  <c r="BUE10"/>
  <c r="BUC10"/>
  <c r="BUB10"/>
  <c r="CDG10" s="1"/>
  <c r="BUA10"/>
  <c r="BTZ10"/>
  <c r="BTX10"/>
  <c r="BTW10"/>
  <c r="CEP10" s="1"/>
  <c r="BTV10"/>
  <c r="BTU10"/>
  <c r="BTS10"/>
  <c r="BTR10"/>
  <c r="CED10" s="1"/>
  <c r="BTQ10"/>
  <c r="BTP10"/>
  <c r="BTN10"/>
  <c r="BTM10"/>
  <c r="CDR10" s="1"/>
  <c r="BTL10"/>
  <c r="BTK10"/>
  <c r="BTI10"/>
  <c r="BTH10"/>
  <c r="CDF10" s="1"/>
  <c r="BTG10"/>
  <c r="BTF10"/>
  <c r="BTE10"/>
  <c r="CCJ9"/>
  <c r="CCI9"/>
  <c r="CFA9" s="1"/>
  <c r="CCH9"/>
  <c r="CCG9"/>
  <c r="CCE9"/>
  <c r="CCD9"/>
  <c r="CEO9" s="1"/>
  <c r="CCC9"/>
  <c r="CCB9"/>
  <c r="CBZ9"/>
  <c r="CBY9"/>
  <c r="CEC9" s="1"/>
  <c r="CBX9"/>
  <c r="CBW9"/>
  <c r="CBU9"/>
  <c r="CBT9"/>
  <c r="CDQ9" s="1"/>
  <c r="CBS9"/>
  <c r="CBR9"/>
  <c r="CBP9"/>
  <c r="CBO9"/>
  <c r="CEZ9" s="1"/>
  <c r="CBN9"/>
  <c r="CBM9"/>
  <c r="CBK9"/>
  <c r="CBJ9"/>
  <c r="CEN9" s="1"/>
  <c r="CBI9"/>
  <c r="CBH9"/>
  <c r="CBF9"/>
  <c r="CBE9"/>
  <c r="CEB9" s="1"/>
  <c r="CBD9"/>
  <c r="CBC9"/>
  <c r="CBA9"/>
  <c r="CAZ9"/>
  <c r="CDP9" s="1"/>
  <c r="CAY9"/>
  <c r="CAX9"/>
  <c r="CAV9"/>
  <c r="CAU9"/>
  <c r="CEY9" s="1"/>
  <c r="CAT9"/>
  <c r="CAS9"/>
  <c r="CAQ9"/>
  <c r="CAP9"/>
  <c r="CEM9" s="1"/>
  <c r="CAO9"/>
  <c r="CAN9"/>
  <c r="CAL9"/>
  <c r="CAK9"/>
  <c r="CEA9" s="1"/>
  <c r="CAJ9"/>
  <c r="CAI9"/>
  <c r="CAG9"/>
  <c r="CAF9"/>
  <c r="CDO9" s="1"/>
  <c r="CAE9"/>
  <c r="CAD9"/>
  <c r="CAB9"/>
  <c r="CAA9"/>
  <c r="CEX9" s="1"/>
  <c r="BZZ9"/>
  <c r="BZY9"/>
  <c r="BZW9"/>
  <c r="BZV9"/>
  <c r="CEL9" s="1"/>
  <c r="BZU9"/>
  <c r="BZT9"/>
  <c r="BZR9"/>
  <c r="BZQ9"/>
  <c r="CDZ9" s="1"/>
  <c r="BZP9"/>
  <c r="BZO9"/>
  <c r="BZM9"/>
  <c r="BZL9"/>
  <c r="CDN9" s="1"/>
  <c r="BZK9"/>
  <c r="BZJ9"/>
  <c r="BZH9"/>
  <c r="BZG9"/>
  <c r="CEW9" s="1"/>
  <c r="BZF9"/>
  <c r="BZE9"/>
  <c r="BZC9"/>
  <c r="BZB9"/>
  <c r="CEK9" s="1"/>
  <c r="BZA9"/>
  <c r="BYZ9"/>
  <c r="BYX9"/>
  <c r="BYW9"/>
  <c r="CDY9" s="1"/>
  <c r="BYV9"/>
  <c r="BYU9"/>
  <c r="BYS9"/>
  <c r="BYR9"/>
  <c r="CDM9" s="1"/>
  <c r="BYQ9"/>
  <c r="BYP9"/>
  <c r="BYN9"/>
  <c r="BYM9"/>
  <c r="CEV9" s="1"/>
  <c r="BYL9"/>
  <c r="BYK9"/>
  <c r="BYI9"/>
  <c r="BYH9"/>
  <c r="CEJ9" s="1"/>
  <c r="BYG9"/>
  <c r="BYF9"/>
  <c r="BYD9"/>
  <c r="BYC9"/>
  <c r="CDX9" s="1"/>
  <c r="BYB9"/>
  <c r="BYA9"/>
  <c r="BXY9"/>
  <c r="BXX9"/>
  <c r="CDL9" s="1"/>
  <c r="BXW9"/>
  <c r="BXV9"/>
  <c r="BXT9"/>
  <c r="BXS9"/>
  <c r="CEU9" s="1"/>
  <c r="BXR9"/>
  <c r="BXQ9"/>
  <c r="BXO9"/>
  <c r="BXN9"/>
  <c r="CEI9" s="1"/>
  <c r="BXM9"/>
  <c r="BXL9"/>
  <c r="BXJ9"/>
  <c r="BXI9"/>
  <c r="CDW9" s="1"/>
  <c r="BXH9"/>
  <c r="BXG9"/>
  <c r="BXE9"/>
  <c r="BXD9"/>
  <c r="CDK9" s="1"/>
  <c r="BXC9"/>
  <c r="BXB9"/>
  <c r="BWZ9"/>
  <c r="BWY9"/>
  <c r="CET9" s="1"/>
  <c r="BWX9"/>
  <c r="BWW9"/>
  <c r="BWU9"/>
  <c r="BWT9"/>
  <c r="CEH9" s="1"/>
  <c r="BWS9"/>
  <c r="BWR9"/>
  <c r="BWP9"/>
  <c r="BWO9"/>
  <c r="CDV9" s="1"/>
  <c r="BWN9"/>
  <c r="BWM9"/>
  <c r="BWK9"/>
  <c r="BWJ9"/>
  <c r="CDJ9" s="1"/>
  <c r="BWI9"/>
  <c r="BWH9"/>
  <c r="BWF9"/>
  <c r="BWE9"/>
  <c r="CES9" s="1"/>
  <c r="BWD9"/>
  <c r="BWC9"/>
  <c r="BWA9"/>
  <c r="BVZ9"/>
  <c r="CEG9" s="1"/>
  <c r="BVY9"/>
  <c r="BVX9"/>
  <c r="BVV9"/>
  <c r="BVU9"/>
  <c r="CDU9" s="1"/>
  <c r="BVT9"/>
  <c r="BVS9"/>
  <c r="BVQ9"/>
  <c r="BVP9"/>
  <c r="CDI9" s="1"/>
  <c r="BVO9"/>
  <c r="BVN9"/>
  <c r="BVL9"/>
  <c r="BVK9"/>
  <c r="CER9" s="1"/>
  <c r="BVJ9"/>
  <c r="BVI9"/>
  <c r="BVG9"/>
  <c r="BVF9"/>
  <c r="CEF9" s="1"/>
  <c r="BVE9"/>
  <c r="BVD9"/>
  <c r="BVB9"/>
  <c r="BVA9"/>
  <c r="CDT9" s="1"/>
  <c r="BUZ9"/>
  <c r="BUY9"/>
  <c r="BUW9"/>
  <c r="BUV9"/>
  <c r="CDH9" s="1"/>
  <c r="BUU9"/>
  <c r="BUT9"/>
  <c r="BUR9"/>
  <c r="BUQ9"/>
  <c r="CEQ9" s="1"/>
  <c r="BUP9"/>
  <c r="BUO9"/>
  <c r="BUM9"/>
  <c r="BUL9"/>
  <c r="CEE9" s="1"/>
  <c r="BUK9"/>
  <c r="BUJ9"/>
  <c r="BUH9"/>
  <c r="BUG9"/>
  <c r="CDS9" s="1"/>
  <c r="BUF9"/>
  <c r="BUE9"/>
  <c r="BUC9"/>
  <c r="BUB9"/>
  <c r="CDG9" s="1"/>
  <c r="BUA9"/>
  <c r="BTZ9"/>
  <c r="BTX9"/>
  <c r="BTW9"/>
  <c r="CEP9" s="1"/>
  <c r="BTV9"/>
  <c r="BTU9"/>
  <c r="BTS9"/>
  <c r="BTR9"/>
  <c r="CED9" s="1"/>
  <c r="BTQ9"/>
  <c r="BTP9"/>
  <c r="BTN9"/>
  <c r="BTM9"/>
  <c r="CDR9" s="1"/>
  <c r="BTL9"/>
  <c r="BTK9"/>
  <c r="BTI9"/>
  <c r="BTH9"/>
  <c r="CDF9" s="1"/>
  <c r="BTG9"/>
  <c r="BTF9"/>
  <c r="BTE9"/>
  <c r="CCJ8"/>
  <c r="CCI8"/>
  <c r="CFA8" s="1"/>
  <c r="CCH8"/>
  <c r="CCG8"/>
  <c r="CCE8"/>
  <c r="CCD8"/>
  <c r="CEO8" s="1"/>
  <c r="CCC8"/>
  <c r="CCB8"/>
  <c r="CBZ8"/>
  <c r="CBY8"/>
  <c r="CEC8" s="1"/>
  <c r="CBX8"/>
  <c r="CBW8"/>
  <c r="CBU8"/>
  <c r="CBT8"/>
  <c r="CDQ8" s="1"/>
  <c r="CBS8"/>
  <c r="CBR8"/>
  <c r="CBP8"/>
  <c r="CBO8"/>
  <c r="CEZ8" s="1"/>
  <c r="CBN8"/>
  <c r="CBM8"/>
  <c r="CBK8"/>
  <c r="CBJ8"/>
  <c r="CEN8" s="1"/>
  <c r="CBI8"/>
  <c r="CBH8"/>
  <c r="CBF8"/>
  <c r="CBE8"/>
  <c r="CEB8" s="1"/>
  <c r="CBD8"/>
  <c r="CBC8"/>
  <c r="CBA8"/>
  <c r="CAZ8"/>
  <c r="CDP8" s="1"/>
  <c r="CAY8"/>
  <c r="CAX8"/>
  <c r="CAV8"/>
  <c r="CAU8"/>
  <c r="CEY8" s="1"/>
  <c r="CAT8"/>
  <c r="CAS8"/>
  <c r="CAQ8"/>
  <c r="CAP8"/>
  <c r="CEM8" s="1"/>
  <c r="CAO8"/>
  <c r="CAN8"/>
  <c r="CAL8"/>
  <c r="CAK8"/>
  <c r="CEA8" s="1"/>
  <c r="CAJ8"/>
  <c r="CAI8"/>
  <c r="CAG8"/>
  <c r="CAF8"/>
  <c r="CDO8" s="1"/>
  <c r="CAE8"/>
  <c r="CAD8"/>
  <c r="CAB8"/>
  <c r="CAA8"/>
  <c r="CEX8" s="1"/>
  <c r="BZZ8"/>
  <c r="BZY8"/>
  <c r="BZW8"/>
  <c r="BZV8"/>
  <c r="CEL8" s="1"/>
  <c r="BZU8"/>
  <c r="BZT8"/>
  <c r="BZR8"/>
  <c r="BZQ8"/>
  <c r="CDZ8" s="1"/>
  <c r="BZP8"/>
  <c r="BZO8"/>
  <c r="BZM8"/>
  <c r="BZL8"/>
  <c r="CDN8" s="1"/>
  <c r="BZK8"/>
  <c r="BZJ8"/>
  <c r="BZH8"/>
  <c r="BZG8"/>
  <c r="CEW8" s="1"/>
  <c r="BZF8"/>
  <c r="BZE8"/>
  <c r="BZC8"/>
  <c r="BZB8"/>
  <c r="CEK8" s="1"/>
  <c r="BZA8"/>
  <c r="BYZ8"/>
  <c r="BYX8"/>
  <c r="BYW8"/>
  <c r="CDY8" s="1"/>
  <c r="BYV8"/>
  <c r="BYU8"/>
  <c r="BYS8"/>
  <c r="BYR8"/>
  <c r="CDM8" s="1"/>
  <c r="BYQ8"/>
  <c r="BYP8"/>
  <c r="BYN8"/>
  <c r="BYM8"/>
  <c r="CEV8" s="1"/>
  <c r="BYL8"/>
  <c r="BYK8"/>
  <c r="BYI8"/>
  <c r="BYH8"/>
  <c r="CEJ8" s="1"/>
  <c r="BYG8"/>
  <c r="BYF8"/>
  <c r="BYD8"/>
  <c r="BYC8"/>
  <c r="CDX8" s="1"/>
  <c r="BYB8"/>
  <c r="BYA8"/>
  <c r="BXY8"/>
  <c r="BXX8"/>
  <c r="CDL8" s="1"/>
  <c r="BXW8"/>
  <c r="BXV8"/>
  <c r="BXT8"/>
  <c r="BXS8"/>
  <c r="CEU8" s="1"/>
  <c r="BXR8"/>
  <c r="BXQ8"/>
  <c r="BXO8"/>
  <c r="BXN8"/>
  <c r="CEI8" s="1"/>
  <c r="BXM8"/>
  <c r="BXL8"/>
  <c r="BXJ8"/>
  <c r="BXI8"/>
  <c r="CDW8" s="1"/>
  <c r="BXH8"/>
  <c r="BXG8"/>
  <c r="BXE8"/>
  <c r="BXD8"/>
  <c r="CDK8" s="1"/>
  <c r="BXC8"/>
  <c r="BXB8"/>
  <c r="BWZ8"/>
  <c r="BWY8"/>
  <c r="CET8" s="1"/>
  <c r="BWX8"/>
  <c r="BWW8"/>
  <c r="BWU8"/>
  <c r="BWT8"/>
  <c r="CEH8" s="1"/>
  <c r="BWS8"/>
  <c r="BWR8"/>
  <c r="BWP8"/>
  <c r="BWO8"/>
  <c r="CDV8" s="1"/>
  <c r="BWN8"/>
  <c r="BWM8"/>
  <c r="BWK8"/>
  <c r="BWJ8"/>
  <c r="CDJ8" s="1"/>
  <c r="BWI8"/>
  <c r="BWH8"/>
  <c r="BWF8"/>
  <c r="BWE8"/>
  <c r="CES8" s="1"/>
  <c r="BWD8"/>
  <c r="BWC8"/>
  <c r="BWA8"/>
  <c r="BVZ8"/>
  <c r="CEG8" s="1"/>
  <c r="BVY8"/>
  <c r="BVX8"/>
  <c r="BVV8"/>
  <c r="BVU8"/>
  <c r="CDU8" s="1"/>
  <c r="BVT8"/>
  <c r="BVS8"/>
  <c r="BVQ8"/>
  <c r="BVP8"/>
  <c r="CDI8" s="1"/>
  <c r="BVO8"/>
  <c r="BVN8"/>
  <c r="BVL8"/>
  <c r="BVK8"/>
  <c r="CER8" s="1"/>
  <c r="BVJ8"/>
  <c r="BVI8"/>
  <c r="BVG8"/>
  <c r="BVF8"/>
  <c r="CEF8" s="1"/>
  <c r="BVE8"/>
  <c r="BVD8"/>
  <c r="BVB8"/>
  <c r="BVA8"/>
  <c r="CDT8" s="1"/>
  <c r="BUZ8"/>
  <c r="BUY8"/>
  <c r="BUW8"/>
  <c r="BUV8"/>
  <c r="CDH8" s="1"/>
  <c r="BUU8"/>
  <c r="BUT8"/>
  <c r="BUR8"/>
  <c r="BUQ8"/>
  <c r="CEQ8" s="1"/>
  <c r="BUP8"/>
  <c r="BUO8"/>
  <c r="BUM8"/>
  <c r="BUL8"/>
  <c r="CEE8" s="1"/>
  <c r="BUK8"/>
  <c r="BUJ8"/>
  <c r="BUH8"/>
  <c r="BUG8"/>
  <c r="CDS8" s="1"/>
  <c r="BUF8"/>
  <c r="BUE8"/>
  <c r="BUC8"/>
  <c r="BUB8"/>
  <c r="CDG8" s="1"/>
  <c r="BUA8"/>
  <c r="BTZ8"/>
  <c r="BTX8"/>
  <c r="BTW8"/>
  <c r="CEP8" s="1"/>
  <c r="BTV8"/>
  <c r="BTU8"/>
  <c r="BTS8"/>
  <c r="BTR8"/>
  <c r="CED8" s="1"/>
  <c r="BTQ8"/>
  <c r="BTP8"/>
  <c r="BTN8"/>
  <c r="BTM8"/>
  <c r="CDR8" s="1"/>
  <c r="BTL8"/>
  <c r="BTK8"/>
  <c r="BTI8"/>
  <c r="BTH8"/>
  <c r="CDF8" s="1"/>
  <c r="BTG8"/>
  <c r="BTF8"/>
  <c r="BTE8"/>
  <c r="BQI8"/>
  <c r="BQB8"/>
  <c r="CCJ7"/>
  <c r="CCI7"/>
  <c r="CFA7" s="1"/>
  <c r="CCH7"/>
  <c r="CCG7"/>
  <c r="CCE7"/>
  <c r="CCD7"/>
  <c r="CEO7" s="1"/>
  <c r="CCC7"/>
  <c r="CCB7"/>
  <c r="CBZ7"/>
  <c r="CBY7"/>
  <c r="CEC7" s="1"/>
  <c r="CBX7"/>
  <c r="CBW7"/>
  <c r="CBU7"/>
  <c r="CBT7"/>
  <c r="CDQ7" s="1"/>
  <c r="CBS7"/>
  <c r="CBR7"/>
  <c r="CBP7"/>
  <c r="CBO7"/>
  <c r="CEZ7" s="1"/>
  <c r="CBN7"/>
  <c r="CBM7"/>
  <c r="CBK7"/>
  <c r="CBJ7"/>
  <c r="CEN7" s="1"/>
  <c r="CBI7"/>
  <c r="CBH7"/>
  <c r="CBF7"/>
  <c r="CBE7"/>
  <c r="CEB7" s="1"/>
  <c r="CBD7"/>
  <c r="CBC7"/>
  <c r="CBA7"/>
  <c r="CAZ7"/>
  <c r="CDP7" s="1"/>
  <c r="CAY7"/>
  <c r="CAX7"/>
  <c r="CAV7"/>
  <c r="CAU7"/>
  <c r="CEY7" s="1"/>
  <c r="CAT7"/>
  <c r="CAS7"/>
  <c r="CAQ7"/>
  <c r="CAP7"/>
  <c r="CEM7" s="1"/>
  <c r="CAO7"/>
  <c r="CAN7"/>
  <c r="CAL7"/>
  <c r="CAK7"/>
  <c r="CEA7" s="1"/>
  <c r="CAJ7"/>
  <c r="CAI7"/>
  <c r="CAG7"/>
  <c r="CAF7"/>
  <c r="CDO7" s="1"/>
  <c r="CAE7"/>
  <c r="CAD7"/>
  <c r="CAB7"/>
  <c r="CAA7"/>
  <c r="CEX7" s="1"/>
  <c r="BZZ7"/>
  <c r="BZY7"/>
  <c r="BZW7"/>
  <c r="BZV7"/>
  <c r="CEL7" s="1"/>
  <c r="BZU7"/>
  <c r="BZT7"/>
  <c r="BZR7"/>
  <c r="BZQ7"/>
  <c r="CDZ7" s="1"/>
  <c r="BZP7"/>
  <c r="BZO7"/>
  <c r="BZM7"/>
  <c r="BZL7"/>
  <c r="CDN7" s="1"/>
  <c r="BZK7"/>
  <c r="BZJ7"/>
  <c r="BZH7"/>
  <c r="BZG7"/>
  <c r="CEW7" s="1"/>
  <c r="BZF7"/>
  <c r="BZE7"/>
  <c r="BZC7"/>
  <c r="BZB7"/>
  <c r="CEK7" s="1"/>
  <c r="BZA7"/>
  <c r="BYZ7"/>
  <c r="BYX7"/>
  <c r="BYW7"/>
  <c r="CDY7" s="1"/>
  <c r="BYV7"/>
  <c r="BYU7"/>
  <c r="BYS7"/>
  <c r="BYR7"/>
  <c r="CDM7" s="1"/>
  <c r="BYQ7"/>
  <c r="BYP7"/>
  <c r="BYN7"/>
  <c r="BYM7"/>
  <c r="CEV7" s="1"/>
  <c r="BYL7"/>
  <c r="BYK7"/>
  <c r="BYI7"/>
  <c r="BYH7"/>
  <c r="CEJ7" s="1"/>
  <c r="BYG7"/>
  <c r="BYF7"/>
  <c r="BYD7"/>
  <c r="BYC7"/>
  <c r="CDX7" s="1"/>
  <c r="BYB7"/>
  <c r="BYA7"/>
  <c r="BXY7"/>
  <c r="BXX7"/>
  <c r="CDL7" s="1"/>
  <c r="BXW7"/>
  <c r="BXV7"/>
  <c r="BXT7"/>
  <c r="BXS7"/>
  <c r="CEU7" s="1"/>
  <c r="BXR7"/>
  <c r="BXQ7"/>
  <c r="BXO7"/>
  <c r="BXN7"/>
  <c r="CEI7" s="1"/>
  <c r="BXM7"/>
  <c r="BXL7"/>
  <c r="BXJ7"/>
  <c r="BXI7"/>
  <c r="CDW7" s="1"/>
  <c r="BXH7"/>
  <c r="BXG7"/>
  <c r="BXE7"/>
  <c r="BXD7"/>
  <c r="CDK7" s="1"/>
  <c r="BXC7"/>
  <c r="BXB7"/>
  <c r="BWZ7"/>
  <c r="BWY7"/>
  <c r="CET7" s="1"/>
  <c r="BWX7"/>
  <c r="BWW7"/>
  <c r="BWU7"/>
  <c r="BWT7"/>
  <c r="CEH7" s="1"/>
  <c r="BWS7"/>
  <c r="BWR7"/>
  <c r="BWP7"/>
  <c r="BWO7"/>
  <c r="CDV7" s="1"/>
  <c r="BWN7"/>
  <c r="BWM7"/>
  <c r="BWK7"/>
  <c r="BWJ7"/>
  <c r="CDJ7" s="1"/>
  <c r="BWI7"/>
  <c r="BWH7"/>
  <c r="BWF7"/>
  <c r="BWE7"/>
  <c r="CES7" s="1"/>
  <c r="BWD7"/>
  <c r="BWC7"/>
  <c r="BWA7"/>
  <c r="BVZ7"/>
  <c r="CEG7" s="1"/>
  <c r="BVY7"/>
  <c r="BVX7"/>
  <c r="BVV7"/>
  <c r="BVU7"/>
  <c r="CDU7" s="1"/>
  <c r="BVT7"/>
  <c r="BVS7"/>
  <c r="BVQ7"/>
  <c r="BVP7"/>
  <c r="CDI7" s="1"/>
  <c r="BVO7"/>
  <c r="BVN7"/>
  <c r="BVL7"/>
  <c r="BVK7"/>
  <c r="CER7" s="1"/>
  <c r="BVJ7"/>
  <c r="BVI7"/>
  <c r="BVG7"/>
  <c r="BVF7"/>
  <c r="CEF7" s="1"/>
  <c r="BVE7"/>
  <c r="BVD7"/>
  <c r="BVB7"/>
  <c r="BVA7"/>
  <c r="CDT7" s="1"/>
  <c r="BUZ7"/>
  <c r="BUY7"/>
  <c r="BUW7"/>
  <c r="BUV7"/>
  <c r="CDH7" s="1"/>
  <c r="BUU7"/>
  <c r="BUT7"/>
  <c r="BUR7"/>
  <c r="BUQ7"/>
  <c r="CEQ7" s="1"/>
  <c r="BUP7"/>
  <c r="BUO7"/>
  <c r="BUM7"/>
  <c r="BUL7"/>
  <c r="CEE7" s="1"/>
  <c r="BUK7"/>
  <c r="BUJ7"/>
  <c r="BUH7"/>
  <c r="BUG7"/>
  <c r="CDS7" s="1"/>
  <c r="BUF7"/>
  <c r="BUE7"/>
  <c r="BUC7"/>
  <c r="BUB7"/>
  <c r="CDG7" s="1"/>
  <c r="BUA7"/>
  <c r="BTZ7"/>
  <c r="BTX7"/>
  <c r="BTW7"/>
  <c r="CEP7" s="1"/>
  <c r="BTV7"/>
  <c r="BTU7"/>
  <c r="BTS7"/>
  <c r="BTR7"/>
  <c r="CED7" s="1"/>
  <c r="BTQ7"/>
  <c r="BTP7"/>
  <c r="BTN7"/>
  <c r="BTM7"/>
  <c r="CDR7" s="1"/>
  <c r="BTL7"/>
  <c r="BTK7"/>
  <c r="BTI7"/>
  <c r="BTH7"/>
  <c r="CDF7" s="1"/>
  <c r="BTG7"/>
  <c r="BTF7"/>
  <c r="BTE7"/>
  <c r="BQI7"/>
  <c r="BQB7"/>
  <c r="CCJ6"/>
  <c r="CCI6"/>
  <c r="CFA6" s="1"/>
  <c r="CCH6"/>
  <c r="CCG6"/>
  <c r="CCE6"/>
  <c r="CCD6"/>
  <c r="CEO6" s="1"/>
  <c r="CCC6"/>
  <c r="CCB6"/>
  <c r="CBZ6"/>
  <c r="CBY6"/>
  <c r="CEC6" s="1"/>
  <c r="CBX6"/>
  <c r="CBW6"/>
  <c r="CBU6"/>
  <c r="CBT6"/>
  <c r="CDQ6" s="1"/>
  <c r="CBS6"/>
  <c r="CBR6"/>
  <c r="CBP6"/>
  <c r="CBO6"/>
  <c r="CEZ6" s="1"/>
  <c r="CBN6"/>
  <c r="CBM6"/>
  <c r="CBK6"/>
  <c r="CBJ6"/>
  <c r="CEN6" s="1"/>
  <c r="CBI6"/>
  <c r="CBH6"/>
  <c r="CBF6"/>
  <c r="CBE6"/>
  <c r="CEB6" s="1"/>
  <c r="CBD6"/>
  <c r="CBC6"/>
  <c r="CBA6"/>
  <c r="CAZ6"/>
  <c r="CDP6" s="1"/>
  <c r="CAY6"/>
  <c r="CAX6"/>
  <c r="CAV6"/>
  <c r="CAU6"/>
  <c r="CEY6" s="1"/>
  <c r="CAT6"/>
  <c r="CAS6"/>
  <c r="CAQ6"/>
  <c r="CAP6"/>
  <c r="CEM6" s="1"/>
  <c r="CAO6"/>
  <c r="CAN6"/>
  <c r="CAL6"/>
  <c r="CAK6"/>
  <c r="CEA6" s="1"/>
  <c r="CAJ6"/>
  <c r="CAI6"/>
  <c r="CAG6"/>
  <c r="CAF6"/>
  <c r="CDO6" s="1"/>
  <c r="CAE6"/>
  <c r="CAD6"/>
  <c r="CAB6"/>
  <c r="CAA6"/>
  <c r="CEX6" s="1"/>
  <c r="BZZ6"/>
  <c r="BZY6"/>
  <c r="BZW6"/>
  <c r="BZV6"/>
  <c r="CEL6" s="1"/>
  <c r="BZU6"/>
  <c r="BZT6"/>
  <c r="BZR6"/>
  <c r="BZQ6"/>
  <c r="CDZ6" s="1"/>
  <c r="BZP6"/>
  <c r="BZO6"/>
  <c r="BZM6"/>
  <c r="BZL6"/>
  <c r="CDN6" s="1"/>
  <c r="BZK6"/>
  <c r="BZJ6"/>
  <c r="BZH6"/>
  <c r="BZG6"/>
  <c r="CEW6" s="1"/>
  <c r="BZF6"/>
  <c r="BZE6"/>
  <c r="BZC6"/>
  <c r="BZB6"/>
  <c r="CEK6" s="1"/>
  <c r="BZA6"/>
  <c r="BYZ6"/>
  <c r="BYX6"/>
  <c r="BYW6"/>
  <c r="CDY6" s="1"/>
  <c r="BYV6"/>
  <c r="BYU6"/>
  <c r="BYS6"/>
  <c r="BYR6"/>
  <c r="CDM6" s="1"/>
  <c r="BYQ6"/>
  <c r="BYP6"/>
  <c r="BYN6"/>
  <c r="BYM6"/>
  <c r="CEV6" s="1"/>
  <c r="BYL6"/>
  <c r="BYK6"/>
  <c r="BYI6"/>
  <c r="BYH6"/>
  <c r="CEJ6" s="1"/>
  <c r="BYG6"/>
  <c r="BYF6"/>
  <c r="BYD6"/>
  <c r="BYC6"/>
  <c r="CDX6" s="1"/>
  <c r="BYB6"/>
  <c r="BYA6"/>
  <c r="BXY6"/>
  <c r="BXX6"/>
  <c r="CDL6" s="1"/>
  <c r="BXW6"/>
  <c r="BXV6"/>
  <c r="BXT6"/>
  <c r="BXS6"/>
  <c r="CEU6" s="1"/>
  <c r="BXR6"/>
  <c r="BXQ6"/>
  <c r="BXO6"/>
  <c r="BXN6"/>
  <c r="CEI6" s="1"/>
  <c r="BXM6"/>
  <c r="BXL6"/>
  <c r="BXJ6"/>
  <c r="BXI6"/>
  <c r="CDW6" s="1"/>
  <c r="BXH6"/>
  <c r="BXG6"/>
  <c r="BXE6"/>
  <c r="BXD6"/>
  <c r="CDK6" s="1"/>
  <c r="BXC6"/>
  <c r="BXB6"/>
  <c r="BWZ6"/>
  <c r="BWY6"/>
  <c r="CET6" s="1"/>
  <c r="BWX6"/>
  <c r="BWW6"/>
  <c r="BWU6"/>
  <c r="BWT6"/>
  <c r="CEH6" s="1"/>
  <c r="BWS6"/>
  <c r="BWR6"/>
  <c r="BWP6"/>
  <c r="BWO6"/>
  <c r="CDV6" s="1"/>
  <c r="BWN6"/>
  <c r="BWM6"/>
  <c r="BWK6"/>
  <c r="BWJ6"/>
  <c r="CDJ6" s="1"/>
  <c r="BWI6"/>
  <c r="BWH6"/>
  <c r="BWF6"/>
  <c r="BWE6"/>
  <c r="CES6" s="1"/>
  <c r="BWD6"/>
  <c r="BWC6"/>
  <c r="BWA6"/>
  <c r="BVZ6"/>
  <c r="CEG6" s="1"/>
  <c r="BVY6"/>
  <c r="BVX6"/>
  <c r="BVV6"/>
  <c r="BVU6"/>
  <c r="CDU6" s="1"/>
  <c r="BVT6"/>
  <c r="BVS6"/>
  <c r="BVQ6"/>
  <c r="BVP6"/>
  <c r="CDI6" s="1"/>
  <c r="BVO6"/>
  <c r="BVN6"/>
  <c r="BVL6"/>
  <c r="BVK6"/>
  <c r="CER6" s="1"/>
  <c r="BVJ6"/>
  <c r="BVI6"/>
  <c r="BVG6"/>
  <c r="BVF6"/>
  <c r="CEF6" s="1"/>
  <c r="BVE6"/>
  <c r="BVD6"/>
  <c r="BVB6"/>
  <c r="BVA6"/>
  <c r="CDT6" s="1"/>
  <c r="BUZ6"/>
  <c r="BUY6"/>
  <c r="BUW6"/>
  <c r="BUV6"/>
  <c r="CDH6" s="1"/>
  <c r="BUU6"/>
  <c r="BUT6"/>
  <c r="BUR6"/>
  <c r="BUQ6"/>
  <c r="CEQ6" s="1"/>
  <c r="BUP6"/>
  <c r="BUO6"/>
  <c r="BUM6"/>
  <c r="BUL6"/>
  <c r="CEE6" s="1"/>
  <c r="BUK6"/>
  <c r="BUJ6"/>
  <c r="BUH6"/>
  <c r="BUG6"/>
  <c r="CDS6" s="1"/>
  <c r="BUF6"/>
  <c r="BUE6"/>
  <c r="BUC6"/>
  <c r="BUB6"/>
  <c r="CDG6" s="1"/>
  <c r="BUA6"/>
  <c r="BTZ6"/>
  <c r="BTX6"/>
  <c r="BTW6"/>
  <c r="CEP6" s="1"/>
  <c r="BTV6"/>
  <c r="BTU6"/>
  <c r="BTS6"/>
  <c r="BTR6"/>
  <c r="CED6" s="1"/>
  <c r="BTQ6"/>
  <c r="BTP6"/>
  <c r="BTN6"/>
  <c r="BTM6"/>
  <c r="CDR6" s="1"/>
  <c r="BTL6"/>
  <c r="BTK6"/>
  <c r="BTI6"/>
  <c r="BTH6"/>
  <c r="CDF6" s="1"/>
  <c r="BTG6"/>
  <c r="BTF6"/>
  <c r="BTE6"/>
  <c r="CCJ5"/>
  <c r="CCI5"/>
  <c r="CFA5" s="1"/>
  <c r="CCH5"/>
  <c r="CCG5"/>
  <c r="CCE5"/>
  <c r="CCD5"/>
  <c r="CEO5" s="1"/>
  <c r="CCC5"/>
  <c r="CCB5"/>
  <c r="CBZ5"/>
  <c r="CBY5"/>
  <c r="CEC5" s="1"/>
  <c r="CBX5"/>
  <c r="CBW5"/>
  <c r="CBU5"/>
  <c r="CBT5"/>
  <c r="CDQ5" s="1"/>
  <c r="CBS5"/>
  <c r="CBR5"/>
  <c r="CBP5"/>
  <c r="CBO5"/>
  <c r="CEZ5" s="1"/>
  <c r="CBN5"/>
  <c r="CBM5"/>
  <c r="CBK5"/>
  <c r="CBJ5"/>
  <c r="CEN5" s="1"/>
  <c r="CBI5"/>
  <c r="CBH5"/>
  <c r="CBF5"/>
  <c r="CBE5"/>
  <c r="CEB5" s="1"/>
  <c r="CBD5"/>
  <c r="CBC5"/>
  <c r="CBA5"/>
  <c r="CAZ5"/>
  <c r="CDP5" s="1"/>
  <c r="CAY5"/>
  <c r="CAX5"/>
  <c r="CAV5"/>
  <c r="CAU5"/>
  <c r="CEY5" s="1"/>
  <c r="CAT5"/>
  <c r="CAS5"/>
  <c r="CAQ5"/>
  <c r="CAP5"/>
  <c r="CEM5" s="1"/>
  <c r="CAO5"/>
  <c r="CAN5"/>
  <c r="CAL5"/>
  <c r="CAK5"/>
  <c r="CEA5" s="1"/>
  <c r="CAJ5"/>
  <c r="CAI5"/>
  <c r="CAG5"/>
  <c r="CAF5"/>
  <c r="CDO5" s="1"/>
  <c r="CAE5"/>
  <c r="CAD5"/>
  <c r="CAB5"/>
  <c r="CAA5"/>
  <c r="CEX5" s="1"/>
  <c r="BZZ5"/>
  <c r="BZY5"/>
  <c r="BZW5"/>
  <c r="BZV5"/>
  <c r="CEL5" s="1"/>
  <c r="BZU5"/>
  <c r="BZT5"/>
  <c r="BZR5"/>
  <c r="BZQ5"/>
  <c r="CDZ5" s="1"/>
  <c r="BZP5"/>
  <c r="BZO5"/>
  <c r="BZM5"/>
  <c r="BZL5"/>
  <c r="CDN5" s="1"/>
  <c r="BZK5"/>
  <c r="BZJ5"/>
  <c r="BZH5"/>
  <c r="BZG5"/>
  <c r="CEW5" s="1"/>
  <c r="BZF5"/>
  <c r="BZE5"/>
  <c r="BZC5"/>
  <c r="BZB5"/>
  <c r="CEK5" s="1"/>
  <c r="BZA5"/>
  <c r="BYZ5"/>
  <c r="BYX5"/>
  <c r="BYW5"/>
  <c r="CDY5" s="1"/>
  <c r="BYV5"/>
  <c r="BYU5"/>
  <c r="BYS5"/>
  <c r="BYR5"/>
  <c r="CDM5" s="1"/>
  <c r="BYQ5"/>
  <c r="BYP5"/>
  <c r="BYN5"/>
  <c r="BYM5"/>
  <c r="CEV5" s="1"/>
  <c r="BYL5"/>
  <c r="BYK5"/>
  <c r="BYI5"/>
  <c r="BYH5"/>
  <c r="CEJ5" s="1"/>
  <c r="BYG5"/>
  <c r="BYF5"/>
  <c r="BYD5"/>
  <c r="BYC5"/>
  <c r="CDX5" s="1"/>
  <c r="BYB5"/>
  <c r="BYA5"/>
  <c r="BXY5"/>
  <c r="BXX5"/>
  <c r="CDL5" s="1"/>
  <c r="BXW5"/>
  <c r="BXV5"/>
  <c r="BXT5"/>
  <c r="BXS5"/>
  <c r="CEU5" s="1"/>
  <c r="BXR5"/>
  <c r="BXQ5"/>
  <c r="BXO5"/>
  <c r="BXN5"/>
  <c r="CEI5" s="1"/>
  <c r="BXM5"/>
  <c r="BXL5"/>
  <c r="BXJ5"/>
  <c r="BXI5"/>
  <c r="CDW5" s="1"/>
  <c r="BXH5"/>
  <c r="BXG5"/>
  <c r="BXE5"/>
  <c r="BXD5"/>
  <c r="CDK5" s="1"/>
  <c r="BXC5"/>
  <c r="BXB5"/>
  <c r="BWZ5"/>
  <c r="BWY5"/>
  <c r="CET5" s="1"/>
  <c r="BWX5"/>
  <c r="BWW5"/>
  <c r="BWU5"/>
  <c r="BWT5"/>
  <c r="CEH5" s="1"/>
  <c r="BWS5"/>
  <c r="BWR5"/>
  <c r="BWP5"/>
  <c r="BWO5"/>
  <c r="CDV5" s="1"/>
  <c r="BWN5"/>
  <c r="BWM5"/>
  <c r="BWK5"/>
  <c r="BWJ5"/>
  <c r="CDJ5" s="1"/>
  <c r="BWI5"/>
  <c r="BWH5"/>
  <c r="BWF5"/>
  <c r="BWE5"/>
  <c r="CES5" s="1"/>
  <c r="BWD5"/>
  <c r="BWC5"/>
  <c r="BWA5"/>
  <c r="BVZ5"/>
  <c r="CEG5" s="1"/>
  <c r="BVY5"/>
  <c r="BVX5"/>
  <c r="BVV5"/>
  <c r="BVU5"/>
  <c r="CDU5" s="1"/>
  <c r="BVT5"/>
  <c r="BVS5"/>
  <c r="BVQ5"/>
  <c r="BVP5"/>
  <c r="CDI5" s="1"/>
  <c r="BVO5"/>
  <c r="BVN5"/>
  <c r="BVL5"/>
  <c r="BVK5"/>
  <c r="CER5" s="1"/>
  <c r="BVJ5"/>
  <c r="BVI5"/>
  <c r="BVG5"/>
  <c r="BVF5"/>
  <c r="CEF5" s="1"/>
  <c r="BVE5"/>
  <c r="BVD5"/>
  <c r="BVB5"/>
  <c r="BVA5"/>
  <c r="CDT5" s="1"/>
  <c r="BUZ5"/>
  <c r="BUY5"/>
  <c r="BUW5"/>
  <c r="BUV5"/>
  <c r="CDH5" s="1"/>
  <c r="BUU5"/>
  <c r="BUT5"/>
  <c r="BUR5"/>
  <c r="BUQ5"/>
  <c r="CEQ5" s="1"/>
  <c r="BUP5"/>
  <c r="BUO5"/>
  <c r="BUM5"/>
  <c r="BUL5"/>
  <c r="CEE5" s="1"/>
  <c r="BUK5"/>
  <c r="BUJ5"/>
  <c r="BUH5"/>
  <c r="BUG5"/>
  <c r="CDS5" s="1"/>
  <c r="BUF5"/>
  <c r="BUE5"/>
  <c r="BUC5"/>
  <c r="BUB5"/>
  <c r="CDG5" s="1"/>
  <c r="BUA5"/>
  <c r="BTZ5"/>
  <c r="BTX5"/>
  <c r="BTW5"/>
  <c r="CEP5" s="1"/>
  <c r="BTV5"/>
  <c r="BTU5"/>
  <c r="BTS5"/>
  <c r="BTR5"/>
  <c r="CED5" s="1"/>
  <c r="BTQ5"/>
  <c r="BTP5"/>
  <c r="BTN5"/>
  <c r="BTM5"/>
  <c r="CDR5" s="1"/>
  <c r="BTL5"/>
  <c r="BTK5"/>
  <c r="BTI5"/>
  <c r="BTH5"/>
  <c r="CDF5" s="1"/>
  <c r="BTG5"/>
  <c r="BTF5"/>
  <c r="BTE5"/>
  <c r="CCJ4"/>
  <c r="CCI4"/>
  <c r="CFA4" s="1"/>
  <c r="CCH4"/>
  <c r="CCG4"/>
  <c r="CCE4"/>
  <c r="CCD4"/>
  <c r="CEO4" s="1"/>
  <c r="CCC4"/>
  <c r="CCB4"/>
  <c r="CBZ4"/>
  <c r="CBY4"/>
  <c r="CEC4" s="1"/>
  <c r="CBX4"/>
  <c r="CBW4"/>
  <c r="CBU4"/>
  <c r="CBT4"/>
  <c r="CDQ4" s="1"/>
  <c r="CBS4"/>
  <c r="CBR4"/>
  <c r="CBP4"/>
  <c r="CBO4"/>
  <c r="CEZ4" s="1"/>
  <c r="CBN4"/>
  <c r="CBM4"/>
  <c r="CBK4"/>
  <c r="CBJ4"/>
  <c r="CEN4" s="1"/>
  <c r="CBI4"/>
  <c r="CBH4"/>
  <c r="CBF4"/>
  <c r="CBE4"/>
  <c r="CEB4" s="1"/>
  <c r="CBD4"/>
  <c r="CBC4"/>
  <c r="CBA4"/>
  <c r="CAZ4"/>
  <c r="CDP4" s="1"/>
  <c r="CAY4"/>
  <c r="CAX4"/>
  <c r="CAV4"/>
  <c r="CAU4"/>
  <c r="CEY4" s="1"/>
  <c r="CAT4"/>
  <c r="CAS4"/>
  <c r="CAQ4"/>
  <c r="CAP4"/>
  <c r="CEM4" s="1"/>
  <c r="CAO4"/>
  <c r="CAN4"/>
  <c r="CAL4"/>
  <c r="CAK4"/>
  <c r="CEA4" s="1"/>
  <c r="CAJ4"/>
  <c r="CAI4"/>
  <c r="CAG4"/>
  <c r="CAF4"/>
  <c r="CDO4" s="1"/>
  <c r="CAE4"/>
  <c r="CAD4"/>
  <c r="CAB4"/>
  <c r="CAA4"/>
  <c r="CEX4" s="1"/>
  <c r="BZZ4"/>
  <c r="BZY4"/>
  <c r="BZW4"/>
  <c r="BZV4"/>
  <c r="CEL4" s="1"/>
  <c r="BZU4"/>
  <c r="BZT4"/>
  <c r="BZR4"/>
  <c r="BZQ4"/>
  <c r="CDZ4" s="1"/>
  <c r="BZP4"/>
  <c r="BZO4"/>
  <c r="BZM4"/>
  <c r="BZL4"/>
  <c r="CDN4" s="1"/>
  <c r="BZK4"/>
  <c r="BZJ4"/>
  <c r="BZH4"/>
  <c r="BZG4"/>
  <c r="CEW4" s="1"/>
  <c r="BZF4"/>
  <c r="BZE4"/>
  <c r="BZC4"/>
  <c r="BZB4"/>
  <c r="CEK4" s="1"/>
  <c r="BZA4"/>
  <c r="BYZ4"/>
  <c r="BYX4"/>
  <c r="BYW4"/>
  <c r="CDY4" s="1"/>
  <c r="BYV4"/>
  <c r="BYU4"/>
  <c r="BYS4"/>
  <c r="BYR4"/>
  <c r="CDM4" s="1"/>
  <c r="BYQ4"/>
  <c r="BYP4"/>
  <c r="BYN4"/>
  <c r="BYM4"/>
  <c r="CEV4" s="1"/>
  <c r="BYL4"/>
  <c r="BYK4"/>
  <c r="BYI4"/>
  <c r="BYH4"/>
  <c r="CEJ4" s="1"/>
  <c r="BYG4"/>
  <c r="BYF4"/>
  <c r="BYD4"/>
  <c r="BYC4"/>
  <c r="CDX4" s="1"/>
  <c r="BYB4"/>
  <c r="BYA4"/>
  <c r="BXY4"/>
  <c r="BXX4"/>
  <c r="CDL4" s="1"/>
  <c r="BXW4"/>
  <c r="BXV4"/>
  <c r="BXT4"/>
  <c r="BXS4"/>
  <c r="CEU4" s="1"/>
  <c r="BXR4"/>
  <c r="BXQ4"/>
  <c r="BXO4"/>
  <c r="BXN4"/>
  <c r="CEI4" s="1"/>
  <c r="BXM4"/>
  <c r="BXL4"/>
  <c r="BXJ4"/>
  <c r="BXI4"/>
  <c r="CDW4" s="1"/>
  <c r="BXH4"/>
  <c r="BXG4"/>
  <c r="BXE4"/>
  <c r="BXD4"/>
  <c r="CDK4" s="1"/>
  <c r="BXC4"/>
  <c r="BXB4"/>
  <c r="BWZ4"/>
  <c r="BWY4"/>
  <c r="CET4" s="1"/>
  <c r="BWX4"/>
  <c r="BWW4"/>
  <c r="BWU4"/>
  <c r="BWT4"/>
  <c r="CEH4" s="1"/>
  <c r="BWS4"/>
  <c r="BWR4"/>
  <c r="BWP4"/>
  <c r="BWO4"/>
  <c r="CDV4" s="1"/>
  <c r="BWN4"/>
  <c r="BWM4"/>
  <c r="BWK4"/>
  <c r="BWJ4"/>
  <c r="CDJ4" s="1"/>
  <c r="BWI4"/>
  <c r="BWH4"/>
  <c r="BWF4"/>
  <c r="BWE4"/>
  <c r="CES4" s="1"/>
  <c r="BWD4"/>
  <c r="BWC4"/>
  <c r="BWA4"/>
  <c r="BVZ4"/>
  <c r="CEG4" s="1"/>
  <c r="BVY4"/>
  <c r="BVX4"/>
  <c r="BVV4"/>
  <c r="BVU4"/>
  <c r="CDU4" s="1"/>
  <c r="BVT4"/>
  <c r="BVS4"/>
  <c r="BVQ4"/>
  <c r="BVP4"/>
  <c r="CDI4" s="1"/>
  <c r="BVO4"/>
  <c r="BVN4"/>
  <c r="BVL4"/>
  <c r="BVK4"/>
  <c r="CER4" s="1"/>
  <c r="BVJ4"/>
  <c r="BVI4"/>
  <c r="BVG4"/>
  <c r="BVF4"/>
  <c r="CEF4" s="1"/>
  <c r="BVE4"/>
  <c r="BVD4"/>
  <c r="BVB4"/>
  <c r="BVA4"/>
  <c r="CDT4" s="1"/>
  <c r="BUZ4"/>
  <c r="BUY4"/>
  <c r="BUW4"/>
  <c r="BUV4"/>
  <c r="CDH4" s="1"/>
  <c r="BUU4"/>
  <c r="BUT4"/>
  <c r="BUR4"/>
  <c r="BUQ4"/>
  <c r="CEQ4" s="1"/>
  <c r="BUP4"/>
  <c r="BUO4"/>
  <c r="BUM4"/>
  <c r="BUL4"/>
  <c r="CEE4" s="1"/>
  <c r="BUK4"/>
  <c r="BUJ4"/>
  <c r="BUH4"/>
  <c r="BUG4"/>
  <c r="CDS4" s="1"/>
  <c r="BUF4"/>
  <c r="BUE4"/>
  <c r="BUC4"/>
  <c r="BUB4"/>
  <c r="CDG4" s="1"/>
  <c r="BUA4"/>
  <c r="BTZ4"/>
  <c r="BTX4"/>
  <c r="BTW4"/>
  <c r="CEP4" s="1"/>
  <c r="BTV4"/>
  <c r="BTU4"/>
  <c r="BTS4"/>
  <c r="BTR4"/>
  <c r="CED4" s="1"/>
  <c r="BTQ4"/>
  <c r="BTP4"/>
  <c r="BTN4"/>
  <c r="BTM4"/>
  <c r="CDR4" s="1"/>
  <c r="BTL4"/>
  <c r="BTK4"/>
  <c r="BTI4"/>
  <c r="BTH4"/>
  <c r="CDF4" s="1"/>
  <c r="BTG4"/>
  <c r="BTF4"/>
  <c r="BTE4"/>
  <c r="BTY21" l="1"/>
  <c r="BUD21"/>
  <c r="BUI21"/>
  <c r="BUN21"/>
  <c r="BVM21"/>
  <c r="BVR21"/>
  <c r="BVW21"/>
  <c r="BWB21"/>
  <c r="BWG21"/>
  <c r="BXA21"/>
  <c r="BXF21"/>
  <c r="BXK21"/>
  <c r="BXP21"/>
  <c r="BYO21"/>
  <c r="BYT21"/>
  <c r="BYY21"/>
  <c r="BZD21"/>
  <c r="BZI21"/>
  <c r="CAC21"/>
  <c r="CAH21"/>
  <c r="CAM21"/>
  <c r="CAR21"/>
  <c r="CBQ21"/>
  <c r="CBV21"/>
  <c r="CCA21"/>
  <c r="CCF21"/>
  <c r="CCK21"/>
  <c r="CDD4"/>
  <c r="CBB8"/>
  <c r="CBV8"/>
  <c r="CCK8"/>
  <c r="BTJ27"/>
  <c r="CDD27"/>
  <c r="BUI27"/>
  <c r="BUN27"/>
  <c r="BUS27"/>
  <c r="CAW8"/>
  <c r="CBG8"/>
  <c r="CBQ8"/>
  <c r="BTY7"/>
  <c r="BUI7"/>
  <c r="BUN7"/>
  <c r="BVC7"/>
  <c r="BVH7"/>
  <c r="BVM7"/>
  <c r="BVR7"/>
  <c r="BVW7"/>
  <c r="BWB7"/>
  <c r="BWQ7"/>
  <c r="BWV7"/>
  <c r="BXA7"/>
  <c r="BXK7"/>
  <c r="BXP7"/>
  <c r="BYE7"/>
  <c r="BYJ7"/>
  <c r="BYO7"/>
  <c r="BYT7"/>
  <c r="BYY7"/>
  <c r="BZD7"/>
  <c r="BZS7"/>
  <c r="BZX7"/>
  <c r="CAC7"/>
  <c r="CAM7"/>
  <c r="CAR7"/>
  <c r="CBG7"/>
  <c r="CBL7"/>
  <c r="CBQ7"/>
  <c r="CBV7"/>
  <c r="CCA7"/>
  <c r="CCF7"/>
  <c r="CDD11"/>
  <c r="BTT11"/>
  <c r="BTY11"/>
  <c r="BUD11"/>
  <c r="BUI11"/>
  <c r="BUN11"/>
  <c r="BVC11"/>
  <c r="BVH11"/>
  <c r="BVM11"/>
  <c r="BVW11"/>
  <c r="BWB11"/>
  <c r="BWQ11"/>
  <c r="BWV11"/>
  <c r="BXA11"/>
  <c r="BXF11"/>
  <c r="BXK11"/>
  <c r="BXP11"/>
  <c r="BYE11"/>
  <c r="BYJ11"/>
  <c r="BYO11"/>
  <c r="BYY11"/>
  <c r="BZD11"/>
  <c r="BZS11"/>
  <c r="BZX11"/>
  <c r="CAC11"/>
  <c r="CAH11"/>
  <c r="CAM11"/>
  <c r="CAR11"/>
  <c r="CBG11"/>
  <c r="CBL11"/>
  <c r="CBQ11"/>
  <c r="CCA11"/>
  <c r="CCF11"/>
  <c r="BTJ22"/>
  <c r="BTT22"/>
  <c r="BTY22"/>
  <c r="BUD22"/>
  <c r="BUI22"/>
  <c r="BUX22"/>
  <c r="BVC22"/>
  <c r="BVH22"/>
  <c r="BVR22"/>
  <c r="BVW22"/>
  <c r="BWL22"/>
  <c r="BWQ22"/>
  <c r="BWV22"/>
  <c r="BXA22"/>
  <c r="BXF22"/>
  <c r="BXZ22"/>
  <c r="BYE22"/>
  <c r="BYJ22"/>
  <c r="BYY22"/>
  <c r="BZN22"/>
  <c r="BZS22"/>
  <c r="BZX22"/>
  <c r="CAC22"/>
  <c r="CAH22"/>
  <c r="CAM22"/>
  <c r="CBB22"/>
  <c r="CBG22"/>
  <c r="CBL22"/>
  <c r="CCA22"/>
  <c r="BTJ32"/>
  <c r="BTT32"/>
  <c r="BUS32"/>
  <c r="BUX32"/>
  <c r="BVC32"/>
  <c r="BVH32"/>
  <c r="BVM32"/>
  <c r="BWG32"/>
  <c r="BWL32"/>
  <c r="BWQ32"/>
  <c r="BWV32"/>
  <c r="BXU32"/>
  <c r="BXZ32"/>
  <c r="BYE32"/>
  <c r="BYJ32"/>
  <c r="BYO32"/>
  <c r="BZI32"/>
  <c r="BZN32"/>
  <c r="BZS32"/>
  <c r="BZX32"/>
  <c r="CAW32"/>
  <c r="CBB32"/>
  <c r="CBG32"/>
  <c r="CBL32"/>
  <c r="CBQ32"/>
  <c r="CCK32"/>
  <c r="BZI19"/>
  <c r="CAC19"/>
  <c r="CAH19"/>
  <c r="CAM19"/>
  <c r="CAR19"/>
  <c r="CBQ19"/>
  <c r="CBV19"/>
  <c r="CCA19"/>
  <c r="CCF19"/>
  <c r="CCK19"/>
  <c r="BTJ23"/>
  <c r="BTO23"/>
  <c r="BTT35"/>
  <c r="BTY35"/>
  <c r="BUS35"/>
  <c r="BUX35"/>
  <c r="BVC35"/>
  <c r="BVH35"/>
  <c r="BWB35"/>
  <c r="BWG35"/>
  <c r="BWQ35"/>
  <c r="BWV35"/>
  <c r="BXA35"/>
  <c r="BXU35"/>
  <c r="BXZ35"/>
  <c r="BYE35"/>
  <c r="BYJ35"/>
  <c r="BYO35"/>
  <c r="BZD35"/>
  <c r="BZI35"/>
  <c r="BZS35"/>
  <c r="BZX35"/>
  <c r="CAC35"/>
  <c r="CAW35"/>
  <c r="CBB35"/>
  <c r="CBG35"/>
  <c r="CBL35"/>
  <c r="CCF35"/>
  <c r="CCK35"/>
  <c r="BTJ4"/>
  <c r="BUD4"/>
  <c r="BUI4"/>
  <c r="BUN4"/>
  <c r="BUX4"/>
  <c r="BVC4"/>
  <c r="BVR4"/>
  <c r="BVW4"/>
  <c r="BWB4"/>
  <c r="BWL4"/>
  <c r="BWQ4"/>
  <c r="BXF4"/>
  <c r="BXK4"/>
  <c r="BXP4"/>
  <c r="BXZ4"/>
  <c r="BYE4"/>
  <c r="BYT4"/>
  <c r="BYY4"/>
  <c r="BZD4"/>
  <c r="BZN4"/>
  <c r="BZS4"/>
  <c r="CAH4"/>
  <c r="CAM4"/>
  <c r="CAR4"/>
  <c r="CBB4"/>
  <c r="CBG4"/>
  <c r="CBV4"/>
  <c r="CCA4"/>
  <c r="CCF4"/>
  <c r="BTT14"/>
  <c r="BTY14"/>
  <c r="BUI14"/>
  <c r="BUN14"/>
  <c r="BVC14"/>
  <c r="BVH14"/>
  <c r="BVM14"/>
  <c r="BVR14"/>
  <c r="BVW14"/>
  <c r="BWB14"/>
  <c r="BWQ14"/>
  <c r="BWV14"/>
  <c r="BXA14"/>
  <c r="BXK14"/>
  <c r="BXP14"/>
  <c r="BYE14"/>
  <c r="BYJ14"/>
  <c r="BYO14"/>
  <c r="BYT14"/>
  <c r="BYY14"/>
  <c r="BZD14"/>
  <c r="BZS14"/>
  <c r="BZX14"/>
  <c r="CAC14"/>
  <c r="CAM14"/>
  <c r="CAR14"/>
  <c r="CBG14"/>
  <c r="CBL14"/>
  <c r="CBQ14"/>
  <c r="CBV14"/>
  <c r="CCA14"/>
  <c r="CCF14"/>
  <c r="BTJ5"/>
  <c r="CDD5"/>
  <c r="BUD5"/>
  <c r="BUI5"/>
  <c r="BUN5"/>
  <c r="BUS5"/>
  <c r="BUX5"/>
  <c r="BVC5"/>
  <c r="BVR5"/>
  <c r="BVW5"/>
  <c r="BWB5"/>
  <c r="BWG5"/>
  <c r="BWL5"/>
  <c r="BWQ5"/>
  <c r="BXF5"/>
  <c r="BXK5"/>
  <c r="BXP5"/>
  <c r="BXU5"/>
  <c r="BXZ5"/>
  <c r="BYE5"/>
  <c r="BYT5"/>
  <c r="BYY5"/>
  <c r="BZD5"/>
  <c r="BZI5"/>
  <c r="BZN5"/>
  <c r="BZS5"/>
  <c r="CAH5"/>
  <c r="CAM5"/>
  <c r="CAR5"/>
  <c r="CAW5"/>
  <c r="CBB5"/>
  <c r="CBG5"/>
  <c r="CBV5"/>
  <c r="CCA5"/>
  <c r="CCF5"/>
  <c r="CCK5"/>
  <c r="BTJ6"/>
  <c r="CDD6"/>
  <c r="BTT6"/>
  <c r="BUD6"/>
  <c r="BUI6"/>
  <c r="BUX6"/>
  <c r="BVC6"/>
  <c r="BVH6"/>
  <c r="BVR6"/>
  <c r="BVW6"/>
  <c r="BWL6"/>
  <c r="BWQ6"/>
  <c r="BWV6"/>
  <c r="BXF6"/>
  <c r="BXK6"/>
  <c r="BXZ6"/>
  <c r="BYE6"/>
  <c r="BYJ6"/>
  <c r="BYT6"/>
  <c r="BYY6"/>
  <c r="BZN6"/>
  <c r="BZS6"/>
  <c r="BZX6"/>
  <c r="CAH6"/>
  <c r="CAM6"/>
  <c r="CBB6"/>
  <c r="CBG6"/>
  <c r="CBL6"/>
  <c r="CBV6"/>
  <c r="CCA6"/>
  <c r="BTT7"/>
  <c r="CAH8"/>
  <c r="BTY19"/>
  <c r="BUD19"/>
  <c r="BUI19"/>
  <c r="BUN19"/>
  <c r="BVM19"/>
  <c r="BVR19"/>
  <c r="BVW19"/>
  <c r="BWB19"/>
  <c r="BWG19"/>
  <c r="BXA19"/>
  <c r="BXF19"/>
  <c r="BXK19"/>
  <c r="BXP19"/>
  <c r="BYO19"/>
  <c r="BYT19"/>
  <c r="BYY19"/>
  <c r="BZD19"/>
  <c r="BTJ8"/>
  <c r="BTY8"/>
  <c r="BUD8"/>
  <c r="BUS8"/>
  <c r="BUX8"/>
  <c r="BVC8"/>
  <c r="BVM8"/>
  <c r="BVR8"/>
  <c r="BWG8"/>
  <c r="BWL8"/>
  <c r="BWQ8"/>
  <c r="BXA8"/>
  <c r="BXF8"/>
  <c r="BXU8"/>
  <c r="BXZ8"/>
  <c r="BYE8"/>
  <c r="BYO8"/>
  <c r="BYT8"/>
  <c r="BZI8"/>
  <c r="BZN8"/>
  <c r="BZS8"/>
  <c r="CAC8"/>
  <c r="BTJ9"/>
  <c r="BUD9"/>
  <c r="BUI9"/>
  <c r="BUN9"/>
  <c r="BUS9"/>
  <c r="BUX9"/>
  <c r="BVM9"/>
  <c r="BVR9"/>
  <c r="BWB9"/>
  <c r="BWG9"/>
  <c r="BWL9"/>
  <c r="BXF9"/>
  <c r="BXK9"/>
  <c r="BXP9"/>
  <c r="BXU9"/>
  <c r="BXZ9"/>
  <c r="BYO9"/>
  <c r="BYT9"/>
  <c r="BZD9"/>
  <c r="BZI9"/>
  <c r="BZN9"/>
  <c r="CAH9"/>
  <c r="CAM9"/>
  <c r="CAR9"/>
  <c r="CAW9"/>
  <c r="CBB9"/>
  <c r="CBQ9"/>
  <c r="CBV9"/>
  <c r="CCF9"/>
  <c r="CCK9"/>
  <c r="BTJ10"/>
  <c r="BTY10"/>
  <c r="BUD10"/>
  <c r="BUI10"/>
  <c r="BUN10"/>
  <c r="BUS10"/>
  <c r="BUX10"/>
  <c r="BVM10"/>
  <c r="BVR10"/>
  <c r="BVW10"/>
  <c r="BWG10"/>
  <c r="BWL10"/>
  <c r="BXA10"/>
  <c r="BXF10"/>
  <c r="BXK10"/>
  <c r="BXP10"/>
  <c r="BXU10"/>
  <c r="BXZ10"/>
  <c r="BYO10"/>
  <c r="BYT10"/>
  <c r="BYY10"/>
  <c r="BZI10"/>
  <c r="BZN10"/>
  <c r="CAC10"/>
  <c r="CAH10"/>
  <c r="CAM10"/>
  <c r="CAR10"/>
  <c r="CAW10"/>
  <c r="CBB10"/>
  <c r="CBQ10"/>
  <c r="CBV10"/>
  <c r="CCA10"/>
  <c r="CCK10"/>
  <c r="CDD13"/>
  <c r="BTT13"/>
  <c r="BTY13"/>
  <c r="BUD13"/>
  <c r="BUI13"/>
  <c r="BUN13"/>
  <c r="BVC13"/>
  <c r="BVH13"/>
  <c r="BVM13"/>
  <c r="BVW13"/>
  <c r="BWB13"/>
  <c r="BWQ13"/>
  <c r="BWV13"/>
  <c r="BXA13"/>
  <c r="BXF13"/>
  <c r="BXK13"/>
  <c r="BXP13"/>
  <c r="BYE13"/>
  <c r="BYJ13"/>
  <c r="BYO13"/>
  <c r="BYY13"/>
  <c r="BZD13"/>
  <c r="BZS13"/>
  <c r="BZX13"/>
  <c r="CAC13"/>
  <c r="CAH13"/>
  <c r="CAM13"/>
  <c r="CAR13"/>
  <c r="CBG13"/>
  <c r="CBL13"/>
  <c r="CBQ13"/>
  <c r="CCA13"/>
  <c r="CCF13"/>
  <c r="BTJ17"/>
  <c r="BTT17"/>
  <c r="BTY17"/>
  <c r="BUN17"/>
  <c r="BUS17"/>
  <c r="BUX17"/>
  <c r="BVH17"/>
  <c r="BVM17"/>
  <c r="BWB17"/>
  <c r="BWG17"/>
  <c r="BWL17"/>
  <c r="BWV17"/>
  <c r="BXA17"/>
  <c r="BXP17"/>
  <c r="BXU17"/>
  <c r="BXZ17"/>
  <c r="BYO17"/>
  <c r="BYT17"/>
  <c r="BYY17"/>
  <c r="BZD17"/>
  <c r="BZI17"/>
  <c r="CAC17"/>
  <c r="CAH17"/>
  <c r="CAR17"/>
  <c r="CAW17"/>
  <c r="CBQ17"/>
  <c r="CBV17"/>
  <c r="CCK17"/>
  <c r="BTJ20"/>
  <c r="BUD20"/>
  <c r="BUI20"/>
  <c r="BUN20"/>
  <c r="BUX20"/>
  <c r="BVC20"/>
  <c r="BVR20"/>
  <c r="BVW20"/>
  <c r="BWB20"/>
  <c r="BWL20"/>
  <c r="BWQ20"/>
  <c r="BXF20"/>
  <c r="BXK20"/>
  <c r="BXP20"/>
  <c r="BXZ20"/>
  <c r="BYE20"/>
  <c r="BYT20"/>
  <c r="BYY20"/>
  <c r="BZD20"/>
  <c r="BZN20"/>
  <c r="BZS20"/>
  <c r="CAH20"/>
  <c r="CAM20"/>
  <c r="CAR20"/>
  <c r="CBB20"/>
  <c r="CBG20"/>
  <c r="CBV20"/>
  <c r="CCA20"/>
  <c r="CCF20"/>
  <c r="BTT12"/>
  <c r="BTY12"/>
  <c r="BUI12"/>
  <c r="BUN12"/>
  <c r="BVC12"/>
  <c r="BVH12"/>
  <c r="BVM12"/>
  <c r="BVR12"/>
  <c r="BVW12"/>
  <c r="BWB12"/>
  <c r="BWQ12"/>
  <c r="BWV12"/>
  <c r="BXA12"/>
  <c r="BXK12"/>
  <c r="BXP12"/>
  <c r="BYE12"/>
  <c r="BYJ12"/>
  <c r="BYO12"/>
  <c r="BYT12"/>
  <c r="BYY12"/>
  <c r="BZD12"/>
  <c r="BZS12"/>
  <c r="BZX12"/>
  <c r="CAC12"/>
  <c r="CAM12"/>
  <c r="CAR12"/>
  <c r="CBG12"/>
  <c r="CBL12"/>
  <c r="CBQ12"/>
  <c r="CBV12"/>
  <c r="CCA12"/>
  <c r="CCF12"/>
  <c r="CDD15"/>
  <c r="BTT15"/>
  <c r="BTY15"/>
  <c r="BUD15"/>
  <c r="BUI15"/>
  <c r="BUN15"/>
  <c r="BVC15"/>
  <c r="BVH15"/>
  <c r="BVM15"/>
  <c r="BVW15"/>
  <c r="BWB15"/>
  <c r="BWQ15"/>
  <c r="BWV15"/>
  <c r="BXA15"/>
  <c r="BXF15"/>
  <c r="BXK15"/>
  <c r="BXP15"/>
  <c r="BYE15"/>
  <c r="BYJ15"/>
  <c r="BYO15"/>
  <c r="BYY15"/>
  <c r="BZD15"/>
  <c r="BZS15"/>
  <c r="BZX15"/>
  <c r="CAC15"/>
  <c r="CAH15"/>
  <c r="CAM15"/>
  <c r="CAR15"/>
  <c r="CBG15"/>
  <c r="CBL15"/>
  <c r="CBQ15"/>
  <c r="CCA15"/>
  <c r="CCF15"/>
  <c r="CDD16"/>
  <c r="BTT16"/>
  <c r="BTY16"/>
  <c r="BUD16"/>
  <c r="BUI16"/>
  <c r="BVC16"/>
  <c r="BVH16"/>
  <c r="BVM16"/>
  <c r="BVR16"/>
  <c r="BWQ16"/>
  <c r="BWV16"/>
  <c r="BXA16"/>
  <c r="BXF16"/>
  <c r="BXK16"/>
  <c r="BYE16"/>
  <c r="BYJ16"/>
  <c r="BYO16"/>
  <c r="BYT16"/>
  <c r="BZS16"/>
  <c r="BZX16"/>
  <c r="CAC16"/>
  <c r="CAH16"/>
  <c r="CAM16"/>
  <c r="CBG16"/>
  <c r="CBL16"/>
  <c r="CBQ16"/>
  <c r="CBV16"/>
  <c r="BTT18"/>
  <c r="BTY18"/>
  <c r="BUD18"/>
  <c r="BUX18"/>
  <c r="BVC18"/>
  <c r="BVH18"/>
  <c r="BVM18"/>
  <c r="BVR18"/>
  <c r="BVW18"/>
  <c r="BWB18"/>
  <c r="BWG18"/>
  <c r="BWL18"/>
  <c r="BXF18"/>
  <c r="BXK18"/>
  <c r="BXP18"/>
  <c r="BXZ18"/>
  <c r="BYE18"/>
  <c r="BYT18"/>
  <c r="BYY18"/>
  <c r="BZD18"/>
  <c r="BZN18"/>
  <c r="BZS18"/>
  <c r="CAH18"/>
  <c r="CAM18"/>
  <c r="CAR18"/>
  <c r="CBB18"/>
  <c r="CBG18"/>
  <c r="CBV18"/>
  <c r="CCA18"/>
  <c r="CCF18"/>
  <c r="BTT24"/>
  <c r="BTY24"/>
  <c r="BUI24"/>
  <c r="BUN24"/>
  <c r="BVC24"/>
  <c r="BVH24"/>
  <c r="BVM24"/>
  <c r="BWB24"/>
  <c r="BWQ24"/>
  <c r="BWV24"/>
  <c r="BXA24"/>
  <c r="BXK24"/>
  <c r="BXP24"/>
  <c r="BYE24"/>
  <c r="BYJ24"/>
  <c r="BYO24"/>
  <c r="BYT24"/>
  <c r="BYY24"/>
  <c r="BZD24"/>
  <c r="BZS24"/>
  <c r="BZX24"/>
  <c r="CAC24"/>
  <c r="CAM24"/>
  <c r="CAR24"/>
  <c r="CBG24"/>
  <c r="CBL24"/>
  <c r="CBQ24"/>
  <c r="CBV24"/>
  <c r="CCA24"/>
  <c r="CCF24"/>
  <c r="BUI23"/>
  <c r="BUN23"/>
  <c r="BUS23"/>
  <c r="BVC23"/>
  <c r="BVH23"/>
  <c r="BVW23"/>
  <c r="BWB23"/>
  <c r="BWG23"/>
  <c r="BWL23"/>
  <c r="BWQ23"/>
  <c r="BWV23"/>
  <c r="BXK23"/>
  <c r="BXP23"/>
  <c r="BXU23"/>
  <c r="BYE23"/>
  <c r="BYJ23"/>
  <c r="BYY23"/>
  <c r="BZD23"/>
  <c r="BZI23"/>
  <c r="BZN23"/>
  <c r="CDD23"/>
  <c r="BZX23"/>
  <c r="CAM23"/>
  <c r="CAR23"/>
  <c r="CAW23"/>
  <c r="CBG23"/>
  <c r="CBL23"/>
  <c r="CCA23"/>
  <c r="CCF23"/>
  <c r="CCK23"/>
  <c r="BTT25"/>
  <c r="BUI25"/>
  <c r="BUN25"/>
  <c r="BUS25"/>
  <c r="BVH25"/>
  <c r="BVW25"/>
  <c r="BWB25"/>
  <c r="BWG25"/>
  <c r="BWQ25"/>
  <c r="BWV25"/>
  <c r="BXK25"/>
  <c r="BXP25"/>
  <c r="BXU25"/>
  <c r="BYE25"/>
  <c r="BYJ25"/>
  <c r="BYY25"/>
  <c r="BZD25"/>
  <c r="BZI25"/>
  <c r="BZS25"/>
  <c r="BZX25"/>
  <c r="CAM25"/>
  <c r="CAR25"/>
  <c r="CAW25"/>
  <c r="CBB25"/>
  <c r="CBG25"/>
  <c r="CCA25"/>
  <c r="CCF25"/>
  <c r="CCK25"/>
  <c r="BTJ34"/>
  <c r="BTT34"/>
  <c r="BTY34"/>
  <c r="BUN34"/>
  <c r="BUS34"/>
  <c r="BVC34"/>
  <c r="BVH34"/>
  <c r="BWG34"/>
  <c r="BWL34"/>
  <c r="BWQ34"/>
  <c r="BWV34"/>
  <c r="BXA34"/>
  <c r="BXU34"/>
  <c r="BXZ34"/>
  <c r="BYE34"/>
  <c r="BYJ34"/>
  <c r="BZI34"/>
  <c r="BZN34"/>
  <c r="BZS34"/>
  <c r="BZX34"/>
  <c r="CAC34"/>
  <c r="CAR34"/>
  <c r="CAW34"/>
  <c r="CBG34"/>
  <c r="CBL34"/>
  <c r="CCK34"/>
  <c r="BTT26"/>
  <c r="BTY26"/>
  <c r="BUD26"/>
  <c r="BUI26"/>
  <c r="BVC26"/>
  <c r="BVH26"/>
  <c r="BVM26"/>
  <c r="BWB26"/>
  <c r="BWQ26"/>
  <c r="BWV26"/>
  <c r="BXA26"/>
  <c r="BXF26"/>
  <c r="BXK26"/>
  <c r="BXP26"/>
  <c r="BYE26"/>
  <c r="BYJ26"/>
  <c r="BYO26"/>
  <c r="BZD26"/>
  <c r="BZS26"/>
  <c r="BZX26"/>
  <c r="CAC26"/>
  <c r="CAH26"/>
  <c r="CAM26"/>
  <c r="CBG26"/>
  <c r="CBL26"/>
  <c r="CBQ26"/>
  <c r="CCF26"/>
  <c r="BVH27"/>
  <c r="BVW27"/>
  <c r="BWB27"/>
  <c r="BWG27"/>
  <c r="BWL27"/>
  <c r="BWQ27"/>
  <c r="BWV27"/>
  <c r="BXK27"/>
  <c r="BXP27"/>
  <c r="BXU27"/>
  <c r="BYJ27"/>
  <c r="BYY27"/>
  <c r="BZD27"/>
  <c r="BZI27"/>
  <c r="BZN27"/>
  <c r="BZS27"/>
  <c r="CAM27"/>
  <c r="CAR27"/>
  <c r="CAW27"/>
  <c r="CBL27"/>
  <c r="CCA27"/>
  <c r="CCF27"/>
  <c r="CCK27"/>
  <c r="BTT29"/>
  <c r="BTY29"/>
  <c r="BUI29"/>
  <c r="BUN29"/>
  <c r="BVC29"/>
  <c r="BVH29"/>
  <c r="BVM29"/>
  <c r="BVR29"/>
  <c r="BVW29"/>
  <c r="BWB29"/>
  <c r="BWQ29"/>
  <c r="BWV29"/>
  <c r="BXA29"/>
  <c r="BXK29"/>
  <c r="BXP29"/>
  <c r="BYE29"/>
  <c r="BYJ29"/>
  <c r="BYO29"/>
  <c r="BZD29"/>
  <c r="BZS29"/>
  <c r="BZX29"/>
  <c r="CAC29"/>
  <c r="CAM29"/>
  <c r="CAR29"/>
  <c r="CBG29"/>
  <c r="CBL29"/>
  <c r="CBQ29"/>
  <c r="CBV29"/>
  <c r="CCA29"/>
  <c r="BTJ31"/>
  <c r="BUD31"/>
  <c r="BUI31"/>
  <c r="BUS31"/>
  <c r="BUX31"/>
  <c r="BVC31"/>
  <c r="BVM31"/>
  <c r="BVR31"/>
  <c r="BWL31"/>
  <c r="BWQ31"/>
  <c r="BXA31"/>
  <c r="BXF31"/>
  <c r="BYE31"/>
  <c r="BYJ31"/>
  <c r="BYO31"/>
  <c r="BYY31"/>
  <c r="BZD31"/>
  <c r="BZI31"/>
  <c r="BZN31"/>
  <c r="CAM31"/>
  <c r="CAW31"/>
  <c r="CBB31"/>
  <c r="CBG31"/>
  <c r="CBQ31"/>
  <c r="CBV31"/>
  <c r="CCK31"/>
  <c r="BTJ33"/>
  <c r="CDD33"/>
  <c r="BTT33"/>
  <c r="BUN33"/>
  <c r="BUS33"/>
  <c r="BVC33"/>
  <c r="BVH33"/>
  <c r="BVM33"/>
  <c r="BWG33"/>
  <c r="BWL33"/>
  <c r="BWQ33"/>
  <c r="BWV33"/>
  <c r="BXA33"/>
  <c r="BXP33"/>
  <c r="BXU33"/>
  <c r="BYE33"/>
  <c r="BYJ33"/>
  <c r="BYO33"/>
  <c r="BZI33"/>
  <c r="BZN33"/>
  <c r="BZS33"/>
  <c r="BZX33"/>
  <c r="CAR33"/>
  <c r="CAW33"/>
  <c r="CBG33"/>
  <c r="CBL33"/>
  <c r="CBQ33"/>
  <c r="CCK33"/>
  <c r="BTT28"/>
  <c r="BTY28"/>
  <c r="BUD28"/>
  <c r="BUI28"/>
  <c r="BVH28"/>
  <c r="BVM28"/>
  <c r="BVR28"/>
  <c r="BVW28"/>
  <c r="BWB28"/>
  <c r="BWV28"/>
  <c r="BXA28"/>
  <c r="BXF28"/>
  <c r="BXK28"/>
  <c r="BYJ28"/>
  <c r="BYO28"/>
  <c r="BYT28"/>
  <c r="BYY28"/>
  <c r="BZD28"/>
  <c r="BZX28"/>
  <c r="CAC28"/>
  <c r="CAH28"/>
  <c r="CAM28"/>
  <c r="CBL28"/>
  <c r="CBQ28"/>
  <c r="CBV28"/>
  <c r="CCA28"/>
  <c r="CCF28"/>
  <c r="BTJ30"/>
  <c r="CDD30"/>
  <c r="BUN30"/>
  <c r="BUS30"/>
  <c r="BUX30"/>
  <c r="BVC30"/>
  <c r="BVH30"/>
  <c r="BWB30"/>
  <c r="BWG30"/>
  <c r="BWL30"/>
  <c r="BWQ30"/>
  <c r="BXP30"/>
  <c r="BXU30"/>
  <c r="BXZ30"/>
  <c r="BYE30"/>
  <c r="BYJ30"/>
  <c r="BZD30"/>
  <c r="BZI30"/>
  <c r="BZN30"/>
  <c r="BZS30"/>
  <c r="CAM30"/>
  <c r="CAR30"/>
  <c r="CAW30"/>
  <c r="CBB30"/>
  <c r="CBG30"/>
  <c r="CBL30"/>
  <c r="CBQ30"/>
  <c r="CBV30"/>
  <c r="BTO4"/>
  <c r="BUS4"/>
  <c r="CAW4"/>
  <c r="CCK4"/>
  <c r="CDD8"/>
  <c r="BTT8"/>
  <c r="BUX16"/>
  <c r="CBB16"/>
  <c r="CDD17"/>
  <c r="BTT19"/>
  <c r="BZX19"/>
  <c r="BVC25"/>
  <c r="BTT4"/>
  <c r="BTY4"/>
  <c r="BVH4"/>
  <c r="BVM4"/>
  <c r="BWV4"/>
  <c r="BXA4"/>
  <c r="BYJ4"/>
  <c r="BYO4"/>
  <c r="BZX4"/>
  <c r="CAC4"/>
  <c r="CBL4"/>
  <c r="CBQ4"/>
  <c r="BTO5"/>
  <c r="BUN6"/>
  <c r="BUS6"/>
  <c r="BWB6"/>
  <c r="BWG6"/>
  <c r="BXP6"/>
  <c r="BXU6"/>
  <c r="BZD6"/>
  <c r="BZI6"/>
  <c r="CAR6"/>
  <c r="CAW6"/>
  <c r="CCF6"/>
  <c r="CCK6"/>
  <c r="BVH8"/>
  <c r="BYJ8"/>
  <c r="CBL8"/>
  <c r="BVW9"/>
  <c r="BYY9"/>
  <c r="CCA9"/>
  <c r="BTJ16"/>
  <c r="BTO16"/>
  <c r="BVW16"/>
  <c r="BWL16"/>
  <c r="BYY16"/>
  <c r="BZN16"/>
  <c r="CCA16"/>
  <c r="BVC17"/>
  <c r="BYJ17"/>
  <c r="CCF17"/>
  <c r="BTJ18"/>
  <c r="CDD18"/>
  <c r="BTO18"/>
  <c r="BWQ18"/>
  <c r="BXU18"/>
  <c r="BWV19"/>
  <c r="CDD20"/>
  <c r="BUS20"/>
  <c r="CAW20"/>
  <c r="BTT21"/>
  <c r="BZX21"/>
  <c r="CBL25"/>
  <c r="BWQ28"/>
  <c r="BTO30"/>
  <c r="BTO27"/>
  <c r="BWG4"/>
  <c r="BXU4"/>
  <c r="BZI4"/>
  <c r="BTY6"/>
  <c r="BVM6"/>
  <c r="BXA6"/>
  <c r="BYO6"/>
  <c r="CAC6"/>
  <c r="CBQ6"/>
  <c r="BWV8"/>
  <c r="BZX8"/>
  <c r="BXZ16"/>
  <c r="BWQ17"/>
  <c r="CAM17"/>
  <c r="CAW18"/>
  <c r="BXU20"/>
  <c r="BWV21"/>
  <c r="BZS23"/>
  <c r="BTT5"/>
  <c r="BTY5"/>
  <c r="BVH5"/>
  <c r="BVM5"/>
  <c r="BWV5"/>
  <c r="BXA5"/>
  <c r="BYJ5"/>
  <c r="BYO5"/>
  <c r="BZX5"/>
  <c r="CAC5"/>
  <c r="CBL5"/>
  <c r="CBQ5"/>
  <c r="BTO6"/>
  <c r="CDD7"/>
  <c r="BUD7"/>
  <c r="BXF7"/>
  <c r="CAH7"/>
  <c r="BTY9"/>
  <c r="BXA9"/>
  <c r="CAC9"/>
  <c r="BWB10"/>
  <c r="BZD10"/>
  <c r="CCF10"/>
  <c r="BVR11"/>
  <c r="BYT11"/>
  <c r="CBV11"/>
  <c r="CDD12"/>
  <c r="BUD12"/>
  <c r="BXF12"/>
  <c r="CAH12"/>
  <c r="BVR13"/>
  <c r="BYT13"/>
  <c r="CBV13"/>
  <c r="CDD14"/>
  <c r="BUD14"/>
  <c r="BXF14"/>
  <c r="CAH14"/>
  <c r="BVR15"/>
  <c r="BYT15"/>
  <c r="CBV15"/>
  <c r="CBV22"/>
  <c r="BVW24"/>
  <c r="BYY29"/>
  <c r="BTJ7"/>
  <c r="BTO7"/>
  <c r="BUS7"/>
  <c r="BUX7"/>
  <c r="BWG7"/>
  <c r="BWL7"/>
  <c r="BXU7"/>
  <c r="BXZ7"/>
  <c r="BZI7"/>
  <c r="BZN7"/>
  <c r="CAW7"/>
  <c r="CBB7"/>
  <c r="CCK7"/>
  <c r="BUI8"/>
  <c r="BUN8"/>
  <c r="BVW8"/>
  <c r="BWB8"/>
  <c r="BXK8"/>
  <c r="BXP8"/>
  <c r="BYY8"/>
  <c r="BZD8"/>
  <c r="CAM8"/>
  <c r="CAR8"/>
  <c r="CCA8"/>
  <c r="CCF8"/>
  <c r="CDD10"/>
  <c r="BTT10"/>
  <c r="BVC10"/>
  <c r="BVH10"/>
  <c r="BWQ10"/>
  <c r="BWV10"/>
  <c r="BYE10"/>
  <c r="BYJ10"/>
  <c r="BZS10"/>
  <c r="BZX10"/>
  <c r="CBG10"/>
  <c r="CBL10"/>
  <c r="BTJ11"/>
  <c r="BTO11"/>
  <c r="BUS11"/>
  <c r="BUX11"/>
  <c r="BWG11"/>
  <c r="BWL11"/>
  <c r="BXU11"/>
  <c r="BXZ11"/>
  <c r="BZI11"/>
  <c r="BZN11"/>
  <c r="CAW11"/>
  <c r="CBB11"/>
  <c r="CCK11"/>
  <c r="BTJ12"/>
  <c r="BTO12"/>
  <c r="BUS12"/>
  <c r="BUX12"/>
  <c r="BWG12"/>
  <c r="BWL12"/>
  <c r="BXU12"/>
  <c r="BXZ12"/>
  <c r="BZI12"/>
  <c r="BZN12"/>
  <c r="CAW12"/>
  <c r="CBB12"/>
  <c r="CCK12"/>
  <c r="BTJ13"/>
  <c r="BTO13"/>
  <c r="BUS13"/>
  <c r="BUX13"/>
  <c r="BWG13"/>
  <c r="BWL13"/>
  <c r="BXU13"/>
  <c r="BXZ13"/>
  <c r="BZI13"/>
  <c r="BZN13"/>
  <c r="CAW13"/>
  <c r="CBB13"/>
  <c r="CCK13"/>
  <c r="BTJ14"/>
  <c r="BTO14"/>
  <c r="BUS14"/>
  <c r="BUX14"/>
  <c r="BWG14"/>
  <c r="BWL14"/>
  <c r="BXU14"/>
  <c r="BXZ14"/>
  <c r="BZI14"/>
  <c r="BZN14"/>
  <c r="CAW14"/>
  <c r="CBB14"/>
  <c r="CCK14"/>
  <c r="BTJ15"/>
  <c r="BTO15"/>
  <c r="BUS15"/>
  <c r="BUX15"/>
  <c r="BWG15"/>
  <c r="BWL15"/>
  <c r="BXU15"/>
  <c r="BXZ15"/>
  <c r="BZI15"/>
  <c r="BZN15"/>
  <c r="CAW15"/>
  <c r="CBB15"/>
  <c r="CCK15"/>
  <c r="BUD17"/>
  <c r="BUI17"/>
  <c r="BVR17"/>
  <c r="BVW17"/>
  <c r="BXF17"/>
  <c r="BXK17"/>
  <c r="CBL17"/>
  <c r="BUI18"/>
  <c r="BUN18"/>
  <c r="BUS18"/>
  <c r="BZI18"/>
  <c r="CCK18"/>
  <c r="BUS19"/>
  <c r="BVH19"/>
  <c r="BXU19"/>
  <c r="BYJ19"/>
  <c r="CAW19"/>
  <c r="CBL19"/>
  <c r="BWG20"/>
  <c r="BZI20"/>
  <c r="CCK20"/>
  <c r="BUS21"/>
  <c r="BVH21"/>
  <c r="BXU21"/>
  <c r="BYJ21"/>
  <c r="CAW21"/>
  <c r="CBL21"/>
  <c r="BXK22"/>
  <c r="BYT22"/>
  <c r="CDD26"/>
  <c r="BYE27"/>
  <c r="CCF29"/>
  <c r="BYY30"/>
  <c r="CDD9"/>
  <c r="BTT9"/>
  <c r="BVC9"/>
  <c r="BVH9"/>
  <c r="BWQ9"/>
  <c r="BWV9"/>
  <c r="BYE9"/>
  <c r="BYJ9"/>
  <c r="BZS9"/>
  <c r="BZX9"/>
  <c r="CBG9"/>
  <c r="CBL9"/>
  <c r="BUN16"/>
  <c r="BUS16"/>
  <c r="BWB16"/>
  <c r="BWG16"/>
  <c r="BXP16"/>
  <c r="BXU16"/>
  <c r="BZD16"/>
  <c r="BZI16"/>
  <c r="CAR16"/>
  <c r="CAW16"/>
  <c r="CCF16"/>
  <c r="CCK16"/>
  <c r="BZX17"/>
  <c r="CCA17"/>
  <c r="BWV18"/>
  <c r="BXA18"/>
  <c r="BTO20"/>
  <c r="CDD22"/>
  <c r="BVR24"/>
  <c r="CDD25"/>
  <c r="BUX25"/>
  <c r="BYY26"/>
  <c r="BZD32"/>
  <c r="BYE17"/>
  <c r="BZN17"/>
  <c r="BZS17"/>
  <c r="CBB17"/>
  <c r="CBG17"/>
  <c r="BTJ19"/>
  <c r="CDD19"/>
  <c r="BUX19"/>
  <c r="BVC19"/>
  <c r="BWL19"/>
  <c r="BWQ19"/>
  <c r="BXZ19"/>
  <c r="BYE19"/>
  <c r="BZN19"/>
  <c r="BZS19"/>
  <c r="CBB19"/>
  <c r="CBG19"/>
  <c r="BTJ21"/>
  <c r="CDD21"/>
  <c r="BUX21"/>
  <c r="BVC21"/>
  <c r="BWL21"/>
  <c r="BWQ21"/>
  <c r="BXZ21"/>
  <c r="BYE21"/>
  <c r="BZN21"/>
  <c r="BZS21"/>
  <c r="CBB21"/>
  <c r="CBG21"/>
  <c r="BVM22"/>
  <c r="BYO22"/>
  <c r="CBQ22"/>
  <c r="BYT29"/>
  <c r="BYJ18"/>
  <c r="BYO18"/>
  <c r="BZX18"/>
  <c r="CAC18"/>
  <c r="CBL18"/>
  <c r="CBQ18"/>
  <c r="BTT20"/>
  <c r="BTY20"/>
  <c r="BVH20"/>
  <c r="BVM20"/>
  <c r="BWV20"/>
  <c r="BXA20"/>
  <c r="BYJ20"/>
  <c r="BYO20"/>
  <c r="BZX20"/>
  <c r="CAC20"/>
  <c r="CBL20"/>
  <c r="CBQ20"/>
  <c r="BXZ25"/>
  <c r="BUN26"/>
  <c r="BVW26"/>
  <c r="CAR26"/>
  <c r="CCA26"/>
  <c r="BTT27"/>
  <c r="BVC27"/>
  <c r="BZX27"/>
  <c r="CBG27"/>
  <c r="CDD28"/>
  <c r="BZS28"/>
  <c r="BVW30"/>
  <c r="BXK31"/>
  <c r="BTO8"/>
  <c r="BTO9"/>
  <c r="BTO10"/>
  <c r="BUN22"/>
  <c r="BUS22"/>
  <c r="BWB22"/>
  <c r="BWG22"/>
  <c r="BXP22"/>
  <c r="BXU22"/>
  <c r="BZD22"/>
  <c r="BZI22"/>
  <c r="CAR22"/>
  <c r="CAW22"/>
  <c r="CCF22"/>
  <c r="CCK22"/>
  <c r="BUX23"/>
  <c r="BXZ23"/>
  <c r="CBB23"/>
  <c r="CDD24"/>
  <c r="BUD24"/>
  <c r="BXF24"/>
  <c r="CAH24"/>
  <c r="BTJ25"/>
  <c r="BTO25"/>
  <c r="BWL25"/>
  <c r="BZN25"/>
  <c r="BUN28"/>
  <c r="BVC28"/>
  <c r="BXP28"/>
  <c r="BYE28"/>
  <c r="CAR28"/>
  <c r="CBG28"/>
  <c r="CDD29"/>
  <c r="BUD29"/>
  <c r="BXF29"/>
  <c r="CAH29"/>
  <c r="BTT30"/>
  <c r="BUI30"/>
  <c r="BWV30"/>
  <c r="BXK30"/>
  <c r="BZX30"/>
  <c r="BYT31"/>
  <c r="BTO17"/>
  <c r="BTO19"/>
  <c r="BTO21"/>
  <c r="BTO22"/>
  <c r="BVR26"/>
  <c r="BYT26"/>
  <c r="CBV26"/>
  <c r="BUX27"/>
  <c r="BXZ27"/>
  <c r="CBB27"/>
  <c r="BWG31"/>
  <c r="CAH31"/>
  <c r="CDD32"/>
  <c r="BUD23"/>
  <c r="BVM23"/>
  <c r="BVR23"/>
  <c r="BXA23"/>
  <c r="BXF23"/>
  <c r="BYO23"/>
  <c r="BYT23"/>
  <c r="CAC23"/>
  <c r="CAH23"/>
  <c r="CBQ23"/>
  <c r="CBV23"/>
  <c r="BTJ24"/>
  <c r="BTO24"/>
  <c r="BUS24"/>
  <c r="BUX24"/>
  <c r="BWG24"/>
  <c r="BWL24"/>
  <c r="BXU24"/>
  <c r="BXZ24"/>
  <c r="BZI24"/>
  <c r="BZN24"/>
  <c r="CAW24"/>
  <c r="CBB24"/>
  <c r="CCK24"/>
  <c r="BTY25"/>
  <c r="BUD25"/>
  <c r="BVM25"/>
  <c r="BVR25"/>
  <c r="BXA25"/>
  <c r="BXF25"/>
  <c r="BYO25"/>
  <c r="BYT25"/>
  <c r="CAC25"/>
  <c r="CAH25"/>
  <c r="CBQ25"/>
  <c r="CBV25"/>
  <c r="BTJ26"/>
  <c r="BTO26"/>
  <c r="BUS26"/>
  <c r="BUX26"/>
  <c r="BWG26"/>
  <c r="BWL26"/>
  <c r="BXU26"/>
  <c r="BXZ26"/>
  <c r="BZI26"/>
  <c r="BZN26"/>
  <c r="CAW26"/>
  <c r="CBB26"/>
  <c r="CCK26"/>
  <c r="BTY27"/>
  <c r="BUD27"/>
  <c r="BVM27"/>
  <c r="BVR27"/>
  <c r="BXA27"/>
  <c r="BXF27"/>
  <c r="BYO27"/>
  <c r="BYT27"/>
  <c r="CAC27"/>
  <c r="CAH27"/>
  <c r="CBQ27"/>
  <c r="CBV27"/>
  <c r="BTJ29"/>
  <c r="BTO29"/>
  <c r="BUS29"/>
  <c r="BUX29"/>
  <c r="BWG29"/>
  <c r="BWL29"/>
  <c r="BXU29"/>
  <c r="BXZ29"/>
  <c r="BZI29"/>
  <c r="BZN29"/>
  <c r="CAW29"/>
  <c r="CBB29"/>
  <c r="CCK29"/>
  <c r="BVH31"/>
  <c r="CBL31"/>
  <c r="BWB32"/>
  <c r="CCF32"/>
  <c r="BTY33"/>
  <c r="CAC33"/>
  <c r="BUX34"/>
  <c r="CBB34"/>
  <c r="BVM35"/>
  <c r="CBQ35"/>
  <c r="BTT23"/>
  <c r="BTY23"/>
  <c r="BTJ28"/>
  <c r="BTO28"/>
  <c r="BUS28"/>
  <c r="BUX28"/>
  <c r="BWG28"/>
  <c r="BWL28"/>
  <c r="BXU28"/>
  <c r="BXZ28"/>
  <c r="BZI28"/>
  <c r="BZN28"/>
  <c r="CAW28"/>
  <c r="CBB28"/>
  <c r="CCK28"/>
  <c r="BTY30"/>
  <c r="BUD30"/>
  <c r="BVM30"/>
  <c r="BVR30"/>
  <c r="BXA30"/>
  <c r="BXF30"/>
  <c r="BYO30"/>
  <c r="BYT30"/>
  <c r="CAC30"/>
  <c r="CAH30"/>
  <c r="CCA30"/>
  <c r="CCK30"/>
  <c r="CDD31"/>
  <c r="BTY31"/>
  <c r="BVW31"/>
  <c r="BWB31"/>
  <c r="BXU31"/>
  <c r="BXZ31"/>
  <c r="BZS31"/>
  <c r="CAC31"/>
  <c r="CCA31"/>
  <c r="CCF31"/>
  <c r="BXP34"/>
  <c r="BTO31"/>
  <c r="BUN31"/>
  <c r="BXP31"/>
  <c r="CAR31"/>
  <c r="BTY32"/>
  <c r="BUN32"/>
  <c r="BXA32"/>
  <c r="BXP32"/>
  <c r="CAC32"/>
  <c r="CAR32"/>
  <c r="BUX33"/>
  <c r="BXZ33"/>
  <c r="CBB33"/>
  <c r="BVM34"/>
  <c r="BWB34"/>
  <c r="BYO34"/>
  <c r="BZD34"/>
  <c r="CBQ34"/>
  <c r="CCF34"/>
  <c r="BTJ35"/>
  <c r="CDD35"/>
  <c r="BWL35"/>
  <c r="BZN35"/>
  <c r="CCF30"/>
  <c r="BTT31"/>
  <c r="BWV31"/>
  <c r="BZX31"/>
  <c r="BWB33"/>
  <c r="BZD33"/>
  <c r="CCF33"/>
  <c r="CDD34"/>
  <c r="BUN35"/>
  <c r="BXP35"/>
  <c r="CAR35"/>
  <c r="BUD32"/>
  <c r="BUI32"/>
  <c r="BVR32"/>
  <c r="BVW32"/>
  <c r="BXF32"/>
  <c r="BXK32"/>
  <c r="BYT32"/>
  <c r="BYY32"/>
  <c r="CAH32"/>
  <c r="CAM32"/>
  <c r="CBV32"/>
  <c r="CCA32"/>
  <c r="BUD33"/>
  <c r="BUI33"/>
  <c r="BVR33"/>
  <c r="BVW33"/>
  <c r="BXF33"/>
  <c r="BXK33"/>
  <c r="BYT33"/>
  <c r="BYY33"/>
  <c r="CAH33"/>
  <c r="CAM33"/>
  <c r="CBV33"/>
  <c r="CCA33"/>
  <c r="BUD34"/>
  <c r="BUI34"/>
  <c r="BVR34"/>
  <c r="BVW34"/>
  <c r="BXF34"/>
  <c r="BXK34"/>
  <c r="BYT34"/>
  <c r="BYY34"/>
  <c r="CAH34"/>
  <c r="CAM34"/>
  <c r="CBV34"/>
  <c r="CCA34"/>
  <c r="BUD35"/>
  <c r="BUI35"/>
  <c r="BVR35"/>
  <c r="BVW35"/>
  <c r="BXF35"/>
  <c r="BXK35"/>
  <c r="BYT35"/>
  <c r="BYY35"/>
  <c r="CAH35"/>
  <c r="CAM35"/>
  <c r="CBV35"/>
  <c r="CCA35"/>
  <c r="BTO32"/>
  <c r="BTO33"/>
  <c r="BTO34"/>
  <c r="BTO35"/>
  <c r="CCN9" l="1"/>
  <c r="CCZ11"/>
  <c r="CCV11" s="1"/>
  <c r="CCP7"/>
  <c r="CCN6"/>
  <c r="CCX5"/>
  <c r="CCT5" s="1"/>
  <c r="CCP11"/>
  <c r="CCQ35"/>
  <c r="CCP29"/>
  <c r="CDA15"/>
  <c r="CCW15" s="1"/>
  <c r="CCQ11"/>
  <c r="CCZ24"/>
  <c r="CCV24" s="1"/>
  <c r="CDA17"/>
  <c r="CCW17" s="1"/>
  <c r="CDA10"/>
  <c r="CCW10" s="1"/>
  <c r="CCX10"/>
  <c r="CCT10" s="1"/>
  <c r="CCQ8"/>
  <c r="CCX22"/>
  <c r="CCT22" s="1"/>
  <c r="CCY23"/>
  <c r="CCU23" s="1"/>
  <c r="CCP6"/>
  <c r="CCX6"/>
  <c r="CCT6" s="1"/>
  <c r="CCP14"/>
  <c r="CCN4"/>
  <c r="CCN27"/>
  <c r="CCZ26"/>
  <c r="CCV26" s="1"/>
  <c r="CCZ17"/>
  <c r="CCV17" s="1"/>
  <c r="CDA11"/>
  <c r="CCW11" s="1"/>
  <c r="CCP15"/>
  <c r="CCZ35"/>
  <c r="CCV35" s="1"/>
  <c r="CCP25"/>
  <c r="CCO23"/>
  <c r="CCZ18"/>
  <c r="CCV18" s="1"/>
  <c r="CCP12"/>
  <c r="CCN20"/>
  <c r="CCQ17"/>
  <c r="CCP13"/>
  <c r="CCN10"/>
  <c r="CCQ10"/>
  <c r="CCX9"/>
  <c r="CCT9" s="1"/>
  <c r="CCN8"/>
  <c r="CDA8"/>
  <c r="CCW8" s="1"/>
  <c r="CCN34"/>
  <c r="CCN33"/>
  <c r="CCN32"/>
  <c r="CCQ24"/>
  <c r="CCZ16"/>
  <c r="CCV16" s="1"/>
  <c r="CCQ15"/>
  <c r="CCZ33"/>
  <c r="CCV33" s="1"/>
  <c r="CCQ34"/>
  <c r="CCX30"/>
  <c r="CCT30" s="1"/>
  <c r="CDA26"/>
  <c r="CCW26" s="1"/>
  <c r="CCX33"/>
  <c r="CCT33" s="1"/>
  <c r="CDA14"/>
  <c r="CCW14" s="1"/>
  <c r="CCQ7"/>
  <c r="CCZ13"/>
  <c r="CCV13" s="1"/>
  <c r="CCM5"/>
  <c r="CCX8"/>
  <c r="CCT8" s="1"/>
  <c r="CCX4"/>
  <c r="CCT4" s="1"/>
  <c r="CCX34"/>
  <c r="CCT34" s="1"/>
  <c r="CCP33"/>
  <c r="CCZ34"/>
  <c r="CCV34" s="1"/>
  <c r="CCP35"/>
  <c r="CCP26"/>
  <c r="CCM9"/>
  <c r="CDA19"/>
  <c r="CCW19" s="1"/>
  <c r="CCP18"/>
  <c r="CCX17"/>
  <c r="CCT17" s="1"/>
  <c r="CDA13"/>
  <c r="CCW13" s="1"/>
  <c r="CCZ15"/>
  <c r="CCV15" s="1"/>
  <c r="CCP17"/>
  <c r="CCX20"/>
  <c r="CCT20" s="1"/>
  <c r="CCN5"/>
  <c r="CCZ14"/>
  <c r="CCV14" s="1"/>
  <c r="CCQ13"/>
  <c r="CCZ32"/>
  <c r="CCV32" s="1"/>
  <c r="CCX31"/>
  <c r="CCT31" s="1"/>
  <c r="CDA28"/>
  <c r="CCW28" s="1"/>
  <c r="CCP28"/>
  <c r="CDA16"/>
  <c r="CCW16" s="1"/>
  <c r="CCZ7"/>
  <c r="CCV7" s="1"/>
  <c r="CCM32"/>
  <c r="CDA35"/>
  <c r="CCW35" s="1"/>
  <c r="CCZ28"/>
  <c r="CCV28" s="1"/>
  <c r="CCP24"/>
  <c r="CCX23"/>
  <c r="CCT23" s="1"/>
  <c r="CCZ22"/>
  <c r="CCV22" s="1"/>
  <c r="CDA18"/>
  <c r="CCW18" s="1"/>
  <c r="CCN22"/>
  <c r="CDA21"/>
  <c r="CCW21" s="1"/>
  <c r="CCQ18"/>
  <c r="CCQ12"/>
  <c r="CCM6"/>
  <c r="CCM8"/>
  <c r="CDA7"/>
  <c r="CCW7" s="1"/>
  <c r="CCZ12"/>
  <c r="CCV12" s="1"/>
  <c r="CCY33"/>
  <c r="CCU33" s="1"/>
  <c r="CCO33"/>
  <c r="CCZ31"/>
  <c r="CCV31" s="1"/>
  <c r="CCP31"/>
  <c r="CDA30"/>
  <c r="CCW30" s="1"/>
  <c r="CCQ30"/>
  <c r="CCP23"/>
  <c r="CCZ23"/>
  <c r="CCV23" s="1"/>
  <c r="CCQ33"/>
  <c r="CDA33"/>
  <c r="CCW33" s="1"/>
  <c r="CCQ27"/>
  <c r="CDA27"/>
  <c r="CCW27" s="1"/>
  <c r="CCY14"/>
  <c r="CCU14" s="1"/>
  <c r="CCO14"/>
  <c r="CCY12"/>
  <c r="CCU12" s="1"/>
  <c r="CCO12"/>
  <c r="CCY7"/>
  <c r="CCU7" s="1"/>
  <c r="CCO7"/>
  <c r="CCY34"/>
  <c r="CCU34" s="1"/>
  <c r="CCO34"/>
  <c r="CCQ23"/>
  <c r="CDA23"/>
  <c r="CCW23" s="1"/>
  <c r="CCM24"/>
  <c r="CCX24"/>
  <c r="CCT24" s="1"/>
  <c r="CCN24"/>
  <c r="CCM15"/>
  <c r="CCX15"/>
  <c r="CCT15" s="1"/>
  <c r="CCN15"/>
  <c r="CCM13"/>
  <c r="CCX13"/>
  <c r="CCT13" s="1"/>
  <c r="CCN13"/>
  <c r="CCM11"/>
  <c r="CCX11"/>
  <c r="CCT11" s="1"/>
  <c r="CCN11"/>
  <c r="CCP5"/>
  <c r="CCZ5"/>
  <c r="CCV5" s="1"/>
  <c r="CCY35"/>
  <c r="CCU35" s="1"/>
  <c r="CCO35"/>
  <c r="CCM35"/>
  <c r="CCN35"/>
  <c r="CCX35"/>
  <c r="CCT35" s="1"/>
  <c r="CCY29"/>
  <c r="CCU29" s="1"/>
  <c r="CCO29"/>
  <c r="CCQ25"/>
  <c r="CDA25"/>
  <c r="CCW25" s="1"/>
  <c r="CCY24"/>
  <c r="CCU24" s="1"/>
  <c r="CCO24"/>
  <c r="CCO22"/>
  <c r="CCY22"/>
  <c r="CCU22" s="1"/>
  <c r="CCM25"/>
  <c r="CCX25"/>
  <c r="CCT25" s="1"/>
  <c r="CCN25"/>
  <c r="CCO8"/>
  <c r="CCY8"/>
  <c r="CCU8" s="1"/>
  <c r="CCP20"/>
  <c r="CCZ20"/>
  <c r="CCV20" s="1"/>
  <c r="CCY15"/>
  <c r="CCU15" s="1"/>
  <c r="CCO15"/>
  <c r="CCY13"/>
  <c r="CCU13" s="1"/>
  <c r="CCO13"/>
  <c r="CCY11"/>
  <c r="CCU11" s="1"/>
  <c r="CCO11"/>
  <c r="CCZ10"/>
  <c r="CCV10" s="1"/>
  <c r="CCP10"/>
  <c r="CCO6"/>
  <c r="CCY6"/>
  <c r="CCU6" s="1"/>
  <c r="CDA5"/>
  <c r="CCW5" s="1"/>
  <c r="CCQ5"/>
  <c r="CDA6"/>
  <c r="CCW6" s="1"/>
  <c r="CCQ6"/>
  <c r="CCO30"/>
  <c r="CCY30"/>
  <c r="CCU30" s="1"/>
  <c r="CDA4"/>
  <c r="CCW4" s="1"/>
  <c r="CCQ4"/>
  <c r="CCO4"/>
  <c r="CCY4"/>
  <c r="CCU4" s="1"/>
  <c r="CCM23"/>
  <c r="CDA34"/>
  <c r="CCW34" s="1"/>
  <c r="CCM31"/>
  <c r="CCM30"/>
  <c r="CCZ29"/>
  <c r="CCV29" s="1"/>
  <c r="CCP16"/>
  <c r="CCN30"/>
  <c r="CCM27"/>
  <c r="CCQ21"/>
  <c r="CCQ19"/>
  <c r="CCN23"/>
  <c r="CCM33"/>
  <c r="CCQ28"/>
  <c r="CCP22"/>
  <c r="CCZ25"/>
  <c r="CCV25" s="1"/>
  <c r="CCQ26"/>
  <c r="CCP34"/>
  <c r="CCQ16"/>
  <c r="CCQ14"/>
  <c r="CCN31"/>
  <c r="CCN17"/>
  <c r="CCX27"/>
  <c r="CCT27" s="1"/>
  <c r="CDA12"/>
  <c r="CCW12" s="1"/>
  <c r="CCY28"/>
  <c r="CCU28" s="1"/>
  <c r="CCO28"/>
  <c r="CCY26"/>
  <c r="CCU26" s="1"/>
  <c r="CCO26"/>
  <c r="CCY19"/>
  <c r="CCU19" s="1"/>
  <c r="CCO19"/>
  <c r="CCO10"/>
  <c r="CCY10"/>
  <c r="CCU10" s="1"/>
  <c r="CCN21"/>
  <c r="CCM21"/>
  <c r="CCX21"/>
  <c r="CCT21" s="1"/>
  <c r="CCO16"/>
  <c r="CCY16"/>
  <c r="CCU16" s="1"/>
  <c r="CCZ8"/>
  <c r="CCV8" s="1"/>
  <c r="CCP8"/>
  <c r="CDA31"/>
  <c r="CCW31" s="1"/>
  <c r="CCQ31"/>
  <c r="CCM29"/>
  <c r="CCX29"/>
  <c r="CCT29" s="1"/>
  <c r="CCN29"/>
  <c r="CCY21"/>
  <c r="CCU21" s="1"/>
  <c r="CCO21"/>
  <c r="CCO20"/>
  <c r="CCY20"/>
  <c r="CCU20" s="1"/>
  <c r="CDA9"/>
  <c r="CCW9" s="1"/>
  <c r="CCQ9"/>
  <c r="CCX18"/>
  <c r="CCT18" s="1"/>
  <c r="CCN18"/>
  <c r="CCM18"/>
  <c r="CCO5"/>
  <c r="CCY5"/>
  <c r="CCU5" s="1"/>
  <c r="CCP4"/>
  <c r="CCZ4"/>
  <c r="CCV4" s="1"/>
  <c r="CCY32"/>
  <c r="CCU32" s="1"/>
  <c r="CCO32"/>
  <c r="CCQ32"/>
  <c r="CDA32"/>
  <c r="CCW32" s="1"/>
  <c r="CCO31"/>
  <c r="CCY31"/>
  <c r="CCU31" s="1"/>
  <c r="CCM28"/>
  <c r="CCX28"/>
  <c r="CCT28" s="1"/>
  <c r="CCN28"/>
  <c r="CCM26"/>
  <c r="CCX26"/>
  <c r="CCT26" s="1"/>
  <c r="CCN26"/>
  <c r="CCY17"/>
  <c r="CCU17" s="1"/>
  <c r="CCO17"/>
  <c r="CCZ30"/>
  <c r="CCV30" s="1"/>
  <c r="CCP30"/>
  <c r="CCY25"/>
  <c r="CCU25" s="1"/>
  <c r="CCO25"/>
  <c r="CCO9"/>
  <c r="CCY9"/>
  <c r="CCU9" s="1"/>
  <c r="CCP27"/>
  <c r="CCZ27"/>
  <c r="CCV27" s="1"/>
  <c r="CDA20"/>
  <c r="CCW20" s="1"/>
  <c r="CCQ20"/>
  <c r="CCN19"/>
  <c r="CCM19"/>
  <c r="CCX19"/>
  <c r="CCT19" s="1"/>
  <c r="CCZ9"/>
  <c r="CCV9" s="1"/>
  <c r="CCP9"/>
  <c r="CCM14"/>
  <c r="CCX14"/>
  <c r="CCT14" s="1"/>
  <c r="CCN14"/>
  <c r="CCM12"/>
  <c r="CCX12"/>
  <c r="CCT12" s="1"/>
  <c r="CCN12"/>
  <c r="CCM7"/>
  <c r="CCX7"/>
  <c r="CCT7" s="1"/>
  <c r="CCN7"/>
  <c r="CCY27"/>
  <c r="CCU27" s="1"/>
  <c r="CCO27"/>
  <c r="CCZ21"/>
  <c r="CCV21" s="1"/>
  <c r="CCP21"/>
  <c r="CCO18"/>
  <c r="CCY18"/>
  <c r="CCU18" s="1"/>
  <c r="CCX16"/>
  <c r="CCT16" s="1"/>
  <c r="CCM16"/>
  <c r="CCN16"/>
  <c r="CCZ19"/>
  <c r="CCV19" s="1"/>
  <c r="CCP19"/>
  <c r="CCX32"/>
  <c r="CCT32" s="1"/>
  <c r="CCP32"/>
  <c r="CCM10"/>
  <c r="CCM34"/>
  <c r="CCQ22"/>
  <c r="CCM22"/>
  <c r="CCM20"/>
  <c r="CDA29"/>
  <c r="CCW29" s="1"/>
  <c r="CDA24"/>
  <c r="CCW24" s="1"/>
  <c r="CCQ29"/>
  <c r="CDA22"/>
  <c r="CCW22" s="1"/>
  <c r="CCZ6"/>
  <c r="CCV6" s="1"/>
  <c r="CCM17"/>
  <c r="CCM4"/>
  <c r="CCR6" l="1"/>
  <c r="CDB6" s="1"/>
  <c r="CDC6" s="1"/>
  <c r="CCR8"/>
  <c r="CCS8" s="1"/>
  <c r="CCR27"/>
  <c r="CCS27" s="1"/>
  <c r="CCR14"/>
  <c r="CDB14" s="1"/>
  <c r="CDC14" s="1"/>
  <c r="CCR26"/>
  <c r="CDB26" s="1"/>
  <c r="CCR32"/>
  <c r="CDB32" s="1"/>
  <c r="CDC32" s="1"/>
  <c r="CCR29"/>
  <c r="CDB29" s="1"/>
  <c r="CDC29" s="1"/>
  <c r="CCR5"/>
  <c r="CDB5" s="1"/>
  <c r="CDC5" s="1"/>
  <c r="CCR9"/>
  <c r="CCS9" s="1"/>
  <c r="CCR4"/>
  <c r="CDB4" s="1"/>
  <c r="CDC4" s="1"/>
  <c r="CCR22"/>
  <c r="CDB22" s="1"/>
  <c r="CDC22" s="1"/>
  <c r="CCR20"/>
  <c r="CDB20" s="1"/>
  <c r="CDC20" s="1"/>
  <c r="CCR15"/>
  <c r="CDB15" s="1"/>
  <c r="CDC15" s="1"/>
  <c r="CCR33"/>
  <c r="CDB33" s="1"/>
  <c r="CDC33" s="1"/>
  <c r="CCR35"/>
  <c r="CDB35" s="1"/>
  <c r="CCR7"/>
  <c r="CCS7" s="1"/>
  <c r="CCR30"/>
  <c r="CCS30" s="1"/>
  <c r="CCR10"/>
  <c r="CDB10" s="1"/>
  <c r="CDC10" s="1"/>
  <c r="CCR34"/>
  <c r="CDB34" s="1"/>
  <c r="CDC34" s="1"/>
  <c r="CCR16"/>
  <c r="CCR19"/>
  <c r="CCR28"/>
  <c r="CCR24"/>
  <c r="CCR31"/>
  <c r="CCR23"/>
  <c r="CCR25"/>
  <c r="CCR11"/>
  <c r="CDE3"/>
  <c r="CCR12"/>
  <c r="CCR18"/>
  <c r="CCR21"/>
  <c r="CCR17"/>
  <c r="CCR13"/>
  <c r="CDB7" l="1"/>
  <c r="CDC7" s="1"/>
  <c r="CDB9"/>
  <c r="CDC9" s="1"/>
  <c r="CCS20"/>
  <c r="CCS22"/>
  <c r="CCS29"/>
  <c r="CDC26"/>
  <c r="CCS5"/>
  <c r="CCS4"/>
  <c r="CCS35"/>
  <c r="CCS6"/>
  <c r="CCS32"/>
  <c r="CDB8"/>
  <c r="CDC8" s="1"/>
  <c r="CCS10"/>
  <c r="CCS14"/>
  <c r="CCS26"/>
  <c r="CCS15"/>
  <c r="CDB30"/>
  <c r="CDC30" s="1"/>
  <c r="CCS34"/>
  <c r="CDB27"/>
  <c r="CDC27" s="1"/>
  <c r="CCS33"/>
  <c r="CDC35"/>
  <c r="CDB13"/>
  <c r="CDC13" s="1"/>
  <c r="CCS13"/>
  <c r="CDB18"/>
  <c r="CDC18" s="1"/>
  <c r="CCS18"/>
  <c r="CDB11"/>
  <c r="CDC11" s="1"/>
  <c r="CCS11"/>
  <c r="CCS31"/>
  <c r="CDB31"/>
  <c r="CDC31" s="1"/>
  <c r="CDB28"/>
  <c r="CDC28" s="1"/>
  <c r="CCS28"/>
  <c r="CDB21"/>
  <c r="CDC21" s="1"/>
  <c r="CCS21"/>
  <c r="CDB12"/>
  <c r="CDC12" s="1"/>
  <c r="CCS12"/>
  <c r="CDB23"/>
  <c r="CDC23" s="1"/>
  <c r="CCS23"/>
  <c r="CDB17"/>
  <c r="CDC17" s="1"/>
  <c r="CCS17"/>
  <c r="CDB24"/>
  <c r="CDC24" s="1"/>
  <c r="CCS24"/>
  <c r="CDB16"/>
  <c r="CDC16" s="1"/>
  <c r="CCS16"/>
  <c r="CDB25"/>
  <c r="CDC25" s="1"/>
  <c r="CCS25"/>
  <c r="CDB19"/>
  <c r="CDC19" s="1"/>
  <c r="CCS19"/>
</calcChain>
</file>

<file path=xl/comments1.xml><?xml version="1.0" encoding="utf-8"?>
<comments xmlns="http://schemas.openxmlformats.org/spreadsheetml/2006/main">
  <authors>
    <author>Auteur</author>
  </authors>
  <commentList>
    <comment ref="L3" authorId="0">
      <text>
        <r>
          <rPr>
            <b/>
            <sz val="9"/>
            <color indexed="81"/>
            <rFont val="Tahoma"/>
            <family val="2"/>
          </rPr>
          <t>Auteur:</t>
        </r>
        <r>
          <rPr>
            <sz val="9"/>
            <color indexed="81"/>
            <rFont val="Tahoma"/>
            <family val="2"/>
          </rPr>
          <t xml:space="preserve">
rajouter liste déroulante oui/non ou avec/sans </t>
        </r>
      </text>
    </comment>
    <comment ref="BTE3" authorId="0">
      <text>
        <r>
          <rPr>
            <b/>
            <sz val="9"/>
            <color indexed="81"/>
            <rFont val="Tahoma"/>
            <family val="2"/>
          </rPr>
          <t>Auteur:</t>
        </r>
        <r>
          <rPr>
            <sz val="9"/>
            <color indexed="81"/>
            <rFont val="Tahoma"/>
            <family val="2"/>
          </rPr>
          <t xml:space="preserve">
Ici, on calcule le nombre de zone que l'on a controlé (1, 2, 3) correspond à coté injection, centre, opposé. 
Ce calcul permet d'appliquer le bon coefficient au dénominateur lors de la conversion des % des tiers de zone des colonnes qui suivent. µ
Ce calcul est nécessaire pour éviter d'avoir des sommes différentes de 100% en vérification</t>
        </r>
      </text>
    </comment>
    <comment ref="BTF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
Remarque: 
(SI(NB(EW4;FC4;FI4;FN4;FS4;FY4)=0;1;NB(EW4;FC4;FI4;FN4;FS4;FY4)))
Vérification du dénominateur. 
Si =0 ( pas d'arrachement) alors dénominateur =1 =&gt; Résultat final =0 
Sinon  on affhiche le nombre de valeur non vide dans la liste de % int et ext
ATTENTION il faut figer la cellule qui fait référence au nombre de zone controler dans la boucle IF sinon le calcul des % est faussé.
</t>
        </r>
      </text>
    </comment>
    <comment ref="BTJ3" authorId="0">
      <text>
        <r>
          <rPr>
            <b/>
            <sz val="9"/>
            <color indexed="81"/>
            <rFont val="Tahoma"/>
            <family val="2"/>
          </rPr>
          <t>Auteur:</t>
        </r>
        <r>
          <rPr>
            <sz val="9"/>
            <color indexed="81"/>
            <rFont val="Tahoma"/>
            <family val="2"/>
          </rPr>
          <t xml:space="preserve">
Colonne pour vérifier que la formule est correcte. La somme des défauts doit etre egale à 100%
Il faut faire attention lors de ce calcul car les méthodologies de découpe ont évolué au fil du temps. 
Avant il y avait une analyse sur 3 zones ( injection, centre et opposé).
Au 30/10/2015, la procédure prévoit un essai d'arrachement sur une demi rotule =&gt; analyse sur 2 zones seulement ( injection et centre)
Si l'on ne compte pas le nombre de terme il est possible de voir apparaitre un différence égale à 1/3 % sur le calcul final. 
Une mise en forme conditionnel fait apparaitre la case:
 en bleu si = 0
en rouge si différent de 100
en vert si = 100
</t>
        </r>
      </text>
    </comment>
    <comment ref="BTZ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UT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VN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WH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XB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XV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YP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BZJ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CAD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CAX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CBR3" authorId="0">
      <text>
        <r>
          <rPr>
            <b/>
            <sz val="9"/>
            <color indexed="81"/>
            <rFont val="Tahoma"/>
            <family val="2"/>
          </rPr>
          <t>Auteur:</t>
        </r>
        <r>
          <rPr>
            <sz val="9"/>
            <color indexed="81"/>
            <rFont val="Tahoma"/>
            <family val="2"/>
          </rPr>
          <t xml:space="preserve">
Pour réaliser le calcul de l'indicateur de performance, il faut traiter les données bruts
Chaque coupe est découpée en 3 parties. Chaque coupe dans une couche représente 25% de la surface totale arrachée et inspectée.  On contrôle aussi l'intérieur et l'extérieur de chaque couche. 
Il faut faire la moyenne entre Intérieur/Extérieur et les tiers de zone et ramener cette moyenne à 25% de la surface totale contrôlée. 
Pour obtenir le % de défaut considérée sur l'ensemble de la surface (Coupe 1+2+3+4), il suffit de sommer les % calculés sur les 4 coupes.
Détails du calcul de cette colonne:
1) Convertirles % des tiers de zone de la coupe (Injection, Centre, Opposé) sur la surface totale de la coupe considérée (Injection+Centre+Opposée)
2) Calcul de la moyenne entre Intérieur et Extérieur 
3) Convertir le % calculé pour représenter le % occupé sur la surface totale des 4 coupes
4) Sommer le % représenté de la surface totale pour chaque coupe</t>
        </r>
      </text>
    </comment>
    <comment ref="CCM3" authorId="0">
      <text>
        <r>
          <rPr>
            <b/>
            <sz val="9"/>
            <color indexed="81"/>
            <rFont val="Tahoma"/>
            <family val="2"/>
          </rPr>
          <t>Auteur:</t>
        </r>
        <r>
          <rPr>
            <sz val="9"/>
            <color indexed="81"/>
            <rFont val="Tahoma"/>
            <family val="2"/>
          </rPr>
          <t xml:space="preserve">
Cet indicateur s'intéresse aux ruptures secondaires ( Rc). 
On définit une notation qui suit la logique suivante: 
-  0 % &lt; Rc &lt; 15%   =&gt; A  Très bon
- 15% &lt; Rc &lt; 30%  =&gt; B  Acceptable
- 30% &lt; Rc &lt; 50% =&gt; C  Non acceptable
- 50% &lt; Rc                 =&gt; D  Non acceptable 
On vient vérifier le niveau de rupture sur chaque coupe disponible
Fonctionnement Formule : 
Si  (Valeur Rc  de C1 à C12 pour Coupe 1 à 4 &lt; 15%)
Alors Afficher A
Sinon 
    Si (Valeur Rc  de C1 à C12 pour Coupe 1 à 4 &lt; 30%)
     Alors Afficher B
     Sinon Afficher C  ( Tout résultat supérieur à 30%  sera noté C)
Il est possible d'affiner la notation en imbriquant plus de niveau de détail. </t>
        </r>
      </text>
    </comment>
    <comment ref="CCN3" authorId="0">
      <text>
        <r>
          <rPr>
            <b/>
            <sz val="9"/>
            <color indexed="81"/>
            <rFont val="Tahoma"/>
            <family val="2"/>
          </rPr>
          <t>Auteur:</t>
        </r>
        <r>
          <rPr>
            <sz val="9"/>
            <color indexed="81"/>
            <rFont val="Tahoma"/>
            <family val="2"/>
          </rPr>
          <t xml:space="preserve">
Vérifier si la coupe a été faite. 
Principe de la formule: 
Dans les cases de vérification de la coupe 1 de chaque couche ( somme R+Rf+Rc+M=100%),  je viens contrôler si au moins une des couches a un résultat différent de 0. Si c'est le cas, la coupe est réalisé (valeur 1) sinon la coupe n'est pas réalisée (valeur 0)
Utilisation de la formule OU. Il faut vérifier les 12 couches de la coupe pour s'assurer qu'il y a au moins un arrachement dans la liste.</t>
        </r>
      </text>
    </comment>
    <comment ref="CCO3" authorId="0">
      <text>
        <r>
          <rPr>
            <b/>
            <sz val="9"/>
            <color indexed="81"/>
            <rFont val="Tahoma"/>
            <family val="2"/>
          </rPr>
          <t>Auteur:</t>
        </r>
        <r>
          <rPr>
            <sz val="9"/>
            <color indexed="81"/>
            <rFont val="Tahoma"/>
            <family val="2"/>
          </rPr>
          <t xml:space="preserve">
Vérifier si la coupe a été faite. 
Principe de la formule: 
Dans les cases de vérification de la coupe 1 de chaque couche ( somme R+Rf+Rc+M=100%),  je viens contrôler si au moins une des couches a un résultat différent de 0. Si c'est le cas, la coupe est réalisé (valeur 1) sinon la coupe n'est pas réalisée (valeur 0)
Utilisation de la formule OU. Il faut vérifier les 12 couches de la coupe pour s'assurer qu'il y a au moins un arrachement dans la liste.</t>
        </r>
      </text>
    </comment>
    <comment ref="CCP3" authorId="0">
      <text>
        <r>
          <rPr>
            <b/>
            <sz val="9"/>
            <color indexed="81"/>
            <rFont val="Tahoma"/>
            <family val="2"/>
          </rPr>
          <t>Auteur:</t>
        </r>
        <r>
          <rPr>
            <sz val="9"/>
            <color indexed="81"/>
            <rFont val="Tahoma"/>
            <family val="2"/>
          </rPr>
          <t xml:space="preserve">
Vérifier si la coupe a été faite. 
Principe de la formule: 
Dans les cases de vérification de la coupe 1 de chaque couche ( somme R+Rf+Rc+M=100%),  je viens contrôler si au moins une des couches a un résultat différent de 0. Si c'est le cas, la coupe est réalisé (valeur 1) sinon la coupe n'est pas réalisée (valeur 0)
Utilisation de la formule OU. Il faut vérifier les 12 couches de la coupe pour s'assurer qu'il y a au moins un arrachement dans la liste.</t>
        </r>
      </text>
    </comment>
    <comment ref="CCQ3" authorId="0">
      <text>
        <r>
          <rPr>
            <b/>
            <sz val="9"/>
            <color indexed="81"/>
            <rFont val="Tahoma"/>
            <family val="2"/>
          </rPr>
          <t>Auteur:</t>
        </r>
        <r>
          <rPr>
            <sz val="9"/>
            <color indexed="81"/>
            <rFont val="Tahoma"/>
            <family val="2"/>
          </rPr>
          <t xml:space="preserve">
Vérifier si la coupe a été faite. 
Principe de la formule: 
Dans les cases de vérification de la coupe 1 de chaque couche ( somme R+Rf+Rc+M=100%),  je viens contrôler si au moins une des couches a un résultat différent de 0. Si c'est le cas, la coupe est réalisé (valeur 1) sinon la coupe n'est pas réalisée (valeur 0)
Utilisation de la formule OU. Il faut vérifier les 12 couches de la coupe pour s'assurer qu'il y a au moins un arrachement dans la liste.</t>
        </r>
      </text>
    </comment>
    <comment ref="CCR3" authorId="0">
      <text>
        <r>
          <rPr>
            <b/>
            <sz val="9"/>
            <color indexed="81"/>
            <rFont val="Tahoma"/>
            <family val="2"/>
          </rPr>
          <t>Auteur:</t>
        </r>
        <r>
          <rPr>
            <sz val="9"/>
            <color indexed="81"/>
            <rFont val="Tahoma"/>
            <family val="2"/>
          </rPr>
          <t xml:space="preserve">
Somme des coupes réalisées.</t>
        </r>
      </text>
    </comment>
    <comment ref="CCS3" authorId="0">
      <text>
        <r>
          <rPr>
            <b/>
            <sz val="9"/>
            <color indexed="81"/>
            <rFont val="Tahoma"/>
            <family val="2"/>
          </rPr>
          <t>Auteur:</t>
        </r>
        <r>
          <rPr>
            <sz val="9"/>
            <color indexed="81"/>
            <rFont val="Tahoma"/>
            <family val="2"/>
          </rPr>
          <t xml:space="preserve">
Il est possible d'avoir des résultats différents de 0 dans cette vérification car certaines pièces ont été découpées mais pas arrachées. 
Cependant cette colonne sert de vérification  pour les pièces qui suivent le protocole standard en date 03/11/2015
Découpe de 4 quartiers et arrachement. </t>
        </r>
      </text>
    </comment>
    <comment ref="CCX3" authorId="0">
      <text>
        <r>
          <rPr>
            <b/>
            <sz val="9"/>
            <color indexed="81"/>
            <rFont val="Tahoma"/>
            <family val="2"/>
          </rPr>
          <t>Auteur:</t>
        </r>
        <r>
          <rPr>
            <sz val="9"/>
            <color indexed="81"/>
            <rFont val="Tahoma"/>
            <family val="2"/>
          </rPr>
          <t xml:space="preserve">
Compter les couches de la coupe 1 qui ont été arrachées
Logique formule : 
Nb de couche total - Somme des couches non arrachées
Nota: Il est possible de compter directement le nombre de couches arrachées plutôt que de  faire la soustraction précédénte:
Pour se faire, utiliser la formule NB.SI.ENS ( "la cellule à vérifier"; 100) et sommer 12 fois cette formule. 
Soit: 
=NB.SI.ENS(C1 coupe1;100)+....+NB.SI.ENS(C12 coupe 1;100)</t>
        </r>
      </text>
    </comment>
    <comment ref="CDB3" authorId="0">
      <text>
        <r>
          <rPr>
            <b/>
            <sz val="9"/>
            <color indexed="81"/>
            <rFont val="Tahoma"/>
            <family val="2"/>
          </rPr>
          <t>Auteur:</t>
        </r>
        <r>
          <rPr>
            <sz val="9"/>
            <color indexed="81"/>
            <rFont val="Tahoma"/>
            <family val="2"/>
          </rPr>
          <t xml:space="preserve">
On calcule le nombre de couches arrachées en moyenne par coupe. 
J'ai rajouté un arrondi pour n'avoir que des nombres entiers à traiter dans la codif
Ce résultat servira à la codification de la fiabilité du résultat</t>
        </r>
      </text>
    </comment>
    <comment ref="CDC3" authorId="0">
      <text>
        <r>
          <rPr>
            <b/>
            <sz val="9"/>
            <color indexed="81"/>
            <rFont val="Tahoma"/>
            <family val="2"/>
          </rPr>
          <t>Auteur:</t>
        </r>
        <r>
          <rPr>
            <sz val="9"/>
            <color indexed="81"/>
            <rFont val="Tahoma"/>
            <family val="2"/>
          </rPr>
          <t xml:space="preserve">
Indice de fiabilité qui prend en compte les paramètres suivants: 
- niveau de Rc moyen sur l'ensemble des coupelles 
- Nombre de coupe réalisée sur la pièce
-Nombre de couche moyenne arrachées par coupe
J'utilise le principe suivante pour la codification: 
Perf Rc _ Nb de coupe _ Nb moyen de couche arrachée
Perf Rc:  
-  A&lt;15%
- B &lt;30%
- C &gt;30%
-Non arraché
Nombre de coupe: 1, 2, 3 ou 4
Nb moyen de couches arrachées:
- 1 à 3 = -
- 3 à 6 = +
- 6 à 9 = ++
- 9 à 12 = +++
Ce qui donne par exemple: 
Rc = 10%, Coupe = 3, Couche = 11
L'algorithme affichera : 
 A3+++</t>
        </r>
      </text>
    </comment>
    <comment ref="CDD3" authorId="0">
      <text>
        <r>
          <rPr>
            <b/>
            <sz val="9"/>
            <color indexed="81"/>
            <rFont val="Tahoma"/>
            <family val="2"/>
          </rPr>
          <t>Auteur:</t>
        </r>
        <r>
          <rPr>
            <sz val="9"/>
            <color indexed="81"/>
            <rFont val="Tahoma"/>
            <family val="2"/>
          </rPr>
          <t xml:space="preserve">
Cet indicateur s'intéresse aux ruptures secondaires ( Rc). 
On définit une notation qui suit la logique suivante: 
-  0 % &lt; M &lt; 15%   =&gt; A  Très bon
- 15% &lt; M &lt; 30%  =&gt; B  Acceptable
- 30% &lt; M &lt; 50% =&gt; C  Non acceptable
- 50% &lt; M                 =&gt; D  Non acceptable 
On vient vérifier le niveau de rupture sur chaque coupe disponible
Fonctionnement Formule : 
Si  (Valeur M  de C1 à C12 pour Coupe 1 à 4 &lt; 15%)
Alors Afficher A
Sinon 
    Si (Valeur M  de C1 à C12 pour Coupe 1 à 4 &lt; 30%)
     Alors Afficher B
     Sinon Afficher C  ( Tout résultat supérieur à 30%  sera noté C)
Il est possible d'affiner la notation en imbriquant plus de niveau de détail. </t>
        </r>
      </text>
    </comment>
    <comment ref="C7" authorId="0">
      <text>
        <r>
          <rPr>
            <b/>
            <sz val="9"/>
            <color indexed="81"/>
            <rFont val="Tahoma"/>
            <family val="2"/>
          </rPr>
          <t>Auteur:</t>
        </r>
        <r>
          <rPr>
            <sz val="9"/>
            <color indexed="81"/>
            <rFont val="Tahoma"/>
            <family val="2"/>
          </rPr>
          <t xml:space="preserve">
Remarque: 
330 et 368 vitesse montée Max. 
Lors des essais, je pense que l'on n'a pas maintenu le palier sur 17min et que le refroidissement a été lancé avant.
</t>
        </r>
      </text>
    </comment>
    <comment ref="BRS7" authorId="0">
      <text>
        <r>
          <rPr>
            <b/>
            <sz val="9"/>
            <color indexed="81"/>
            <rFont val="Tahoma"/>
            <family val="2"/>
          </rPr>
          <t>Auteur:</t>
        </r>
        <r>
          <rPr>
            <sz val="9"/>
            <color indexed="81"/>
            <rFont val="Tahoma"/>
            <family val="2"/>
          </rPr>
          <t xml:space="preserve">
Cas de vitesse max =&gt; on monte en température très vite et au dessus des 154°C =&gt;redescendre en température à partir de 157° prend du temps =&gt; le calcul de t8 17min après avoir atteint 154°C  nous place dans la phase final du cycle ( refroidissement) 
D'ou un point abberant en température ici.
</t>
        </r>
        <r>
          <rPr>
            <b/>
            <sz val="9"/>
            <color indexed="81"/>
            <rFont val="Tahoma"/>
            <family val="2"/>
          </rPr>
          <t>Revoir le calcul de ce point quand on utilise une thermique vitesse rapide.</t>
        </r>
      </text>
    </comment>
    <comment ref="BQB9" authorId="0">
      <text>
        <r>
          <rPr>
            <b/>
            <sz val="9"/>
            <color indexed="81"/>
            <rFont val="Tahoma"/>
            <family val="2"/>
          </rPr>
          <t>Auteur:</t>
        </r>
        <r>
          <rPr>
            <sz val="9"/>
            <color indexed="81"/>
            <rFont val="Tahoma"/>
            <family val="2"/>
          </rPr>
          <t xml:space="preserve">
Thermique différente. Démarrage a 30°C =&gt; pas de chute de température comme défini dans le modèle actuel </t>
        </r>
      </text>
    </comment>
    <comment ref="BRP9" authorId="0">
      <text>
        <r>
          <rPr>
            <b/>
            <sz val="9"/>
            <color indexed="81"/>
            <rFont val="Tahoma"/>
            <family val="2"/>
          </rPr>
          <t>Auteur:</t>
        </r>
        <r>
          <rPr>
            <sz val="9"/>
            <color indexed="81"/>
            <rFont val="Tahoma"/>
            <family val="2"/>
          </rPr>
          <t xml:space="preserve">
Thermique différente. Démarrage a 30°C =&gt; pas de chute de température comme défini dans la référence</t>
        </r>
      </text>
    </comment>
    <comment ref="BQC14" authorId="0">
      <text>
        <r>
          <rPr>
            <b/>
            <sz val="9"/>
            <color indexed="81"/>
            <rFont val="Tahoma"/>
            <family val="2"/>
          </rPr>
          <t>Auteur:</t>
        </r>
        <r>
          <rPr>
            <sz val="9"/>
            <color indexed="81"/>
            <rFont val="Tahoma"/>
            <family val="2"/>
          </rPr>
          <t xml:space="preserve">
Thermique différente du modèle de référence. 
On démarre de l'ambiante =&gt; pas de chute de température comme spécifiée dans la référence</t>
        </r>
      </text>
    </comment>
    <comment ref="C18" authorId="0">
      <text>
        <r>
          <rPr>
            <b/>
            <sz val="9"/>
            <color indexed="81"/>
            <rFont val="Tahoma"/>
            <family val="2"/>
          </rPr>
          <t>Auteur:</t>
        </r>
        <r>
          <rPr>
            <sz val="9"/>
            <color indexed="81"/>
            <rFont val="Tahoma"/>
            <family val="2"/>
          </rPr>
          <t xml:space="preserve">
Plan expérience: 
7-9min 
Précocité du mélange
323/305/372/332</t>
        </r>
      </text>
    </comment>
    <comment ref="AB19" authorId="0">
      <text>
        <r>
          <rPr>
            <b/>
            <sz val="9"/>
            <color indexed="81"/>
            <rFont val="Tahoma"/>
            <family val="2"/>
          </rPr>
          <t>Hugo Bagate
Double date: 29/01/2015 et 12/12/2013</t>
        </r>
      </text>
    </comment>
    <comment ref="C24" authorId="0">
      <text>
        <r>
          <rPr>
            <b/>
            <sz val="9"/>
            <color indexed="81"/>
            <rFont val="Tahoma"/>
            <family val="2"/>
          </rPr>
          <t>Auteur:</t>
        </r>
        <r>
          <rPr>
            <sz val="9"/>
            <color indexed="81"/>
            <rFont val="Tahoma"/>
            <family val="2"/>
          </rPr>
          <t xml:space="preserve">
AN0310 2eme pièce, je n'ai pas de renseignement sur le traitement appliqué à cette pièce.</t>
        </r>
      </text>
    </comment>
    <comment ref="C33" authorId="0">
      <text>
        <r>
          <rPr>
            <b/>
            <sz val="9"/>
            <color indexed="81"/>
            <rFont val="Tahoma"/>
            <family val="2"/>
          </rPr>
          <t>Auteur:</t>
        </r>
        <r>
          <rPr>
            <sz val="9"/>
            <color indexed="81"/>
            <rFont val="Tahoma"/>
            <family val="2"/>
          </rPr>
          <t xml:space="preserve">
Avec traitement chimique</t>
        </r>
      </text>
    </comment>
    <comment ref="C34" authorId="0">
      <text>
        <r>
          <rPr>
            <b/>
            <sz val="9"/>
            <color indexed="81"/>
            <rFont val="Tahoma"/>
            <family val="2"/>
          </rPr>
          <t>Auteur:</t>
        </r>
        <r>
          <rPr>
            <sz val="9"/>
            <color indexed="81"/>
            <rFont val="Tahoma"/>
            <family val="2"/>
          </rPr>
          <t xml:space="preserve">
Gros sable Etrep</t>
        </r>
      </text>
    </comment>
  </commentList>
</comments>
</file>

<file path=xl/sharedStrings.xml><?xml version="1.0" encoding="utf-8"?>
<sst xmlns="http://schemas.openxmlformats.org/spreadsheetml/2006/main" count="3961" uniqueCount="2139">
  <si>
    <t>N° Sangle</t>
  </si>
  <si>
    <t>AN0258</t>
  </si>
  <si>
    <t>AN0343</t>
  </si>
  <si>
    <t>AN0348</t>
  </si>
  <si>
    <t>AN0310</t>
  </si>
  <si>
    <t>AN0330</t>
  </si>
  <si>
    <t>AN0368</t>
  </si>
  <si>
    <t>AN0304</t>
  </si>
  <si>
    <t>AN0306</t>
  </si>
  <si>
    <t>AN0274</t>
  </si>
  <si>
    <t>AN0365</t>
  </si>
  <si>
    <t>AN0298</t>
  </si>
  <si>
    <t>AN0377</t>
  </si>
  <si>
    <t>AN0322</t>
  </si>
  <si>
    <t>AN0286</t>
  </si>
  <si>
    <t>AN0331</t>
  </si>
  <si>
    <t>AN0323</t>
  </si>
  <si>
    <t>AN0305</t>
  </si>
  <si>
    <t>AN0372</t>
  </si>
  <si>
    <t>AN0332</t>
  </si>
  <si>
    <t>AN0201</t>
  </si>
  <si>
    <t>AN0355</t>
  </si>
  <si>
    <t>AN0196</t>
  </si>
  <si>
    <t>AN0351</t>
  </si>
  <si>
    <t>AN0370</t>
  </si>
  <si>
    <t>AN0280</t>
  </si>
  <si>
    <t>AN0359</t>
  </si>
  <si>
    <t>AN0285</t>
  </si>
  <si>
    <t>AN0362</t>
  </si>
  <si>
    <t>AN0307</t>
  </si>
  <si>
    <t>AN0318</t>
  </si>
  <si>
    <t>Reference</t>
  </si>
  <si>
    <t>F02</t>
  </si>
  <si>
    <t>F31</t>
  </si>
  <si>
    <t>F01</t>
  </si>
  <si>
    <t>Indice fiabilité RC</t>
  </si>
  <si>
    <t>C1
Coupe 1
Rc</t>
  </si>
  <si>
    <t>C2
Coupe 1
Rc</t>
  </si>
  <si>
    <t>C3
Coupe 1
Rc</t>
  </si>
  <si>
    <t>C4
Coupe 1
Rc</t>
  </si>
  <si>
    <t>C5
Coupe 1
Rc</t>
  </si>
  <si>
    <t>C6 
Coupe 1
Rc</t>
  </si>
  <si>
    <t>C7
Coupe 1
Rc</t>
  </si>
  <si>
    <t>C8
Coupe 1
Rc</t>
  </si>
  <si>
    <t>C9
Coupe 1
Rc</t>
  </si>
  <si>
    <t>C10
Coupe 1
Rc</t>
  </si>
  <si>
    <t>C11
Coupe 1
Rc</t>
  </si>
  <si>
    <t>C12
Coupe 1
Rc</t>
  </si>
  <si>
    <t>C1
Coupe 2
Rc</t>
  </si>
  <si>
    <t>C2
Coupe 2
Rc</t>
  </si>
  <si>
    <t>C3
Coupe 2
Rc</t>
  </si>
  <si>
    <t>C4
Coupe 2
Rc</t>
  </si>
  <si>
    <t>C5
Coupe 2
Rc</t>
  </si>
  <si>
    <t>C6 
Coupe 2
Rc</t>
  </si>
  <si>
    <t>C7
Coupe 2
Rc</t>
  </si>
  <si>
    <t>C8
Coupe 2
Rc</t>
  </si>
  <si>
    <t>C9
Coupe 2
Rc</t>
  </si>
  <si>
    <t>C10
Coupe 2
Rc</t>
  </si>
  <si>
    <t>C11
Coupe 2
Rc</t>
  </si>
  <si>
    <t>C12
Coupe 2
Rc</t>
  </si>
  <si>
    <t>C1
Coupe 3
Rc</t>
  </si>
  <si>
    <t>C2
Coupe 3
Rc</t>
  </si>
  <si>
    <t>C3
Coupe 3
Rc</t>
  </si>
  <si>
    <t>C4
Coupe 3
Rc</t>
  </si>
  <si>
    <t>C5
Coupe 3
Rc</t>
  </si>
  <si>
    <t>C6 
Coupe 3
Rc</t>
  </si>
  <si>
    <t>C7
Coupe 3
Rc</t>
  </si>
  <si>
    <t>C8
Coupe 3
Rc</t>
  </si>
  <si>
    <t>C9
Coupe 3
Rc</t>
  </si>
  <si>
    <t>C10
Coupe 3
Rc</t>
  </si>
  <si>
    <t>C11
Coupe 3
Rc</t>
  </si>
  <si>
    <t>C12
Coupe 3
Rc</t>
  </si>
  <si>
    <t>C1
Coupe 4
Rc</t>
  </si>
  <si>
    <t>C2
Coupe 4
Rc</t>
  </si>
  <si>
    <t>C3
Coupe 4
Rc</t>
  </si>
  <si>
    <t>C4
Coupe 4
Rc</t>
  </si>
  <si>
    <t>C5
Coupe 4
Rc</t>
  </si>
  <si>
    <t>C6 
Coupe 4
Rc</t>
  </si>
  <si>
    <t>C7
Coupe 4
Rc</t>
  </si>
  <si>
    <t>C8
Coupe 4
Rc</t>
  </si>
  <si>
    <t>C9
Coupe 4
Rc</t>
  </si>
  <si>
    <t>C10
Coupe 4
Rc</t>
  </si>
  <si>
    <t>C11
Coupe 4
Rc</t>
  </si>
  <si>
    <t>C12
Coupe 4
Rc</t>
  </si>
  <si>
    <t xml:space="preserve">Dernière MAJ: </t>
  </si>
  <si>
    <t>Divers + Préparation de surface et adhésion + Mélange</t>
  </si>
  <si>
    <t>Machine (Etuves, thermos, Presse)</t>
  </si>
  <si>
    <t>Analyse de faciès (rupture et pelage)</t>
  </si>
  <si>
    <t>Essai</t>
  </si>
  <si>
    <t>Indicateur de performance</t>
  </si>
  <si>
    <t>Préparation de surface</t>
  </si>
  <si>
    <t>Préparation Enduction</t>
  </si>
  <si>
    <t>Préparation moulage</t>
  </si>
  <si>
    <t>Réglage Thermorégulateur</t>
  </si>
  <si>
    <t>Réglage Presse</t>
  </si>
  <si>
    <t>Réglage Etuves</t>
  </si>
  <si>
    <t>Arrachement</t>
  </si>
  <si>
    <t>Faciès de pelage</t>
  </si>
  <si>
    <t xml:space="preserve">Paramètres essais complémentaires ? </t>
  </si>
  <si>
    <t xml:space="preserve">Pression </t>
  </si>
  <si>
    <t>Temps</t>
  </si>
  <si>
    <t>Température</t>
  </si>
  <si>
    <t>Calculs issus des points de la courbe</t>
  </si>
  <si>
    <t>Moyenne Int + Ext</t>
  </si>
  <si>
    <t>Avancement</t>
  </si>
  <si>
    <t>Importance
R/J/B</t>
  </si>
  <si>
    <t>Armature</t>
  </si>
  <si>
    <t>Degraissage</t>
  </si>
  <si>
    <t>Date dégraissage 1</t>
  </si>
  <si>
    <t>Décapage</t>
  </si>
  <si>
    <t>Sablage</t>
  </si>
  <si>
    <t>Date Sablage</t>
  </si>
  <si>
    <t>Mesure Ra</t>
  </si>
  <si>
    <t>Tonnelage</t>
  </si>
  <si>
    <t>Date tonnelage</t>
  </si>
  <si>
    <t>dégraissage 2</t>
  </si>
  <si>
    <t>Date dégraissage 2</t>
  </si>
  <si>
    <t>Traitement chimique</t>
  </si>
  <si>
    <t>N° plateau enduction</t>
  </si>
  <si>
    <t xml:space="preserve">Primaire </t>
  </si>
  <si>
    <t>Solvant du primaire</t>
  </si>
  <si>
    <t>Lot de dilution primaire</t>
  </si>
  <si>
    <t>Secondaire</t>
  </si>
  <si>
    <t>Solvant du secondaire</t>
  </si>
  <si>
    <t>Lot de dilution secondaire</t>
  </si>
  <si>
    <t>Date de l'opération d'enduction</t>
  </si>
  <si>
    <t>Date de confection</t>
  </si>
  <si>
    <t>Bloc mélange</t>
  </si>
  <si>
    <t xml:space="preserve">Type de cycle </t>
  </si>
  <si>
    <t>Date de moulage</t>
  </si>
  <si>
    <t>T° ébauche (°C)</t>
  </si>
  <si>
    <t>T° stabilisé moule av cycle (°C)</t>
  </si>
  <si>
    <t>T° stabilisé boite av cycle (°C)</t>
  </si>
  <si>
    <t>Confection épaisseur</t>
  </si>
  <si>
    <t>Poids transféré</t>
  </si>
  <si>
    <t>Poids gomme</t>
  </si>
  <si>
    <t>T° boite thermo-régulée (°C)</t>
  </si>
  <si>
    <t>boite thermorégulée</t>
  </si>
  <si>
    <t>Temps stabilisation vulcanisation boite (min)</t>
  </si>
  <si>
    <t xml:space="preserve">Temps/Type stabilisation </t>
  </si>
  <si>
    <t>Préchauffage boite dans l'étuve</t>
  </si>
  <si>
    <t>T° préchauffage boite dans l'étuve (°C)</t>
  </si>
  <si>
    <t>transfert après stabilisation boite</t>
  </si>
  <si>
    <t>Pression Presse fermeture moule (bar)</t>
  </si>
  <si>
    <t>Vitesse transfert (%)</t>
  </si>
  <si>
    <t>Temps attente vide (sec)</t>
  </si>
  <si>
    <t>Pic pression transfert (bar)</t>
  </si>
  <si>
    <t>T° reglage Préchauffage ébauche (°C)</t>
  </si>
  <si>
    <t>Effort</t>
  </si>
  <si>
    <t>Déplacement</t>
  </si>
  <si>
    <t xml:space="preserve">C1
Coupe 1 
Injection intérieur 
R </t>
  </si>
  <si>
    <t>C1
Coupe 1
Injection intérieur 
Rf</t>
  </si>
  <si>
    <t xml:space="preserve">C1
Coupe 1
Injection intérieur 
Rc </t>
  </si>
  <si>
    <t>C1
Coupe 1 
Injection intérieur 
M</t>
  </si>
  <si>
    <t xml:space="preserve">C1
Coupe 1 
Injection intérieur 
N/A </t>
  </si>
  <si>
    <t xml:space="preserve">C1 
Coupe 1
Injection 
intérieur
Auréole Rc </t>
  </si>
  <si>
    <t xml:space="preserve">C1
Coupe 1 
Injection extérieur 
R </t>
  </si>
  <si>
    <t>C1
Coupe 1 
Injection extérieur 
Rf</t>
  </si>
  <si>
    <t xml:space="preserve">C1
Coupe 1 
Injection extérieur 
Rc </t>
  </si>
  <si>
    <t>C1
Coupe 1 
Injection extérieur 
M</t>
  </si>
  <si>
    <t xml:space="preserve">C1
Coupe 1 
Injection extérieur 
N/A </t>
  </si>
  <si>
    <t xml:space="preserve">C1 
Coupe 1
Injection 
extérieur
Auréole Rc </t>
  </si>
  <si>
    <t xml:space="preserve">C1
Coupe 1 
Centre intérieur 
R </t>
  </si>
  <si>
    <t>C1
Coupe 1
Centre intérieur 
Rf</t>
  </si>
  <si>
    <t xml:space="preserve">C1
Coupe 1
Centre intérieur 
Rc </t>
  </si>
  <si>
    <t>C1
Coupe 1 
Centre intérieur 
M</t>
  </si>
  <si>
    <t xml:space="preserve">C1
Coupe 1 
Centre intérieur 
N/A </t>
  </si>
  <si>
    <t xml:space="preserve">C1
Coupe 1 
Centre extérieur 
R </t>
  </si>
  <si>
    <t>C1
Coupe 1 
Centre extérieur 
Rf</t>
  </si>
  <si>
    <t xml:space="preserve">C1
Coupe 1 
Centre extérieur 
Rc </t>
  </si>
  <si>
    <t>C1
Coupe 1 
Centre extérieur 
M</t>
  </si>
  <si>
    <t xml:space="preserve">C1
Coupe 1 
Centre extérieur 
N/A </t>
  </si>
  <si>
    <t xml:space="preserve">C1
Coupe 1 
Opposé intérieur 
R </t>
  </si>
  <si>
    <t>C1
Coupe 1
Opposé intérieur 
Rf</t>
  </si>
  <si>
    <t xml:space="preserve">C1
Coupe 1
Opposé intérieur 
Rc </t>
  </si>
  <si>
    <t>C1
Coupe 1 
Opposé intérieur 
M</t>
  </si>
  <si>
    <t xml:space="preserve">C1
Coupe 1 
Opposé intérieur 
N/A </t>
  </si>
  <si>
    <t xml:space="preserve">C1 
Coupe 1
Opposé
intérieur
Auréole Rc </t>
  </si>
  <si>
    <t xml:space="preserve">C1
Coupe 1 
Opposé extérieur 
R </t>
  </si>
  <si>
    <t>C1
Coupe 1 
Opposé extérieur 
Rf</t>
  </si>
  <si>
    <t xml:space="preserve">C1
Coupe 1 
Opposé extérieur 
Rc </t>
  </si>
  <si>
    <t>C1
Coupe 1 
Opposé extérieur 
M</t>
  </si>
  <si>
    <t xml:space="preserve">C1
Coupe 1 
Opposé extérieur 
N/A </t>
  </si>
  <si>
    <t xml:space="preserve">C1 
Coupe 1
Opposé
extérieur
Auréole Rc </t>
  </si>
  <si>
    <t xml:space="preserve">C1
Coupe 2 
Injection intérieur 
R </t>
  </si>
  <si>
    <t>C1
Coupe 2
Injection intérieur 
Rf</t>
  </si>
  <si>
    <t xml:space="preserve">C1
Coupe 2
Injection intérieur 
Rc </t>
  </si>
  <si>
    <t>C1
Coupe 2 
Injection intérieur 
M</t>
  </si>
  <si>
    <t xml:space="preserve">C1
Coupe 2 
Injection intérieur 
N/A </t>
  </si>
  <si>
    <t xml:space="preserve">C1 
Coupe 2
Injection
intérieur
Auréole Rc </t>
  </si>
  <si>
    <t xml:space="preserve">C1
Coupe 2 
Injection extérieur 
R </t>
  </si>
  <si>
    <t>C1
Coupe 2 
Injection extérieur 
Rf</t>
  </si>
  <si>
    <t xml:space="preserve">C1
Coupe 2 
Injection extérieur 
Rc </t>
  </si>
  <si>
    <t>C1
Coupe 2 
Injection extérieur 
M</t>
  </si>
  <si>
    <t xml:space="preserve">C1
Coupe 2 
Injection extérieur 
N/A </t>
  </si>
  <si>
    <t xml:space="preserve">C1 
Coupe 2
Injection
extérieur
Auréole Rc </t>
  </si>
  <si>
    <t xml:space="preserve">C1
Coupe 2 
Centre intérieur 
R </t>
  </si>
  <si>
    <t>C1
Coupe 2
Centre intérieur 
Rf</t>
  </si>
  <si>
    <t xml:space="preserve">C1
Coupe 2
Centre intérieur 
Rc </t>
  </si>
  <si>
    <t>C1
Coupe 2 
Centre intérieur 
M</t>
  </si>
  <si>
    <t xml:space="preserve">C1
Coupe 2 
Centre intérieur 
N/A </t>
  </si>
  <si>
    <t xml:space="preserve">C1
Coupe 2 
Centre extérieur 
R </t>
  </si>
  <si>
    <t>C1
Coupe 2 
Centre extérieur 
Rf</t>
  </si>
  <si>
    <t xml:space="preserve">C1
Coupe 2 
Centre extérieur 
Rc </t>
  </si>
  <si>
    <t>C1
Coupe 2 
Centre extérieur 
M</t>
  </si>
  <si>
    <t xml:space="preserve">C1
Coupe 2 
Centre extérieur 
N/A </t>
  </si>
  <si>
    <t xml:space="preserve">C1
Coupe 2 
Opposé intérieur 
R </t>
  </si>
  <si>
    <t>C1
Coupe 2
Opposé intérieur 
Rf</t>
  </si>
  <si>
    <t xml:space="preserve">C1
Coupe 2
Opposé intérieur 
Rc </t>
  </si>
  <si>
    <t>C1
Coupe 2 
Opposé intérieur 
M</t>
  </si>
  <si>
    <t xml:space="preserve">C1
Coupe 2 
Opposé intérieur 
N/A </t>
  </si>
  <si>
    <t xml:space="preserve">C1 
Coupe 2
Opposé
intérieur
Auréole Rc </t>
  </si>
  <si>
    <t xml:space="preserve">C1
Coupe 2 
Opposé extérieur 
R </t>
  </si>
  <si>
    <t>C1
Coupe 2 
Opposé extérieur 
Rf</t>
  </si>
  <si>
    <t xml:space="preserve">C1
Coupe 2 
Opposé extérieur 
Rc </t>
  </si>
  <si>
    <t>C1
Coupe 2 
Opposé extérieur 
M</t>
  </si>
  <si>
    <t xml:space="preserve">C1
Coupe 2 
Opposé extérieur 
N/A </t>
  </si>
  <si>
    <t xml:space="preserve">C1 
Coupe 2
Opposé
extérieur
Auréole Rc </t>
  </si>
  <si>
    <t xml:space="preserve">C1
Coupe 3 
Injection intérieur 
R </t>
  </si>
  <si>
    <t>C1
Coupe 3
Injection intérieur 
Rf</t>
  </si>
  <si>
    <t xml:space="preserve">C1
Coupe 3
Injection intérieur 
Rc </t>
  </si>
  <si>
    <t>C1
Coupe 3 
Injection intérieur 
M</t>
  </si>
  <si>
    <t xml:space="preserve">C1
Coupe 3 
Injection intérieur 
N/A </t>
  </si>
  <si>
    <t xml:space="preserve">C1 
Coupe 3
Injection
intérieur
Auréole Rc </t>
  </si>
  <si>
    <t xml:space="preserve">C1
Coupe 3 
Injection extérieur 
R </t>
  </si>
  <si>
    <t>C1
Coupe 3 
Injection extérieur 
Rf</t>
  </si>
  <si>
    <t xml:space="preserve">C1
Coupe 3 
Injection extérieur 
Rc </t>
  </si>
  <si>
    <t>C1
Coupe 3 
Injection extérieur 
M</t>
  </si>
  <si>
    <t xml:space="preserve">C1
Coupe 3 
Injection extérieur 
N/A </t>
  </si>
  <si>
    <t xml:space="preserve">C1 
Coupe 3
Injection
extérieur
Auréole Rc </t>
  </si>
  <si>
    <t xml:space="preserve">C1
Coupe 3 
Centre intérieur 
R </t>
  </si>
  <si>
    <t>C1
Coupe 3
Centre intérieur 
Rf</t>
  </si>
  <si>
    <t xml:space="preserve">C1
Coupe 3
Centre intérieur 
Rc </t>
  </si>
  <si>
    <t>C1
Coupe 3 
Centre intérieur 
M</t>
  </si>
  <si>
    <t xml:space="preserve">C1
Coupe 3 
Centre intérieur 
N/A </t>
  </si>
  <si>
    <t xml:space="preserve">C1
Coupe 3 
Centre extérieur 
R </t>
  </si>
  <si>
    <t>C1
Coupe 3 
Centre extérieur 
Rf</t>
  </si>
  <si>
    <t xml:space="preserve">C1
Coupe 3 
Centre extérieur 
Rc </t>
  </si>
  <si>
    <t>C1
Coupe 3 
Centre extérieur 
M</t>
  </si>
  <si>
    <t xml:space="preserve">C1
Coupe 3 
Centre extérieur 
N/A </t>
  </si>
  <si>
    <t xml:space="preserve">C1
Coupe 3 
Opposé intérieur 
R </t>
  </si>
  <si>
    <t>C1
Coupe 3
Opposé intérieur 
Rf</t>
  </si>
  <si>
    <t xml:space="preserve">C1
Coupe 3
Opposé intérieur 
Rc </t>
  </si>
  <si>
    <t>C1
Coupe 3 
Opposé intérieur 
M</t>
  </si>
  <si>
    <t xml:space="preserve">C1
Coupe 3 
Opposé intérieur 
N/A </t>
  </si>
  <si>
    <t xml:space="preserve">C1 
Coupe 3
Opposé
intérieur
Auréole Rc </t>
  </si>
  <si>
    <t xml:space="preserve">C1
Coupe 3 
Opposé extérieur 
R </t>
  </si>
  <si>
    <t>C1
Coupe 3 
Opposé extérieur 
Rf</t>
  </si>
  <si>
    <t xml:space="preserve">C1
Coupe 3 
Opposé extérieur 
Rc </t>
  </si>
  <si>
    <t>C1
Coupe 3 
Opposé extérieur 
M</t>
  </si>
  <si>
    <t xml:space="preserve">C1
Coupe 3 
Opposé extérieur 
N/A </t>
  </si>
  <si>
    <t xml:space="preserve">C1 
Coupe 3
Opposé
extérieur
Auréole Rc </t>
  </si>
  <si>
    <t xml:space="preserve">C1
Coupe 4 
Injection intérieur 
R </t>
  </si>
  <si>
    <t>C1
Coupe 4
Injection intérieur 
Rf</t>
  </si>
  <si>
    <t xml:space="preserve">C1
Coupe 4
Injection intérieur 
Rc </t>
  </si>
  <si>
    <t>C1
Coupe 4 
Injection intérieur 
M</t>
  </si>
  <si>
    <t xml:space="preserve">C1
Coupe 4 
Injection intérieur 
N/A </t>
  </si>
  <si>
    <t xml:space="preserve">C1 
Coupe 4
Injection
intérieur
Auréole Rc </t>
  </si>
  <si>
    <t xml:space="preserve">C1
Coupe 4 
Injection extérieur 
R </t>
  </si>
  <si>
    <t>C1
Coupe 4 
Injection extérieur 
Rf</t>
  </si>
  <si>
    <t xml:space="preserve">C1
Coupe 4 
Injection extérieur 
Rc </t>
  </si>
  <si>
    <t>C1
Coupe 4 
Injection extérieur 
M</t>
  </si>
  <si>
    <t xml:space="preserve">C1
Coupe 4 
Injection extérieur 
N/A </t>
  </si>
  <si>
    <t xml:space="preserve">C1 
Coupe 4
Injection
extérieur
Auréole Rc </t>
  </si>
  <si>
    <t xml:space="preserve">C1
Coupe 4 
Centre intérieur 
R </t>
  </si>
  <si>
    <t>C1
Coupe 4
Centre intérieur 
Rf</t>
  </si>
  <si>
    <t xml:space="preserve">C1
Coupe 4
Centre intérieur 
Rc </t>
  </si>
  <si>
    <t>C1
Coupe 4 
Centre intérieur 
M</t>
  </si>
  <si>
    <t xml:space="preserve">C1
Coupe 4 
Centre intérieur 
N/A </t>
  </si>
  <si>
    <t xml:space="preserve">C1
Coupe 4 
Centre extérieur 
R </t>
  </si>
  <si>
    <t>C1
Coupe 4 
Centre extérieur 
Rf</t>
  </si>
  <si>
    <t xml:space="preserve">C1
Coupe 4 
Centre extérieur 
Rc </t>
  </si>
  <si>
    <t>C1
Coupe 4 
Centre extérieur 
M</t>
  </si>
  <si>
    <t xml:space="preserve">C1
Coupe 4 
Centre extérieur 
N/A </t>
  </si>
  <si>
    <t xml:space="preserve">C1
Coupe 4 
Opposé intérieur 
R </t>
  </si>
  <si>
    <t>C1
Coupe 4
Opposé intérieur 
Rf</t>
  </si>
  <si>
    <t xml:space="preserve">C1
Coupe 4
Opposé intérieur 
Rc </t>
  </si>
  <si>
    <t>C1
Coupe 4 
Opposé intérieur 
M</t>
  </si>
  <si>
    <t xml:space="preserve">C1
Coupe 4 
Opposé intérieur 
N/A </t>
  </si>
  <si>
    <t xml:space="preserve">C1 
Coupe 4
Opposé
intérieur
Auréole Rc </t>
  </si>
  <si>
    <t xml:space="preserve">C1
Coupe 4 
Opposé extérieur 
R </t>
  </si>
  <si>
    <t>C1
Coupe 4 
Opposé extérieur 
Rf</t>
  </si>
  <si>
    <t xml:space="preserve">C1
Coupe 4 
Opposé extérieur 
Rc </t>
  </si>
  <si>
    <t>C1
Coupe 4 
Opposé extérieur 
M</t>
  </si>
  <si>
    <t xml:space="preserve">C1
Coupe 4 
Opposé extérieur 
N/A </t>
  </si>
  <si>
    <t xml:space="preserve">C1 
Coupe 4
Opposé
extérieur
Auréole Rc </t>
  </si>
  <si>
    <t xml:space="preserve">C2
Coupe 1 
Injection intérieur 
R </t>
  </si>
  <si>
    <t>C2
Coupe 1
Injection intérieur 
Rf</t>
  </si>
  <si>
    <t xml:space="preserve">C2
Coupe 1
Injection intérieur 
Rc </t>
  </si>
  <si>
    <t>C2
Coupe 1 
Injection intérieur 
M</t>
  </si>
  <si>
    <t xml:space="preserve">C2
Coupe 1 
Injection intérieur 
N/A </t>
  </si>
  <si>
    <t xml:space="preserve">C2 
Coupe 1
Injection
intérieur
Auréole Rc </t>
  </si>
  <si>
    <t xml:space="preserve">C2
Coupe 1 
Injection extérieur 
R </t>
  </si>
  <si>
    <t>C2
Coupe 1 
Injection extérieur 
Rf</t>
  </si>
  <si>
    <t xml:space="preserve">C2
Coupe 1 
Injection extérieur 
Rc </t>
  </si>
  <si>
    <t>C2
Coupe 1 
Injection extérieur 
M</t>
  </si>
  <si>
    <t xml:space="preserve">C2
Coupe 1 
Injection extérieur 
N/A </t>
  </si>
  <si>
    <t xml:space="preserve">C2 
Coupe 1
Injection
extérieur
Auréole Rc </t>
  </si>
  <si>
    <t xml:space="preserve">C2
Coupe 1 
Centre intérieur 
R </t>
  </si>
  <si>
    <t>C2
Coupe 1
Centre intérieur 
Rf</t>
  </si>
  <si>
    <t xml:space="preserve">C2
Coupe 1
Centre intérieur 
Rc </t>
  </si>
  <si>
    <t>C2
Coupe 1 
Centre intérieur 
M</t>
  </si>
  <si>
    <t xml:space="preserve">C2
Coupe 1 
Centre intérieur 
N/A </t>
  </si>
  <si>
    <t xml:space="preserve">C2
Coupe 1 
Centre extérieur 
R </t>
  </si>
  <si>
    <t>C2
Coupe 1 
Centre extérieur 
Rf</t>
  </si>
  <si>
    <t xml:space="preserve">C2
Coupe 1 
Centre extérieur 
Rc </t>
  </si>
  <si>
    <t>C2
Coupe 1 
Centre extérieur 
M</t>
  </si>
  <si>
    <t xml:space="preserve">C2
Coupe 1 
Centre extérieur 
N/A </t>
  </si>
  <si>
    <t xml:space="preserve">C2
Coupe 1 
Opposé intérieur 
R </t>
  </si>
  <si>
    <t>C2
Coupe 1
Opposé intérieur 
Rf</t>
  </si>
  <si>
    <t xml:space="preserve">C2
Coupe 1
Opposé intérieur 
Rc </t>
  </si>
  <si>
    <t>C2
Coupe 1 
Opposé intérieur 
M</t>
  </si>
  <si>
    <t xml:space="preserve">C2
Coupe 1 
Opposé intérieur 
N/A </t>
  </si>
  <si>
    <t xml:space="preserve">C2 
Coupe 1
Opposé
intérieur
Auréole Rc </t>
  </si>
  <si>
    <t xml:space="preserve">C2
Coupe 1 
Opposé extérieur 
R </t>
  </si>
  <si>
    <t>C2
Coupe 1 
Opposé extérieur 
Rf</t>
  </si>
  <si>
    <t xml:space="preserve">C2
Coupe 1 
Opposé extérieur 
Rc </t>
  </si>
  <si>
    <t>C2
Coupe 1 
Opposé extérieur 
M</t>
  </si>
  <si>
    <t xml:space="preserve">C2
Coupe 1 
Opposé extérieur 
N/A </t>
  </si>
  <si>
    <t xml:space="preserve">C2 
Coupe 1
Opposé
extérieur
Auréole Rc </t>
  </si>
  <si>
    <t xml:space="preserve">C2
Coupe 2 
Injection intérieur 
R </t>
  </si>
  <si>
    <t>C2
Coupe 2
Injection intérieur 
Rf</t>
  </si>
  <si>
    <t xml:space="preserve">C2
Coupe 2
Injection intérieur 
Rc </t>
  </si>
  <si>
    <t>C2
Coupe 2 
Injection intérieur 
M</t>
  </si>
  <si>
    <t xml:space="preserve">C2
Coupe 2 
Injection intérieur 
N/A </t>
  </si>
  <si>
    <t xml:space="preserve">C2 
Coupe 2
Injection
intérieur
Auréole Rc </t>
  </si>
  <si>
    <t xml:space="preserve">C2
Coupe 2 
Injection extérieur 
R </t>
  </si>
  <si>
    <t>C2
Coupe 2 
Injection extérieur 
Rf</t>
  </si>
  <si>
    <t xml:space="preserve">C2
Coupe 2 
Injection extérieur 
Rc </t>
  </si>
  <si>
    <t>C2
Coupe 2 
Injection extérieur 
M</t>
  </si>
  <si>
    <t xml:space="preserve">C2
Coupe 2 
Injection extérieur 
N/A </t>
  </si>
  <si>
    <t xml:space="preserve">C2 
Coupe 2
Injection
extérieur
Auréole Rc </t>
  </si>
  <si>
    <t xml:space="preserve">C2
Coupe 2 
Centre intérieur 
R </t>
  </si>
  <si>
    <t>C2
Coupe 2
Centre intérieur 
Rf</t>
  </si>
  <si>
    <t xml:space="preserve">C2
Coupe 2
Centre intérieur 
Rc </t>
  </si>
  <si>
    <t>C2
Coupe 2 
Centre intérieur 
M</t>
  </si>
  <si>
    <t xml:space="preserve">C2
Coupe 2 
Centre intérieur 
N/A </t>
  </si>
  <si>
    <t xml:space="preserve">C2
Coupe 2 
Centre extérieur 
R </t>
  </si>
  <si>
    <t>C2
Coupe 2 
Centre extérieur 
Rf</t>
  </si>
  <si>
    <t xml:space="preserve">C2
Coupe 2 
Centre extérieur 
Rc </t>
  </si>
  <si>
    <t>C2
Coupe 2 
Centre extérieur 
M</t>
  </si>
  <si>
    <t xml:space="preserve">C2
Coupe 2 
Centre extérieur 
N/A </t>
  </si>
  <si>
    <t>C2
Coupe 2
Opposé intérieur 
R</t>
  </si>
  <si>
    <t>C2
Coupe 2
Opposé intérieur 
Rf</t>
  </si>
  <si>
    <t xml:space="preserve">C2
Coupe 2
Opposé intérieur 
Rc </t>
  </si>
  <si>
    <t>C2
Coupe 2 
Opposé intérieur 
M</t>
  </si>
  <si>
    <t xml:space="preserve">C2
Coupe 2 
Opposé intérieur 
N/A </t>
  </si>
  <si>
    <t xml:space="preserve">C2 
Coupe 2
Opposé
intérieur
Auréole Rc </t>
  </si>
  <si>
    <t xml:space="preserve">C2
Coupe 2 
Opposé extérieur 
R </t>
  </si>
  <si>
    <t>C2
Coupe 2 
Opposé extérieur 
Rf</t>
  </si>
  <si>
    <t xml:space="preserve">C2
Coupe 2 
Opposé extérieur 
Rc </t>
  </si>
  <si>
    <t>C2
Coupe 2 
Opposé extérieur 
M</t>
  </si>
  <si>
    <t xml:space="preserve">C2
Coupe 2 
Opposé extérieur 
N/A </t>
  </si>
  <si>
    <t xml:space="preserve">C2 
Coupe 2
Opposé
extérieur
Auréole Rc </t>
  </si>
  <si>
    <t xml:space="preserve">C2
Coupe 3 
Injection intérieur 
R </t>
  </si>
  <si>
    <t>C2
Coupe 3
Injection intérieur 
Rf</t>
  </si>
  <si>
    <t xml:space="preserve">C2
Coupe 3
Injection intérieur 
Rc </t>
  </si>
  <si>
    <t>C2
Coupe 3 
Injection intérieur 
M</t>
  </si>
  <si>
    <t xml:space="preserve">C2
Coupe 3 
Injection intérieur 
N/A </t>
  </si>
  <si>
    <t xml:space="preserve">C2 
Coupe 3
Injection
intérieur
Auréole Rc </t>
  </si>
  <si>
    <t xml:space="preserve">C2
Coupe 3 
Injection extérieur 
R </t>
  </si>
  <si>
    <t>C2
Coupe 3 
Injection extérieur 
Rf</t>
  </si>
  <si>
    <t xml:space="preserve">C2
Coupe 3 
Injection extérieur 
Rc </t>
  </si>
  <si>
    <t>C2
Coupe 3 
Injection extérieur 
M</t>
  </si>
  <si>
    <t xml:space="preserve">C2
Coupe 3 
Injection extérieur 
N/A </t>
  </si>
  <si>
    <t xml:space="preserve">C2 
Coupe 3
Injection
extérieur
Auréole Rc </t>
  </si>
  <si>
    <t xml:space="preserve">C2
Coupe 3 
Centre intérieur 
R </t>
  </si>
  <si>
    <t>C2
Coupe 3
Centre intérieur 
Rf</t>
  </si>
  <si>
    <t xml:space="preserve">C2
Coupe 3
Centre intérieur 
Rc </t>
  </si>
  <si>
    <t>C2
Coupe 3 
Centre intérieur 
M</t>
  </si>
  <si>
    <t xml:space="preserve">C2
Coupe 3 
Centre intérieur 
N/A </t>
  </si>
  <si>
    <t xml:space="preserve">C2
Coupe 3 
Centre extérieur 
R </t>
  </si>
  <si>
    <t>C2
Coupe 3 
Centre extérieur 
Rf</t>
  </si>
  <si>
    <t xml:space="preserve">C2
Coupe 3 
Centre extérieur 
Rc </t>
  </si>
  <si>
    <t>C2
Coupe 3 
Centre extérieur 
M</t>
  </si>
  <si>
    <t xml:space="preserve">C2
Coupe 3 
Centre extérieur 
N/A </t>
  </si>
  <si>
    <t xml:space="preserve">C2
Coupe 3 
Opposé intérieur 
R </t>
  </si>
  <si>
    <t>C2
Coupe 3
Opposé intérieur 
Rf</t>
  </si>
  <si>
    <t xml:space="preserve">C2
Coupe 3
Opposé intérieur 
Rc </t>
  </si>
  <si>
    <t>C2
Coupe 3 
Opposé intérieur 
M</t>
  </si>
  <si>
    <t xml:space="preserve">C2
Coupe 3 
Opposé intérieur 
N/A </t>
  </si>
  <si>
    <t xml:space="preserve">C2 
Coupe 3
Opposé
intérieur
Auréole Rc </t>
  </si>
  <si>
    <t xml:space="preserve">C2
Coupe 3 
Opposé extérieur 
R </t>
  </si>
  <si>
    <t>C2
Coupe 3 
Opposé extérieur 
Rf</t>
  </si>
  <si>
    <t xml:space="preserve">C2
Coupe 3 
Opposé extérieur 
Rc </t>
  </si>
  <si>
    <t>C2
Coupe 3 
Opposé extérieur 
M</t>
  </si>
  <si>
    <t xml:space="preserve">C2
Coupe 3 
Opposé extérieur 
N/A </t>
  </si>
  <si>
    <t xml:space="preserve">C2 
Coupe 3
Opposé
extérieur
Auréole Rc </t>
  </si>
  <si>
    <t xml:space="preserve">C2
Coupe 4 
Injection intérieur 
R </t>
  </si>
  <si>
    <t>C2
Coupe 4
Injection intérieur 
Rf</t>
  </si>
  <si>
    <t xml:space="preserve">C2
Coupe 4
Injection intérieur 
Rc </t>
  </si>
  <si>
    <t>C2
Coupe 4 
Injection intérieur 
M</t>
  </si>
  <si>
    <t xml:space="preserve">C2
Coupe 4 
Injection intérieur 
N/A </t>
  </si>
  <si>
    <t xml:space="preserve">C2 
Coupe 4
Injection
intérieur
Auréole Rc </t>
  </si>
  <si>
    <t xml:space="preserve">C2
Coupe 4 
Injection extérieur 
R </t>
  </si>
  <si>
    <t>C2
Coupe 4 
Injection extérieur 
Rf</t>
  </si>
  <si>
    <t xml:space="preserve">C2
Coupe 4 
Injection extérieur 
Rc </t>
  </si>
  <si>
    <t>C2
Coupe 4 
Injection extérieur 
M</t>
  </si>
  <si>
    <t xml:space="preserve">C2
Coupe 4 
Injection extérieur 
N/A </t>
  </si>
  <si>
    <t xml:space="preserve">C2 
Coupe 4
Injection
extérieur
Auréole Rc </t>
  </si>
  <si>
    <t xml:space="preserve">C2
Coupe 4 
Centre intérieur 
R </t>
  </si>
  <si>
    <t>C2
Coupe 4
Centre intérieur 
Rf</t>
  </si>
  <si>
    <t xml:space="preserve">C2
Coupe 4
Centre intérieur 
Rc </t>
  </si>
  <si>
    <t>C2
Coupe 4 
Centre intérieur 
M</t>
  </si>
  <si>
    <t xml:space="preserve">C2
Coupe 4 
Centre intérieur 
N/A </t>
  </si>
  <si>
    <t xml:space="preserve">C2
Coupe 4 
Centre extérieur 
R </t>
  </si>
  <si>
    <t>C2
Coupe 4 
Centre extérieur 
Rf</t>
  </si>
  <si>
    <t xml:space="preserve">C2
Coupe 4 
Centre extérieur 
Rc </t>
  </si>
  <si>
    <t>C2
Coupe 4 
Centre extérieur 
M</t>
  </si>
  <si>
    <t xml:space="preserve">C2
Coupe 4 
Centre extérieur 
N/A </t>
  </si>
  <si>
    <t xml:space="preserve">C2
Coupe 4 
Opposé intérieur 
R </t>
  </si>
  <si>
    <t>C2
Coupe 4
Opposé intérieur 
Rf</t>
  </si>
  <si>
    <t xml:space="preserve">C2
Coupe 4
Opposé intérieur 
Rc </t>
  </si>
  <si>
    <t>C2
Coupe 4 
Opposé intérieur 
M</t>
  </si>
  <si>
    <t xml:space="preserve">C2
Coupe 4 
Opposé intérieur 
N/A </t>
  </si>
  <si>
    <t xml:space="preserve">C2 
Coupe 4
Opposé
intérieur
Auréole Rc </t>
  </si>
  <si>
    <t xml:space="preserve">C2
Coupe 4 
Opposé extérieur 
R </t>
  </si>
  <si>
    <t>C2
Coupe 4 
Opposé extérieur 
Rf</t>
  </si>
  <si>
    <t xml:space="preserve">C2
Coupe 4 
Opposé extérieur 
Rc </t>
  </si>
  <si>
    <t>C2
Coupe 4 
Opposé extérieur 
M</t>
  </si>
  <si>
    <t xml:space="preserve">C2
Coupe 4 
Opposé extérieur 
N/A </t>
  </si>
  <si>
    <t xml:space="preserve">C2 
Coupe 4
Opposé
extérieur
Auréole Rc </t>
  </si>
  <si>
    <t xml:space="preserve">C3
Coupe 1 
Injection intérieur 
R </t>
  </si>
  <si>
    <t>C3
Coupe 1
Injection intérieur 
Rf</t>
  </si>
  <si>
    <t xml:space="preserve">C3
Coupe 1
Injection intérieur 
Rc </t>
  </si>
  <si>
    <t>C3
Coupe 1 
Injection intérieur 
M</t>
  </si>
  <si>
    <t xml:space="preserve">C3
Coupe 1 
Injection intérieur 
N/A </t>
  </si>
  <si>
    <t xml:space="preserve">C3 
Coupe 1
Injection
intérieur
Auréole Rc </t>
  </si>
  <si>
    <t xml:space="preserve">C3
Coupe 1 
Injection extérieur 
R </t>
  </si>
  <si>
    <t>C3
Coupe 1 
Injection extérieur 
Rf</t>
  </si>
  <si>
    <t xml:space="preserve">C3
Coupe 1 
Injection extérieur 
Rc </t>
  </si>
  <si>
    <t>C3
Coupe 1 
Injection extérieur 
M</t>
  </si>
  <si>
    <t xml:space="preserve">C3
Coupe 1 
Injection extérieur 
N/A </t>
  </si>
  <si>
    <t xml:space="preserve">C3 
Coupe 1
Injection
extérieur
Auréole Rc </t>
  </si>
  <si>
    <t xml:space="preserve">C3
Coupe 1 
Centre intérieur 
R </t>
  </si>
  <si>
    <t>C3
Coupe 1
Centre intérieur 
Rf</t>
  </si>
  <si>
    <t xml:space="preserve">C3
Coupe 1
Centre intérieur 
Rc </t>
  </si>
  <si>
    <t>C3
Coupe 1 
Centre intérieur 
M</t>
  </si>
  <si>
    <t xml:space="preserve">C3
Coupe 1 
Centre intérieur 
N/A </t>
  </si>
  <si>
    <t xml:space="preserve">C3
Coupe 1 
Centre extérieur 
R </t>
  </si>
  <si>
    <t>C3
Coupe 1 
Centre extérieur 
Rf</t>
  </si>
  <si>
    <t xml:space="preserve">C3
Coupe 1 
Centre extérieur 
Rc </t>
  </si>
  <si>
    <t>C3
Coupe 1 
Centre extérieur 
M</t>
  </si>
  <si>
    <t xml:space="preserve">C3
Coupe 1 
Centre extérieur 
N/A </t>
  </si>
  <si>
    <t xml:space="preserve">C3
Coupe 1 
Opposé intérieur 
R </t>
  </si>
  <si>
    <t>C3
Coupe 1
Opposé intérieur 
Rf</t>
  </si>
  <si>
    <t xml:space="preserve">C3
Coupe 1
Opposé intérieur 
Rc </t>
  </si>
  <si>
    <t>C3
Coupe 1 
Opposé intérieur 
M</t>
  </si>
  <si>
    <t xml:space="preserve">C3
Coupe 1 
Opposé intérieur 
N/A </t>
  </si>
  <si>
    <t xml:space="preserve">C3 
Coupe 1
Opposé
intérieur
Auréole Rc </t>
  </si>
  <si>
    <t xml:space="preserve">C3
Coupe 1 
Opposé extérieur 
R </t>
  </si>
  <si>
    <t>C3
Coupe 1 
Opposé extérieur 
Rf</t>
  </si>
  <si>
    <t xml:space="preserve">C3
Coupe 1 
Opposé extérieur 
Rc </t>
  </si>
  <si>
    <t>C3
Coupe 1 
Opposé extérieur 
M</t>
  </si>
  <si>
    <t xml:space="preserve">C3
Coupe 1 
Opposé extérieur 
N/A </t>
  </si>
  <si>
    <t xml:space="preserve">C3 
Coupe 1
Opposé
extérieur
Auréole Rc </t>
  </si>
  <si>
    <t xml:space="preserve">C3
Coupe 2 
Injection intérieur 
R </t>
  </si>
  <si>
    <t>C3
Coupe 2
Injection intérieur 
Rf</t>
  </si>
  <si>
    <t xml:space="preserve">C3
Coupe 2
Injection intérieur 
Rc </t>
  </si>
  <si>
    <t>C3
Coupe 2 
Injection intérieur 
M</t>
  </si>
  <si>
    <t xml:space="preserve">C3
Coupe 2 
Injection intérieur 
N/A </t>
  </si>
  <si>
    <t xml:space="preserve">C3 
Coupe 2
Opposé
intérieur
Auréole Rc </t>
  </si>
  <si>
    <t xml:space="preserve">C3
Coupe 2 
Injection extérieur 
R </t>
  </si>
  <si>
    <t>C3
Coupe 2 
Injection extérieur 
Rf</t>
  </si>
  <si>
    <t xml:space="preserve">C3
Coupe 2 
Injection extérieur 
Rc </t>
  </si>
  <si>
    <t>C3
Coupe 2 
Injection extérieur 
M</t>
  </si>
  <si>
    <t xml:space="preserve">C3
Coupe 2 
Injection extérieur 
N/A </t>
  </si>
  <si>
    <t xml:space="preserve">C3 
Coupe 2
Injection
extérieur
Auréole Rc </t>
  </si>
  <si>
    <t xml:space="preserve">C3
Coupe 2 
Centre intérieur 
R </t>
  </si>
  <si>
    <t>C3
Coupe 2
Centre intérieur 
Rf</t>
  </si>
  <si>
    <t xml:space="preserve">C3
Coupe 2
Centre intérieur 
Rc </t>
  </si>
  <si>
    <t>C3
Coupe 2 
Centre intérieur 
M</t>
  </si>
  <si>
    <t xml:space="preserve">C3
Coupe 2 
Centre intérieur 
N/A </t>
  </si>
  <si>
    <t xml:space="preserve">C3
Coupe 2 
Centre extérieur 
R </t>
  </si>
  <si>
    <t>C3
Coupe 2 
Centre extérieur 
Rf</t>
  </si>
  <si>
    <t xml:space="preserve">C3
Coupe 2 
Centre extérieur 
Rc </t>
  </si>
  <si>
    <t>C3
Coupe 2 
Centre extérieur 
M</t>
  </si>
  <si>
    <t xml:space="preserve">C3
Coupe 2 
Centre extérieur 
N/A </t>
  </si>
  <si>
    <t xml:space="preserve">C3
Coupe 2 
Opposé intérieur 
R </t>
  </si>
  <si>
    <t>C3
Coupe 2
Opposé intérieur 
Rf</t>
  </si>
  <si>
    <t xml:space="preserve">C3
Coupe 2
Opposé intérieur 
Rc </t>
  </si>
  <si>
    <t>C3
Coupe 2 
Opposé intérieur 
M</t>
  </si>
  <si>
    <t xml:space="preserve">C3
Coupe 2 
Opposé intérieur 
N/A </t>
  </si>
  <si>
    <t xml:space="preserve">C3
Coupe 2 
Opposé extérieur 
R </t>
  </si>
  <si>
    <t>C3
Coupe 2 
Opposé extérieur 
Rf</t>
  </si>
  <si>
    <t xml:space="preserve">C3
Coupe 2 
Opposé extérieur 
Rc </t>
  </si>
  <si>
    <t>C3
Coupe 2 
Opposé extérieur 
M</t>
  </si>
  <si>
    <t xml:space="preserve">C3
Coupe 2 
Opposé extérieur 
N/A </t>
  </si>
  <si>
    <t xml:space="preserve">C3 
Coupe 2
Opposé
extérieur
Auréole Rc </t>
  </si>
  <si>
    <t xml:space="preserve">C3
Coupe 3 
Injection intérieur 
R </t>
  </si>
  <si>
    <t>C3
Coupe 3
Injection intérieur 
Rf</t>
  </si>
  <si>
    <t xml:space="preserve">C3
Coupe 3
Injection intérieur 
Rc </t>
  </si>
  <si>
    <t>C3
Coupe 3 
Injection intérieur 
M</t>
  </si>
  <si>
    <t xml:space="preserve">C3
Coupe 3 
Injection intérieur 
N/A </t>
  </si>
  <si>
    <t xml:space="preserve">C3 
Coupe 3
Injection
intérieur
Auréole Rc </t>
  </si>
  <si>
    <t xml:space="preserve">C3
Coupe 3 
Injection extérieur 
R </t>
  </si>
  <si>
    <t>C3
Coupe 3 
Injection extérieur 
Rf</t>
  </si>
  <si>
    <t xml:space="preserve">C3
Coupe 3 
Injection extérieur 
Rc </t>
  </si>
  <si>
    <t>C3
Coupe 3 
Injection extérieur 
M</t>
  </si>
  <si>
    <t xml:space="preserve">C3
Coupe 3 
Injection extérieur 
N/A </t>
  </si>
  <si>
    <t xml:space="preserve">C3 
Coupe 3
Injection
extérieur
Auréole Rc </t>
  </si>
  <si>
    <t xml:space="preserve">C3
Coupe 3 
Centre intérieur 
R </t>
  </si>
  <si>
    <t>C3
Coupe 3
Centre intérieur 
Rf</t>
  </si>
  <si>
    <t xml:space="preserve">C3
Coupe 3
Centre intérieur 
Rc </t>
  </si>
  <si>
    <t>C3
Coupe 3 
Centre intérieur 
M</t>
  </si>
  <si>
    <t xml:space="preserve">C3
Coupe 3 
Centre intérieur 
N/A </t>
  </si>
  <si>
    <t xml:space="preserve">C3
Coupe 3 
Centre extérieur 
R </t>
  </si>
  <si>
    <t>C3
Coupe 3 
Centre extérieur 
Rf</t>
  </si>
  <si>
    <t xml:space="preserve">C3
Coupe 3 
Centre extérieur 
Rc </t>
  </si>
  <si>
    <t>C3
Coupe 3 
Centre extérieur 
M</t>
  </si>
  <si>
    <t xml:space="preserve">C3
Coupe 3 
Centre extérieur 
N/A </t>
  </si>
  <si>
    <t xml:space="preserve">C3
Coupe 3 
Opposé intérieur 
R </t>
  </si>
  <si>
    <t>C3
Coupe 3
Opposé intérieur 
Rf</t>
  </si>
  <si>
    <t xml:space="preserve">C3
Coupe 3
Opposé intérieur 
Rc </t>
  </si>
  <si>
    <t>C3
Coupe 3 
Opposé intérieur 
M</t>
  </si>
  <si>
    <t xml:space="preserve">C3
Coupe 3 
Opposé intérieur 
N/A </t>
  </si>
  <si>
    <t xml:space="preserve">C3 
Coupe 3
Opposé
intérieur
Auréole Rc </t>
  </si>
  <si>
    <t xml:space="preserve">C3
Coupe 3 
Opposé extérieur 
R </t>
  </si>
  <si>
    <t>C3
Coupe 3 
Opposé extérieur 
Rf</t>
  </si>
  <si>
    <t xml:space="preserve">C3
Coupe 3 
Opposé extérieur 
Rc </t>
  </si>
  <si>
    <t>C3
Coupe 3 
Opposé extérieur 
M</t>
  </si>
  <si>
    <t xml:space="preserve">C3
Coupe 3 
Opposé extérieur 
N/A </t>
  </si>
  <si>
    <t xml:space="preserve">C3 
Coupe 3
Opposé
extérieur
Auréole Rc </t>
  </si>
  <si>
    <t xml:space="preserve">C3
Coupe 4 
Injection intérieur 
R </t>
  </si>
  <si>
    <t>C3
Coupe 4
Injection intérieur 
Rf</t>
  </si>
  <si>
    <t xml:space="preserve">C3
Coupe 4
Injection intérieur 
Rc </t>
  </si>
  <si>
    <t>C3
Coupe 4 
Injection intérieur 
M</t>
  </si>
  <si>
    <t xml:space="preserve">C3
Coupe 4 
Injection intérieur 
N/A </t>
  </si>
  <si>
    <t xml:space="preserve">C3 
Coupe 4
Injection
intérieur
Auréole Rc </t>
  </si>
  <si>
    <t xml:space="preserve">C3
Coupe 4 
Injection extérieur 
R </t>
  </si>
  <si>
    <t>C3
Coupe 4 
Injection extérieur 
Rf</t>
  </si>
  <si>
    <t xml:space="preserve">C3
Coupe 4 
Injection extérieur 
Rc </t>
  </si>
  <si>
    <t>C3
Coupe 4 
Injection extérieur 
M</t>
  </si>
  <si>
    <t xml:space="preserve">C3
Coupe 4 
Injection extérieur 
N/A </t>
  </si>
  <si>
    <t xml:space="preserve">C3 
Coupe 4
Injection
extérieur
Auréole Rc </t>
  </si>
  <si>
    <t xml:space="preserve">C3
Coupe 4 
Centre intérieur 
R </t>
  </si>
  <si>
    <t>C3
Coupe 4
Centre intérieur 
Rf</t>
  </si>
  <si>
    <t xml:space="preserve">C3
Coupe 4
Centre intérieur 
Rc </t>
  </si>
  <si>
    <t>C3
Coupe 4 
Centre intérieur 
M</t>
  </si>
  <si>
    <t xml:space="preserve">C3
Coupe 4 
Centre intérieur 
N/A </t>
  </si>
  <si>
    <t xml:space="preserve">C3
Coupe 4 
Centre extérieur 
R </t>
  </si>
  <si>
    <t>C3
Coupe 4 
Centre extérieur 
Rf</t>
  </si>
  <si>
    <t xml:space="preserve">C3
Coupe 4 
Centre extérieur 
Rc </t>
  </si>
  <si>
    <t>C3
Coupe 4 
Centre extérieur 
M</t>
  </si>
  <si>
    <t xml:space="preserve">C3
Coupe 4 
Centre extérieur 
N/A </t>
  </si>
  <si>
    <t xml:space="preserve">C3
Coupe 4 
Opposé intérieur 
R </t>
  </si>
  <si>
    <t>C3
Coupe 4
Opposé intérieur 
Rf</t>
  </si>
  <si>
    <t xml:space="preserve">C3
Coupe 4
Opposé intérieur 
Rc </t>
  </si>
  <si>
    <t>C3
Coupe 4 
Opposé intérieur 
M</t>
  </si>
  <si>
    <t xml:space="preserve">C3
Coupe 4 
Opposé intérieur 
N/A </t>
  </si>
  <si>
    <t xml:space="preserve">C3 
Coupe 4
Opposé
intérieur
Auréole Rc </t>
  </si>
  <si>
    <t xml:space="preserve">C3
Coupe 4 
Opposé extérieur 
R </t>
  </si>
  <si>
    <t>C3
Coupe 4 
Opposé extérieur 
Rf</t>
  </si>
  <si>
    <t xml:space="preserve">C3
Coupe 4 
Opposé extérieur 
Rc </t>
  </si>
  <si>
    <t>C3
Coupe 4 
Opposé extérieur 
M</t>
  </si>
  <si>
    <t xml:space="preserve">C3
Coupe 4 
Opposé extérieur 
N/A </t>
  </si>
  <si>
    <t xml:space="preserve">C3 
Coupe 4
Opposé
extérieur
Auréole Rc </t>
  </si>
  <si>
    <t xml:space="preserve">C4
Coupe 1 
Injection intérieur 
R </t>
  </si>
  <si>
    <t>C4
Coupe 1
Injection intérieur 
Rf</t>
  </si>
  <si>
    <t xml:space="preserve">C4
Coupe 1
Injection intérieur 
Rc </t>
  </si>
  <si>
    <t>C4
Coupe 1 
Injection intérieur 
M</t>
  </si>
  <si>
    <t xml:space="preserve">C4
Coupe 1 
Injection intérieur 
N/A </t>
  </si>
  <si>
    <t xml:space="preserve">C4 
Coupe 1
Injection
intérieur
Auréole Rc </t>
  </si>
  <si>
    <t xml:space="preserve">C4
Coupe 1 
Injection extérieur 
R </t>
  </si>
  <si>
    <t>C4
Coupe 1 
Injection extérieur 
Rf</t>
  </si>
  <si>
    <t xml:space="preserve">C4
Coupe 1 
Injection extérieur 
Rc </t>
  </si>
  <si>
    <t>C4
Coupe 1 
Injection extérieur 
M</t>
  </si>
  <si>
    <t xml:space="preserve">C4
Coupe 1 
Injection extérieur 
N/A </t>
  </si>
  <si>
    <t xml:space="preserve">C4 
Coupe 1
Injection
extérieur
Auréole Rc </t>
  </si>
  <si>
    <t xml:space="preserve">C4
Coupe 1 
Centre intérieur 
R </t>
  </si>
  <si>
    <t>C4
Coupe 1
Centre intérieur 
Rf</t>
  </si>
  <si>
    <t xml:space="preserve">C4
Coupe 1
Centre intérieur 
Rc </t>
  </si>
  <si>
    <t>C4
Coupe 1 
Centre intérieur 
M</t>
  </si>
  <si>
    <t xml:space="preserve">C4
Coupe 1 
Centre intérieur 
N/A </t>
  </si>
  <si>
    <t xml:space="preserve">C4
Coupe 1 
Centre extérieur 
R </t>
  </si>
  <si>
    <t>C4
Coupe 1 
Centre extérieur 
Rf</t>
  </si>
  <si>
    <t xml:space="preserve">C4
Coupe 1 
Centre extérieur 
Rc </t>
  </si>
  <si>
    <t>C4
Coupe 1 
Centre extérieur 
M</t>
  </si>
  <si>
    <t xml:space="preserve">C4
Coupe 1 
Centre extérieur 
N/A </t>
  </si>
  <si>
    <t xml:space="preserve">C4
Coupe 1 
Opposé intérieur 
R </t>
  </si>
  <si>
    <t>C4
Coupe 1
Opposé intérieur 
Rf</t>
  </si>
  <si>
    <t xml:space="preserve">C4
Coupe 1
Opposé intérieur 
Rc </t>
  </si>
  <si>
    <t>C4
Coupe 1 
Opposé intérieur 
M</t>
  </si>
  <si>
    <t xml:space="preserve">C4
Coupe 1 
Opposé intérieur 
N/A </t>
  </si>
  <si>
    <t xml:space="preserve">C4 
Coupe 1
Opposé
intérieur
Auréole Rc </t>
  </si>
  <si>
    <t xml:space="preserve">C4
Coupe 1 
Opposé extérieur 
R </t>
  </si>
  <si>
    <t>C4
Coupe 1 
Opposé extérieur 
Rf</t>
  </si>
  <si>
    <t xml:space="preserve">C4
Coupe 1 
Opposé extérieur 
Rc </t>
  </si>
  <si>
    <t>C4
Coupe 1 
Opposé extérieur 
M</t>
  </si>
  <si>
    <t xml:space="preserve">C4
Coupe 1 
Opposé extérieur 
N/A </t>
  </si>
  <si>
    <t xml:space="preserve">C4 
Coupe 1
Opposé
extérieur
Auréole Rc </t>
  </si>
  <si>
    <t xml:space="preserve">C4
Coupe 2 
Injection intérieur 
R </t>
  </si>
  <si>
    <t>C4
Coupe 2
Injection intérieur 
Rf</t>
  </si>
  <si>
    <t xml:space="preserve">C4
Coupe 2
Injection intérieur 
Rc </t>
  </si>
  <si>
    <t>C4
Coupe 2 
Injection intérieur 
M</t>
  </si>
  <si>
    <t xml:space="preserve">C4
Coupe 2 
Injection intérieur 
N/A </t>
  </si>
  <si>
    <t xml:space="preserve">C4 
Coupe 2
Injection
intérieur
Auréole Rc </t>
  </si>
  <si>
    <t xml:space="preserve">C4
Coupe 2 
Injection extérieur 
R </t>
  </si>
  <si>
    <t>C4
Coupe 2 
Injection extérieur 
Rf</t>
  </si>
  <si>
    <t xml:space="preserve">C4
Coupe 2 
Injection extérieur 
Rc </t>
  </si>
  <si>
    <t>C4
Coupe 2 
Injection extérieur 
M</t>
  </si>
  <si>
    <t xml:space="preserve">C4
Coupe 2 
Injection extérieur 
N/A </t>
  </si>
  <si>
    <t xml:space="preserve">C4 
Coupe 2
Injection
extérieur
Auréole Rc </t>
  </si>
  <si>
    <t xml:space="preserve">C4
Coupe 2 
Centre intérieur 
R </t>
  </si>
  <si>
    <t>C4
Coupe 2
Centre intérieur 
Rf</t>
  </si>
  <si>
    <t xml:space="preserve">C4
Coupe 2
Centre intérieur 
Rc </t>
  </si>
  <si>
    <t>C4
Coupe 2 
Centre intérieur 
M</t>
  </si>
  <si>
    <t xml:space="preserve">C4
Coupe 2 
Centre intérieur 
N/A </t>
  </si>
  <si>
    <t xml:space="preserve">C4
Coupe 2 
Centre extérieur 
R </t>
  </si>
  <si>
    <t>C4
Coupe 2 
Centre extérieur 
Rf</t>
  </si>
  <si>
    <t xml:space="preserve">C4
Coupe 2 
Centre extérieur 
Rc </t>
  </si>
  <si>
    <t>C4
Coupe 2 
Centre extérieur 
M</t>
  </si>
  <si>
    <t xml:space="preserve">C4
Coupe 2 
Centre extérieur 
N/A </t>
  </si>
  <si>
    <t xml:space="preserve">C4
Coupe 2 
Opposé intérieur 
R </t>
  </si>
  <si>
    <t>C4
Coupe 2
Opposé intérieur 
Rf</t>
  </si>
  <si>
    <t xml:space="preserve">C4
Coupe 2
Opposé intérieur 
Rc </t>
  </si>
  <si>
    <t>C4
Coupe 2 
Opposé intérieur 
M</t>
  </si>
  <si>
    <t xml:space="preserve">C4
Coupe 2 
Opposé intérieur 
N/A </t>
  </si>
  <si>
    <t xml:space="preserve">C4 
Coupe 2
Opposé
intérieur
Auréole Rc </t>
  </si>
  <si>
    <t xml:space="preserve">C4
Coupe 2 
Opposé extérieur 
R </t>
  </si>
  <si>
    <t>C4
Coupe 2 
Opposé extérieur 
Rf</t>
  </si>
  <si>
    <t xml:space="preserve">C4
Coupe 2 
Opposé extérieur 
Rc </t>
  </si>
  <si>
    <t>C4
Coupe 2 
Opposé extérieur 
M</t>
  </si>
  <si>
    <t xml:space="preserve">C4
Coupe 2 
Opposé extérieur 
N/A </t>
  </si>
  <si>
    <t xml:space="preserve">C4 
Coupe 2
Opposé
extérieur
Auréole Rc </t>
  </si>
  <si>
    <t xml:space="preserve">C4
Coupe 3 
Injection intérieur 
R </t>
  </si>
  <si>
    <t>C4
Coupe 3
Injection intérieur 
Rf</t>
  </si>
  <si>
    <t xml:space="preserve">C4
Coupe 3
Injection intérieur 
Rc </t>
  </si>
  <si>
    <t>C4
Coupe 3 
Injection intérieur 
M</t>
  </si>
  <si>
    <t xml:space="preserve">C4
Coupe 3 
Injection intérieur 
N/A </t>
  </si>
  <si>
    <t xml:space="preserve">C4 
Coupe 3
Injection
intérieur
Auréole Rc </t>
  </si>
  <si>
    <t xml:space="preserve">C4
Coupe 3 
Injection extérieur 
R </t>
  </si>
  <si>
    <t>C4
Coupe 3 
Injection extérieur 
Rf</t>
  </si>
  <si>
    <t xml:space="preserve">C4
Coupe 3 
Injection extérieur 
Rc </t>
  </si>
  <si>
    <t>C4
Coupe 3 
Injection extérieur 
M</t>
  </si>
  <si>
    <t xml:space="preserve">C4
Coupe 3 
Injection extérieur 
N/A </t>
  </si>
  <si>
    <t xml:space="preserve">C4 
Coupe 3
Injection
extérieur
Auréole Rc </t>
  </si>
  <si>
    <t xml:space="preserve">C4
Coupe 3 
Centre intérieur 
R </t>
  </si>
  <si>
    <t>C4
Coupe 3
Centre intérieur 
Rf</t>
  </si>
  <si>
    <t xml:space="preserve">C4
Coupe 3
Centre intérieur 
Rc </t>
  </si>
  <si>
    <t>C4
Coupe 3 
Centre intérieur 
M</t>
  </si>
  <si>
    <t xml:space="preserve">C4
Coupe 3 
Centre intérieur 
N/A </t>
  </si>
  <si>
    <t xml:space="preserve">C4
Coupe 3 
Centre extérieur 
R </t>
  </si>
  <si>
    <t>C4
Coupe 3 
Centre extérieur 
Rf</t>
  </si>
  <si>
    <t xml:space="preserve">C4
Coupe 3 
Centre extérieur 
Rc </t>
  </si>
  <si>
    <t>C4
Coupe 3 
Centre extérieur 
M</t>
  </si>
  <si>
    <t xml:space="preserve">C4
Coupe 3 
Centre extérieur 
N/A </t>
  </si>
  <si>
    <t xml:space="preserve">C4
Coupe 3 
Opposé intérieur 
R </t>
  </si>
  <si>
    <t>C4
Coupe 3
Opposé intérieur 
Rf</t>
  </si>
  <si>
    <t xml:space="preserve">C4
Coupe 3
Opposé intérieur 
Rc </t>
  </si>
  <si>
    <t>C4
Coupe 3 
Opposé intérieur 
M</t>
  </si>
  <si>
    <t xml:space="preserve">C4
Coupe 3 
Opposé intérieur 
N/A </t>
  </si>
  <si>
    <t xml:space="preserve">C4 
Coupe 3
Opposé
intérieur
Auréole Rc </t>
  </si>
  <si>
    <t xml:space="preserve">C4
Coupe 3 
Opposé extérieur 
R </t>
  </si>
  <si>
    <t>C4
Coupe 3 
Opposé extérieur 
Rf</t>
  </si>
  <si>
    <t xml:space="preserve">C4
Coupe 3 
Opposé extérieur 
Rc </t>
  </si>
  <si>
    <t>C4
Coupe 3 
Opposé extérieur 
M</t>
  </si>
  <si>
    <t xml:space="preserve">C4
Coupe 3 
Opposé extérieur 
N/A </t>
  </si>
  <si>
    <t xml:space="preserve">C4 
Coupe 3
Opposé
extérieur
Auréole Rc </t>
  </si>
  <si>
    <t xml:space="preserve">C4
Coupe 4 
Injection intérieur 
R </t>
  </si>
  <si>
    <t>C4
Coupe 4
Injection intérieur 
Rf</t>
  </si>
  <si>
    <t xml:space="preserve">C4
Coupe 4
Injection intérieur 
Rc </t>
  </si>
  <si>
    <t>C4
Coupe 4 
Injection intérieur 
M</t>
  </si>
  <si>
    <t xml:space="preserve">C4
Coupe 4 
Injection intérieur 
N/A </t>
  </si>
  <si>
    <t xml:space="preserve">C4 
Coupe 4
Injection
intérieur
Auréole Rc </t>
  </si>
  <si>
    <t xml:space="preserve">C4
Coupe 4 
Injection extérieur 
R </t>
  </si>
  <si>
    <t>C4
Coupe 4 
Injection extérieur 
Rf</t>
  </si>
  <si>
    <t xml:space="preserve">C4
Coupe 4 
Injection extérieur 
Rc </t>
  </si>
  <si>
    <t>C4
Coupe 4 
Injection extérieur 
M</t>
  </si>
  <si>
    <t xml:space="preserve">C4
Coupe 4 
Injection extérieur 
N/A </t>
  </si>
  <si>
    <t xml:space="preserve">C4 
Coupe 4
Injection
extérieur
Auréole Rc </t>
  </si>
  <si>
    <t xml:space="preserve">C4
Coupe 4 
Centre intérieur 
R </t>
  </si>
  <si>
    <t>C4
Coupe 4
Centre intérieur 
Rf</t>
  </si>
  <si>
    <t xml:space="preserve">C4
Coupe 4
Centre intérieur 
Rc </t>
  </si>
  <si>
    <t>C4
Coupe 4 
Centre intérieur 
M</t>
  </si>
  <si>
    <t xml:space="preserve">C4
Coupe 4 
Centre intérieur 
N/A </t>
  </si>
  <si>
    <t xml:space="preserve">C4
Coupe 4 
Centre extérieur 
R </t>
  </si>
  <si>
    <t>C4
Coupe 4 
Centre extérieur 
Rf</t>
  </si>
  <si>
    <t xml:space="preserve">C4
Coupe 4 
Centre extérieur 
Rc </t>
  </si>
  <si>
    <t>C4
Coupe 4 
Centre extérieur 
M</t>
  </si>
  <si>
    <t xml:space="preserve">C4
Coupe 4 
Centre extérieur 
N/A </t>
  </si>
  <si>
    <t xml:space="preserve">C4
Coupe 4 
Opposé intérieur 
R </t>
  </si>
  <si>
    <t>C4
Coupe 4
Opposé intérieur 
Rf</t>
  </si>
  <si>
    <t xml:space="preserve">C4
Coupe 4
Opposé intérieur 
Rc </t>
  </si>
  <si>
    <t>C4
Coupe 4 
Opposé intérieur 
M</t>
  </si>
  <si>
    <t xml:space="preserve">C4
Coupe 4 
Opposé intérieur 
N/A </t>
  </si>
  <si>
    <t xml:space="preserve">C4 
Coupe 4
Opposé
intérieur
Auréole Rc </t>
  </si>
  <si>
    <t xml:space="preserve">C4
Coupe 4 
Opposé extérieur 
R </t>
  </si>
  <si>
    <t>C4
Coupe 4 
Opposé extérieur 
Rf</t>
  </si>
  <si>
    <t xml:space="preserve">C4
Coupe 4 
Opposé extérieur 
Rc </t>
  </si>
  <si>
    <t>C4
Coupe 4 
Opposé extérieur 
M</t>
  </si>
  <si>
    <t xml:space="preserve">C4
Coupe 4 
Opposé extérieur 
N/A </t>
  </si>
  <si>
    <t xml:space="preserve">C4 
Coupe 4
Opposé
extérieur
Auréole Rc </t>
  </si>
  <si>
    <t xml:space="preserve">C5
Coupe 1 
Injection intérieur 
R </t>
  </si>
  <si>
    <t>C5
Coupe 1
Injection intérieur 
Rf</t>
  </si>
  <si>
    <t xml:space="preserve">C5
Coupe 1
Injection intérieur 
Rc </t>
  </si>
  <si>
    <t>C5
Coupe 1 
Injection intérieur 
M</t>
  </si>
  <si>
    <t xml:space="preserve">C5
Coupe 1 
Injection intérieur 
N/A </t>
  </si>
  <si>
    <t xml:space="preserve">C5 
Coupe 1
Injection
intérieur
Auréole Rc </t>
  </si>
  <si>
    <t xml:space="preserve">C5
Coupe 1 
Injection extérieur 
R </t>
  </si>
  <si>
    <t>C5
Coupe 1 
Injection extérieur 
Rf</t>
  </si>
  <si>
    <t xml:space="preserve">C5
Coupe 1 
Injection extérieur 
Rc </t>
  </si>
  <si>
    <t>C5
Coupe 1 
Injection extérieur 
M</t>
  </si>
  <si>
    <t xml:space="preserve">C5
Coupe 1 
Injection extérieur 
N/A </t>
  </si>
  <si>
    <t xml:space="preserve">C5 
Coupe 1
Injection
extérieur
Auréole Rc </t>
  </si>
  <si>
    <t xml:space="preserve">C5
Coupe 1 
Centre intérieur 
R </t>
  </si>
  <si>
    <t>C5
Coupe 1
Centre intérieur 
Rf</t>
  </si>
  <si>
    <t xml:space="preserve">C5
Coupe 1
Centre intérieur 
Rc </t>
  </si>
  <si>
    <t>C5
Coupe 1 
Centre intérieur 
M</t>
  </si>
  <si>
    <t xml:space="preserve">C5
Coupe 1 
Centre intérieur 
N/A </t>
  </si>
  <si>
    <t xml:space="preserve">C5
Coupe 1 
Centre extérieur 
R </t>
  </si>
  <si>
    <t>C5
Coupe 1 
Centre extérieur 
Rf</t>
  </si>
  <si>
    <t xml:space="preserve">C5
Coupe 1 
Centre extérieur 
Rc </t>
  </si>
  <si>
    <t>C5
Coupe 1 
Centre extérieur 
M</t>
  </si>
  <si>
    <t xml:space="preserve">C5
Coupe 1 
Centre extérieur 
N/A </t>
  </si>
  <si>
    <t xml:space="preserve">C5
Coupe 1 
Opposé intérieur 
R </t>
  </si>
  <si>
    <t>C5
Coupe 1
Opposé intérieur 
Rf</t>
  </si>
  <si>
    <t xml:space="preserve">C5
Coupe 1
Opposé intérieur 
Rc </t>
  </si>
  <si>
    <t>C5
Coupe 1 
Opposé intérieur 
M</t>
  </si>
  <si>
    <t xml:space="preserve">C5
Coupe 1 
Opposé intérieur 
N/A </t>
  </si>
  <si>
    <t xml:space="preserve">C5 
Coupe 1
Opposé
intérieur
Auréole Rc </t>
  </si>
  <si>
    <t xml:space="preserve">C5
Coupe 1 
Opposé extérieur 
R </t>
  </si>
  <si>
    <t>C5
Coupe 1 
Opposé extérieur 
Rf</t>
  </si>
  <si>
    <t xml:space="preserve">C5
Coupe 1 
Opposé extérieur 
Rc </t>
  </si>
  <si>
    <t>C5
Coupe 1 
Opposé extérieur 
M</t>
  </si>
  <si>
    <t xml:space="preserve">C5
Coupe 1 
Opposé extérieur 
N/A </t>
  </si>
  <si>
    <t xml:space="preserve">C5 
Coupe 1
Opposé
extérieur
Auréole Rc </t>
  </si>
  <si>
    <t xml:space="preserve">C5
Coupe 2 
Injection intérieur 
R </t>
  </si>
  <si>
    <t>C5
Coupe 2
Injection intérieur 
Rf</t>
  </si>
  <si>
    <t xml:space="preserve">C5
Coupe 2
Injection intérieur 
Rc </t>
  </si>
  <si>
    <t>C5
Coupe 2 
Injection intérieur 
M</t>
  </si>
  <si>
    <t xml:space="preserve">C5
Coupe 2 
Injection intérieur 
N/A </t>
  </si>
  <si>
    <t xml:space="preserve">C5 
Coupe 2
Injection
intérieur
Auréole Rc </t>
  </si>
  <si>
    <t xml:space="preserve">C5
Coupe 2 
Injection extérieur 
R </t>
  </si>
  <si>
    <t>C5
Coupe 2 
Injection extérieur 
Rf</t>
  </si>
  <si>
    <t xml:space="preserve">C5
Coupe 2 
Injection extérieur 
Rc </t>
  </si>
  <si>
    <t>C5
Coupe 2 
Injection extérieur 
M</t>
  </si>
  <si>
    <t xml:space="preserve">C5
Coupe 2 
Injection extérieur 
N/A </t>
  </si>
  <si>
    <t xml:space="preserve">C5 
Coupe 2
Injection
extérieur
Auréole Rc </t>
  </si>
  <si>
    <t xml:space="preserve">C5
Coupe 2 
Centre intérieur 
R </t>
  </si>
  <si>
    <t>C5
Coupe 2
Centre intérieur 
Rf</t>
  </si>
  <si>
    <t xml:space="preserve">C5
Coupe 2
Centre intérieur 
Rc </t>
  </si>
  <si>
    <t>C5
Coupe 2 
Centre intérieur 
M</t>
  </si>
  <si>
    <t xml:space="preserve">C5
Coupe 2 
Centre intérieur 
N/A </t>
  </si>
  <si>
    <t xml:space="preserve">C5
Coupe 2 
Centre extérieur 
R </t>
  </si>
  <si>
    <t>C5
Coupe 2 
Centre extérieur 
Rf</t>
  </si>
  <si>
    <t xml:space="preserve">C5
Coupe 2 
Centre extérieur 
Rc </t>
  </si>
  <si>
    <t>C5
Coupe 2 
Centre extérieur 
M</t>
  </si>
  <si>
    <t xml:space="preserve">C5
Coupe 2 
Centre extérieur 
N/A </t>
  </si>
  <si>
    <t xml:space="preserve">C5
Coupe 2 
Opposé intérieur 
R </t>
  </si>
  <si>
    <t>C5
Coupe 2
Opposé intérieur 
Rf</t>
  </si>
  <si>
    <t xml:space="preserve">C5
Coupe 2
Opposé intérieur 
Rc </t>
  </si>
  <si>
    <t>C5
Coupe 2 
Opposé intérieur 
M</t>
  </si>
  <si>
    <t xml:space="preserve">C5
Coupe 2 
Opposé intérieur 
N/A </t>
  </si>
  <si>
    <t xml:space="preserve">C5 
Coupe 2
Opposé
intérieur
Auréole Rc </t>
  </si>
  <si>
    <t xml:space="preserve">C5
Coupe 2 
Opposé extérieur 
R </t>
  </si>
  <si>
    <t>C5
Coupe 2 
Opposé extérieur 
Rf</t>
  </si>
  <si>
    <t xml:space="preserve">C5
Coupe 2 
Opposé extérieur 
Rc </t>
  </si>
  <si>
    <t>C5
Coupe 2 
Opposé extérieur 
M</t>
  </si>
  <si>
    <t xml:space="preserve">C5
Coupe 2 
Opposé extérieur 
N/A </t>
  </si>
  <si>
    <t xml:space="preserve">C5 
Coupe 2
Opposé
extérieur
Auréole Rc </t>
  </si>
  <si>
    <t xml:space="preserve">C5
Coupe 3 
Injection intérieur 
R </t>
  </si>
  <si>
    <t>C5
Coupe 3
Injection intérieur 
Rf</t>
  </si>
  <si>
    <t xml:space="preserve">C5
Coupe 3
Injection intérieur 
Rc </t>
  </si>
  <si>
    <t>C5
Coupe 3 
Injection intérieur 
M</t>
  </si>
  <si>
    <t xml:space="preserve">C5
Coupe 3 
Injection intérieur 
N/A </t>
  </si>
  <si>
    <t xml:space="preserve">C5 
Coupe 3
Injection
intérieur
Auréole Rc </t>
  </si>
  <si>
    <t xml:space="preserve">C5
Coupe 3 
Injection extérieur 
R </t>
  </si>
  <si>
    <t>C5
Coupe 3 
Injection extérieur 
Rf</t>
  </si>
  <si>
    <t xml:space="preserve">C5
Coupe 3 
Injection extérieur 
Rc </t>
  </si>
  <si>
    <t>C5
Coupe 3 
Injection extérieur 
M</t>
  </si>
  <si>
    <t xml:space="preserve">C5
Coupe 3 
Injection extérieur 
N/A </t>
  </si>
  <si>
    <t xml:space="preserve">C5 
Coupe 3
Injection
extérieur
Auréole Rc </t>
  </si>
  <si>
    <t xml:space="preserve">C5
Coupe 3 
Centre intérieur 
R </t>
  </si>
  <si>
    <t>C5
Coupe 3
Centre intérieur 
Rf</t>
  </si>
  <si>
    <t xml:space="preserve">C5
Coupe 3
Centre intérieur 
Rc </t>
  </si>
  <si>
    <t>C5
Coupe 3 
Centre intérieur 
M</t>
  </si>
  <si>
    <t xml:space="preserve">C5
Coupe 3 
Centre intérieur 
N/A </t>
  </si>
  <si>
    <t xml:space="preserve">C5
Coupe 3 
Centre extérieur 
R </t>
  </si>
  <si>
    <t>C5
Coupe 3 
Centre extérieur 
Rf</t>
  </si>
  <si>
    <t xml:space="preserve">C5
Coupe 3 
Centre extérieur 
Rc </t>
  </si>
  <si>
    <t>C5
Coupe 3 
Centre extérieur 
M</t>
  </si>
  <si>
    <t xml:space="preserve">C5
Coupe 3 
Centre extérieur 
N/A </t>
  </si>
  <si>
    <t xml:space="preserve">C5
Coupe 3 
Opposé intérieur 
R </t>
  </si>
  <si>
    <t>C5
Coupe 3
Opposé intérieur 
Rf</t>
  </si>
  <si>
    <t xml:space="preserve">C5
Coupe 3
Opposé intérieur 
Rc </t>
  </si>
  <si>
    <t>C5
Coupe 3 
Opposé intérieur 
M</t>
  </si>
  <si>
    <t xml:space="preserve">C5
Coupe 3 
Opposé intérieur 
N/A </t>
  </si>
  <si>
    <t xml:space="preserve">C5 
Coupe 3
Opposé
intérieur
Auréole Rc </t>
  </si>
  <si>
    <t xml:space="preserve">C5
Coupe 3 
Opposé extérieur 
R </t>
  </si>
  <si>
    <t>C5
Coupe 3 
Opposé extérieur 
Rf</t>
  </si>
  <si>
    <t xml:space="preserve">C5
Coupe 3 
Opposé extérieur 
Rc </t>
  </si>
  <si>
    <t>C5
Coupe 3 
Opposé extérieur 
M</t>
  </si>
  <si>
    <t xml:space="preserve">C5
Coupe 3 
Opposé extérieur 
N/A </t>
  </si>
  <si>
    <t xml:space="preserve">C5 
Coupe 3
Opposé
extérieur
Auréole Rc </t>
  </si>
  <si>
    <t xml:space="preserve">C5
Coupe 4 
Injection intérieur 
R </t>
  </si>
  <si>
    <t>C5
Coupe 4
Injection intérieur 
Rf</t>
  </si>
  <si>
    <t xml:space="preserve">C5
Coupe 4
Injection intérieur 
Rc </t>
  </si>
  <si>
    <t>C5
Coupe 4 
Injection intérieur 
M</t>
  </si>
  <si>
    <t xml:space="preserve">C5
Coupe 4 
Injection intérieur 
N/A </t>
  </si>
  <si>
    <t xml:space="preserve">C5 
Coupe 4
Injection
intérieur
Auréole Rc </t>
  </si>
  <si>
    <t xml:space="preserve">C5
Coupe 4 
Injection extérieur 
R </t>
  </si>
  <si>
    <t>C5
Coupe 4 
Injection extérieur 
Rf</t>
  </si>
  <si>
    <t xml:space="preserve">C5
Coupe 4 
Injection extérieur 
Rc </t>
  </si>
  <si>
    <t>C5
Coupe 4 
Injection extérieur 
M</t>
  </si>
  <si>
    <t xml:space="preserve">C5
Coupe 4 
Injection extérieur 
N/A </t>
  </si>
  <si>
    <t xml:space="preserve">C5 
Coupe 4
Injection
extérieur
Auréole Rc </t>
  </si>
  <si>
    <t xml:space="preserve">C5
Coupe 4 
Centre intérieur 
R </t>
  </si>
  <si>
    <t>C5
Coupe 4
Centre intérieur 
Rf</t>
  </si>
  <si>
    <t xml:space="preserve">C5
Coupe 4
Centre intérieur 
Rc </t>
  </si>
  <si>
    <t>C5
Coupe 4 
Centre intérieur 
M</t>
  </si>
  <si>
    <t xml:space="preserve">C5
Coupe 4 
Centre intérieur 
N/A </t>
  </si>
  <si>
    <t xml:space="preserve">C5
Coupe 4 
Centre extérieur 
R </t>
  </si>
  <si>
    <t>C5
Coupe 4 
Centre extérieur 
Rf</t>
  </si>
  <si>
    <t xml:space="preserve">C5
Coupe 4 
Centre extérieur 
Rc </t>
  </si>
  <si>
    <t>C5
Coupe 4 
Centre extérieur 
M</t>
  </si>
  <si>
    <t xml:space="preserve">C5
Coupe 4 
Centre extérieur 
N/A </t>
  </si>
  <si>
    <t xml:space="preserve">C5
Coupe 4 
Opposé intérieur 
R </t>
  </si>
  <si>
    <t>C5
Coupe 4
Opposé intérieur 
Rf</t>
  </si>
  <si>
    <t xml:space="preserve">C5
Coupe 4
Opposé intérieur 
Rc </t>
  </si>
  <si>
    <t>C5
Coupe 4 
Opposé intérieur 
M</t>
  </si>
  <si>
    <t xml:space="preserve">C5
Coupe 4 
Opposé intérieur 
N/A </t>
  </si>
  <si>
    <t xml:space="preserve">C5 
Coupe 4
Opposé
intérieur
Auréole Rc </t>
  </si>
  <si>
    <t xml:space="preserve">C5
Coupe 4 
Opposé extérieur 
R </t>
  </si>
  <si>
    <t>C5
Coupe 4 
Opposé extérieur 
Rf</t>
  </si>
  <si>
    <t xml:space="preserve">C5
Coupe 4 
Opposé extérieur 
Rc </t>
  </si>
  <si>
    <t>C5
Coupe 4 
Opposé extérieur 
M</t>
  </si>
  <si>
    <t xml:space="preserve">C5
Coupe 4 
Opposé extérieur 
N/A </t>
  </si>
  <si>
    <t xml:space="preserve">C5 
Coupe 4
Opposé
extérieur
Auréole Rc </t>
  </si>
  <si>
    <t xml:space="preserve">C6
Coupe 1 
Injection intérieur 
R </t>
  </si>
  <si>
    <t>C6
Coupe 1
Injection intérieur 
Rf</t>
  </si>
  <si>
    <t xml:space="preserve">C6
Coupe 1
Injection intérieur 
Rc </t>
  </si>
  <si>
    <t>C6
Coupe 1 
Injection intérieur 
M</t>
  </si>
  <si>
    <t xml:space="preserve">C6
Coupe 1 
Injection intérieur 
N/A </t>
  </si>
  <si>
    <t xml:space="preserve">C6 
Coupe 1
Injection
intérieur
Auréole Rc </t>
  </si>
  <si>
    <t xml:space="preserve">C6
Coupe 1 
Injection extérieur 
R </t>
  </si>
  <si>
    <t>C6
Coupe 1 
Injection extérieur 
Rf</t>
  </si>
  <si>
    <t xml:space="preserve">C6
Coupe 1 
Injection extérieur 
Rc </t>
  </si>
  <si>
    <t>C6
Coupe 1 
Injection extérieur 
M</t>
  </si>
  <si>
    <t xml:space="preserve">C6
Coupe 1 
Injection extérieur 
N/A </t>
  </si>
  <si>
    <t xml:space="preserve">C6 
Coupe 1
Injection
extérieur
Auréole Rc </t>
  </si>
  <si>
    <t xml:space="preserve">C6
Coupe 1 
Centre intérieur 
R </t>
  </si>
  <si>
    <t>C6
Coupe 1
Centre intérieur 
Rf</t>
  </si>
  <si>
    <t xml:space="preserve">C6
Coupe 1
Centre intérieur 
Rc </t>
  </si>
  <si>
    <t>C6
Coupe 1 
Centre intérieur 
M</t>
  </si>
  <si>
    <t xml:space="preserve">C6
Coupe 1 
Centre intérieur 
N/A </t>
  </si>
  <si>
    <t xml:space="preserve">C6
Coupe 1 
Centre extérieur 
R </t>
  </si>
  <si>
    <t>C6
Coupe 1 
Centre extérieur 
Rf</t>
  </si>
  <si>
    <t xml:space="preserve">C6
Coupe 1 
Centre extérieur 
Rc </t>
  </si>
  <si>
    <t>C6
Coupe 1 
Centre extérieur 
M</t>
  </si>
  <si>
    <t xml:space="preserve">C6
Coupe 1 
Centre extérieur 
N/A </t>
  </si>
  <si>
    <t xml:space="preserve">C6
Coupe 1 
Opposé intérieur 
R </t>
  </si>
  <si>
    <t>C6
Coupe 1
Opposé intérieur 
Rf</t>
  </si>
  <si>
    <t xml:space="preserve">C6
Coupe 1
Opposé intérieur 
Rc </t>
  </si>
  <si>
    <t>C6
Coupe 1 
Opposé intérieur 
M</t>
  </si>
  <si>
    <t xml:space="preserve">C6
Coupe 1 
Opposé intérieur 
N/A </t>
  </si>
  <si>
    <t xml:space="preserve">C6 
Coupe 1
Opposé
intérieur
Auréole Rc </t>
  </si>
  <si>
    <t xml:space="preserve">C6
Coupe 1 
Opposé extérieur 
R </t>
  </si>
  <si>
    <t>C6
Coupe 1 
Opposé extérieur 
Rf</t>
  </si>
  <si>
    <t xml:space="preserve">C6
Coupe 1 
Opposé extérieur 
Rc </t>
  </si>
  <si>
    <t>C6
Coupe 1 
Opposé extérieur 
M</t>
  </si>
  <si>
    <t xml:space="preserve">C6
Coupe 1 
Opposé extérieur 
N/A </t>
  </si>
  <si>
    <t xml:space="preserve">C6 
Coupe 1
Opposé
extérieur
Auréole Rc </t>
  </si>
  <si>
    <t xml:space="preserve">C6
Coupe 2 
Injection intérieur 
R </t>
  </si>
  <si>
    <t>C6
Coupe 2
Injection intérieur 
Rf</t>
  </si>
  <si>
    <t xml:space="preserve">C6
Coupe 2
Injection intérieur 
Rc </t>
  </si>
  <si>
    <t>C6
Coupe 2 
Injection intérieur 
M</t>
  </si>
  <si>
    <t xml:space="preserve">C6
Coupe 2 
Injection intérieur 
N/A </t>
  </si>
  <si>
    <t xml:space="preserve">C6 
Coupe 2
Injection
intérieur
Auréole Rc </t>
  </si>
  <si>
    <t xml:space="preserve">C6
Coupe 2 
Injection extérieur 
R </t>
  </si>
  <si>
    <t>C6
Coupe 2 
Injection extérieur 
Rf</t>
  </si>
  <si>
    <t xml:space="preserve">C6
Coupe 2 
Injection extérieur 
Rc </t>
  </si>
  <si>
    <t>C6
Coupe 2 
Injection extérieur 
M</t>
  </si>
  <si>
    <t xml:space="preserve">C6
Coupe 2 
Injection extérieur 
N/A </t>
  </si>
  <si>
    <t xml:space="preserve">C6 
Coupe 2
Injection
extérieur
Auréole Rc </t>
  </si>
  <si>
    <t xml:space="preserve">C6
Coupe 2 
Centre intérieur 
R </t>
  </si>
  <si>
    <t>C6
Coupe 2
Centre intérieur 
Rf</t>
  </si>
  <si>
    <t xml:space="preserve">C6
Coupe 2
Centre intérieur 
Rc </t>
  </si>
  <si>
    <t>C6
Coupe 2 
Centre intérieur 
M</t>
  </si>
  <si>
    <t xml:space="preserve">C6
Coupe 2 
Centre intérieur 
N/A </t>
  </si>
  <si>
    <t xml:space="preserve">C6
Coupe 2 
Centre extérieur 
R </t>
  </si>
  <si>
    <t>C6
Coupe 2 
Centre extérieur 
Rf</t>
  </si>
  <si>
    <t xml:space="preserve">C6
Coupe 2 
Centre extérieur 
Rc </t>
  </si>
  <si>
    <t>C6
Coupe 2 
Centre extérieur 
M</t>
  </si>
  <si>
    <t xml:space="preserve">C6
Coupe 2 
Centre extérieur 
N/A </t>
  </si>
  <si>
    <t xml:space="preserve">C6
Coupe 2 
Opposé intérieur 
R </t>
  </si>
  <si>
    <t>C6
Coupe 2
Opposé intérieur 
Rf</t>
  </si>
  <si>
    <t xml:space="preserve">C6
Coupe 2
Opposé intérieur 
Rc </t>
  </si>
  <si>
    <t>C6
Coupe 2 
Opposé intérieur 
M</t>
  </si>
  <si>
    <t xml:space="preserve">C6
Coupe 2 
Opposé intérieur 
N/A </t>
  </si>
  <si>
    <t xml:space="preserve">C6 
Coupe 2
Opposé
intérieur
Auréole Rc </t>
  </si>
  <si>
    <t xml:space="preserve">C6
Coupe 2 
Opposé extérieur 
R </t>
  </si>
  <si>
    <t>C6
Coupe 2 
Opposé extérieur 
Rf</t>
  </si>
  <si>
    <t xml:space="preserve">C6
Coupe 2 
Opposé extérieur 
Rc </t>
  </si>
  <si>
    <t>C6
Coupe 2 
Opposé extérieur 
M</t>
  </si>
  <si>
    <t xml:space="preserve">C6
Coupe 2 
Opposé extérieur 
N/A </t>
  </si>
  <si>
    <t xml:space="preserve">C6 
Coupe 2
Opposé
extérieur
Auréole Rc </t>
  </si>
  <si>
    <t xml:space="preserve">C6
Coupe 3 
Injection intérieur 
R </t>
  </si>
  <si>
    <t>C6
Coupe 3
Injection intérieur 
Rf</t>
  </si>
  <si>
    <t xml:space="preserve">C6
Coupe 3
Injection intérieur 
Rc </t>
  </si>
  <si>
    <t>C6
Coupe 3 
Injection intérieur 
M</t>
  </si>
  <si>
    <t xml:space="preserve">C6
Coupe 3 
Injection intérieur 
N/A </t>
  </si>
  <si>
    <t xml:space="preserve">C6 
Coupe 3
Injection
intérieur
Auréole Rc </t>
  </si>
  <si>
    <t xml:space="preserve">C6
Coupe 3 
Injection extérieur 
R </t>
  </si>
  <si>
    <t>C6
Coupe 3 
Injection extérieur 
Rf</t>
  </si>
  <si>
    <t xml:space="preserve">C6
Coupe 3 
Injection extérieur 
Rc </t>
  </si>
  <si>
    <t>C6
Coupe 3 
Injection extérieur 
M</t>
  </si>
  <si>
    <t xml:space="preserve">C6
Coupe 3 
Injection extérieur 
N/A </t>
  </si>
  <si>
    <t xml:space="preserve">C6 
Coupe 3
Injection
extérieur
Auréole Rc </t>
  </si>
  <si>
    <t xml:space="preserve">C6
Coupe 3 
Centre intérieur 
R </t>
  </si>
  <si>
    <t>C6
Coupe 3
Centre intérieur 
Rf</t>
  </si>
  <si>
    <t xml:space="preserve">C6
Coupe 3
Centre intérieur 
Rc </t>
  </si>
  <si>
    <t>C6
Coupe 3 
Centre intérieur 
M</t>
  </si>
  <si>
    <t xml:space="preserve">C6
Coupe 3 
Centre intérieur 
N/A </t>
  </si>
  <si>
    <t xml:space="preserve">C6
Coupe 3 
Centre extérieur 
R </t>
  </si>
  <si>
    <t>C6
Coupe 3 
Centre extérieur 
Rf</t>
  </si>
  <si>
    <t xml:space="preserve">C6
Coupe 3 
Centre extérieur 
Rc </t>
  </si>
  <si>
    <t>C6
Coupe 3 
Centre extérieur 
M</t>
  </si>
  <si>
    <t xml:space="preserve">C6
Coupe 3 
Centre extérieur 
N/A </t>
  </si>
  <si>
    <t xml:space="preserve">C6
Coupe 3 
Opposé intérieur 
R </t>
  </si>
  <si>
    <t>C6
Coupe 3
Opposé intérieur 
Rf</t>
  </si>
  <si>
    <t xml:space="preserve">C6
Coupe 3
Opposé intérieur 
Rc </t>
  </si>
  <si>
    <t>C6
Coupe 3 
Opposé intérieur 
M</t>
  </si>
  <si>
    <t xml:space="preserve">C6
Coupe 3 
Opposé intérieur 
N/A </t>
  </si>
  <si>
    <t xml:space="preserve">C6 
Coupe 3
Opposé
intérieur
Auréole Rc </t>
  </si>
  <si>
    <t xml:space="preserve">C6
Coupe 3 
Opposé extérieur 
R </t>
  </si>
  <si>
    <t>C6
Coupe 3 
Opposé extérieur 
Rf</t>
  </si>
  <si>
    <t xml:space="preserve">C6
Coupe 3 
Opposé extérieur 
Rc </t>
  </si>
  <si>
    <t>C6
Coupe 3 
Opposé extérieur 
M</t>
  </si>
  <si>
    <t xml:space="preserve">C6
Coupe 3 
Opposé extérieur 
N/A </t>
  </si>
  <si>
    <t xml:space="preserve">C6 
Coupe 3
Opposé
extérieur
Auréole Rc </t>
  </si>
  <si>
    <t xml:space="preserve">C6
Coupe 4 
Injection intérieur 
R </t>
  </si>
  <si>
    <t>C6
Coupe 4
Injection intérieur 
Rf</t>
  </si>
  <si>
    <t xml:space="preserve">C6
Coupe 4
Injection intérieur 
Rc </t>
  </si>
  <si>
    <t>C6
Coupe 4 
Injection intérieur 
M</t>
  </si>
  <si>
    <t xml:space="preserve">C6
Coupe 4 
Injection intérieur 
N/A </t>
  </si>
  <si>
    <t xml:space="preserve">C6 
Coupe 4
Injection
intérieur
Auréole Rc </t>
  </si>
  <si>
    <t xml:space="preserve">C6
Coupe 4 
Injection extérieur 
R </t>
  </si>
  <si>
    <t>C6
Coupe 4 
Injection extérieur 
Rf</t>
  </si>
  <si>
    <t xml:space="preserve">C6
Coupe 4 
Injection extérieur 
Rc </t>
  </si>
  <si>
    <t>C6
Coupe 4 
Injection extérieur 
M</t>
  </si>
  <si>
    <t xml:space="preserve">C6
Coupe 4 
Injection extérieur 
N/A </t>
  </si>
  <si>
    <t xml:space="preserve">C6 
Coupe 4
Injection
extérieur
Auréole Rc </t>
  </si>
  <si>
    <t xml:space="preserve">C6
Coupe 4 
Centre intérieur 
R </t>
  </si>
  <si>
    <t>C6
Coupe 4
Centre intérieur 
Rf</t>
  </si>
  <si>
    <t xml:space="preserve">C6
Coupe 4
Centre intérieur 
Rc </t>
  </si>
  <si>
    <t>C6
Coupe 4 
Centre intérieur 
M</t>
  </si>
  <si>
    <t xml:space="preserve">C6
Coupe 4 
Centre intérieur 
N/A </t>
  </si>
  <si>
    <t xml:space="preserve">C6
Coupe 4 
Centre extérieur 
R </t>
  </si>
  <si>
    <t>C6
Coupe 4 
Centre extérieur 
Rf</t>
  </si>
  <si>
    <t xml:space="preserve">C6
Coupe 4 
Centre extérieur 
Rc </t>
  </si>
  <si>
    <t>C6
Coupe 4 
Centre extérieur 
M</t>
  </si>
  <si>
    <t xml:space="preserve">C6
Coupe 4 
Centre extérieur 
N/A </t>
  </si>
  <si>
    <t xml:space="preserve">C6
Coupe 4 
Opposé intérieur 
R </t>
  </si>
  <si>
    <t>C6
Coupe 4
Opposé intérieur 
Rf</t>
  </si>
  <si>
    <t xml:space="preserve">C6
Coupe 4
Opposé intérieur 
Rc </t>
  </si>
  <si>
    <t>C6
Coupe 4 
Opposé intérieur 
M</t>
  </si>
  <si>
    <t xml:space="preserve">C6
Coupe 4 
Opposé intérieur 
N/A </t>
  </si>
  <si>
    <t xml:space="preserve">C6 
Coupe 4
Opposé
intérieur
Auréole Rc </t>
  </si>
  <si>
    <t xml:space="preserve">C6
Coupe 4 
Opposé extérieur 
R </t>
  </si>
  <si>
    <t>C6
Coupe 4 
Opposé extérieur 
Rf</t>
  </si>
  <si>
    <t xml:space="preserve">C6
Coupe 4 
Opposé extérieur 
Rc </t>
  </si>
  <si>
    <t>C6
Coupe 4 
Opposé extérieur 
M</t>
  </si>
  <si>
    <t xml:space="preserve">C6
Coupe 4 
Opposé extérieur 
N/A </t>
  </si>
  <si>
    <t xml:space="preserve">C6 
Coupe 4
Opposé
extérieur
Auréole Rc </t>
  </si>
  <si>
    <t xml:space="preserve">C7
Coupe 1 
Injection intérieur 
R </t>
  </si>
  <si>
    <t>C7
Coupe 1
Injection intérieur 
Rf</t>
  </si>
  <si>
    <t xml:space="preserve">C7
Coupe 1
Injection intérieur 
Rc </t>
  </si>
  <si>
    <t>C7
Coupe 1 
Injection intérieur 
M</t>
  </si>
  <si>
    <t xml:space="preserve">C7
Coupe 1 
Injection intérieur 
N/A </t>
  </si>
  <si>
    <t xml:space="preserve">C7 
Coupe 1
Injection
intérieur
Auréole Rc </t>
  </si>
  <si>
    <t xml:space="preserve">C7
Coupe 1 
Injection extérieur 
R </t>
  </si>
  <si>
    <t>C7
Coupe 1 
Injection extérieur 
Rf</t>
  </si>
  <si>
    <t xml:space="preserve">C7
Coupe 1 
Injection extérieur 
Rc </t>
  </si>
  <si>
    <t>C7
Coupe 1 
Injection extérieur 
M</t>
  </si>
  <si>
    <t xml:space="preserve">C7
Coupe 1 
Injection extérieur 
N/A </t>
  </si>
  <si>
    <t xml:space="preserve">C7 
Coupe 1
Injection
extérieur
Auréole Rc </t>
  </si>
  <si>
    <t xml:space="preserve">C7
Coupe 1 
Centre intérieur 
R </t>
  </si>
  <si>
    <t>C7
Coupe 1
Centre intérieur 
Rf</t>
  </si>
  <si>
    <t xml:space="preserve">C7
Coupe 1
Centre intérieur 
Rc </t>
  </si>
  <si>
    <t>C7
Coupe 1 
Centre intérieur 
M</t>
  </si>
  <si>
    <t xml:space="preserve">C7
Coupe 1 
Centre intérieur 
N/A </t>
  </si>
  <si>
    <t xml:space="preserve">C7
Coupe 1 
Centre extérieur 
R </t>
  </si>
  <si>
    <t>C7
Coupe 1 
Centre extérieur 
Rf</t>
  </si>
  <si>
    <t xml:space="preserve">C7
Coupe 1 
Centre extérieur 
Rc </t>
  </si>
  <si>
    <t>C7
Coupe 1 
Centre extérieur 
M</t>
  </si>
  <si>
    <t xml:space="preserve">C7
Coupe 1 
Centre extérieur 
N/A </t>
  </si>
  <si>
    <t xml:space="preserve">C7
Coupe 1 
Opposé intérieur 
R </t>
  </si>
  <si>
    <t>C7
Coupe 1
Opposé intérieur 
Rf</t>
  </si>
  <si>
    <t xml:space="preserve">C7
Coupe 1
Opposé intérieur 
Rc </t>
  </si>
  <si>
    <t>C7
Coupe 1 
Opposé intérieur 
M</t>
  </si>
  <si>
    <t xml:space="preserve">C7
Coupe 1 
Opposé intérieur 
N/A </t>
  </si>
  <si>
    <t xml:space="preserve">C7 
Coupe 1
Opposé
intérieur
Auréole Rc </t>
  </si>
  <si>
    <t xml:space="preserve">C7
Coupe 1 
Opposé extérieur 
R </t>
  </si>
  <si>
    <t>C7
Coupe 1 
Opposé extérieur 
Rf</t>
  </si>
  <si>
    <t xml:space="preserve">C7
Coupe 1 
Opposé extérieur 
Rc </t>
  </si>
  <si>
    <t>C7
Coupe 1 
Opposé extérieur 
M</t>
  </si>
  <si>
    <t xml:space="preserve">C7
Coupe 1 
Opposé extérieur 
N/A </t>
  </si>
  <si>
    <t xml:space="preserve">C7 
Coupe 1
Opposé
extérieur
Auréole Rc </t>
  </si>
  <si>
    <t xml:space="preserve">C7
Coupe 2 
Injection intérieur 
R </t>
  </si>
  <si>
    <t>C7
Coupe 2
Injection intérieur 
Rf</t>
  </si>
  <si>
    <t xml:space="preserve">C7
Coupe 2
Injection intérieur 
Rc </t>
  </si>
  <si>
    <t>C7
Coupe 2 
Injection intérieur 
M</t>
  </si>
  <si>
    <t xml:space="preserve">C7
Coupe 2 
Injection intérieur 
N/A </t>
  </si>
  <si>
    <t xml:space="preserve">C7 
Coupe 2
Injection
intérieur
Auréole Rc </t>
  </si>
  <si>
    <t xml:space="preserve">C7
Coupe 2 
Injection extérieur 
R </t>
  </si>
  <si>
    <t>C7
Coupe 2 
Injection extérieur 
Rf</t>
  </si>
  <si>
    <t xml:space="preserve">C7
Coupe 2 
Injection extérieur 
Rc </t>
  </si>
  <si>
    <t>C7
Coupe 2 
Injection extérieur 
M</t>
  </si>
  <si>
    <t xml:space="preserve">C7
Coupe 2 
Injection extérieur 
N/A </t>
  </si>
  <si>
    <t xml:space="preserve">C7 
Coupe 2
Injection
extérieur
Auréole Rc </t>
  </si>
  <si>
    <t xml:space="preserve">C7
Coupe 2 
Centre intérieur 
R </t>
  </si>
  <si>
    <t>C7
Coupe 2
Centre intérieur 
Rf</t>
  </si>
  <si>
    <t xml:space="preserve">C7
Coupe 2
Centre intérieur 
Rc </t>
  </si>
  <si>
    <t>C7
Coupe 2 
Centre intérieur 
M</t>
  </si>
  <si>
    <t xml:space="preserve">C7
Coupe 2 
Centre intérieur 
N/A </t>
  </si>
  <si>
    <t xml:space="preserve">C7
Coupe 2 
Centre extérieur 
R </t>
  </si>
  <si>
    <t>C7
Coupe 2 
Centre extérieur 
Rf</t>
  </si>
  <si>
    <t xml:space="preserve">C7
Coupe 2 
Centre extérieur 
Rc </t>
  </si>
  <si>
    <t>C7
Coupe 2 
Centre extérieur 
M</t>
  </si>
  <si>
    <t xml:space="preserve">C7
Coupe 2 
Centre extérieur 
N/A </t>
  </si>
  <si>
    <t xml:space="preserve">C7
Coupe 2 
Opposé intérieur 
R </t>
  </si>
  <si>
    <t>C7
Coupe 2
Opposé intérieur 
Rf</t>
  </si>
  <si>
    <t xml:space="preserve">C7
Coupe 2
Opposé intérieur 
Rc </t>
  </si>
  <si>
    <t>C7
Coupe 2 
Opposé intérieur 
M</t>
  </si>
  <si>
    <t xml:space="preserve">C7
Coupe 2 
Opposé intérieur 
N/A </t>
  </si>
  <si>
    <t xml:space="preserve">C7 
Coupe 2
Opposé
intérieur
Auréole Rc </t>
  </si>
  <si>
    <t xml:space="preserve">C7
Coupe 2 
Opposé extérieur 
R </t>
  </si>
  <si>
    <t>C7
Coupe 2 
Opposé extérieur 
Rf</t>
  </si>
  <si>
    <t xml:space="preserve">C7
Coupe 2 
Opposé extérieur 
Rc </t>
  </si>
  <si>
    <t>C7
Coupe 2 
Opposé extérieur 
M</t>
  </si>
  <si>
    <t xml:space="preserve">C7
Coupe 2 
Opposé extérieur 
N/A </t>
  </si>
  <si>
    <t xml:space="preserve">C7 
Coupe 2
Opposé
extérieur
Auréole Rc </t>
  </si>
  <si>
    <t xml:space="preserve">C7
Coupe 3 
Injection intérieur 
R </t>
  </si>
  <si>
    <t>C7
Coupe 3
Injection intérieur 
Rf</t>
  </si>
  <si>
    <t xml:space="preserve">C7
Coupe 3
Injection intérieur 
Rc </t>
  </si>
  <si>
    <t>C7
Coupe 3 
Injection intérieur 
M</t>
  </si>
  <si>
    <t xml:space="preserve">C7
Coupe 3 
Injection intérieur 
N/A </t>
  </si>
  <si>
    <t xml:space="preserve">C7 
Coupe 3
Injection
intérieur
Auréole Rc </t>
  </si>
  <si>
    <t xml:space="preserve">C7
Coupe 3 
Injection extérieur 
R </t>
  </si>
  <si>
    <t>C7
Coupe 3 
Injection extérieur 
Rf</t>
  </si>
  <si>
    <t xml:space="preserve">C7
Coupe 3 
Injection extérieur 
Rc </t>
  </si>
  <si>
    <t>C7
Coupe 3 
Injection extérieur 
M</t>
  </si>
  <si>
    <t xml:space="preserve">C7
Coupe 3 
Injection extérieur 
N/A </t>
  </si>
  <si>
    <t xml:space="preserve">C7 
Coupe 3
Injection
extérieur
Auréole Rc </t>
  </si>
  <si>
    <t xml:space="preserve">C7
Coupe 3 
Centre intérieur 
R </t>
  </si>
  <si>
    <t>C7
Coupe 3
Centre intérieur 
Rf</t>
  </si>
  <si>
    <t xml:space="preserve">C7
Coupe 3
Centre intérieur 
Rc </t>
  </si>
  <si>
    <t>C7
Coupe 3 
Centre intérieur 
M</t>
  </si>
  <si>
    <t xml:space="preserve">C7
Coupe 3 
Centre intérieur 
N/A </t>
  </si>
  <si>
    <t xml:space="preserve">C7
Coupe 3 
Centre extérieur 
R </t>
  </si>
  <si>
    <t>C7
Coupe 3 
Centre extérieur 
Rf</t>
  </si>
  <si>
    <t xml:space="preserve">C7
Coupe 3 
Centre extérieur 
Rc </t>
  </si>
  <si>
    <t>C7
Coupe 3 
Centre extérieur 
M</t>
  </si>
  <si>
    <t xml:space="preserve">C7
Coupe 3 
Centre extérieur 
N/A </t>
  </si>
  <si>
    <t xml:space="preserve">C7
Coupe 3 
Opposé intérieur 
R </t>
  </si>
  <si>
    <t>C7
Coupe 3
Opposé intérieur 
Rf</t>
  </si>
  <si>
    <t xml:space="preserve">C7
Coupe 3
Opposé intérieur 
Rc </t>
  </si>
  <si>
    <t>C7
Coupe 3 
Opposé intérieur 
M</t>
  </si>
  <si>
    <t xml:space="preserve">C7
Coupe 3 
Opposé intérieur 
N/A </t>
  </si>
  <si>
    <t xml:space="preserve">C7 
Coupe 3
Opposé
intérieur
Auréole Rc </t>
  </si>
  <si>
    <t xml:space="preserve">C7
Coupe 3 
Opposé extérieur 
R </t>
  </si>
  <si>
    <t>C7
Coupe 3 
Opposé extérieur 
Rf</t>
  </si>
  <si>
    <t xml:space="preserve">C7
Coupe 3 
Opposé extérieur 
Rc </t>
  </si>
  <si>
    <t>C7
Coupe 3 
Opposé extérieur 
M</t>
  </si>
  <si>
    <t xml:space="preserve">C7
Coupe 3 
Opposé extérieur 
N/A </t>
  </si>
  <si>
    <t xml:space="preserve">C7 
Coupe 3
Opposé
extérieur
Auréole Rc </t>
  </si>
  <si>
    <t xml:space="preserve">C7
Coupe 4 
Injection intérieur 
R </t>
  </si>
  <si>
    <t>C7
Coupe 4
Injection intérieur 
Rf</t>
  </si>
  <si>
    <t xml:space="preserve">C7
Coupe 4
Injection intérieur 
Rc </t>
  </si>
  <si>
    <t>C7
Coupe 4 
Injection intérieur 
M</t>
  </si>
  <si>
    <t xml:space="preserve">C7
Coupe 4 
Injection intérieur 
N/A </t>
  </si>
  <si>
    <t xml:space="preserve">C7 
Coupe 4
Injection
intérieur
Auréole Rc </t>
  </si>
  <si>
    <t xml:space="preserve">C7
Coupe 4 
Injection extérieur 
R </t>
  </si>
  <si>
    <t>C7
Coupe 4 
Injection extérieur 
Rf</t>
  </si>
  <si>
    <t xml:space="preserve">C7
Coupe 4 
Injection extérieur 
Rc </t>
  </si>
  <si>
    <t>C7
Coupe 4 
Injection extérieur 
M</t>
  </si>
  <si>
    <t xml:space="preserve">C7
Coupe 4 
Injection extérieur 
N/A </t>
  </si>
  <si>
    <t xml:space="preserve">C7 
Coupe 4
Injection
extérieur
Auréole Rc </t>
  </si>
  <si>
    <t xml:space="preserve">C7
Coupe 4 
Centre intérieur 
R </t>
  </si>
  <si>
    <t>C7
Coupe 4
Centre intérieur 
Rf</t>
  </si>
  <si>
    <t xml:space="preserve">C7
Coupe 4
Centre intérieur 
Rc </t>
  </si>
  <si>
    <t>C7
Coupe 4 
Centre intérieur 
M</t>
  </si>
  <si>
    <t xml:space="preserve">C7
Coupe 4 
Centre intérieur 
N/A </t>
  </si>
  <si>
    <t xml:space="preserve">C7
Coupe 4 
Centre extérieur 
R </t>
  </si>
  <si>
    <t>C7
Coupe 4 
Centre extérieur 
Rf</t>
  </si>
  <si>
    <t xml:space="preserve">C7
Coupe 4 
Centre extérieur 
Rc </t>
  </si>
  <si>
    <t>C7
Coupe 4 
Centre extérieur 
M</t>
  </si>
  <si>
    <t xml:space="preserve">C7
Coupe 4 
Centre extérieur 
N/A </t>
  </si>
  <si>
    <t xml:space="preserve">C7
Coupe 4 
Opposé intérieur 
R </t>
  </si>
  <si>
    <t>C7
Coupe 4
Opposé intérieur 
Rf</t>
  </si>
  <si>
    <t xml:space="preserve">C7
Coupe 4
Opposé intérieur 
Rc </t>
  </si>
  <si>
    <t>C7
Coupe 4 
Opposé intérieur 
M</t>
  </si>
  <si>
    <t xml:space="preserve">C7
Coupe 4 
Opposé intérieur 
N/A </t>
  </si>
  <si>
    <t xml:space="preserve">C7 
Coupe 4
Opposé
intérieur
Auréole Rc </t>
  </si>
  <si>
    <t xml:space="preserve">C7
Coupe 4 
Opposé extérieur 
R </t>
  </si>
  <si>
    <t>C7
Coupe 4 
Opposé extérieur 
Rf</t>
  </si>
  <si>
    <t xml:space="preserve">C7
Coupe 4 
Opposé extérieur 
Rc </t>
  </si>
  <si>
    <t>C7
Coupe 4 
Opposé extérieur 
M</t>
  </si>
  <si>
    <t xml:space="preserve">C7
Coupe 4 
Opposé extérieur 
N/A </t>
  </si>
  <si>
    <t xml:space="preserve">C7 
Coupe 4
Opposé
extérieur
Auréole Rc </t>
  </si>
  <si>
    <t xml:space="preserve">C8
Coupe 1 
Injection intérieur 
R </t>
  </si>
  <si>
    <t>C8
Coupe 1
Injection intérieur 
Rf</t>
  </si>
  <si>
    <t xml:space="preserve">C8
Coupe 1
Injection intérieur 
Rc </t>
  </si>
  <si>
    <t>C8
Coupe 1 
Injection intérieur 
M</t>
  </si>
  <si>
    <t xml:space="preserve">C8
Coupe 1 
Injection intérieur 
N/A </t>
  </si>
  <si>
    <t xml:space="preserve">C8
Coupe 1
Injection
intérieur
Auréole Rc </t>
  </si>
  <si>
    <t xml:space="preserve">C8
Coupe 1 
Injection extérieur 
R </t>
  </si>
  <si>
    <t>C8
Coupe 1 
Injection extérieur 
Rf</t>
  </si>
  <si>
    <t xml:space="preserve">C8
Coupe 1 
Injection extérieur 
Rc </t>
  </si>
  <si>
    <t>C8
Coupe 1 
Injection extérieur 
M</t>
  </si>
  <si>
    <t xml:space="preserve">C8
Coupe 1 
Injection extérieur 
N/A </t>
  </si>
  <si>
    <t xml:space="preserve">C8
Coupe 1
Injection
extérieur
Auréole Rc </t>
  </si>
  <si>
    <t xml:space="preserve">C8
Coupe 1 
Centre intérieur 
R </t>
  </si>
  <si>
    <t>C8
Coupe 1
Centre intérieur 
Rf</t>
  </si>
  <si>
    <t xml:space="preserve">C8
Coupe 1
Centre intérieur 
Rc </t>
  </si>
  <si>
    <t>C8
Coupe 1 
Centre intérieur 
M</t>
  </si>
  <si>
    <t xml:space="preserve">C8
Coupe 1 
Centre intérieur 
N/A </t>
  </si>
  <si>
    <t xml:space="preserve">C8
Coupe 1 
Centre extérieur 
R </t>
  </si>
  <si>
    <t>C8
Coupe 1 
Centre extérieur 
Rf</t>
  </si>
  <si>
    <t xml:space="preserve">C8
Coupe 1 
Centre extérieur 
Rc </t>
  </si>
  <si>
    <t>C8
Coupe 1 
Centre extérieur 
M</t>
  </si>
  <si>
    <t xml:space="preserve">C8
Coupe 1 
Centre extérieur 
N/A </t>
  </si>
  <si>
    <t xml:space="preserve">C8
Coupe 1 
Opposé intérieur 
R </t>
  </si>
  <si>
    <t>C8
Coupe 1
Opposé intérieur 
Rf</t>
  </si>
  <si>
    <t xml:space="preserve">C8
Coupe 1
Opposé intérieur 
Rc </t>
  </si>
  <si>
    <t>C8
Coupe 1 
Opposé intérieur 
M</t>
  </si>
  <si>
    <t xml:space="preserve">C8
Coupe 1 
Opposé intérieur 
N/A </t>
  </si>
  <si>
    <t xml:space="preserve">C8
Coupe 1
Opposé
intérieur
Auréole Rc </t>
  </si>
  <si>
    <t xml:space="preserve">C8
Coupe 1 
Opposé extérieur 
R </t>
  </si>
  <si>
    <t>C8
Coupe 1 
Opposé extérieur 
Rf</t>
  </si>
  <si>
    <t xml:space="preserve">C8
Coupe 1 
Opposé extérieur 
Rc </t>
  </si>
  <si>
    <t>C8
Coupe 1 
Opposé extérieur 
M</t>
  </si>
  <si>
    <t xml:space="preserve">C8
Coupe 1 
Opposé extérieur 
N/A </t>
  </si>
  <si>
    <t xml:space="preserve">C8
Coupe 1
Opposé
extérieur
Auréole Rc </t>
  </si>
  <si>
    <t xml:space="preserve">C8
Coupe 2 
Injection intérieur 
R </t>
  </si>
  <si>
    <t>C8
Coupe 2
Injection intérieur 
Rf</t>
  </si>
  <si>
    <t xml:space="preserve">C8
Coupe 2
Injection intérieur 
Rc </t>
  </si>
  <si>
    <t>C8
Coupe 2 
Injection intérieur 
M</t>
  </si>
  <si>
    <t xml:space="preserve">C8
Coupe 2 
Injection intérieur 
N/A </t>
  </si>
  <si>
    <t xml:space="preserve">C8
Coupe 2
Injection
intérieur
Auréole Rc </t>
  </si>
  <si>
    <t xml:space="preserve">C8
Coupe 2 
Injection extérieur 
R </t>
  </si>
  <si>
    <t>C8
Coupe 2 
Injection extérieur 
Rf</t>
  </si>
  <si>
    <t xml:space="preserve">C8
Coupe 2 
Injection extérieur 
Rc </t>
  </si>
  <si>
    <t>C8
Coupe 2 
Injection extérieur 
M</t>
  </si>
  <si>
    <t xml:space="preserve">C8
Coupe 2 
Injection extérieur 
N/A </t>
  </si>
  <si>
    <t xml:space="preserve">C8
Coupe 2
Injection
extérieur
Auréole Rc </t>
  </si>
  <si>
    <t xml:space="preserve">C8
Coupe 2 
Centre intérieur 
R </t>
  </si>
  <si>
    <t>C8
Coupe 2
Centre intérieur 
Rf</t>
  </si>
  <si>
    <t xml:space="preserve">C8
Coupe 2
Centre intérieur 
Rc </t>
  </si>
  <si>
    <t>C8
Coupe 2 
Centre intérieur 
M</t>
  </si>
  <si>
    <t xml:space="preserve">C8
Coupe 2 
Centre intérieur 
N/A </t>
  </si>
  <si>
    <t xml:space="preserve">C8
Coupe 2 
Centre extérieur 
R </t>
  </si>
  <si>
    <t>C8
Coupe 2 
Centre extérieur 
Rf</t>
  </si>
  <si>
    <t xml:space="preserve">C8
Coupe 2 
Centre extérieur 
Rc </t>
  </si>
  <si>
    <t>C8
Coupe 2 
Centre extérieur 
M</t>
  </si>
  <si>
    <t xml:space="preserve">C8
Coupe 2 
Centre extérieur 
N/A </t>
  </si>
  <si>
    <t xml:space="preserve">C8
Coupe 2 
Opposé intérieur 
R </t>
  </si>
  <si>
    <t>C8
Coupe 2
Opposé intérieur 
Rf</t>
  </si>
  <si>
    <t xml:space="preserve">C8
Coupe 2
Opposé intérieur 
Rc </t>
  </si>
  <si>
    <t>C8
Coupe 2 
Opposé intérieur 
M</t>
  </si>
  <si>
    <t xml:space="preserve">C8
Coupe 2 
Opposé intérieur 
N/A </t>
  </si>
  <si>
    <t xml:space="preserve">C8
Coupe 2
Opposé
intérieur
Auréole Rc </t>
  </si>
  <si>
    <t xml:space="preserve">C8
Coupe 2 
Opposé extérieur 
R </t>
  </si>
  <si>
    <t>C8
Coupe 2 
Opposé extérieur 
Rf</t>
  </si>
  <si>
    <t xml:space="preserve">C8
Coupe 2 
Opposé extérieur 
Rc </t>
  </si>
  <si>
    <t>C8
Coupe 2 
Opposé extérieur 
M</t>
  </si>
  <si>
    <t xml:space="preserve">C8
Coupe 2 
Opposé extérieur 
N/A </t>
  </si>
  <si>
    <t xml:space="preserve">C8
Coupe 2
Opposé
extérieur
Auréole Rc </t>
  </si>
  <si>
    <t xml:space="preserve">C8
Coupe 3 
Injection intérieur 
R </t>
  </si>
  <si>
    <t>C8
Coupe 3
Injection intérieur 
Rf</t>
  </si>
  <si>
    <t xml:space="preserve">C8
Coupe 3
Injection intérieur 
Rc </t>
  </si>
  <si>
    <t>C8
Coupe 3 
Injection intérieur 
M</t>
  </si>
  <si>
    <t xml:space="preserve">C8
Coupe 3 
Injection intérieur 
N/A </t>
  </si>
  <si>
    <t xml:space="preserve">C8
Coupe 3
Injection
intérieur
Auréole Rc </t>
  </si>
  <si>
    <t xml:space="preserve">C8
Coupe 3 
Injection extérieur 
R </t>
  </si>
  <si>
    <t>C8
Coupe 3 
Injection extérieur 
Rf</t>
  </si>
  <si>
    <t xml:space="preserve">C8
Coupe 3 
Injection extérieur 
Rc </t>
  </si>
  <si>
    <t>C8
Coupe 3 
Injection extérieur 
M</t>
  </si>
  <si>
    <t xml:space="preserve">C8
Coupe 3 
Injection extérieur 
N/A </t>
  </si>
  <si>
    <t xml:space="preserve">C8
Coupe 3
Injection
extérieur
Auréole Rc </t>
  </si>
  <si>
    <t xml:space="preserve">C8
Coupe 3 
Centre intérieur 
R </t>
  </si>
  <si>
    <t>C8
Coupe 3
Centre intérieur 
Rf</t>
  </si>
  <si>
    <t xml:space="preserve">C8
Coupe 3
Centre intérieur 
Rc </t>
  </si>
  <si>
    <t>C8
Coupe 3 
Centre intérieur 
M</t>
  </si>
  <si>
    <t xml:space="preserve">C8
Coupe 3 
Centre intérieur 
N/A </t>
  </si>
  <si>
    <t xml:space="preserve">C8
Coupe 3 
Centre extérieur 
R </t>
  </si>
  <si>
    <t>C8
Coupe 3 
Centre extérieur 
Rf</t>
  </si>
  <si>
    <t xml:space="preserve">C8
Coupe 3 
Centre extérieur 
Rc </t>
  </si>
  <si>
    <t>C8
Coupe 3 
Centre extérieur 
M</t>
  </si>
  <si>
    <t xml:space="preserve">C8
Coupe 3 
Centre extérieur 
N/A </t>
  </si>
  <si>
    <t xml:space="preserve">C8
Coupe 3 
Opposé intérieur 
R </t>
  </si>
  <si>
    <t>C8
Coupe 3
Opposé intérieur 
Rf</t>
  </si>
  <si>
    <t xml:space="preserve">C8
Coupe 3
Opposé intérieur 
Rc </t>
  </si>
  <si>
    <t>C8
Coupe 3 
Opposé intérieur 
M</t>
  </si>
  <si>
    <t xml:space="preserve">C8
Coupe 3 
Opposé intérieur 
N/A </t>
  </si>
  <si>
    <t xml:space="preserve">C8
Coupe 3
Opposé
intérieur
Auréole Rc </t>
  </si>
  <si>
    <t xml:space="preserve">C8
Coupe 3 
Opposé extérieur 
R </t>
  </si>
  <si>
    <t>C8
Coupe 3 
Opposé extérieur 
Rf</t>
  </si>
  <si>
    <t xml:space="preserve">C8
Coupe 3 
Opposé extérieur 
Rc </t>
  </si>
  <si>
    <t>C8
Coupe 3 
Opposé extérieur 
M</t>
  </si>
  <si>
    <t xml:space="preserve">C8
Coupe 3 
Opposé extérieur 
N/A </t>
  </si>
  <si>
    <t xml:space="preserve">C8
Coupe 3
Opposé
extérieur
Auréole Rc </t>
  </si>
  <si>
    <t xml:space="preserve">C8
Coupe 4 
Injection intérieur 
R </t>
  </si>
  <si>
    <t>C8
Coupe 4
Injection intérieur 
Rf</t>
  </si>
  <si>
    <t xml:space="preserve">C8
Coupe 4
Injection intérieur 
Rc </t>
  </si>
  <si>
    <t>C8
Coupe 4 
Injection intérieur 
M</t>
  </si>
  <si>
    <t xml:space="preserve">C8
Coupe 4 
Injection intérieur 
N/A </t>
  </si>
  <si>
    <t xml:space="preserve">C8
Coupe 4
Injection
intérieur
Auréole Rc </t>
  </si>
  <si>
    <t xml:space="preserve">C8
Coupe 4 
Injection extérieur 
R </t>
  </si>
  <si>
    <t>C8
Coupe 4 
Injection extérieur 
Rf</t>
  </si>
  <si>
    <t xml:space="preserve">C8
Coupe 4 
Injection extérieur 
Rc </t>
  </si>
  <si>
    <t>C8
Coupe 4 
Injection extérieur 
M</t>
  </si>
  <si>
    <t xml:space="preserve">C8
Coupe 4 
Injection extérieur 
N/A </t>
  </si>
  <si>
    <t xml:space="preserve">C8
Coupe 4
Injection
extérieur
Auréole Rc </t>
  </si>
  <si>
    <t xml:space="preserve">C8
Coupe 4 
Centre intérieur 
R </t>
  </si>
  <si>
    <t>C8
Coupe 4
Centre intérieur 
Rf</t>
  </si>
  <si>
    <t xml:space="preserve">C8
Coupe 4
Centre intérieur 
Rc </t>
  </si>
  <si>
    <t>C8
Coupe 4 
Centre intérieur 
M</t>
  </si>
  <si>
    <t xml:space="preserve">C8
Coupe 4 
Centre intérieur 
N/A </t>
  </si>
  <si>
    <t xml:space="preserve">C8
Coupe 4 
Centre extérieur 
R </t>
  </si>
  <si>
    <t>C8
Coupe 4 
Centre extérieur 
Rf</t>
  </si>
  <si>
    <t xml:space="preserve">C8
Coupe 4 
Centre extérieur 
Rc </t>
  </si>
  <si>
    <t>C8
Coupe 4 
Centre extérieur 
M</t>
  </si>
  <si>
    <t xml:space="preserve">C8
Coupe 4 
Centre extérieur 
N/A </t>
  </si>
  <si>
    <t xml:space="preserve">C8
Coupe 4 
Opposé intérieur 
R </t>
  </si>
  <si>
    <t>C8
Coupe 4
Opposé intérieur 
Rf</t>
  </si>
  <si>
    <t xml:space="preserve">C8
Coupe 4
Opposé intérieur 
Rc </t>
  </si>
  <si>
    <t>C8
Coupe 4 
Opposé intérieur 
M</t>
  </si>
  <si>
    <t xml:space="preserve">C8
Coupe 4 
Opposé intérieur 
N/A </t>
  </si>
  <si>
    <t xml:space="preserve">C8
Coupe 4
Opposé
intérieur
Auréole Rc </t>
  </si>
  <si>
    <t xml:space="preserve">C8
Coupe 4 
Opposé extérieur 
R </t>
  </si>
  <si>
    <t>C8
Coupe 4 
Opposé extérieur 
Rf</t>
  </si>
  <si>
    <t xml:space="preserve">C8
Coupe 4 
Opposé extérieur 
Rc </t>
  </si>
  <si>
    <t>C8
Coupe 4 
Opposé extérieur 
M</t>
  </si>
  <si>
    <t xml:space="preserve">C8
Coupe 4 
Opposé extérieur 
N/A </t>
  </si>
  <si>
    <t xml:space="preserve">C8
Coupe 4
Opposé
extérieur
Auréole Rc </t>
  </si>
  <si>
    <t xml:space="preserve">C9
Coupe 1 
Injection intérieur 
R </t>
  </si>
  <si>
    <t>C9
Coupe 1
Injection intérieur 
Rf</t>
  </si>
  <si>
    <t xml:space="preserve">C9
Coupe 1
Injection intérieur 
Rc </t>
  </si>
  <si>
    <t>C9
Coupe 1 
Injection intérieur 
M</t>
  </si>
  <si>
    <t xml:space="preserve">C9
Coupe 1 
Injection intérieur 
N/A </t>
  </si>
  <si>
    <t xml:space="preserve">C9
Coupe 1
Injection
intérieur
Auréole Rc </t>
  </si>
  <si>
    <t xml:space="preserve">C9
Coupe 1 
Injection extérieur 
R </t>
  </si>
  <si>
    <t>C9
Coupe 1 
Injection extérieur 
Rf</t>
  </si>
  <si>
    <t xml:space="preserve">C9
Coupe 1 
Injection extérieur 
Rc </t>
  </si>
  <si>
    <t>C9
Coupe 1 
Injection extérieur 
M</t>
  </si>
  <si>
    <t xml:space="preserve">C9
Coupe 1 
Injection extérieur 
N/A </t>
  </si>
  <si>
    <t xml:space="preserve">C9
Coupe 1
Injection
extérieur
Auréole Rc </t>
  </si>
  <si>
    <t xml:space="preserve">C9
Coupe 1 
Centre intérieur 
R </t>
  </si>
  <si>
    <t>C9
Coupe 1
Centre intérieur 
Rf</t>
  </si>
  <si>
    <t xml:space="preserve">C9
Coupe 1
Centre intérieur 
Rc </t>
  </si>
  <si>
    <t>C9
Coupe 1 
Centre intérieur 
M</t>
  </si>
  <si>
    <t xml:space="preserve">C9
Coupe 1 
Centre intérieur 
N/A </t>
  </si>
  <si>
    <t xml:space="preserve">C9
Coupe 1 
Centre extérieur 
R </t>
  </si>
  <si>
    <t>C9
Coupe 1 
Centre extérieur 
Rf</t>
  </si>
  <si>
    <t xml:space="preserve">C9
Coupe 1 
Centre extérieur 
Rc </t>
  </si>
  <si>
    <t>C9
Coupe 1 
Centre extérieur 
M</t>
  </si>
  <si>
    <t xml:space="preserve">C9
Coupe 1 
Centre extérieur 
N/A </t>
  </si>
  <si>
    <t xml:space="preserve">C9
Coupe 1 
Opposé intérieur 
R </t>
  </si>
  <si>
    <t>C9
Coupe 1
Opposé intérieur 
Rf</t>
  </si>
  <si>
    <t xml:space="preserve">C9
Coupe 1
Opposé intérieur 
Rc </t>
  </si>
  <si>
    <t>C9
Coupe 1 
Opposé intérieur 
M</t>
  </si>
  <si>
    <t xml:space="preserve">C9
Coupe 1 
Opposé intérieur 
N/A </t>
  </si>
  <si>
    <t xml:space="preserve">C9
Coupe 1
Opposé
intérieur
Auréole Rc </t>
  </si>
  <si>
    <t xml:space="preserve">C9
Coupe 1 
Opposé extérieur 
R </t>
  </si>
  <si>
    <t>C9
Coupe 1 
Opposé extérieur 
Rf</t>
  </si>
  <si>
    <t xml:space="preserve">C9
Coupe 1 
Opposé extérieur 
Rc </t>
  </si>
  <si>
    <t>C9
Coupe 1 
Opposé extérieur 
M</t>
  </si>
  <si>
    <t xml:space="preserve">C9
Coupe 1 
Opposé extérieur 
N/A </t>
  </si>
  <si>
    <t xml:space="preserve">C9
Coupe 1
Opposé
extérieur
Auréole Rc </t>
  </si>
  <si>
    <t xml:space="preserve">C9
Coupe 2 
Injection intérieur 
R </t>
  </si>
  <si>
    <t>C9
Coupe 2
Injection intérieur 
Rf</t>
  </si>
  <si>
    <t xml:space="preserve">C9
Coupe 2
Injection intérieur 
Rc </t>
  </si>
  <si>
    <t>C9
Coupe 2 
Injection intérieur 
M</t>
  </si>
  <si>
    <t xml:space="preserve">C9
Coupe 2 
Injection intérieur 
N/A </t>
  </si>
  <si>
    <t xml:space="preserve">C9
Coupe 2
Injection
intérieur
Auréole Rc </t>
  </si>
  <si>
    <t xml:space="preserve">C9
Coupe 2 
Injection extérieur 
R </t>
  </si>
  <si>
    <t>C9
Coupe 2 
Injection extérieur 
Rf</t>
  </si>
  <si>
    <t xml:space="preserve">C9
Coupe 2 
Injection extérieur 
Rc </t>
  </si>
  <si>
    <t>C9
Coupe 2 
Injection extérieur 
M</t>
  </si>
  <si>
    <t xml:space="preserve">C9
Coupe 2 
Injection extérieur 
N/A </t>
  </si>
  <si>
    <t xml:space="preserve">C9
Coupe 2
Injection
extérieur
Auréole Rc </t>
  </si>
  <si>
    <t xml:space="preserve">C9
Coupe 2 
Centre intérieur 
R </t>
  </si>
  <si>
    <t>C9
Coupe 2
Centre intérieur 
Rf</t>
  </si>
  <si>
    <t xml:space="preserve">C9
Coupe 2
Centre intérieur 
Rc </t>
  </si>
  <si>
    <t>C9
Coupe 2 
Centre intérieur 
M</t>
  </si>
  <si>
    <t xml:space="preserve">C9
Coupe 2 
Centre intérieur 
N/A </t>
  </si>
  <si>
    <t xml:space="preserve">C9
Coupe 2 
Centre extérieur 
R </t>
  </si>
  <si>
    <t>C9
Coupe 2 
Centre extérieur 
Rf</t>
  </si>
  <si>
    <t xml:space="preserve">C9
Coupe 2 
Centre extérieur 
Rc </t>
  </si>
  <si>
    <t>C9
Coupe 2 
Centre extérieur 
M</t>
  </si>
  <si>
    <t xml:space="preserve">C9
Coupe 2 
Centre extérieur 
N/A </t>
  </si>
  <si>
    <t xml:space="preserve">C9
Coupe 2 
Opposé intérieur 
R </t>
  </si>
  <si>
    <t>C9
Coupe 2
Opposé intérieur 
Rf</t>
  </si>
  <si>
    <t xml:space="preserve">C9
Coupe 2
Opposé intérieur 
Rc </t>
  </si>
  <si>
    <t>C9
Coupe 2 
Opposé intérieur 
M</t>
  </si>
  <si>
    <t xml:space="preserve">C9
Coupe 2 
Opposé intérieur 
N/A </t>
  </si>
  <si>
    <t xml:space="preserve">C9
Coupe 2
Opposé
intérieur
Auréole Rc </t>
  </si>
  <si>
    <t xml:space="preserve">C9
Coupe 2 
Opposé extérieur 
R </t>
  </si>
  <si>
    <t>C9
Coupe 2 
Opposé extérieur 
Rf</t>
  </si>
  <si>
    <t xml:space="preserve">C9
Coupe 2 
Opposé extérieur 
Rc </t>
  </si>
  <si>
    <t>C9
Coupe 2 
Opposé extérieur 
M</t>
  </si>
  <si>
    <t xml:space="preserve">C9
Coupe 2 
Opposé extérieur 
N/A </t>
  </si>
  <si>
    <t xml:space="preserve">C9
Coupe 2
Opposé
extérieur
Auréole Rc </t>
  </si>
  <si>
    <t xml:space="preserve">C9
Coupe 3 
Injection intérieur 
R </t>
  </si>
  <si>
    <t>C9
Coupe 3
Injection intérieur 
Rf</t>
  </si>
  <si>
    <t xml:space="preserve">C9
Coupe 3
Injection intérieur 
Rc </t>
  </si>
  <si>
    <t>C9
Coupe 3 
Injection intérieur 
M</t>
  </si>
  <si>
    <t xml:space="preserve">C9
Coupe 3 
Injection intérieur 
N/A </t>
  </si>
  <si>
    <t xml:space="preserve">C9
Coupe 3
Injection
intérieur
Auréole Rc </t>
  </si>
  <si>
    <t xml:space="preserve">C9
Coupe 3 
Injection extérieur 
R </t>
  </si>
  <si>
    <t>C9
Coupe 3 
Injection extérieur 
Rf</t>
  </si>
  <si>
    <t xml:space="preserve">C9
Coupe 3 
Injection extérieur 
Rc </t>
  </si>
  <si>
    <t>C9
Coupe 3 
Injection extérieur 
M</t>
  </si>
  <si>
    <t xml:space="preserve">C9
Coupe 3 
Injection extérieur 
N/A </t>
  </si>
  <si>
    <t xml:space="preserve">C9
Coupe 3
Injection
extérieur
Auréole Rc </t>
  </si>
  <si>
    <t xml:space="preserve">C9
Coupe 3 
Centre intérieur 
R </t>
  </si>
  <si>
    <t>C9
Coupe 3
Centre intérieur 
Rf</t>
  </si>
  <si>
    <t xml:space="preserve">C9
Coupe 3
Centre intérieur 
Rc </t>
  </si>
  <si>
    <t>C9
Coupe 3 
Centre intérieur 
M</t>
  </si>
  <si>
    <t xml:space="preserve">C9
Coupe 3 
Centre intérieur 
N/A </t>
  </si>
  <si>
    <t xml:space="preserve">C9
Coupe 3 
Centre extérieur 
R </t>
  </si>
  <si>
    <t>C9
Coupe 3 
Centre extérieur 
Rf</t>
  </si>
  <si>
    <t xml:space="preserve">C9
Coupe 3 
Centre extérieur 
Rc </t>
  </si>
  <si>
    <t>C9
Coupe 3 
Centre extérieur 
M</t>
  </si>
  <si>
    <t xml:space="preserve">C9
Coupe 3 
Centre extérieur 
N/A </t>
  </si>
  <si>
    <t xml:space="preserve">C9
Coupe 3 
Opposé intérieur 
R </t>
  </si>
  <si>
    <t>C9
Coupe 3
Opposé intérieur 
Rf</t>
  </si>
  <si>
    <t xml:space="preserve">C9
Coupe 3
Opposé intérieur 
Rc </t>
  </si>
  <si>
    <t>C9
Coupe 3 
Opposé intérieur 
M</t>
  </si>
  <si>
    <t xml:space="preserve">C9
Coupe 3 
Opposé intérieur 
N/A </t>
  </si>
  <si>
    <t xml:space="preserve">C9
Coupe 3
Opposé
intérieur
Auréole Rc </t>
  </si>
  <si>
    <t xml:space="preserve">C9
Coupe 3 
Opposé extérieur 
R </t>
  </si>
  <si>
    <t>C9
Coupe 3 
Opposé extérieur 
Rf</t>
  </si>
  <si>
    <t xml:space="preserve">C9
Coupe 3 
Opposé extérieur 
Rc </t>
  </si>
  <si>
    <t>C9
Coupe 3 
Opposé extérieur 
M</t>
  </si>
  <si>
    <t xml:space="preserve">C9
Coupe 3 
Opposé extérieur 
N/A </t>
  </si>
  <si>
    <t xml:space="preserve">C9
Coupe 3
Opposé
extérieur
Auréole Rc </t>
  </si>
  <si>
    <t xml:space="preserve">C9
Coupe 4 
Injection intérieur 
R </t>
  </si>
  <si>
    <t>C9
Coupe 4
Injection intérieur 
Rf</t>
  </si>
  <si>
    <t xml:space="preserve">C9
Coupe 4
Injection intérieur 
Rc </t>
  </si>
  <si>
    <t>C9
Coupe 4 
Injection intérieur 
M</t>
  </si>
  <si>
    <t xml:space="preserve">C9
Coupe 4 
Injection intérieur 
N/A </t>
  </si>
  <si>
    <t xml:space="preserve">C9
Coupe 4
Injection
intérieur
Auréole Rc </t>
  </si>
  <si>
    <t xml:space="preserve">C9
Coupe 4 
Injection extérieur 
R </t>
  </si>
  <si>
    <t>C9
Coupe 4 
Injection extérieur 
Rf</t>
  </si>
  <si>
    <t xml:space="preserve">C9
Coupe 4 
Injection extérieur 
Rc </t>
  </si>
  <si>
    <t>C9
Coupe 4 
Injection extérieur 
M</t>
  </si>
  <si>
    <t xml:space="preserve">C9
Coupe 4 
Injection extérieur 
N/A </t>
  </si>
  <si>
    <t xml:space="preserve">C9
Coupe 4
Injection
extérieur
Auréole Rc </t>
  </si>
  <si>
    <t xml:space="preserve">C9
Coupe 4 
Centre intérieur 
R </t>
  </si>
  <si>
    <t>C9
Coupe 4
Centre intérieur 
Rf</t>
  </si>
  <si>
    <t xml:space="preserve">C9
Coupe 4
Centre intérieur 
Rc </t>
  </si>
  <si>
    <t>C9
Coupe 4 
Centre intérieur 
M</t>
  </si>
  <si>
    <t xml:space="preserve">C9
Coupe 4 
Centre intérieur 
N/A </t>
  </si>
  <si>
    <t xml:space="preserve">C9
Coupe 4 
Centre extérieur 
R </t>
  </si>
  <si>
    <t>C9
Coupe 4 
Centre extérieur 
Rf</t>
  </si>
  <si>
    <t xml:space="preserve">C9
Coupe 4 
Centre extérieur 
Rc </t>
  </si>
  <si>
    <t>C9
Coupe 4 
Centre extérieur 
M</t>
  </si>
  <si>
    <t xml:space="preserve">C9
Coupe 4 
Centre extérieur 
N/A </t>
  </si>
  <si>
    <t xml:space="preserve">C9
Coupe 4 
Opposé intérieur 
R </t>
  </si>
  <si>
    <t>C9
Coupe 4
Opposé intérieur 
Rf</t>
  </si>
  <si>
    <t xml:space="preserve">C9
Coupe 4
Opposé intérieur 
Rc </t>
  </si>
  <si>
    <t>C9
Coupe 4 
Opposé intérieur 
M</t>
  </si>
  <si>
    <t xml:space="preserve">C9
Coupe 4 
Opposé intérieur 
N/A </t>
  </si>
  <si>
    <t xml:space="preserve">C9
Coupe 4
Opposé
intérieur
Auréole Rc </t>
  </si>
  <si>
    <t xml:space="preserve">C9
Coupe 4 
Opposé extérieur 
R </t>
  </si>
  <si>
    <t>C9
Coupe 4 
Opposé extérieur 
Rf</t>
  </si>
  <si>
    <t xml:space="preserve">C9
Coupe 4 
Opposé extérieur 
Rc </t>
  </si>
  <si>
    <t>C9
Coupe 4 
Opposé extérieur 
M</t>
  </si>
  <si>
    <t xml:space="preserve">C9
Coupe 4 
Opposé extérieur 
N/A </t>
  </si>
  <si>
    <t xml:space="preserve">C9
Coupe 4
Opposé
extérieur
Auréole Rc </t>
  </si>
  <si>
    <t xml:space="preserve">C10
Coupe 1 
Injection intérieur 
R </t>
  </si>
  <si>
    <t>C10
Coupe 1
Injection intérieur 
Rf</t>
  </si>
  <si>
    <t xml:space="preserve">C10
Coupe 1
Injection intérieur 
Rc </t>
  </si>
  <si>
    <t>C10
Coupe 1 
Injection intérieur 
M</t>
  </si>
  <si>
    <t xml:space="preserve">C10
Coupe 1 
Injection intérieur 
N/A </t>
  </si>
  <si>
    <t xml:space="preserve">C10
Coupe 1
Injection
intérieur
Auréole Rc </t>
  </si>
  <si>
    <t xml:space="preserve">C10
Coupe 1 
Injection extérieur 
R </t>
  </si>
  <si>
    <t>C10
Coupe 1 
Injection extérieur 
Rf</t>
  </si>
  <si>
    <t xml:space="preserve">C10
Coupe 1 
Injection extérieur 
Rc </t>
  </si>
  <si>
    <t>C10
Coupe 1 
Injection extérieur 
M</t>
  </si>
  <si>
    <t xml:space="preserve">C10
Coupe 1 
Injection extérieur 
N/A </t>
  </si>
  <si>
    <t xml:space="preserve">C10
Coupe 1
Injection
extérieur
Auréole Rc </t>
  </si>
  <si>
    <t xml:space="preserve">C10
Coupe 1 
Centre intérieur 
R </t>
  </si>
  <si>
    <t>C10
Coupe 1
Centre intérieur 
Rf</t>
  </si>
  <si>
    <t xml:space="preserve">C10
Coupe 1
Centre intérieur 
Rc </t>
  </si>
  <si>
    <t>C10
Coupe 1 
Centre intérieur 
M</t>
  </si>
  <si>
    <t xml:space="preserve">C10
Coupe 1 
Centre intérieur 
N/A </t>
  </si>
  <si>
    <t xml:space="preserve">C10
Coupe 1 
Centre extérieur 
R </t>
  </si>
  <si>
    <t>C10
Coupe 1 
Centre extérieur 
Rf</t>
  </si>
  <si>
    <t xml:space="preserve">C10
Coupe 1 
Centre extérieur 
Rc </t>
  </si>
  <si>
    <t>C10
Coupe 1 
Centre extérieur 
M</t>
  </si>
  <si>
    <t xml:space="preserve">C10
Coupe 1 
Centre extérieur 
N/A </t>
  </si>
  <si>
    <t xml:space="preserve">C10
Coupe 1 
Opposé intérieur 
R </t>
  </si>
  <si>
    <t>C10
Coupe 1
Opposé intérieur 
Rf</t>
  </si>
  <si>
    <t xml:space="preserve">C10
Coupe 1
Opposé intérieur 
Rc </t>
  </si>
  <si>
    <t>C10
Coupe 1 
Opposé intérieur 
M</t>
  </si>
  <si>
    <t xml:space="preserve">C10
Coupe 1 
Opposé intérieur 
N/A </t>
  </si>
  <si>
    <t xml:space="preserve">C10
Coupe 1
Opposé
intérieur
Auréole Rc </t>
  </si>
  <si>
    <t xml:space="preserve">C10
Coupe 1 
Opposé extérieur 
R </t>
  </si>
  <si>
    <t>C10
Coupe 1 
Opposé extérieur 
Rf</t>
  </si>
  <si>
    <t xml:space="preserve">C10
Coupe 1 
Opposé extérieur 
Rc </t>
  </si>
  <si>
    <t>C10
Coupe 1 
Opposé extérieur 
M</t>
  </si>
  <si>
    <t xml:space="preserve">C10
Coupe 1 
Opposé extérieur 
N/A </t>
  </si>
  <si>
    <t xml:space="preserve">C10
Coupe 1
Opposé
extérieur
Auréole Rc </t>
  </si>
  <si>
    <t xml:space="preserve">C10
Coupe 2 
Injection intérieur 
R </t>
  </si>
  <si>
    <t>C10
Coupe 2
Injection intérieur 
Rf</t>
  </si>
  <si>
    <t xml:space="preserve">C10
Coupe 2
Injection intérieur 
Rc </t>
  </si>
  <si>
    <t>C10
Coupe 2 
Injection intérieur 
M</t>
  </si>
  <si>
    <t xml:space="preserve">C10
Coupe 2 
Injection intérieur 
N/A </t>
  </si>
  <si>
    <t xml:space="preserve">C10
Coupe 2
Injection
intérieur
Auréole Rc </t>
  </si>
  <si>
    <t xml:space="preserve">C10
Coupe 2 
Injection extérieur 
R </t>
  </si>
  <si>
    <t>C10
Coupe 2 
Injection extérieur 
Rf</t>
  </si>
  <si>
    <t xml:space="preserve">C10
Coupe 2 
Injection extérieur 
Rc </t>
  </si>
  <si>
    <t>C10
Coupe 2 
Injection extérieur 
M</t>
  </si>
  <si>
    <t xml:space="preserve">C10
Coupe 2 
Injection extérieur 
N/A </t>
  </si>
  <si>
    <t xml:space="preserve">C10
Coupe 2
Injection
extérieur
Auréole Rc </t>
  </si>
  <si>
    <t xml:space="preserve">C10
Coupe 2 
Centre intérieur 
R </t>
  </si>
  <si>
    <t>C10
Coupe 2
Centre intérieur 
Rf</t>
  </si>
  <si>
    <t xml:space="preserve">C10
Coupe 2
Centre intérieur 
Rc </t>
  </si>
  <si>
    <t>C10
Coupe 2 
Centre intérieur 
M</t>
  </si>
  <si>
    <t xml:space="preserve">C10
Coupe 2 
Centre intérieur 
N/A </t>
  </si>
  <si>
    <t xml:space="preserve">C10
Coupe 2 
Centre extérieur 
R </t>
  </si>
  <si>
    <t>C10
Coupe 2 
Centre extérieur 
Rf</t>
  </si>
  <si>
    <t xml:space="preserve">C10
Coupe 2 
Centre extérieur 
Rc </t>
  </si>
  <si>
    <t>C10
Coupe 2 
Centre extérieur 
M</t>
  </si>
  <si>
    <t xml:space="preserve">C10
Coupe 2 
Centre extérieur 
N/A </t>
  </si>
  <si>
    <t xml:space="preserve">C10
Coupe 2 
Opposé intérieur 
R </t>
  </si>
  <si>
    <t>C10
Coupe 2
Opposé intérieur 
Rf</t>
  </si>
  <si>
    <t xml:space="preserve">C10
Coupe 2
Opposé intérieur 
Rc </t>
  </si>
  <si>
    <t>C10
Coupe 2 
Opposé intérieur 
M</t>
  </si>
  <si>
    <t xml:space="preserve">C10
Coupe 2 
Opposé intérieur 
N/A </t>
  </si>
  <si>
    <t xml:space="preserve">C10
Coupe 2
Opposé
intérieur
Auréole Rc </t>
  </si>
  <si>
    <t xml:space="preserve">C10
Coupe 2 
Opposé extérieur 
R </t>
  </si>
  <si>
    <t>C10
Coupe 2 
Opposé extérieur 
Rf</t>
  </si>
  <si>
    <t xml:space="preserve">C10
Coupe 2 
Opposé extérieur 
Rc </t>
  </si>
  <si>
    <t>C10
Coupe 2 
Opposé extérieur 
M</t>
  </si>
  <si>
    <t xml:space="preserve">C10
Coupe 2 
Opposé extérieur 
N/A </t>
  </si>
  <si>
    <t xml:space="preserve">C10
Coupe 2
Opposé
extérieur
Auréole Rc </t>
  </si>
  <si>
    <t xml:space="preserve">C10
Coupe 3 
Injection intérieur 
R </t>
  </si>
  <si>
    <t>C10
Coupe 3
Injection intérieur 
Rf</t>
  </si>
  <si>
    <t xml:space="preserve">C10
Coupe 3
Injection intérieur 
Rc </t>
  </si>
  <si>
    <t>C10
Coupe 3 
Injection intérieur 
M</t>
  </si>
  <si>
    <t xml:space="preserve">C10
Coupe 3 
Injection intérieur 
N/A </t>
  </si>
  <si>
    <t xml:space="preserve">C10
Coupe 3
Injection
intérieur
Auréole Rc </t>
  </si>
  <si>
    <t xml:space="preserve">C10
Coupe 3 
Injection extérieur 
R </t>
  </si>
  <si>
    <t>C10
Coupe 3 
Injection extérieur 
Rf</t>
  </si>
  <si>
    <t xml:space="preserve">C10
Coupe 3 
Injection extérieur 
Rc </t>
  </si>
  <si>
    <t>C10
Coupe 3 
Injection extérieur 
M</t>
  </si>
  <si>
    <t xml:space="preserve">C10
Coupe 3 
Injection extérieur 
N/A </t>
  </si>
  <si>
    <t xml:space="preserve">C10
Coupe 3
Injection
extérieur
Auréole Rc </t>
  </si>
  <si>
    <t xml:space="preserve">C10
Coupe 3 
Centre intérieur 
R </t>
  </si>
  <si>
    <t>C10
Coupe 3
Centre intérieur 
Rf</t>
  </si>
  <si>
    <t xml:space="preserve">C10
Coupe 3
Centre intérieur 
Rc </t>
  </si>
  <si>
    <t>C10
Coupe 3 
Centre intérieur 
M</t>
  </si>
  <si>
    <t xml:space="preserve">C10
Coupe 3 
Centre intérieur 
N/A </t>
  </si>
  <si>
    <t xml:space="preserve">C10
Coupe 3 
Centre extérieur 
R </t>
  </si>
  <si>
    <t>C10
Coupe 3 
Centre extérieur 
Rf</t>
  </si>
  <si>
    <t xml:space="preserve">C10
Coupe 3 
Centre extérieur 
Rc </t>
  </si>
  <si>
    <t>C10
Coupe 3 
Centre extérieur 
M</t>
  </si>
  <si>
    <t xml:space="preserve">C10
Coupe 3 
Centre extérieur 
N/A </t>
  </si>
  <si>
    <t xml:space="preserve">C10
Coupe 3 
Opposé intérieur 
R </t>
  </si>
  <si>
    <t>C10
Coupe 3
Opposé intérieur 
Rf</t>
  </si>
  <si>
    <t xml:space="preserve">C10
Coupe 3
Opposé intérieur 
Rc </t>
  </si>
  <si>
    <t>C10
Coupe 3 
Opposé intérieur 
M</t>
  </si>
  <si>
    <t xml:space="preserve">C10
Coupe 3 
Opposé intérieur 
N/A </t>
  </si>
  <si>
    <t xml:space="preserve">C10
Coupe 3
Opposé
intérieur
Auréole Rc </t>
  </si>
  <si>
    <t xml:space="preserve">C10
Coupe 3 
Opposé extérieur 
R </t>
  </si>
  <si>
    <t>C10
Coupe 3 
Opposé extérieur 
Rf</t>
  </si>
  <si>
    <t xml:space="preserve">C10
Coupe 3 
Opposé extérieur 
Rc </t>
  </si>
  <si>
    <t>C10
Coupe 3 
Opposé extérieur 
M</t>
  </si>
  <si>
    <t xml:space="preserve">C10
Coupe 3 
Opposé extérieur 
N/A </t>
  </si>
  <si>
    <t xml:space="preserve">C10
Coupe 3
Opposé
extérieur
Auréole Rc </t>
  </si>
  <si>
    <t xml:space="preserve">C10
Coupe 4 
Injection intérieur 
R </t>
  </si>
  <si>
    <t>C10
Coupe 4
Injection intérieur 
Rf</t>
  </si>
  <si>
    <t xml:space="preserve">C10
Coupe 4
Injection intérieur 
Rc </t>
  </si>
  <si>
    <t>C10
Coupe 4 
Injection intérieur 
M</t>
  </si>
  <si>
    <t xml:space="preserve">C10
Coupe 4 
Injection intérieur 
N/A </t>
  </si>
  <si>
    <t xml:space="preserve">C10
Coupe 4
Injection
intérieur
Auréole Rc </t>
  </si>
  <si>
    <t xml:space="preserve">C10
Coupe 4 
Injection extérieur 
R </t>
  </si>
  <si>
    <t>C10
Coupe 4 
Injection extérieur 
Rf</t>
  </si>
  <si>
    <t xml:space="preserve">C10
Coupe 4 
Injection extérieur 
Rc </t>
  </si>
  <si>
    <t>C10
Coupe 4 
Injection extérieur 
M</t>
  </si>
  <si>
    <t xml:space="preserve">C10
Coupe 4 
Injection extérieur 
N/A </t>
  </si>
  <si>
    <t xml:space="preserve">C10
Coupe 4
Injection
extérieur
Auréole Rc </t>
  </si>
  <si>
    <t xml:space="preserve">C10
Coupe 4 
Centre intérieur 
R </t>
  </si>
  <si>
    <t>C10
Coupe 4
Centre intérieur 
Rf</t>
  </si>
  <si>
    <t xml:space="preserve">C10
Coupe 4
Centre intérieur 
Rc </t>
  </si>
  <si>
    <t>C10
Coupe 4 
Centre intérieur 
M</t>
  </si>
  <si>
    <t xml:space="preserve">C10
Coupe 4 
Centre intérieur 
N/A </t>
  </si>
  <si>
    <t xml:space="preserve">C10
Coupe 4 
Centre extérieur 
R </t>
  </si>
  <si>
    <t>C10
Coupe 4 
Centre extérieur 
Rf</t>
  </si>
  <si>
    <t xml:space="preserve">C10
Coupe 4 
Centre extérieur 
Rc </t>
  </si>
  <si>
    <t>C10
Coupe 4 
Centre extérieur 
M</t>
  </si>
  <si>
    <t xml:space="preserve">C10
Coupe 4 
Centre extérieur 
N/A </t>
  </si>
  <si>
    <t xml:space="preserve">C10
Coupe 4 
Opposé intérieur 
R </t>
  </si>
  <si>
    <t>C10
Coupe 4
Opposé intérieur 
Rf</t>
  </si>
  <si>
    <t xml:space="preserve">C10
Coupe 4
Opposé intérieur 
Rc </t>
  </si>
  <si>
    <t>C10
Coupe 4 
Opposé intérieur 
M</t>
  </si>
  <si>
    <t xml:space="preserve">C10
Coupe 4 
Opposé intérieur 
N/A </t>
  </si>
  <si>
    <t xml:space="preserve">C10
Coupe 4
Opposé
intérieur
Auréole Rc </t>
  </si>
  <si>
    <t xml:space="preserve">C10
Coupe 4 
Opposé extérieur 
R </t>
  </si>
  <si>
    <t>C10
Coupe 4 
Opposé extérieur 
Rf</t>
  </si>
  <si>
    <t xml:space="preserve">C10
Coupe 4 
Opposé extérieur 
Rc </t>
  </si>
  <si>
    <t>C10
Coupe 4 
Opposé extérieur 
M</t>
  </si>
  <si>
    <t xml:space="preserve">C10
Coupe 4 
Opposé extérieur 
N/A </t>
  </si>
  <si>
    <t xml:space="preserve">C10
Coupe 4
Opposé
extérieur
Auréole Rc </t>
  </si>
  <si>
    <t xml:space="preserve">C11
Coupe 1 
Injection intérieur 
R </t>
  </si>
  <si>
    <t>C11
Coupe 1
Injection intérieur 
Rf</t>
  </si>
  <si>
    <t xml:space="preserve">C11
Coupe 1
Injection intérieur 
Rc </t>
  </si>
  <si>
    <t>C11
Coupe 1 
Injection intérieur 
M</t>
  </si>
  <si>
    <t xml:space="preserve">C11
Coupe 1 
Injection intérieur 
N/A </t>
  </si>
  <si>
    <t xml:space="preserve">C11
Coupe 1
Injection
intérieur
Auréole Rc </t>
  </si>
  <si>
    <t xml:space="preserve">C11
Coupe 1 
Injection extérieur 
R </t>
  </si>
  <si>
    <t>C11
Coupe 1 
Injection extérieur 
Rf</t>
  </si>
  <si>
    <t xml:space="preserve">C11
Coupe 1 
Injection extérieur 
Rc </t>
  </si>
  <si>
    <t>C11
Coupe 1 
Injection extérieur 
M</t>
  </si>
  <si>
    <t xml:space="preserve">C11
Coupe 1 
Injection extérieur 
N/A </t>
  </si>
  <si>
    <t xml:space="preserve">C11
Coupe 1
Injection
extérieur
Auréole Rc </t>
  </si>
  <si>
    <t xml:space="preserve">C11
Coupe 1 
Centre intérieur 
R </t>
  </si>
  <si>
    <t>C11
Coupe 1
Centre intérieur 
Rf</t>
  </si>
  <si>
    <t xml:space="preserve">C11
Coupe 1
Centre intérieur 
Rc </t>
  </si>
  <si>
    <t>C11
Coupe 1 
Centre intérieur 
M</t>
  </si>
  <si>
    <t xml:space="preserve">C11
Coupe 1 
Centre intérieur 
N/A </t>
  </si>
  <si>
    <t xml:space="preserve">C11
Coupe 1 
Centre extérieur 
R </t>
  </si>
  <si>
    <t>C11
Coupe 1 
Centre extérieur 
Rf</t>
  </si>
  <si>
    <t xml:space="preserve">C11
Coupe 1 
Centre extérieur 
Rc </t>
  </si>
  <si>
    <t>C11
Coupe 1 
Centre extérieur 
M</t>
  </si>
  <si>
    <t xml:space="preserve">C11
Coupe 1 
Centre extérieur 
N/A </t>
  </si>
  <si>
    <t xml:space="preserve">C11
Coupe 1 
Opposé intérieur 
R </t>
  </si>
  <si>
    <t>C11
Coupe 1
Opposé intérieur 
Rf</t>
  </si>
  <si>
    <t xml:space="preserve">C11
Coupe 1
Opposé intérieur 
Rc </t>
  </si>
  <si>
    <t>C11
Coupe 1 
Opposé intérieur 
M</t>
  </si>
  <si>
    <t xml:space="preserve">C11
Coupe 1 
Opposé intérieur 
N/A </t>
  </si>
  <si>
    <t xml:space="preserve">C11
Coupe 1
Opposé
intérieur
Auréole Rc </t>
  </si>
  <si>
    <t xml:space="preserve">C11
Coupe 1 
Opposé extérieur 
R </t>
  </si>
  <si>
    <t>C11
Coupe 1 
Opposé extérieur 
Rf</t>
  </si>
  <si>
    <t xml:space="preserve">C11
Coupe 1 
Opposé extérieur 
Rc </t>
  </si>
  <si>
    <t>C11
Coupe 1 
Opposé extérieur 
M</t>
  </si>
  <si>
    <t xml:space="preserve">C11
Coupe 1 
Opposé extérieur 
N/A </t>
  </si>
  <si>
    <t xml:space="preserve">C11
Coupe 1
Opposé
extérieur
Auréole Rc </t>
  </si>
  <si>
    <t xml:space="preserve">C11
Coupe 2 
Injection intérieur 
R </t>
  </si>
  <si>
    <t>C11
Coupe 2
Injection intérieur 
Rf</t>
  </si>
  <si>
    <t xml:space="preserve">C11
Coupe 2
Injection intérieur 
Rc </t>
  </si>
  <si>
    <t>C11
Coupe 2 
Injection intérieur 
M</t>
  </si>
  <si>
    <t xml:space="preserve">C11
Coupe 2 
Injection intérieur 
N/A </t>
  </si>
  <si>
    <t xml:space="preserve">C11
Coupe 2
Injection
intérieur
Auréole Rc </t>
  </si>
  <si>
    <t xml:space="preserve">C11
Coupe 2 
Injection extérieur 
R </t>
  </si>
  <si>
    <t>C11
Coupe 2 
Injection extérieur 
Rf</t>
  </si>
  <si>
    <t xml:space="preserve">C11
Coupe 2 
Injection extérieur 
Rc </t>
  </si>
  <si>
    <t>C11
Coupe 2 
Injection extérieur 
M</t>
  </si>
  <si>
    <t xml:space="preserve">C11
Coupe 2 
Injection extérieur 
N/A </t>
  </si>
  <si>
    <t xml:space="preserve">C11
Coupe 2
Injection
extérieur
Auréole Rc </t>
  </si>
  <si>
    <t xml:space="preserve">C11
Coupe 2 
Centre intérieur 
R </t>
  </si>
  <si>
    <t>C11
Coupe 2
Centre intérieur 
Rf</t>
  </si>
  <si>
    <t xml:space="preserve">C11
Coupe 2
Centre intérieur 
Rc </t>
  </si>
  <si>
    <t>C11
Coupe 2 
Centre intérieur 
M</t>
  </si>
  <si>
    <t xml:space="preserve">C11
Coupe 2 
Centre intérieur 
N/A </t>
  </si>
  <si>
    <t xml:space="preserve">C11
Coupe 2 
Centre extérieur 
R </t>
  </si>
  <si>
    <t>C11
Coupe 2 
Centre extérieur 
Rf</t>
  </si>
  <si>
    <t xml:space="preserve">C11
Coupe 2 
Centre extérieur 
Rc </t>
  </si>
  <si>
    <t>C11
Coupe 2 
Centre extérieur 
M</t>
  </si>
  <si>
    <t xml:space="preserve">C11
Coupe 2 
Centre extérieur 
N/A </t>
  </si>
  <si>
    <t xml:space="preserve">C11
Coupe 2 
Opposé intérieur 
R </t>
  </si>
  <si>
    <t>C11
Coupe 2
Opposé intérieur 
Rf</t>
  </si>
  <si>
    <t xml:space="preserve">C11
Coupe 2
Opposé intérieur 
Rc </t>
  </si>
  <si>
    <t>C11
Coupe 2 
Opposé intérieur 
M</t>
  </si>
  <si>
    <t xml:space="preserve">C11
Coupe 2 
Opposé intérieur 
N/A </t>
  </si>
  <si>
    <t xml:space="preserve">C11
Coupe 2
Opposé
intérieur
Auréole Rc </t>
  </si>
  <si>
    <t xml:space="preserve">C11
Coupe 2 
Opposé extérieur 
R </t>
  </si>
  <si>
    <t>C11
Coupe 2 
Opposé extérieur 
Rf</t>
  </si>
  <si>
    <t xml:space="preserve">C11
Coupe 2 
Opposé extérieur 
Rc </t>
  </si>
  <si>
    <t>C11
Coupe 2 
Opposé extérieur 
M</t>
  </si>
  <si>
    <t xml:space="preserve">C11
Coupe 2 
Opposé extérieur 
N/A </t>
  </si>
  <si>
    <t xml:space="preserve">C11
Coupe 2
Opposé
extérieur
Auréole Rc </t>
  </si>
  <si>
    <t xml:space="preserve">C11
Coupe 3 
Injection intérieur 
R </t>
  </si>
  <si>
    <t>C11
Coupe 3
Injection intérieur 
Rf</t>
  </si>
  <si>
    <t xml:space="preserve">C11
Coupe 3
Injection intérieur 
Rc </t>
  </si>
  <si>
    <t>C11
Coupe 3 
Injection intérieur 
M</t>
  </si>
  <si>
    <t xml:space="preserve">C11
Coupe 3 
Injection intérieur 
N/A </t>
  </si>
  <si>
    <t xml:space="preserve">C11
Coupe 3
Injection
intérieur
Auréole Rc </t>
  </si>
  <si>
    <t xml:space="preserve">C11
Coupe 3 
Injection extérieur 
R </t>
  </si>
  <si>
    <t>C11
Coupe 3 
Injection extérieur 
Rf</t>
  </si>
  <si>
    <t xml:space="preserve">C11
Coupe 3 
Injection extérieur 
Rc </t>
  </si>
  <si>
    <t>C11
Coupe 3 
Injection extérieur 
M</t>
  </si>
  <si>
    <t xml:space="preserve">C11
Coupe 3 
Injection extérieur 
N/A </t>
  </si>
  <si>
    <t xml:space="preserve">C11
Coupe 3
Injection
extérieur
Auréole Rc </t>
  </si>
  <si>
    <t xml:space="preserve">C11
Coupe 3 
Centre intérieur 
R </t>
  </si>
  <si>
    <t>C11
Coupe 3
Centre intérieur 
Rf</t>
  </si>
  <si>
    <t xml:space="preserve">C11
Coupe 3
Centre intérieur 
Rc </t>
  </si>
  <si>
    <t>C11
Coupe 3 
Centre intérieur 
M</t>
  </si>
  <si>
    <t xml:space="preserve">C11
Coupe 3 
Centre intérieur 
N/A </t>
  </si>
  <si>
    <t xml:space="preserve">C11
Coupe 3 
Centre extérieur 
R </t>
  </si>
  <si>
    <t>C11
Coupe 3 
Centre extérieur 
Rf</t>
  </si>
  <si>
    <t xml:space="preserve">C11
Coupe 3 
Centre extérieur 
Rc </t>
  </si>
  <si>
    <t>C11
Coupe 3 
Centre extérieur 
M</t>
  </si>
  <si>
    <t xml:space="preserve">C11
Coupe 3 
Centre extérieur 
N/A </t>
  </si>
  <si>
    <t xml:space="preserve">C11
Coupe 3 
Opposé intérieur 
R </t>
  </si>
  <si>
    <t>C11
Coupe 3
Opposé intérieur 
Rf</t>
  </si>
  <si>
    <t xml:space="preserve">C11
Coupe 3
Opposé intérieur 
Rc </t>
  </si>
  <si>
    <t>C11
Coupe 3 
Opposé intérieur 
M</t>
  </si>
  <si>
    <t xml:space="preserve">C11
Coupe 3 
Opposé intérieur 
N/A </t>
  </si>
  <si>
    <t xml:space="preserve">C11
Coupe 3
Opposé
intérieur
Auréole Rc </t>
  </si>
  <si>
    <t xml:space="preserve">C11
Coupe 3 
Opposé extérieur 
R </t>
  </si>
  <si>
    <t>C11
Coupe 3 
Opposé extérieur 
Rf</t>
  </si>
  <si>
    <t xml:space="preserve">C11
Coupe 3 
Opposé extérieur 
Rc </t>
  </si>
  <si>
    <t>C11
Coupe 3 
Opposé extérieur 
M</t>
  </si>
  <si>
    <t xml:space="preserve">C11
Coupe 3 
Opposé extérieur 
N/A </t>
  </si>
  <si>
    <t xml:space="preserve">C11
Coupe 3
Opposé
extérieur
Auréole Rc </t>
  </si>
  <si>
    <t xml:space="preserve">C11
Coupe 4 
Injection intérieur 
R </t>
  </si>
  <si>
    <t>C11
Coupe 4
Injection intérieur 
Rf</t>
  </si>
  <si>
    <t xml:space="preserve">C11
Coupe 4
Injection intérieur 
Rc </t>
  </si>
  <si>
    <t>C11
Coupe 4 
Injection intérieur 
M</t>
  </si>
  <si>
    <t xml:space="preserve">C11
Coupe 4 
Injection intérieur 
N/A </t>
  </si>
  <si>
    <t xml:space="preserve">C11
Coupe 4
Injection
intérieur
Auréole Rc </t>
  </si>
  <si>
    <t xml:space="preserve">C11
Coupe 4 
Injection extérieur 
R </t>
  </si>
  <si>
    <t>C11
Coupe 4 
Injection extérieur 
Rf</t>
  </si>
  <si>
    <t xml:space="preserve">C11
Coupe 4 
Injection extérieur 
Rc </t>
  </si>
  <si>
    <t>C11
Coupe 4 
Injection extérieur 
M</t>
  </si>
  <si>
    <t xml:space="preserve">C11
Coupe 4 
Injection extérieur 
N/A </t>
  </si>
  <si>
    <t xml:space="preserve">C11
Coupe 4
Injection
extérieur
Auréole Rc </t>
  </si>
  <si>
    <t xml:space="preserve">C11
Coupe 4 
Centre intérieur 
R </t>
  </si>
  <si>
    <t>C11
Coupe 4
Centre intérieur 
Rf</t>
  </si>
  <si>
    <t xml:space="preserve">C11
Coupe 4
Centre intérieur 
Rc </t>
  </si>
  <si>
    <t>C11
Coupe 4 
Centre intérieur 
M</t>
  </si>
  <si>
    <t xml:space="preserve">C11
Coupe 4 
Centre intérieur 
N/A </t>
  </si>
  <si>
    <t xml:space="preserve">C11
Coupe 4 
Centre extérieur 
R </t>
  </si>
  <si>
    <t>C11
Coupe 4 
Centre extérieur 
Rf</t>
  </si>
  <si>
    <t xml:space="preserve">C11
Coupe 4 
Centre extérieur 
Rc </t>
  </si>
  <si>
    <t>C11
Coupe 4 
Centre extérieur 
M</t>
  </si>
  <si>
    <t xml:space="preserve">C11
Coupe 4 
Centre extérieur 
N/A </t>
  </si>
  <si>
    <t xml:space="preserve">C11
Coupe 4 
Opposé intérieur 
R </t>
  </si>
  <si>
    <t>C11
Coupe 4
Opposé intérieur 
Rf</t>
  </si>
  <si>
    <t xml:space="preserve">C11
Coupe 4
Opposé intérieur 
Rc </t>
  </si>
  <si>
    <t>C11
Coupe 4 
Opposé intérieur 
M</t>
  </si>
  <si>
    <t xml:space="preserve">C11
Coupe 4 
Opposé intérieur 
N/A </t>
  </si>
  <si>
    <t xml:space="preserve">C11
Coupe 4
Opposé
intérieur
Auréole Rc </t>
  </si>
  <si>
    <t xml:space="preserve">C11
Coupe 4 
Opposé extérieur 
R </t>
  </si>
  <si>
    <t>C11
Coupe 4 
Opposé extérieur 
Rf</t>
  </si>
  <si>
    <t xml:space="preserve">C11
Coupe 4 
Opposé extérieur 
Rc </t>
  </si>
  <si>
    <t>C11
Coupe 4 
Opposé extérieur 
M</t>
  </si>
  <si>
    <t xml:space="preserve">C11
Coupe 4 
Opposé extérieur 
N/A </t>
  </si>
  <si>
    <t xml:space="preserve">C11
Coupe 4
Opposé
extérieur
Auréole Rc </t>
  </si>
  <si>
    <t xml:space="preserve">C12
Coupe 1 
Injection intérieur 
R </t>
  </si>
  <si>
    <t>C12
Coupe 1
Injection intérieur 
Rf</t>
  </si>
  <si>
    <t xml:space="preserve">C12
Coupe 1
Injection intérieur 
Rc </t>
  </si>
  <si>
    <t>C12
Coupe 1 
Injection intérieur 
M</t>
  </si>
  <si>
    <t xml:space="preserve">C12
Coupe 1 
Injection intérieur 
N/A </t>
  </si>
  <si>
    <t xml:space="preserve">C12
Coupe 1
Injection
intérieur
Auréole Rc </t>
  </si>
  <si>
    <t xml:space="preserve">C12
Coupe 1 
Injection extérieur 
R </t>
  </si>
  <si>
    <t>C12
Coupe 1 
Injection extérieur 
Rf</t>
  </si>
  <si>
    <t xml:space="preserve">C12
Coupe 1 
Injection extérieur 
Rc </t>
  </si>
  <si>
    <t>C12
Coupe 1 
Injection extérieur 
M</t>
  </si>
  <si>
    <t xml:space="preserve">C12
Coupe 1 
Injection extérieur 
N/A </t>
  </si>
  <si>
    <t xml:space="preserve">C12
Coupe 1
Injection
extérieur
Auréole Rc </t>
  </si>
  <si>
    <t xml:space="preserve">C12
Coupe 1 
Centre intérieur 
R </t>
  </si>
  <si>
    <t>C12
Coupe 1
Centre intérieur 
Rf</t>
  </si>
  <si>
    <t xml:space="preserve">C12
Coupe 1
Centre intérieur 
Rc </t>
  </si>
  <si>
    <t>C12
Coupe 1 
Centre intérieur 
M</t>
  </si>
  <si>
    <t xml:space="preserve">C12
Coupe 1 
Centre intérieur 
N/A </t>
  </si>
  <si>
    <t xml:space="preserve">C12
Coupe 1 
Centre extérieur 
R </t>
  </si>
  <si>
    <t>C12
Coupe 1 
Centre extérieur 
Rf</t>
  </si>
  <si>
    <t xml:space="preserve">C12
Coupe 1 
Centre extérieur 
Rc </t>
  </si>
  <si>
    <t>C12
Coupe 1 
Centre extérieur 
M</t>
  </si>
  <si>
    <t xml:space="preserve">C12
Coupe 1 
Centre extérieur 
N/A </t>
  </si>
  <si>
    <t xml:space="preserve">C12
Coupe 1 
Opposé intérieur 
R </t>
  </si>
  <si>
    <t>C12
Coupe 1
Opposé intérieur 
Rf</t>
  </si>
  <si>
    <t xml:space="preserve">C12
Coupe 1
Opposé intérieur 
Rc </t>
  </si>
  <si>
    <t>C12
Coupe 1 
Opposé intérieur 
M</t>
  </si>
  <si>
    <t xml:space="preserve">C12
Coupe 1 
Opposé intérieur 
N/A </t>
  </si>
  <si>
    <t xml:space="preserve">C12
Coupe 1
Opposé
intérieur
Auréole Rc </t>
  </si>
  <si>
    <t xml:space="preserve">C12
Coupe 1 
Opposé extérieur 
R </t>
  </si>
  <si>
    <t>C12
Coupe 1 
Opposé extérieur 
Rf</t>
  </si>
  <si>
    <t xml:space="preserve">C12
Coupe 1 
Opposé extérieur 
Rc </t>
  </si>
  <si>
    <t>C12
Coupe 1 
Opposé extérieur 
M</t>
  </si>
  <si>
    <t xml:space="preserve">C12
Coupe 1 
Opposé extérieur 
N/A </t>
  </si>
  <si>
    <t xml:space="preserve">C12
Coupe 1
Opposé
extérieur
Auréole Rc </t>
  </si>
  <si>
    <t xml:space="preserve">C12
Coupe 2 
Injection intérieur 
R </t>
  </si>
  <si>
    <t>C12
Coupe 2
Injection intérieur 
Rf</t>
  </si>
  <si>
    <t xml:space="preserve">C12
Coupe 2
Injection intérieur 
Rc </t>
  </si>
  <si>
    <t>C12
Coupe 2 
Injection intérieur 
M</t>
  </si>
  <si>
    <t xml:space="preserve">C12
Coupe 2 
Injection intérieur 
N/A </t>
  </si>
  <si>
    <t xml:space="preserve">C12
Coupe 2
Injection
intérieur
Auréole Rc </t>
  </si>
  <si>
    <t xml:space="preserve">C12
Coupe 2 
Injection extérieur 
R </t>
  </si>
  <si>
    <t>C12
Coupe 2 
Injection extérieur 
Rf</t>
  </si>
  <si>
    <t xml:space="preserve">C12
Coupe 2 
Injection extérieur 
Rc </t>
  </si>
  <si>
    <t>C12
Coupe 2 
Injection extérieur 
M</t>
  </si>
  <si>
    <t xml:space="preserve">C12
Coupe 2 
Injection extérieur 
N/A </t>
  </si>
  <si>
    <t xml:space="preserve">C12
Coupe 2
Injection
extérieur
Auréole Rc </t>
  </si>
  <si>
    <t xml:space="preserve">C12
Coupe 2 
Centre intérieur 
R </t>
  </si>
  <si>
    <t>C12
Coupe 2
Centre intérieur 
Rf</t>
  </si>
  <si>
    <t xml:space="preserve">C12
Coupe 2
Centre intérieur 
Rc </t>
  </si>
  <si>
    <t>C12
Coupe 2 
Centre intérieur 
M</t>
  </si>
  <si>
    <t xml:space="preserve">C12
Coupe 2 
Centre intérieur 
N/A </t>
  </si>
  <si>
    <t xml:space="preserve">C12
Coupe 2 
Centre extérieur 
R </t>
  </si>
  <si>
    <t>C12
Coupe 2 
Centre extérieur 
Rf</t>
  </si>
  <si>
    <t xml:space="preserve">C12
Coupe 2 
Centre extérieur 
Rc </t>
  </si>
  <si>
    <t>C12
Coupe 2 
Centre extérieur 
M</t>
  </si>
  <si>
    <t xml:space="preserve">C12
Coupe 2 
Centre extérieur 
N/A </t>
  </si>
  <si>
    <t xml:space="preserve">C12
Coupe 2 
Opposé intérieur 
R </t>
  </si>
  <si>
    <t>C12
Coupe 2
Opposé intérieur 
Rf</t>
  </si>
  <si>
    <t xml:space="preserve">C12
Coupe 2
Opposé intérieur 
Rc </t>
  </si>
  <si>
    <t>C12
Coupe 2 
Opposé intérieur 
M</t>
  </si>
  <si>
    <t xml:space="preserve">C12
Coupe 2 
Opposé intérieur 
N/A </t>
  </si>
  <si>
    <t xml:space="preserve">C12
Coupe 2
Opposé
intérieur
Auréole Rc </t>
  </si>
  <si>
    <t xml:space="preserve">C12
Coupe 2 
Opposé extérieur 
R </t>
  </si>
  <si>
    <t>C12
Coupe 2 
Opposé extérieur 
Rf</t>
  </si>
  <si>
    <t xml:space="preserve">C12
Coupe 2 
Opposé extérieur 
Rc </t>
  </si>
  <si>
    <t>C12
Coupe 2 
Opposé extérieur 
M</t>
  </si>
  <si>
    <t xml:space="preserve">C12
Coupe 2 
Opposé extérieur 
N/A </t>
  </si>
  <si>
    <t xml:space="preserve">C12
Coupe 2
Opposé
extérieur
Auréole Rc </t>
  </si>
  <si>
    <t xml:space="preserve">C12
Coupe 3 
Injection intérieur 
R </t>
  </si>
  <si>
    <t>C12
Coupe 3
Injection intérieur 
Rf</t>
  </si>
  <si>
    <t xml:space="preserve">C12
Coupe 3
Injection intérieur 
Rc </t>
  </si>
  <si>
    <t>C12
Coupe 3 
Injection intérieur 
M</t>
  </si>
  <si>
    <t xml:space="preserve">C12
Coupe 3 
Injection intérieur 
N/A </t>
  </si>
  <si>
    <t xml:space="preserve">C12
Coupe 3
Injection
intérieur
Auréole Rc </t>
  </si>
  <si>
    <t xml:space="preserve">C12
Coupe 3 
Injection extérieur 
R </t>
  </si>
  <si>
    <t>C12
Coupe 3 
Injection extérieur 
Rf</t>
  </si>
  <si>
    <t xml:space="preserve">C12
Coupe 3 
Injection extérieur 
Rc </t>
  </si>
  <si>
    <t>C12
Coupe 3 
Injection extérieur 
M</t>
  </si>
  <si>
    <t xml:space="preserve">C12
Coupe 3 
Injection extérieur 
N/A </t>
  </si>
  <si>
    <t xml:space="preserve">C12
Coupe 3
Injection
extérieur
Auréole Rc </t>
  </si>
  <si>
    <t xml:space="preserve">C12
Coupe 3 
Centre intérieur 
R </t>
  </si>
  <si>
    <t>C12
Coupe 3
Centre intérieur 
Rf</t>
  </si>
  <si>
    <t xml:space="preserve">C12
Coupe 3
Centre intérieur 
Rc </t>
  </si>
  <si>
    <t>C12
Coupe 3 
Centre intérieur 
M</t>
  </si>
  <si>
    <t xml:space="preserve">C12
Coupe 3 
Centre intérieur 
N/A </t>
  </si>
  <si>
    <t xml:space="preserve">C12
Coupe 3 
Centre extérieur 
R </t>
  </si>
  <si>
    <t>C12
Coupe 3 
Centre extérieur 
Rf</t>
  </si>
  <si>
    <t xml:space="preserve">C12
Coupe 3 
Centre extérieur 
Rc </t>
  </si>
  <si>
    <t>C12
Coupe 3 
Centre extérieur 
M</t>
  </si>
  <si>
    <t xml:space="preserve">C12
Coupe 3 
Centre extérieur 
N/A </t>
  </si>
  <si>
    <t xml:space="preserve">C12
Coupe 3 
Opposé intérieur 
R </t>
  </si>
  <si>
    <t>C12
Coupe 3
Opposé intérieur 
Rf</t>
  </si>
  <si>
    <t xml:space="preserve">C12
Coupe 3
Opposé intérieur 
Rc </t>
  </si>
  <si>
    <t>C12
Coupe 3 
Opposé intérieur 
M</t>
  </si>
  <si>
    <t xml:space="preserve">C12
Coupe 3 
Opposé intérieur 
N/A </t>
  </si>
  <si>
    <t xml:space="preserve">C12
Coupe 3
Opposé
intérieur
Auréole Rc </t>
  </si>
  <si>
    <t xml:space="preserve">C12
Coupe 3 
Opposé extérieur 
R </t>
  </si>
  <si>
    <t>C12
Coupe 3 
Opposé extérieur 
Rf</t>
  </si>
  <si>
    <t xml:space="preserve">C12
Coupe 3 
Opposé extérieur 
Rc </t>
  </si>
  <si>
    <t>C12
Coupe 3 
Opposé extérieur 
M</t>
  </si>
  <si>
    <t xml:space="preserve">C12
Coupe 3 
Opposé extérieur 
N/A </t>
  </si>
  <si>
    <t xml:space="preserve">C12
Coupe 3
Opposé
extérieur
Auréole Rc </t>
  </si>
  <si>
    <t xml:space="preserve">C12
Coupe 4 
Injection intérieur 
R </t>
  </si>
  <si>
    <t>C12
Coupe 4
Injection intérieur 
Rf</t>
  </si>
  <si>
    <t xml:space="preserve">C12
Coupe 4
Injection intérieur 
Rc </t>
  </si>
  <si>
    <t>C12
Coupe 4 
Injection intérieur 
M</t>
  </si>
  <si>
    <t xml:space="preserve">C12
Coupe 4 
Injection intérieur 
N/A </t>
  </si>
  <si>
    <t xml:space="preserve">C12
Coupe 4
Injection
intérieur
Auréole Rc </t>
  </si>
  <si>
    <t xml:space="preserve">C12
Coupe 4 
Injection extérieur 
R </t>
  </si>
  <si>
    <t>C12
Coupe 4 
Injection extérieur 
Rf</t>
  </si>
  <si>
    <t xml:space="preserve">C12
Coupe 4 
Injection extérieur 
Rc </t>
  </si>
  <si>
    <t>C12
Coupe 4 
Injection extérieur 
M</t>
  </si>
  <si>
    <t xml:space="preserve">C12
Coupe 4 
Injection extérieur 
N/A </t>
  </si>
  <si>
    <t xml:space="preserve">C12
Coupe 4
Injection
extérieur
Auréole Rc </t>
  </si>
  <si>
    <t xml:space="preserve">C12
Coupe 4 
Centre intérieur 
R </t>
  </si>
  <si>
    <t>C12
Coupe 4
Centre intérieur 
Rf</t>
  </si>
  <si>
    <t xml:space="preserve">C12
Coupe 4
Centre intérieur 
Rc </t>
  </si>
  <si>
    <t>C12
Coupe 4 
Centre intérieur 
M</t>
  </si>
  <si>
    <t xml:space="preserve">C12
Coupe 4 
Centre intérieur 
N/A </t>
  </si>
  <si>
    <t xml:space="preserve">C12
Coupe 4 
Centre extérieur 
R </t>
  </si>
  <si>
    <t>C12
Coupe 4 
Centre extérieur 
Rf</t>
  </si>
  <si>
    <t xml:space="preserve">C12
Coupe 4 
Centre extérieur 
Rc </t>
  </si>
  <si>
    <t>C12
Coupe 4 
Centre extérieur 
M</t>
  </si>
  <si>
    <t xml:space="preserve">C12
Coupe 4 
Centre extérieur 
N/A </t>
  </si>
  <si>
    <t xml:space="preserve">C12
Coupe 4 
Opposé intérieur 
R </t>
  </si>
  <si>
    <t>C12
Coupe 4
Opposé intérieur 
Rf</t>
  </si>
  <si>
    <t xml:space="preserve">C12
Coupe 4
Opposé intérieur 
Rc </t>
  </si>
  <si>
    <t>C12
Coupe 4 
Opposé intérieur 
M</t>
  </si>
  <si>
    <t xml:space="preserve">C12
Coupe 4 
Opposé intérieur 
N/A </t>
  </si>
  <si>
    <t xml:space="preserve">C12
Coupe 4
Opposé
intérieur
Auréole Rc </t>
  </si>
  <si>
    <t xml:space="preserve">C12
Coupe 4 
Opposé extérieur 
R </t>
  </si>
  <si>
    <t>C12
Coupe 4 
Opposé extérieur 
Rf</t>
  </si>
  <si>
    <t xml:space="preserve">C12
Coupe 4 
Opposé extérieur 
Rc </t>
  </si>
  <si>
    <t>C12
Coupe 4 
Opposé extérieur 
M</t>
  </si>
  <si>
    <t xml:space="preserve">C12
Coupe 4 
Opposé extérieur 
N/A </t>
  </si>
  <si>
    <t xml:space="preserve">C12
Coupe 4
Opposé
extérieur
Auréole Rc </t>
  </si>
  <si>
    <t>Kr à neuf (ATP 50)</t>
  </si>
  <si>
    <t>K Beta</t>
  </si>
  <si>
    <t>Kr 36000 (VDL-Biaxe)</t>
  </si>
  <si>
    <t>Kr 54000</t>
  </si>
  <si>
    <t>Pression transfert (bar)</t>
  </si>
  <si>
    <t>Pression plateau (bar)</t>
  </si>
  <si>
    <t>Pression capteur empreinte (bar)</t>
  </si>
  <si>
    <t>t1 
boite
(min)</t>
  </si>
  <si>
    <t>t2 
boite
(min)</t>
  </si>
  <si>
    <t>t3 
boite
(min)</t>
  </si>
  <si>
    <t>t4 
boite
(min)</t>
  </si>
  <si>
    <t>t5 
boite
(min)</t>
  </si>
  <si>
    <t>t6 
boite
(min)</t>
  </si>
  <si>
    <t>t7 
boite
(min)</t>
  </si>
  <si>
    <t>t8 
boite
(min)</t>
  </si>
  <si>
    <t>t9 
boite
(min)</t>
  </si>
  <si>
    <t>t1 
sangle
(min)</t>
  </si>
  <si>
    <t>t2 
sangle
(min)</t>
  </si>
  <si>
    <t>t3 
sangle
(min)</t>
  </si>
  <si>
    <t>t4 
sangle
(min)</t>
  </si>
  <si>
    <t>t5 
sangle
(min)</t>
  </si>
  <si>
    <t>t6 
sangle
(min)</t>
  </si>
  <si>
    <t>t7 
sangle
(min)</t>
  </si>
  <si>
    <t>t8 
sangle
(min)</t>
  </si>
  <si>
    <t>t9 
sangle
(min)</t>
  </si>
  <si>
    <t>t1 
C6 
(min)</t>
  </si>
  <si>
    <t>t2 
C6
(min)</t>
  </si>
  <si>
    <t>t3 
C6
(min)</t>
  </si>
  <si>
    <t>t4 
C6
(min)</t>
  </si>
  <si>
    <t>t5 
C6
(min)</t>
  </si>
  <si>
    <t>t6 
C6
(min)</t>
  </si>
  <si>
    <t>t7 
C6
(min)</t>
  </si>
  <si>
    <t>t8 
C6
(min)</t>
  </si>
  <si>
    <t>t9 
C6
(min)</t>
  </si>
  <si>
    <t>t1 
Noix
(min)</t>
  </si>
  <si>
    <t>t2 
Noix
(min)</t>
  </si>
  <si>
    <t>t3 
Noix
(min)</t>
  </si>
  <si>
    <t>t4 
Noix
(min)</t>
  </si>
  <si>
    <t>t5 
Noix
(min)</t>
  </si>
  <si>
    <t>t6 
Noix
(min)</t>
  </si>
  <si>
    <t>t7 
Noix
(min)</t>
  </si>
  <si>
    <t>t8 
Noix
(min)</t>
  </si>
  <si>
    <t>t9 
Noix
(min)</t>
  </si>
  <si>
    <t>T°1 
Boite
(°C)</t>
  </si>
  <si>
    <t>T°2 
Boite
(°C)</t>
  </si>
  <si>
    <t>T°3 
Boite
(°C)</t>
  </si>
  <si>
    <t>T°4 
Boite
(°C)</t>
  </si>
  <si>
    <t>T°5 
Boite
(°C)</t>
  </si>
  <si>
    <t>T°6 
Boite
(°C)</t>
  </si>
  <si>
    <t>T°7 
Boite
(°C)</t>
  </si>
  <si>
    <t>T°8 
Boite
(°C)</t>
  </si>
  <si>
    <t>T°9 
Boite
(°C)</t>
  </si>
  <si>
    <t>T°1 sangle
(°C)</t>
  </si>
  <si>
    <t>T°2 sangle
(°C)</t>
  </si>
  <si>
    <t>T°3 sangle
(°C)</t>
  </si>
  <si>
    <t>T°4 sangle
(°C)</t>
  </si>
  <si>
    <t>T°5 sangle
(°C)</t>
  </si>
  <si>
    <t>T°6 sangle
(°C)</t>
  </si>
  <si>
    <t>T°7 sangle
(°C)</t>
  </si>
  <si>
    <t>T°8 sangle
(°C)</t>
  </si>
  <si>
    <t>T°9 sangle
(°C)</t>
  </si>
  <si>
    <t>T°1
C6 
(°C)</t>
  </si>
  <si>
    <t>T°2
C6
(°C)</t>
  </si>
  <si>
    <t>T°3
C6
(°C)</t>
  </si>
  <si>
    <t>T°4
C6
(°C)</t>
  </si>
  <si>
    <t>T°5
C6
(°C)</t>
  </si>
  <si>
    <t>T°6
C6
(°C)</t>
  </si>
  <si>
    <t>T°7
C6
(°C)</t>
  </si>
  <si>
    <t>T°8
C6
(°C)</t>
  </si>
  <si>
    <t>T°9
C6
(°C)</t>
  </si>
  <si>
    <t>T°1 
Noix 
(°C)</t>
  </si>
  <si>
    <t>T°2 
Noix
(°C)</t>
  </si>
  <si>
    <t>T°3 
Noix
(°C)</t>
  </si>
  <si>
    <t>T°4 
Noix
(°C)</t>
  </si>
  <si>
    <t>T°5 
Noix
(°C)</t>
  </si>
  <si>
    <t>T°6 
Noix
(°C)</t>
  </si>
  <si>
    <t>T°7 
Noix
(°C)</t>
  </si>
  <si>
    <t>T°8 
Noix
(°C)</t>
  </si>
  <si>
    <t>T°9 
Noix
(°C)</t>
  </si>
  <si>
    <r>
      <t xml:space="preserve">Vit1 </t>
    </r>
    <r>
      <rPr>
        <vertAlign val="subscript"/>
        <sz val="11"/>
        <color theme="1"/>
        <rFont val="Calibri"/>
        <family val="2"/>
        <scheme val="minor"/>
      </rPr>
      <t>T°1</t>
    </r>
  </si>
  <si>
    <r>
      <t xml:space="preserve">Vit2 </t>
    </r>
    <r>
      <rPr>
        <vertAlign val="subscript"/>
        <sz val="11"/>
        <color theme="1"/>
        <rFont val="Calibri"/>
        <family val="2"/>
        <scheme val="minor"/>
      </rPr>
      <t>T°2</t>
    </r>
  </si>
  <si>
    <r>
      <t xml:space="preserve">Vit3 </t>
    </r>
    <r>
      <rPr>
        <vertAlign val="subscript"/>
        <sz val="11"/>
        <color theme="1"/>
        <rFont val="Calibri"/>
        <family val="2"/>
        <scheme val="minor"/>
      </rPr>
      <t>T°3</t>
    </r>
  </si>
  <si>
    <t>E mesurée</t>
  </si>
  <si>
    <t>E standard/ E mesurée</t>
  </si>
  <si>
    <t>Plateau stabilisation
oui/non</t>
  </si>
  <si>
    <t>Température plateau 
(°C)</t>
  </si>
  <si>
    <t>Temps 
(min)</t>
  </si>
  <si>
    <t xml:space="preserve">Nombre de zone contrôlée </t>
  </si>
  <si>
    <t xml:space="preserve"> C1  
(Int+Ext)
Coupe 1
R</t>
  </si>
  <si>
    <t>C1
(Int+Ext)
Coupe 1
Rf</t>
  </si>
  <si>
    <t>C1
(Int+Ext)
Coupe 1
Rc</t>
  </si>
  <si>
    <t>C1
(Int+Ext)
Coupe 1
M</t>
  </si>
  <si>
    <t>Verif calcul  C1 
 Coupe 1
R+Rf+Rc+M=100%</t>
  </si>
  <si>
    <t xml:space="preserve"> C1  
(Int+Ext)
Coupe 2
R</t>
  </si>
  <si>
    <t>C1
(Int+Ext)
Coupe 2
Rf</t>
  </si>
  <si>
    <t>C1
(Int+Ext)
Coupe 2
Rc</t>
  </si>
  <si>
    <t>C1
(Int+Ext)
Coupe 2
M</t>
  </si>
  <si>
    <t>Verif calcul  C1 
 Coupe 2
R+Rf+Rc+M=100%</t>
  </si>
  <si>
    <t xml:space="preserve"> C1  
(Int+Ext)
Coupe 3
R</t>
  </si>
  <si>
    <t>C1
(Int+Ext)
Coupe 3
Rf</t>
  </si>
  <si>
    <t>C1
(Int+Ext)
Coupe 3
Rc</t>
  </si>
  <si>
    <t>C1
(Int+Ext)
Coupe 3
M</t>
  </si>
  <si>
    <t>Verif calcul  C1 
 Coupe 3
R+Rf+Rc+M=100%</t>
  </si>
  <si>
    <t xml:space="preserve"> C1  
(Int+Ext)
Coupe 4
R</t>
  </si>
  <si>
    <t>C1
(Int+Ext)
Coupe 4
Rf</t>
  </si>
  <si>
    <t>C1
(Int+Ext)
Coupe 4
Rc</t>
  </si>
  <si>
    <t>C1
(Int+Ext)
Coupe 4
M</t>
  </si>
  <si>
    <t>Verif calcul  C1 
 Coupe 4
R+Rf+Rc+M=100%</t>
  </si>
  <si>
    <t xml:space="preserve"> C2  
(Int+Ext)
Coupe 1
R</t>
  </si>
  <si>
    <t>C2
(Int+Ext)
Coupe 1
Rf</t>
  </si>
  <si>
    <t>C2
(Int+Ext)
Coupe 1
Rc</t>
  </si>
  <si>
    <t>C2
(Int+Ext)
Coupe 1
M</t>
  </si>
  <si>
    <t>Verif calcul  C2 
 Coupe 1
R+Rf+Rc+M=100%</t>
  </si>
  <si>
    <t xml:space="preserve"> C2  
(Int+Ext)
Coupe 2
R</t>
  </si>
  <si>
    <t>C2
(Int+Ext)
Coupe 2
Rf</t>
  </si>
  <si>
    <t>C2
(Int+Ext)
Coupe 2
Rc</t>
  </si>
  <si>
    <t>C2
(Int+Ext)
Coupe 2
M</t>
  </si>
  <si>
    <t>Verif calcul  C2 
 Coupe 2
R+Rf+Rc+M=100%</t>
  </si>
  <si>
    <t xml:space="preserve"> C2  
(Int+Ext)
Coupe 3
R</t>
  </si>
  <si>
    <t>C2
(Int+Ext)
Coupe 3
Rf</t>
  </si>
  <si>
    <t>C2
(Int+Ext)
Coupe 3
Rc</t>
  </si>
  <si>
    <t>C2
(Int+Ext)
Coupe 3
M</t>
  </si>
  <si>
    <t>Verif calcul  C2 
 Coupe 3
R+Rf+Rc+M=100%</t>
  </si>
  <si>
    <t xml:space="preserve"> C2  
(Int+Ext)
Coupe 4
R</t>
  </si>
  <si>
    <t>C2
(Int+Ext)
Coupe 4
Rf</t>
  </si>
  <si>
    <t>C2
(Int+Ext)
Coupe 4
Rc</t>
  </si>
  <si>
    <t>C2
(Int+Ext)
Coupe 4
M</t>
  </si>
  <si>
    <t>Verif calcul  C2 
 Coupe 4
R+Rf+Rc+M=100%</t>
  </si>
  <si>
    <t xml:space="preserve"> C3  
(Int+Ext)
Coupe 1
R</t>
  </si>
  <si>
    <t>C3
(Int+Ext)
Coupe 1
Rf</t>
  </si>
  <si>
    <t>C3
(Int+Ext)
Coupe 1
Rc</t>
  </si>
  <si>
    <t>C3
(Int+Ext)
Coupe 1
M</t>
  </si>
  <si>
    <t>Verif calcul  C3 
 Coupe 1
R+Rf+Rc+M=100%</t>
  </si>
  <si>
    <t xml:space="preserve"> C3  
(Int+Ext)
Coupe 2
R</t>
  </si>
  <si>
    <t>C3
(Int+Ext)
Coupe 2
Rf</t>
  </si>
  <si>
    <t>C3
(Int+Ext)
Coupe 2
Rc</t>
  </si>
  <si>
    <t>C3
(Int+Ext)
Coupe 2
M</t>
  </si>
  <si>
    <t>Verif calcul  C3 
 Coupe 2
R+Rf+Rc+M=100%</t>
  </si>
  <si>
    <t xml:space="preserve"> C3  
(Int+Ext)
Coupe 3
R</t>
  </si>
  <si>
    <t>C3
(Int+Ext)
Coupe 3
Rf</t>
  </si>
  <si>
    <t>C3
(Int+Ext)
Coupe 3
Rc</t>
  </si>
  <si>
    <t>C3
(Int+Ext)
Coupe 3
M</t>
  </si>
  <si>
    <t>Verif calcul  C3 
 Coupe 3
R+Rf+Rc+M=100%</t>
  </si>
  <si>
    <t xml:space="preserve"> C3  
(Int+Ext)
Coupe 4
R</t>
  </si>
  <si>
    <t>C3
(Int+Ext)
Coupe 4
Rf</t>
  </si>
  <si>
    <t>C3
(Int+Ext)
Coupe 4
Rc</t>
  </si>
  <si>
    <t>C3
(Int+Ext)
Coupe 4
M</t>
  </si>
  <si>
    <t>Verif calcul  C3 
 Coupe 4
R+Rf+Rc+M=100%</t>
  </si>
  <si>
    <t xml:space="preserve"> C4  
(Int+Ext)
Coupe 1
R</t>
  </si>
  <si>
    <t>C4
(Int+Ext)
Coupe 1
Rf</t>
  </si>
  <si>
    <t>C4
(Int+Ext)
Coupe 1
Rc</t>
  </si>
  <si>
    <t>C4
(Int+Ext)
Coupe 1
M</t>
  </si>
  <si>
    <t>Verif calcul  C4 
 Coupe 1
R+Rf+Rc+M=100%</t>
  </si>
  <si>
    <t xml:space="preserve"> C4  
(Int+Ext)
Coupe 2
R</t>
  </si>
  <si>
    <t>C4
(Int+Ext)
Coupe 2
Rf</t>
  </si>
  <si>
    <t>C4
(Int+Ext)
Coupe 2
Rc</t>
  </si>
  <si>
    <t>C4
(Int+Ext)
Coupe 2
M</t>
  </si>
  <si>
    <t>Verif calcul  C4 
 Coupe 2
R+Rf+Rc+M=100%</t>
  </si>
  <si>
    <t xml:space="preserve"> C4  
(Int+Ext)
Coupe 3
R</t>
  </si>
  <si>
    <t>C4
(Int+Ext)
Coupe 3
Rf</t>
  </si>
  <si>
    <t>C4
(Int+Ext)
Coupe 3
Rc</t>
  </si>
  <si>
    <t>C4
(Int+Ext)
Coupe 3
M</t>
  </si>
  <si>
    <t>Verif calcul  C4 
 Coupe 3
R+Rf+Rc+M=100%</t>
  </si>
  <si>
    <t xml:space="preserve"> C4  
(Int+Ext)
Coupe 4
R</t>
  </si>
  <si>
    <t>C4
(Int+Ext)
Coupe 4
Rf</t>
  </si>
  <si>
    <t>C4
(Int+Ext)
Coupe 4
Rc</t>
  </si>
  <si>
    <t>C4
(Int+Ext)
Coupe 4
M</t>
  </si>
  <si>
    <t>Verif calcul  C4 
 Coupe 4
R+Rf+Rc+M=100%</t>
  </si>
  <si>
    <t xml:space="preserve"> C5  
(Int+Ext)
Coupe 1
R</t>
  </si>
  <si>
    <t>C5
(Int+Ext)
Coupe 1
Rf</t>
  </si>
  <si>
    <t>C5
(Int+Ext)
Coupe 1
Rc</t>
  </si>
  <si>
    <t>C5
(Int+Ext)
Coupe 1
M</t>
  </si>
  <si>
    <t>Verif calcul  C5 
 Coupe 1
R+Rf+Rc+M=100%</t>
  </si>
  <si>
    <t xml:space="preserve"> C5  
(Int+Ext)
Coupe 2
R</t>
  </si>
  <si>
    <t>C5
(Int+Ext)
Coupe 2
Rf</t>
  </si>
  <si>
    <t>C5
(Int+Ext)
Coupe 2
Rc</t>
  </si>
  <si>
    <t>C5
(Int+Ext)
Coupe 2
M</t>
  </si>
  <si>
    <t>Verif calcul  C5 
 Coupe 2
R+Rf+Rc+M=100%</t>
  </si>
  <si>
    <t xml:space="preserve"> C5  
(Int+Ext)
Coupe 3
R</t>
  </si>
  <si>
    <t>C5
(Int+Ext)
Coupe 3
Rf</t>
  </si>
  <si>
    <t>C5
(Int+Ext)
Coupe 3
Rc</t>
  </si>
  <si>
    <t>C5
(Int+Ext)
Coupe 3
M</t>
  </si>
  <si>
    <t>Verif calcul  C5 
 Coupe 3
R+Rf+Rc+M=100%</t>
  </si>
  <si>
    <t xml:space="preserve"> C5  
(Int+Ext)
Coupe 4
R</t>
  </si>
  <si>
    <t>C5
(Int+Ext)
Coupe 4
Rf</t>
  </si>
  <si>
    <t>C5
(Int+Ext)
Coupe 4
Rc</t>
  </si>
  <si>
    <t>C5
(Int+Ext)
Coupe 4
M</t>
  </si>
  <si>
    <t>Verif calcul  C5 
 Coupe 4
R+Rf+Rc+M=100%</t>
  </si>
  <si>
    <t xml:space="preserve"> C6  
(Int+Ext)
Coupe 1
R</t>
  </si>
  <si>
    <t>C6
(Int+Ext)
Coupe 1
Rf</t>
  </si>
  <si>
    <t>C6
(Int+Ext)
Coupe 1
Rc</t>
  </si>
  <si>
    <t>C6
(Int+Ext)
Coupe 1
M</t>
  </si>
  <si>
    <t>Verif calcul  C6 
 Coupe 1
R+Rf+Rc+M=100%</t>
  </si>
  <si>
    <t xml:space="preserve"> C6  
(Int+Ext)
Coupe 2
R</t>
  </si>
  <si>
    <t>C6
(Int+Ext)
Coupe 2
Rf</t>
  </si>
  <si>
    <t>C6
(Int+Ext)
Coupe 2
Rc</t>
  </si>
  <si>
    <t>C6
(Int+Ext)
Coupe 2
M</t>
  </si>
  <si>
    <t>Verif calcul  C6 
 Coupe 2
R+Rf+Rc+M=100%</t>
  </si>
  <si>
    <t xml:space="preserve"> C6  
(Int+Ext)
Coupe 3
R</t>
  </si>
  <si>
    <t>C6
(Int+Ext)
Coupe 3
Rf</t>
  </si>
  <si>
    <t>C6
(Int+Ext)
Coupe 3
Rc</t>
  </si>
  <si>
    <t>C6
(Int+Ext)
Coupe 3
M</t>
  </si>
  <si>
    <t>Verif calcul  C6 
 Coupe 3
R+Rf+Rc+M=100%</t>
  </si>
  <si>
    <t xml:space="preserve"> C6  
(Int+Ext)
Coupe 4
R</t>
  </si>
  <si>
    <t>C6
(Int+Ext)
Coupe 4
Rf</t>
  </si>
  <si>
    <t>C6
(Int+Ext)
Coupe 4
Rc</t>
  </si>
  <si>
    <t>C6
(Int+Ext)
Coupe 4
M</t>
  </si>
  <si>
    <t>Verif calcul  C6 
 Coupe 4
R+Rf+Rc+M=100%</t>
  </si>
  <si>
    <t xml:space="preserve"> C7  
(Int+Ext)
Coupe 1
R</t>
  </si>
  <si>
    <t>C7
(Int+Ext)
Coupe 1
Rf</t>
  </si>
  <si>
    <t>C7
(Int+Ext)
Coupe 1
Rc</t>
  </si>
  <si>
    <t>C7
(Int+Ext)
Coupe 1
M</t>
  </si>
  <si>
    <t>Verif calcul  C7 
 Coupe 1
R+Rf+Rc+M=100%</t>
  </si>
  <si>
    <t xml:space="preserve"> C7  
(Int+Ext)
Coupe 2
R</t>
  </si>
  <si>
    <t>C7
(Int+Ext)
Coupe 2
Rf</t>
  </si>
  <si>
    <t>C7
(Int+Ext)
Coupe 2
Rc</t>
  </si>
  <si>
    <t>C7
(Int+Ext)
Coupe 2
M</t>
  </si>
  <si>
    <t>Verif calcul  C7 
 Coupe 2
R+Rf+Rc+M=100%</t>
  </si>
  <si>
    <t xml:space="preserve"> C7  
(Int+Ext)
Coupe 3
R</t>
  </si>
  <si>
    <t>C7
(Int+Ext)
Coupe 3
Rf</t>
  </si>
  <si>
    <t>C7
(Int+Ext)
Coupe 3
Rc</t>
  </si>
  <si>
    <t>C7
(Int+Ext)
Coupe 3
M</t>
  </si>
  <si>
    <t>Verif calcul  C7 
 Coupe 3
R+Rf+Rc+M=100%</t>
  </si>
  <si>
    <t xml:space="preserve"> C7  
(Int+Ext)
Coupe 4
R</t>
  </si>
  <si>
    <t>C7
(Int+Ext)
Coupe 4
Rf</t>
  </si>
  <si>
    <t>C7
(Int+Ext)
Coupe 4
Rc</t>
  </si>
  <si>
    <t>C7
(Int+Ext)
Coupe 4
M</t>
  </si>
  <si>
    <t>Verif calcul  C7 
 Coupe 4
R+Rf+Rc+M=100%</t>
  </si>
  <si>
    <t xml:space="preserve"> C8  
(Int+Ext)
Coupe 1
R</t>
  </si>
  <si>
    <t>C8
(Int+Ext)
Coupe 1
Rf</t>
  </si>
  <si>
    <t>C8
(Int+Ext)
Coupe 1
Rc</t>
  </si>
  <si>
    <t>C8
(Int+Ext)
Coupe 1
M</t>
  </si>
  <si>
    <t>Verif calcul  C8 
 Coupe 1
R+Rf+Rc+M=100%</t>
  </si>
  <si>
    <t xml:space="preserve"> C8  
(Int+Ext)
Coupe 2
R</t>
  </si>
  <si>
    <t>C8
(Int+Ext)
Coupe 2
Rf</t>
  </si>
  <si>
    <t>C8
(Int+Ext)
Coupe 2
Rc</t>
  </si>
  <si>
    <t>C8
(Int+Ext)
Coupe 2
M</t>
  </si>
  <si>
    <t>Verif calcul  C8 
 Coupe 2
R+Rf+Rc+M=100%</t>
  </si>
  <si>
    <t xml:space="preserve"> C8  
(Int+Ext)
Coupe 3
R</t>
  </si>
  <si>
    <t>C8
(Int+Ext)
Coupe 3
Rf</t>
  </si>
  <si>
    <t>C8
(Int+Ext)
Coupe 3
Rc</t>
  </si>
  <si>
    <t>C8
(Int+Ext)
Coupe 3
M</t>
  </si>
  <si>
    <t>Verif calcul  C8 
 Coupe 3
R+Rf+Rc+M=100%</t>
  </si>
  <si>
    <t xml:space="preserve"> C8  
(Int+Ext)
Coupe 4
R</t>
  </si>
  <si>
    <t>C8
(Int+Ext)
Coupe 4
Rf</t>
  </si>
  <si>
    <t>C8
(Int+Ext)
Coupe 4
Rc</t>
  </si>
  <si>
    <t>C8
(Int+Ext)
Coupe 4
M</t>
  </si>
  <si>
    <t>Verif calcul  C8 
 Coupe 4
R+Rf+Rc+M=100%</t>
  </si>
  <si>
    <t xml:space="preserve"> C9  
(Int+Ext)
Coupe 1
R</t>
  </si>
  <si>
    <t>C9
(Int+Ext)
Coupe 1
Rf</t>
  </si>
  <si>
    <t>C9
(Int+Ext)
Coupe 1
Rc</t>
  </si>
  <si>
    <t>C9
(Int+Ext)
Coupe 1
M</t>
  </si>
  <si>
    <t>Verif calcul  C9 
 Coupe 1
R+Rf+Rc+M=100%</t>
  </si>
  <si>
    <t xml:space="preserve"> C9  
(Int+Ext)
Coupe 2
R</t>
  </si>
  <si>
    <t>C9
(Int+Ext)
Coupe 2
Rf</t>
  </si>
  <si>
    <t>C9
(Int+Ext)
Coupe 2
Rc</t>
  </si>
  <si>
    <t>C9
(Int+Ext)
Coupe 2
M</t>
  </si>
  <si>
    <t>Verif calcul  C9 
 Coupe 2
R+Rf+Rc+M=100%</t>
  </si>
  <si>
    <t xml:space="preserve"> C9  
(Int+Ext)
Coupe 3
R</t>
  </si>
  <si>
    <t>C9
(Int+Ext)
Coupe 3
Rf</t>
  </si>
  <si>
    <t>C9
(Int+Ext)
Coupe 3
Rc</t>
  </si>
  <si>
    <t>C9
(Int+Ext)
Coupe 3
M</t>
  </si>
  <si>
    <t>Verif calcul  C9 
 Coupe 3
R+Rf+Rc+M=100%</t>
  </si>
  <si>
    <t xml:space="preserve"> C9  
(Int+Ext)
Coupe 4
R</t>
  </si>
  <si>
    <t>C9
(Int+Ext)
Coupe 4
Rf</t>
  </si>
  <si>
    <t>C9
(Int+Ext)
Coupe 4
Rc</t>
  </si>
  <si>
    <t>C9
(Int+Ext)
Coupe 4
M</t>
  </si>
  <si>
    <t>Verif calcul  C9 
 Coupe 4
R+Rf+Rc+M=100%</t>
  </si>
  <si>
    <t xml:space="preserve"> C10  
(Int+Ext)
Coupe 1
R</t>
  </si>
  <si>
    <t>C10
(Int+Ext)
Coupe 1
Rf</t>
  </si>
  <si>
    <t>C10
(Int+Ext)
Coupe 1
Rc</t>
  </si>
  <si>
    <t>C10
(Int+Ext)
Coupe 1
M</t>
  </si>
  <si>
    <t>Verif calcul  C10 
 Coupe 1
R+Rf+Rc+M=100%</t>
  </si>
  <si>
    <t xml:space="preserve"> C10  
(Int+Ext)
Coupe 2
R</t>
  </si>
  <si>
    <t>C10
(Int+Ext)
Coupe 2
Rf</t>
  </si>
  <si>
    <t>C10
(Int+Ext)
Coupe 2
Rc</t>
  </si>
  <si>
    <t>C10
(Int+Ext)
Coupe 2
M</t>
  </si>
  <si>
    <t>Verif calcul  C10 
 Coupe 2
R+Rf+Rc+M=100%</t>
  </si>
  <si>
    <t xml:space="preserve"> C10  
(Int+Ext)
Coupe 3
R</t>
  </si>
  <si>
    <t>C10
(Int+Ext)
Coupe 3
Rf</t>
  </si>
  <si>
    <t>C10
(Int+Ext)
Coupe 3
Rc</t>
  </si>
  <si>
    <t>C10
(Int+Ext)
Coupe 3
M</t>
  </si>
  <si>
    <t>Verif calcul  C10 
 Coupe 3
R+Rf+Rc+M=100%</t>
  </si>
  <si>
    <t xml:space="preserve"> C10  
(Int+Ext)
Coupe 4
R</t>
  </si>
  <si>
    <t>C10
(Int+Ext)
Coupe 4
Rf</t>
  </si>
  <si>
    <t>C10
(Int+Ext)
Coupe 4
Rc</t>
  </si>
  <si>
    <t>C10
(Int+Ext)
Coupe 4
M</t>
  </si>
  <si>
    <t>Verif calcul  C10 
 Coupe 4
R+Rf+Rc+M=100%</t>
  </si>
  <si>
    <t xml:space="preserve"> C11  
(Int+Ext)
Coupe 1
R</t>
  </si>
  <si>
    <t>C11
(Int+Ext)
Coupe 1
Rf</t>
  </si>
  <si>
    <t>C11
(Int+Ext)
Coupe 1
Rc</t>
  </si>
  <si>
    <t>C11
(Int+Ext)
Coupe 1
M</t>
  </si>
  <si>
    <t>Verif calcul  C11 
 Coupe 1
R+Rf+Rc+M=100%</t>
  </si>
  <si>
    <t xml:space="preserve"> C11  
(Int+Ext)
Coupe 2
R</t>
  </si>
  <si>
    <t>C11
(Int+Ext)
Coupe 2
Rf</t>
  </si>
  <si>
    <t>C11
(Int+Ext)
Coupe 2
Rc</t>
  </si>
  <si>
    <t>C11
(Int+Ext)
Coupe 2
M</t>
  </si>
  <si>
    <t>Verif calcul  C11 
 Coupe 2
R+Rf+Rc+M=100%</t>
  </si>
  <si>
    <t xml:space="preserve"> C11  
(Int+Ext)
Coupe 3
R</t>
  </si>
  <si>
    <t>C11
(Int+Ext)
Coupe 3
Rf</t>
  </si>
  <si>
    <t>C11
(Int+Ext)
Coupe 3
Rc</t>
  </si>
  <si>
    <t>C11
(Int+Ext)
Coupe 3
M</t>
  </si>
  <si>
    <t>Verif calcul  C11 
 Coupe 3
R+Rf+Rc+M=100%</t>
  </si>
  <si>
    <t xml:space="preserve"> C11  
(Int+Ext)
Coupe 4
R</t>
  </si>
  <si>
    <t>C11
(Int+Ext)
Coupe 4
Rf</t>
  </si>
  <si>
    <t>C11
(Int+Ext)
Coupe 4
Rc</t>
  </si>
  <si>
    <t>C11
(Int+Ext)
Coupe 4
M</t>
  </si>
  <si>
    <t>Verif calcul  C11 
 Coupe 4
R+Rf+Rc+M=100%</t>
  </si>
  <si>
    <t xml:space="preserve"> C12  
(Int+Ext)
Coupe 1
R</t>
  </si>
  <si>
    <t>C12
(Int+Ext)
Coupe 1
Rf</t>
  </si>
  <si>
    <t>C12
(Int+Ext)
Coupe 1
Rc</t>
  </si>
  <si>
    <t>C12
(Int+Ext)
Coupe 1
M</t>
  </si>
  <si>
    <t>Verif calcul  C12 
 Coupe 1
R+Rf+Rc+M=100%</t>
  </si>
  <si>
    <t xml:space="preserve"> C12  
(Int+Ext)
Coupe 2
R</t>
  </si>
  <si>
    <t>C12
(Int+Ext)
Coupe 2
Rf</t>
  </si>
  <si>
    <t>C12
(Int+Ext)
Coupe 2
Rc</t>
  </si>
  <si>
    <t>C12
(Int+Ext)
Coupe 2
M</t>
  </si>
  <si>
    <t>Verif calcul  C12 
 Coupe 2
R+Rf+Rc+M=100%</t>
  </si>
  <si>
    <t xml:space="preserve"> C12  
(Int+Ext)
Coupe 3
R</t>
  </si>
  <si>
    <t>C12
(Int+Ext)
Coupe 3
Rf</t>
  </si>
  <si>
    <t>C12
(Int+Ext)
Coupe 3
Rc</t>
  </si>
  <si>
    <t>C12
(Int+Ext)
Coupe 3
M</t>
  </si>
  <si>
    <t>Verif calcul  C12 
 Coupe 3
R+Rf+Rc+M=100%</t>
  </si>
  <si>
    <t xml:space="preserve"> C12  
(Int+Ext)
Coupe 4
R</t>
  </si>
  <si>
    <t>C12
(Int+Ext)
Coupe 4
Rf</t>
  </si>
  <si>
    <t>C12
(Int+Ext)
Coupe 4
Rc</t>
  </si>
  <si>
    <t>C12
(Int+Ext)
Coupe 4
M</t>
  </si>
  <si>
    <t>Verif calcul  C12 
 Coupe 4
R+Rf+Rc+M=100%</t>
  </si>
  <si>
    <t xml:space="preserve">Perf Rc </t>
  </si>
  <si>
    <t>Coupe 1 réalisée</t>
  </si>
  <si>
    <t>Coupe 2 réalisée</t>
  </si>
  <si>
    <t>Coupe 3 réalisée</t>
  </si>
  <si>
    <t>Coupe 4 réalisée</t>
  </si>
  <si>
    <t>Nombre de coupes réalisées</t>
  </si>
  <si>
    <t xml:space="preserve">Verif équivalence entre nbre coupe réalisée et nbre de coupe </t>
  </si>
  <si>
    <t>Test présence val &gt; 0 dans colonne nbre couche arrachées coupe 1</t>
  </si>
  <si>
    <t>Test présence val &gt; 0 dans colonne nbre couche arrachées coupe 2</t>
  </si>
  <si>
    <t>Test présence val &gt; 0 dans colonne nbre couche arrachées coupe 3</t>
  </si>
  <si>
    <t>Test présence val &gt; 0 dans colonne nbre couche arrachées coupe 4</t>
  </si>
  <si>
    <t>Nombre de couches arrachées Coupe 1</t>
  </si>
  <si>
    <t>Nombre de couches arrachées
Coupe 2</t>
  </si>
  <si>
    <t>Nombre de couches arrachées
Coupe 3</t>
  </si>
  <si>
    <t>Nombre de couches arrachées
Coupe 4</t>
  </si>
  <si>
    <t xml:space="preserve">Moyenne du nombre de couche arrachées </t>
  </si>
  <si>
    <t xml:space="preserve">Perf M </t>
  </si>
  <si>
    <t>Incomplet</t>
  </si>
  <si>
    <t>N/A</t>
  </si>
  <si>
    <t xml:space="preserve"> </t>
  </si>
  <si>
    <t>Non</t>
  </si>
  <si>
    <t>Avec rupture</t>
  </si>
  <si>
    <t>Sans rupture</t>
  </si>
  <si>
    <t>F32</t>
  </si>
  <si>
    <t>C12</t>
  </si>
  <si>
    <t>C3</t>
  </si>
  <si>
    <t>C1</t>
  </si>
  <si>
    <t>??</t>
  </si>
  <si>
    <t>C2</t>
  </si>
  <si>
    <t>Avec</t>
  </si>
</sst>
</file>

<file path=xl/styles.xml><?xml version="1.0" encoding="utf-8"?>
<styleSheet xmlns="http://schemas.openxmlformats.org/spreadsheetml/2006/main">
  <fonts count="5">
    <font>
      <sz val="11"/>
      <color theme="1"/>
      <name val="Calibri"/>
      <family val="2"/>
      <scheme val="minor"/>
    </font>
    <font>
      <sz val="11"/>
      <color theme="0"/>
      <name val="Calibri"/>
      <family val="2"/>
      <scheme val="minor"/>
    </font>
    <font>
      <b/>
      <sz val="9"/>
      <color indexed="81"/>
      <name val="Tahoma"/>
      <family val="2"/>
    </font>
    <font>
      <sz val="9"/>
      <color indexed="81"/>
      <name val="Tahoma"/>
      <family val="2"/>
    </font>
    <font>
      <vertAlign val="subscript"/>
      <sz val="11"/>
      <color theme="1"/>
      <name val="Calibri"/>
      <family val="2"/>
      <scheme val="minor"/>
    </font>
  </fonts>
  <fills count="2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249977111117893"/>
        <bgColor indexed="64"/>
      </patternFill>
    </fill>
    <fill>
      <patternFill patternType="solid">
        <fgColor theme="6"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s>
  <cellStyleXfs count="1">
    <xf numFmtId="0" fontId="0" fillId="0" borderId="0"/>
  </cellStyleXfs>
  <cellXfs count="85">
    <xf numFmtId="0" fontId="0" fillId="0" borderId="0" xfId="0"/>
    <xf numFmtId="0" fontId="0" fillId="0" borderId="1" xfId="0" applyBorder="1"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xf>
    <xf numFmtId="0" fontId="0" fillId="0" borderId="0" xfId="0" applyBorder="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xf>
    <xf numFmtId="0" fontId="0" fillId="0" borderId="1" xfId="0" applyBorder="1" applyAlignment="1">
      <alignment horizontal="center"/>
    </xf>
    <xf numFmtId="0" fontId="0" fillId="0" borderId="1" xfId="0" applyFill="1" applyBorder="1" applyAlignment="1">
      <alignment horizontal="center"/>
    </xf>
    <xf numFmtId="0" fontId="1" fillId="7" borderId="4" xfId="0" applyFont="1" applyFill="1" applyBorder="1" applyAlignment="1">
      <alignment horizontal="center"/>
    </xf>
    <xf numFmtId="0" fontId="0" fillId="8" borderId="0" xfId="0" applyFill="1" applyBorder="1" applyAlignment="1">
      <alignment horizontal="center"/>
    </xf>
    <xf numFmtId="0" fontId="0" fillId="0" borderId="0" xfId="0" applyFill="1" applyBorder="1" applyAlignment="1">
      <alignment horizontal="center"/>
    </xf>
    <xf numFmtId="0" fontId="0" fillId="0" borderId="0" xfId="0" applyBorder="1" applyAlignment="1">
      <alignment horizontal="left"/>
    </xf>
    <xf numFmtId="0" fontId="0" fillId="0" borderId="0" xfId="0" applyBorder="1" applyAlignment="1">
      <alignment horizontal="center"/>
    </xf>
    <xf numFmtId="0" fontId="0" fillId="12" borderId="1" xfId="0" applyFill="1" applyBorder="1" applyAlignment="1">
      <alignment horizontal="center"/>
    </xf>
    <xf numFmtId="0" fontId="0" fillId="0" borderId="4" xfId="0" applyFill="1" applyBorder="1" applyAlignment="1">
      <alignment horizontal="center" vertical="top"/>
    </xf>
    <xf numFmtId="0" fontId="0" fillId="16" borderId="0" xfId="0" applyFill="1" applyBorder="1" applyAlignment="1">
      <alignment horizontal="center"/>
    </xf>
    <xf numFmtId="0" fontId="0" fillId="2" borderId="0" xfId="0" applyFill="1" applyAlignment="1">
      <alignment horizontal="center" vertical="center" wrapText="1"/>
    </xf>
    <xf numFmtId="0" fontId="0" fillId="0" borderId="0" xfId="0" applyFill="1" applyBorder="1" applyAlignment="1">
      <alignment horizontal="center" vertical="center" wrapText="1"/>
    </xf>
    <xf numFmtId="0" fontId="0" fillId="0" borderId="7" xfId="0" applyFill="1" applyBorder="1" applyAlignment="1">
      <alignment horizontal="center" vertical="center" wrapText="1"/>
    </xf>
    <xf numFmtId="0" fontId="0" fillId="17" borderId="1" xfId="0"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0" fillId="2" borderId="0" xfId="0" applyFill="1" applyBorder="1" applyAlignment="1">
      <alignment horizontal="center" vertical="center" wrapText="1"/>
    </xf>
    <xf numFmtId="14" fontId="0" fillId="0" borderId="0" xfId="0" applyNumberFormat="1" applyAlignment="1">
      <alignment horizontal="center" vertical="center"/>
    </xf>
    <xf numFmtId="0" fontId="0" fillId="18" borderId="0" xfId="0" applyFill="1" applyAlignment="1">
      <alignment horizontal="center" vertical="center"/>
    </xf>
    <xf numFmtId="0" fontId="0" fillId="0" borderId="0" xfId="0" applyNumberFormat="1" applyAlignment="1">
      <alignment horizontal="center" vertical="center"/>
    </xf>
    <xf numFmtId="0" fontId="0" fillId="0" borderId="0" xfId="0" applyNumberFormat="1" applyFill="1" applyAlignment="1">
      <alignment horizontal="center" vertical="center"/>
    </xf>
    <xf numFmtId="0" fontId="0" fillId="17" borderId="0" xfId="0" applyFill="1" applyAlignment="1">
      <alignment horizontal="center" vertical="center"/>
    </xf>
    <xf numFmtId="14" fontId="0" fillId="18" borderId="0" xfId="0" applyNumberFormat="1" applyFill="1" applyAlignment="1">
      <alignment horizontal="center" vertical="center"/>
    </xf>
    <xf numFmtId="2" fontId="0" fillId="17" borderId="0" xfId="0" applyNumberFormat="1" applyFill="1" applyAlignment="1">
      <alignment horizontal="center" vertical="center"/>
    </xf>
    <xf numFmtId="14" fontId="0" fillId="0" borderId="0" xfId="0" applyNumberFormat="1" applyFill="1" applyAlignment="1">
      <alignment horizontal="center" vertical="center"/>
    </xf>
    <xf numFmtId="2" fontId="0" fillId="0" borderId="0" xfId="0" applyNumberFormat="1" applyFill="1" applyAlignment="1">
      <alignment horizontal="center" vertical="center"/>
    </xf>
    <xf numFmtId="2" fontId="0" fillId="2" borderId="0" xfId="0" applyNumberFormat="1" applyFill="1" applyAlignment="1">
      <alignment horizontal="center" vertical="center"/>
    </xf>
    <xf numFmtId="2" fontId="0" fillId="19" borderId="0" xfId="0" applyNumberFormat="1" applyFill="1" applyAlignment="1">
      <alignment horizontal="center" vertical="center"/>
    </xf>
    <xf numFmtId="2" fontId="0" fillId="18" borderId="0" xfId="0" applyNumberFormat="1" applyFill="1" applyAlignment="1">
      <alignment horizontal="center" vertical="center"/>
    </xf>
    <xf numFmtId="0" fontId="0" fillId="0" borderId="0" xfId="0" quotePrefix="1" applyAlignment="1">
      <alignment horizontal="center" vertical="center"/>
    </xf>
    <xf numFmtId="2" fontId="0" fillId="0" borderId="0" xfId="0" applyNumberFormat="1" applyAlignment="1">
      <alignment horizontal="center"/>
    </xf>
    <xf numFmtId="0" fontId="0" fillId="17" borderId="0" xfId="0" applyFill="1" applyAlignment="1">
      <alignment horizontal="center"/>
    </xf>
    <xf numFmtId="14" fontId="0" fillId="0" borderId="0" xfId="0" applyNumberFormat="1" applyAlignment="1">
      <alignment horizontal="center"/>
    </xf>
    <xf numFmtId="0" fontId="0" fillId="19" borderId="0" xfId="0" applyFill="1" applyBorder="1" applyAlignment="1">
      <alignment horizontal="center" vertical="center" wrapText="1"/>
    </xf>
    <xf numFmtId="0" fontId="1" fillId="7" borderId="2" xfId="0" applyFont="1" applyFill="1" applyBorder="1" applyAlignment="1">
      <alignment horizontal="center"/>
    </xf>
    <xf numFmtId="0" fontId="1" fillId="7" borderId="3" xfId="0" applyFont="1" applyFill="1" applyBorder="1" applyAlignment="1">
      <alignment horizontal="center"/>
    </xf>
    <xf numFmtId="0" fontId="1" fillId="7" borderId="4" xfId="0" applyFont="1" applyFill="1" applyBorder="1" applyAlignment="1">
      <alignment horizontal="center"/>
    </xf>
    <xf numFmtId="0" fontId="0" fillId="8" borderId="0" xfId="0" applyFill="1" applyBorder="1" applyAlignment="1">
      <alignment horizontal="center"/>
    </xf>
    <xf numFmtId="0" fontId="0" fillId="13" borderId="2" xfId="0" applyFill="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1" fillId="6" borderId="2" xfId="0" applyFont="1" applyFill="1" applyBorder="1" applyAlignment="1">
      <alignment horizontal="center"/>
    </xf>
    <xf numFmtId="0" fontId="1" fillId="6" borderId="3" xfId="0" applyFont="1" applyFill="1" applyBorder="1" applyAlignment="1">
      <alignment horizontal="center"/>
    </xf>
    <xf numFmtId="0" fontId="1" fillId="6" borderId="4" xfId="0" applyFont="1" applyFill="1" applyBorder="1" applyAlignment="1">
      <alignment horizontal="center"/>
    </xf>
    <xf numFmtId="0" fontId="0" fillId="0" borderId="2" xfId="0" applyFill="1" applyBorder="1" applyAlignment="1">
      <alignment horizontal="center" vertical="top"/>
    </xf>
    <xf numFmtId="0" fontId="0" fillId="0" borderId="3" xfId="0" applyFill="1" applyBorder="1" applyAlignment="1">
      <alignment horizontal="center" vertical="top"/>
    </xf>
    <xf numFmtId="0" fontId="0" fillId="0" borderId="4" xfId="0" applyFill="1" applyBorder="1" applyAlignment="1">
      <alignment horizontal="center" vertical="top"/>
    </xf>
    <xf numFmtId="0" fontId="0" fillId="11" borderId="2" xfId="0" applyFill="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3" borderId="1" xfId="0" applyFill="1" applyBorder="1" applyAlignment="1">
      <alignment horizontal="center" vertical="top"/>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0" fillId="10" borderId="2" xfId="0" applyFill="1" applyBorder="1" applyAlignment="1">
      <alignment horizontal="center" vertical="center"/>
    </xf>
    <xf numFmtId="0" fontId="0" fillId="10" borderId="3" xfId="0" applyFill="1" applyBorder="1" applyAlignment="1">
      <alignment horizontal="center" vertical="center"/>
    </xf>
    <xf numFmtId="0" fontId="0" fillId="10" borderId="4"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4" fontId="0" fillId="9" borderId="2" xfId="0" applyNumberFormat="1" applyFill="1" applyBorder="1" applyAlignment="1">
      <alignment horizontal="center" vertical="center"/>
    </xf>
    <xf numFmtId="14" fontId="0" fillId="9" borderId="3" xfId="0" applyNumberFormat="1" applyFill="1" applyBorder="1" applyAlignment="1">
      <alignment horizontal="center" vertical="center"/>
    </xf>
    <xf numFmtId="14" fontId="0" fillId="9" borderId="4" xfId="0" applyNumberFormat="1" applyFill="1" applyBorder="1" applyAlignment="1">
      <alignment horizontal="center" vertical="center"/>
    </xf>
    <xf numFmtId="0" fontId="0" fillId="16" borderId="1" xfId="0" applyFill="1" applyBorder="1" applyAlignment="1">
      <alignment horizontal="center"/>
    </xf>
    <xf numFmtId="0" fontId="0" fillId="9" borderId="2" xfId="0" applyFill="1" applyBorder="1" applyAlignment="1">
      <alignment horizontal="center"/>
    </xf>
    <xf numFmtId="0" fontId="0" fillId="9" borderId="3" xfId="0" applyFill="1" applyBorder="1" applyAlignment="1">
      <alignment horizontal="center"/>
    </xf>
    <xf numFmtId="0" fontId="0" fillId="9" borderId="4" xfId="0" applyFill="1" applyBorder="1" applyAlignment="1">
      <alignment horizontal="center"/>
    </xf>
    <xf numFmtId="0" fontId="0" fillId="14" borderId="5" xfId="0" applyFill="1" applyBorder="1" applyAlignment="1">
      <alignment horizontal="center"/>
    </xf>
    <xf numFmtId="0" fontId="0" fillId="14" borderId="6" xfId="0" applyFill="1" applyBorder="1" applyAlignment="1">
      <alignment horizontal="center"/>
    </xf>
    <xf numFmtId="0" fontId="0" fillId="15" borderId="5" xfId="0" applyFill="1" applyBorder="1" applyAlignment="1">
      <alignment horizontal="center"/>
    </xf>
    <xf numFmtId="0" fontId="0" fillId="15" borderId="6" xfId="0" applyFill="1" applyBorder="1" applyAlignment="1">
      <alignment horizontal="center"/>
    </xf>
  </cellXfs>
  <cellStyles count="1">
    <cellStyle name="Normal" xfId="0" builtinId="0"/>
  </cellStyles>
  <dxfs count="8">
    <dxf>
      <fill>
        <patternFill>
          <bgColor rgb="FFFFC7CE"/>
        </patternFill>
      </fill>
    </dxf>
    <dxf>
      <fill>
        <patternFill>
          <bgColor theme="6" tint="0.39994506668294322"/>
        </patternFill>
      </fill>
    </dxf>
    <dxf>
      <fill>
        <patternFill>
          <bgColor rgb="FFFFC7CE"/>
        </patternFill>
      </fill>
    </dxf>
    <dxf>
      <fill>
        <patternFill>
          <bgColor rgb="FFFFC7CE"/>
        </patternFill>
      </fill>
    </dxf>
    <dxf>
      <fill>
        <patternFill>
          <bgColor theme="6" tint="0.39994506668294322"/>
        </patternFill>
      </fill>
    </dxf>
    <dxf>
      <fill>
        <patternFill>
          <bgColor rgb="FFFFC7CE"/>
        </patternFill>
      </fill>
    </dxf>
    <dxf>
      <fill>
        <patternFill>
          <bgColor rgb="FFFFC7CE"/>
        </patternFill>
      </fill>
    </dxf>
    <dxf>
      <fill>
        <patternFill>
          <bgColor theme="3" tint="0.7999816888943144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t%20Rotule%20E4556/Tableau%204556%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ableau draft"/>
      <sheetName val="Tableau draft2"/>
      <sheetName val="liste "/>
      <sheetName val="Définitions"/>
      <sheetName val="Définition 2"/>
      <sheetName val="Tableau"/>
      <sheetName val="Feuil1"/>
      <sheetName val="Test  tcd"/>
    </sheetNames>
    <sheetDataSet>
      <sheetData sheetId="0"/>
      <sheetData sheetId="1"/>
      <sheetData sheetId="2">
        <row r="2">
          <cell r="A2" t="str">
            <v>Complet</v>
          </cell>
          <cell r="D2" t="str">
            <v>F01</v>
          </cell>
          <cell r="G2" t="str">
            <v>Gamme 21</v>
          </cell>
          <cell r="H2" t="str">
            <v>Gros sable</v>
          </cell>
          <cell r="Q2">
            <v>211</v>
          </cell>
          <cell r="R2" t="str">
            <v>Acétone</v>
          </cell>
          <cell r="T2">
            <v>425</v>
          </cell>
          <cell r="U2" t="str">
            <v>Tolluène</v>
          </cell>
          <cell r="Z2">
            <v>1</v>
          </cell>
          <cell r="AK2" t="str">
            <v>Oui</v>
          </cell>
          <cell r="AM2" t="str">
            <v>Automatique</v>
          </cell>
          <cell r="AY2" t="str">
            <v>C1</v>
          </cell>
          <cell r="BF2" t="str">
            <v>R</v>
          </cell>
        </row>
        <row r="3">
          <cell r="A3" t="str">
            <v>Incomplet</v>
          </cell>
          <cell r="D3" t="str">
            <v>F02</v>
          </cell>
          <cell r="G3" t="str">
            <v>Dégraissage</v>
          </cell>
          <cell r="H3" t="str">
            <v>Sable fin</v>
          </cell>
          <cell r="Q3" t="str">
            <v>???</v>
          </cell>
          <cell r="R3" t="str">
            <v>MEC</v>
          </cell>
          <cell r="T3" t="str">
            <v>520PEF</v>
          </cell>
          <cell r="U3" t="str">
            <v>Xylène</v>
          </cell>
          <cell r="Z3">
            <v>2</v>
          </cell>
          <cell r="AK3" t="str">
            <v>Non</v>
          </cell>
          <cell r="AM3" t="str">
            <v>Manuel</v>
          </cell>
          <cell r="AY3" t="str">
            <v>C2</v>
          </cell>
          <cell r="BF3" t="str">
            <v>Rc</v>
          </cell>
        </row>
        <row r="4">
          <cell r="D4" t="str">
            <v>F31</v>
          </cell>
          <cell r="Z4">
            <v>3</v>
          </cell>
          <cell r="AY4" t="str">
            <v>C3</v>
          </cell>
          <cell r="BF4" t="str">
            <v>Rf</v>
          </cell>
        </row>
        <row r="5">
          <cell r="D5" t="str">
            <v>F32</v>
          </cell>
          <cell r="Z5">
            <v>4</v>
          </cell>
          <cell r="AY5" t="str">
            <v>C4</v>
          </cell>
          <cell r="BF5" t="str">
            <v>M</v>
          </cell>
        </row>
        <row r="6">
          <cell r="Z6">
            <v>5</v>
          </cell>
          <cell r="AY6" t="str">
            <v>C5</v>
          </cell>
        </row>
        <row r="7">
          <cell r="Z7">
            <v>6</v>
          </cell>
          <cell r="AY7" t="str">
            <v>C6</v>
          </cell>
        </row>
        <row r="8">
          <cell r="Z8">
            <v>7</v>
          </cell>
          <cell r="AY8" t="str">
            <v>C7</v>
          </cell>
        </row>
        <row r="9">
          <cell r="Z9">
            <v>8</v>
          </cell>
          <cell r="AY9" t="str">
            <v>C8</v>
          </cell>
        </row>
        <row r="10">
          <cell r="Z10">
            <v>9</v>
          </cell>
          <cell r="AY10" t="str">
            <v>C9</v>
          </cell>
        </row>
        <row r="11">
          <cell r="Z11">
            <v>10</v>
          </cell>
          <cell r="AY11" t="str">
            <v>C10</v>
          </cell>
        </row>
        <row r="12">
          <cell r="Z12" t="str">
            <v xml:space="preserve">  </v>
          </cell>
          <cell r="AY12" t="str">
            <v>C11</v>
          </cell>
        </row>
        <row r="13">
          <cell r="AY13" t="str">
            <v>C12</v>
          </cell>
        </row>
      </sheetData>
      <sheetData sheetId="3"/>
      <sheetData sheetId="4"/>
      <sheetData sheetId="5"/>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6">
    <tabColor rgb="FF00B050"/>
  </sheetPr>
  <dimension ref="A1:CFA35"/>
  <sheetViews>
    <sheetView tabSelected="1" topLeftCell="CBZ1" zoomScale="80" zoomScaleNormal="80" workbookViewId="0">
      <pane ySplit="3" topLeftCell="A4" activePane="bottomLeft" state="frozen"/>
      <selection activeCell="S1" sqref="S1"/>
      <selection pane="bottomLeft" activeCell="CCH13" sqref="CCH13"/>
    </sheetView>
  </sheetViews>
  <sheetFormatPr baseColWidth="10" defaultRowHeight="15"/>
  <cols>
    <col min="1" max="1" width="13" style="4" customWidth="1"/>
    <col min="2" max="2" width="13.140625" style="4" customWidth="1"/>
    <col min="3" max="3" width="12.7109375" style="4" customWidth="1"/>
    <col min="4" max="4" width="15.28515625" style="4" customWidth="1"/>
    <col min="5" max="5" width="17.85546875" style="4" bestFit="1" customWidth="1"/>
    <col min="6" max="6" width="14.28515625" style="4" hidden="1" customWidth="1"/>
    <col min="7" max="7" width="13" style="4" hidden="1" customWidth="1"/>
    <col min="8" max="8" width="13.28515625" style="4" hidden="1" customWidth="1"/>
    <col min="9" max="9" width="11.42578125" style="4" hidden="1" customWidth="1"/>
    <col min="10" max="10" width="15" style="4" hidden="1" customWidth="1"/>
    <col min="11" max="33" width="14.28515625" style="4" hidden="1" customWidth="1"/>
    <col min="34" max="34" width="14" style="4" hidden="1" customWidth="1"/>
    <col min="35" max="35" width="4" style="4" hidden="1" customWidth="1"/>
    <col min="36" max="46" width="14.28515625" style="4" hidden="1" customWidth="1"/>
    <col min="47" max="47" width="17.140625" style="4" hidden="1" customWidth="1"/>
    <col min="48" max="48" width="5.7109375" style="4" hidden="1" customWidth="1"/>
    <col min="49" max="105" width="14.28515625" style="4" hidden="1" customWidth="1"/>
    <col min="106" max="150" width="14" style="4" hidden="1" customWidth="1"/>
    <col min="151" max="151" width="9.7109375" style="4" customWidth="1"/>
    <col min="152" max="152" width="14.7109375" style="4" customWidth="1"/>
    <col min="153" max="157" width="9.5703125" style="4" hidden="1" customWidth="1"/>
    <col min="158" max="158" width="13.42578125" style="4" hidden="1" customWidth="1"/>
    <col min="159" max="163" width="9.5703125" style="4" hidden="1" customWidth="1"/>
    <col min="164" max="164" width="13.42578125" style="4" hidden="1" customWidth="1"/>
    <col min="165" max="191" width="9.5703125" style="4" hidden="1" customWidth="1"/>
    <col min="192" max="192" width="13.42578125" style="4" hidden="1" customWidth="1"/>
    <col min="193" max="197" width="9.5703125" style="4" hidden="1" customWidth="1"/>
    <col min="198" max="198" width="13.42578125" style="4" hidden="1" customWidth="1"/>
    <col min="199" max="1143" width="9.5703125" style="4" hidden="1" customWidth="1"/>
    <col min="1144" max="1144" width="13.42578125" style="4" hidden="1" customWidth="1"/>
    <col min="1145" max="1149" width="9.5703125" style="4" hidden="1" customWidth="1"/>
    <col min="1150" max="1150" width="13.42578125" style="4" hidden="1" customWidth="1"/>
    <col min="1151" max="1784" width="9.5703125" style="4" hidden="1" customWidth="1"/>
    <col min="1785" max="1785" width="9.5703125" style="4" customWidth="1"/>
    <col min="1786" max="1786" width="2.85546875" style="4" hidden="1" customWidth="1"/>
    <col min="1787" max="1787" width="16.7109375" style="4" hidden="1" customWidth="1"/>
    <col min="1788" max="1788" width="8.7109375" style="4" hidden="1" customWidth="1"/>
    <col min="1789" max="1789" width="14.5703125" style="4" hidden="1" customWidth="1"/>
    <col min="1790" max="1790" width="10.85546875" style="4" hidden="1" customWidth="1"/>
    <col min="1791" max="1791" width="10.85546875" style="4" customWidth="1"/>
    <col min="1792" max="1792" width="2.85546875" style="4" customWidth="1"/>
    <col min="1793" max="1795" width="12.5703125" style="4" hidden="1" customWidth="1"/>
    <col min="1796" max="1867" width="10.140625" style="4" hidden="1" customWidth="1"/>
    <col min="1868" max="1873" width="11.42578125" style="4" hidden="1" customWidth="1"/>
    <col min="1874" max="1874" width="17.140625" style="4" hidden="1" customWidth="1"/>
    <col min="1875" max="1875" width="9.42578125" style="4" hidden="1" customWidth="1"/>
    <col min="1876" max="1876" width="9.42578125" style="4" customWidth="1"/>
    <col min="1877" max="1877" width="11.5703125" style="4" bestFit="1" customWidth="1"/>
    <col min="1878" max="2097" width="11.42578125" style="4" customWidth="1"/>
    <col min="2098" max="2118" width="11.42578125" style="4"/>
    <col min="2119" max="2119" width="13.42578125" style="4" bestFit="1" customWidth="1"/>
    <col min="2120" max="2124" width="13.42578125" style="4" hidden="1" customWidth="1"/>
    <col min="2125" max="2129" width="15.7109375" style="4" hidden="1" customWidth="1"/>
    <col min="2130" max="2134" width="13.42578125" style="4" hidden="1" customWidth="1"/>
    <col min="2135" max="2135" width="16.85546875" style="4" customWidth="1"/>
    <col min="2136" max="2136" width="13" style="4" bestFit="1" customWidth="1"/>
    <col min="2137" max="2137" width="10.140625" style="4" bestFit="1" customWidth="1"/>
    <col min="2138" max="2149" width="11.42578125" style="4"/>
    <col min="2150" max="2185" width="11.42578125" style="4" customWidth="1"/>
    <col min="2186" max="16384" width="11.42578125" style="4"/>
  </cols>
  <sheetData>
    <row r="1" spans="1:2185" s="14" customFormat="1">
      <c r="A1" s="61" t="s">
        <v>84</v>
      </c>
      <c r="B1" s="61"/>
      <c r="C1" s="61"/>
      <c r="D1" s="61"/>
      <c r="E1" s="61"/>
      <c r="F1" s="62" t="s">
        <v>85</v>
      </c>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4"/>
      <c r="AI1" s="8"/>
      <c r="AJ1" s="65" t="s">
        <v>86</v>
      </c>
      <c r="AK1" s="66"/>
      <c r="AL1" s="66"/>
      <c r="AM1" s="66"/>
      <c r="AN1" s="66"/>
      <c r="AO1" s="66"/>
      <c r="AP1" s="66"/>
      <c r="AQ1" s="66"/>
      <c r="AR1" s="66"/>
      <c r="AS1" s="66"/>
      <c r="AT1" s="66"/>
      <c r="AU1" s="67"/>
      <c r="AV1" s="9"/>
      <c r="AW1" s="52" t="s">
        <v>87</v>
      </c>
      <c r="AX1" s="53"/>
      <c r="AY1" s="53"/>
      <c r="AZ1" s="53"/>
      <c r="BA1" s="53"/>
      <c r="BB1" s="53"/>
      <c r="BC1" s="53"/>
      <c r="BD1" s="53"/>
      <c r="BE1" s="53"/>
      <c r="BF1" s="53"/>
      <c r="BG1" s="53"/>
      <c r="BH1" s="53"/>
      <c r="BI1" s="53"/>
      <c r="BJ1" s="53"/>
      <c r="BK1" s="53"/>
      <c r="BL1" s="53"/>
      <c r="BM1" s="53"/>
      <c r="BN1" s="53"/>
      <c r="BO1" s="53"/>
      <c r="BP1" s="53"/>
      <c r="BQ1" s="53"/>
      <c r="BR1" s="53"/>
      <c r="BS1" s="53"/>
      <c r="BT1" s="53"/>
      <c r="BU1" s="53"/>
      <c r="BV1" s="53"/>
      <c r="BW1" s="53"/>
      <c r="BX1" s="53"/>
      <c r="BY1" s="53"/>
      <c r="BZ1" s="53"/>
      <c r="CA1" s="53"/>
      <c r="CB1" s="53"/>
      <c r="CC1" s="53"/>
      <c r="CD1" s="53"/>
      <c r="CE1" s="53"/>
      <c r="CF1" s="53"/>
      <c r="CG1" s="53"/>
      <c r="CH1" s="53"/>
      <c r="CI1" s="53"/>
      <c r="CJ1" s="53"/>
      <c r="CK1" s="53"/>
      <c r="CL1" s="53"/>
      <c r="CM1" s="53"/>
      <c r="CN1" s="53"/>
      <c r="CO1" s="53"/>
      <c r="CP1" s="53"/>
      <c r="CQ1" s="53"/>
      <c r="CR1" s="53"/>
      <c r="CS1" s="53"/>
      <c r="CT1" s="53"/>
      <c r="CU1" s="53"/>
      <c r="CV1" s="53"/>
      <c r="CW1" s="53"/>
      <c r="CX1" s="53"/>
      <c r="CY1" s="53"/>
      <c r="CZ1" s="53"/>
      <c r="DA1" s="53"/>
      <c r="DB1" s="53"/>
      <c r="DC1" s="53"/>
      <c r="DD1" s="53"/>
      <c r="DE1" s="53"/>
      <c r="DF1" s="53"/>
      <c r="DG1" s="53"/>
      <c r="DH1" s="53"/>
      <c r="DI1" s="53"/>
      <c r="DJ1" s="53"/>
      <c r="DK1" s="53"/>
      <c r="DL1" s="53"/>
      <c r="DM1" s="53"/>
      <c r="DN1" s="53"/>
      <c r="DO1" s="53"/>
      <c r="DP1" s="53"/>
      <c r="DQ1" s="53"/>
      <c r="DR1" s="53"/>
      <c r="DS1" s="53"/>
      <c r="DT1" s="53"/>
      <c r="DU1" s="53"/>
      <c r="DV1" s="53"/>
      <c r="DW1" s="53"/>
      <c r="DX1" s="53"/>
      <c r="DY1" s="53"/>
      <c r="DZ1" s="53"/>
      <c r="EA1" s="53"/>
      <c r="EB1" s="53"/>
      <c r="EC1" s="53"/>
      <c r="ED1" s="53"/>
      <c r="EE1" s="53"/>
      <c r="EF1" s="53"/>
      <c r="EG1" s="53"/>
      <c r="EH1" s="53"/>
      <c r="EI1" s="53"/>
      <c r="EJ1" s="53"/>
      <c r="EK1" s="53"/>
      <c r="EL1" s="53"/>
      <c r="EM1" s="53"/>
      <c r="EN1" s="53"/>
      <c r="EO1" s="53"/>
      <c r="EP1" s="53"/>
      <c r="EQ1" s="53"/>
      <c r="ER1" s="53"/>
      <c r="ES1" s="53"/>
      <c r="ET1" s="53"/>
      <c r="EU1" s="53"/>
      <c r="EV1" s="53"/>
      <c r="EW1" s="53"/>
      <c r="EX1" s="53"/>
      <c r="EY1" s="53"/>
      <c r="EZ1" s="53"/>
      <c r="FA1" s="53"/>
      <c r="FB1" s="53"/>
      <c r="FC1" s="53"/>
      <c r="FD1" s="53"/>
      <c r="FE1" s="53"/>
      <c r="FF1" s="53"/>
      <c r="FG1" s="53"/>
      <c r="FH1" s="53"/>
      <c r="FI1" s="53"/>
      <c r="FJ1" s="53"/>
      <c r="FK1" s="53"/>
      <c r="FL1" s="53"/>
      <c r="FM1" s="53"/>
      <c r="FN1" s="53"/>
      <c r="FO1" s="53"/>
      <c r="FP1" s="53"/>
      <c r="FQ1" s="53"/>
      <c r="FR1" s="53"/>
      <c r="FS1" s="53"/>
      <c r="FT1" s="53"/>
      <c r="FU1" s="53"/>
      <c r="FV1" s="53"/>
      <c r="FW1" s="53"/>
      <c r="FX1" s="53"/>
      <c r="FY1" s="53"/>
      <c r="FZ1" s="53"/>
      <c r="GA1" s="53"/>
      <c r="GB1" s="53"/>
      <c r="GC1" s="53"/>
      <c r="GD1" s="53"/>
      <c r="GE1" s="53"/>
      <c r="GF1" s="53"/>
      <c r="GG1" s="53"/>
      <c r="GH1" s="53"/>
      <c r="GI1" s="53"/>
      <c r="GJ1" s="53"/>
      <c r="GK1" s="53"/>
      <c r="GL1" s="53"/>
      <c r="GM1" s="53"/>
      <c r="GN1" s="53"/>
      <c r="GO1" s="53"/>
      <c r="GP1" s="53"/>
      <c r="GQ1" s="53"/>
      <c r="GR1" s="53"/>
      <c r="GS1" s="53"/>
      <c r="GT1" s="53"/>
      <c r="GU1" s="53"/>
      <c r="GV1" s="53"/>
      <c r="GW1" s="53"/>
      <c r="GX1" s="53"/>
      <c r="GY1" s="53"/>
      <c r="GZ1" s="53"/>
      <c r="HA1" s="53"/>
      <c r="HB1" s="53"/>
      <c r="HC1" s="53"/>
      <c r="HD1" s="53"/>
      <c r="HE1" s="53"/>
      <c r="HF1" s="53"/>
      <c r="HG1" s="53"/>
      <c r="HH1" s="53"/>
      <c r="HI1" s="53"/>
      <c r="HJ1" s="53"/>
      <c r="HK1" s="53"/>
      <c r="HL1" s="53"/>
      <c r="HM1" s="53"/>
      <c r="HN1" s="53"/>
      <c r="HO1" s="53"/>
      <c r="HP1" s="53"/>
      <c r="HQ1" s="53"/>
      <c r="HR1" s="53"/>
      <c r="HS1" s="53"/>
      <c r="HT1" s="53"/>
      <c r="HU1" s="53"/>
      <c r="HV1" s="53"/>
      <c r="HW1" s="53"/>
      <c r="HX1" s="53"/>
      <c r="HY1" s="53"/>
      <c r="HZ1" s="53"/>
      <c r="IA1" s="53"/>
      <c r="IB1" s="53"/>
      <c r="IC1" s="53"/>
      <c r="ID1" s="53"/>
      <c r="IE1" s="53"/>
      <c r="IF1" s="53"/>
      <c r="IG1" s="53"/>
      <c r="IH1" s="53"/>
      <c r="II1" s="53"/>
      <c r="IJ1" s="53"/>
      <c r="IK1" s="53"/>
      <c r="IL1" s="53"/>
      <c r="IM1" s="53"/>
      <c r="IN1" s="53"/>
      <c r="IO1" s="53"/>
      <c r="IP1" s="53"/>
      <c r="IQ1" s="53"/>
      <c r="IR1" s="53"/>
      <c r="IS1" s="53"/>
      <c r="IT1" s="53"/>
      <c r="IU1" s="53"/>
      <c r="IV1" s="53"/>
      <c r="IW1" s="53"/>
      <c r="IX1" s="53"/>
      <c r="IY1" s="53"/>
      <c r="IZ1" s="53"/>
      <c r="JA1" s="53"/>
      <c r="JB1" s="53"/>
      <c r="JC1" s="53"/>
      <c r="JD1" s="53"/>
      <c r="JE1" s="53"/>
      <c r="JF1" s="53"/>
      <c r="JG1" s="53"/>
      <c r="JH1" s="53"/>
      <c r="JI1" s="53"/>
      <c r="JJ1" s="53"/>
      <c r="JK1" s="53"/>
      <c r="JL1" s="53"/>
      <c r="JM1" s="53"/>
      <c r="JN1" s="53"/>
      <c r="JO1" s="53"/>
      <c r="JP1" s="53"/>
      <c r="JQ1" s="53"/>
      <c r="JR1" s="53"/>
      <c r="JS1" s="53"/>
      <c r="JT1" s="53"/>
      <c r="JU1" s="53"/>
      <c r="JV1" s="53"/>
      <c r="JW1" s="53"/>
      <c r="JX1" s="53"/>
      <c r="JY1" s="53"/>
      <c r="JZ1" s="53"/>
      <c r="KA1" s="53"/>
      <c r="KB1" s="53"/>
      <c r="KC1" s="53"/>
      <c r="KD1" s="53"/>
      <c r="KE1" s="53"/>
      <c r="KF1" s="53"/>
      <c r="KG1" s="53"/>
      <c r="KH1" s="53"/>
      <c r="KI1" s="53"/>
      <c r="KJ1" s="53"/>
      <c r="KK1" s="53"/>
      <c r="KL1" s="53"/>
      <c r="KM1" s="53"/>
      <c r="KN1" s="53"/>
      <c r="KO1" s="53"/>
      <c r="KP1" s="53"/>
      <c r="KQ1" s="53"/>
      <c r="KR1" s="53"/>
      <c r="KS1" s="53"/>
      <c r="KT1" s="53"/>
      <c r="KU1" s="53"/>
      <c r="KV1" s="53"/>
      <c r="KW1" s="53"/>
      <c r="KX1" s="53"/>
      <c r="KY1" s="53"/>
      <c r="KZ1" s="53"/>
      <c r="LA1" s="53"/>
      <c r="LB1" s="53"/>
      <c r="LC1" s="53"/>
      <c r="LD1" s="53"/>
      <c r="LE1" s="53"/>
      <c r="LF1" s="53"/>
      <c r="LG1" s="53"/>
      <c r="LH1" s="53"/>
      <c r="LI1" s="53"/>
      <c r="LJ1" s="53"/>
      <c r="LK1" s="53"/>
      <c r="LL1" s="53"/>
      <c r="LM1" s="53"/>
      <c r="LN1" s="53"/>
      <c r="LO1" s="53"/>
      <c r="LP1" s="53"/>
      <c r="LQ1" s="53"/>
      <c r="LR1" s="53"/>
      <c r="LS1" s="53"/>
      <c r="LT1" s="53"/>
      <c r="LU1" s="53"/>
      <c r="LV1" s="53"/>
      <c r="LW1" s="53"/>
      <c r="LX1" s="53"/>
      <c r="LY1" s="53"/>
      <c r="LZ1" s="53"/>
      <c r="MA1" s="53"/>
      <c r="MB1" s="53"/>
      <c r="MC1" s="53"/>
      <c r="MD1" s="53"/>
      <c r="ME1" s="53"/>
      <c r="MF1" s="53"/>
      <c r="MG1" s="53"/>
      <c r="MH1" s="53"/>
      <c r="MI1" s="53"/>
      <c r="MJ1" s="53"/>
      <c r="MK1" s="53"/>
      <c r="ML1" s="53"/>
      <c r="MM1" s="53"/>
      <c r="MN1" s="53"/>
      <c r="MO1" s="53"/>
      <c r="MP1" s="53"/>
      <c r="MQ1" s="53"/>
      <c r="MR1" s="53"/>
      <c r="MS1" s="53"/>
      <c r="MT1" s="53"/>
      <c r="MU1" s="53"/>
      <c r="MV1" s="53"/>
      <c r="MW1" s="53"/>
      <c r="MX1" s="53"/>
      <c r="MY1" s="53"/>
      <c r="MZ1" s="53"/>
      <c r="NA1" s="53"/>
      <c r="NB1" s="53"/>
      <c r="NC1" s="53"/>
      <c r="ND1" s="53"/>
      <c r="NE1" s="53"/>
      <c r="NF1" s="53"/>
      <c r="NG1" s="53"/>
      <c r="NH1" s="53"/>
      <c r="NI1" s="53"/>
      <c r="NJ1" s="53"/>
      <c r="NK1" s="53"/>
      <c r="NL1" s="53"/>
      <c r="NM1" s="53"/>
      <c r="NN1" s="53"/>
      <c r="NO1" s="53"/>
      <c r="NP1" s="53"/>
      <c r="NQ1" s="53"/>
      <c r="NR1" s="53"/>
      <c r="NS1" s="53"/>
      <c r="NT1" s="53"/>
      <c r="NU1" s="53"/>
      <c r="NV1" s="53"/>
      <c r="NW1" s="53"/>
      <c r="NX1" s="53"/>
      <c r="NY1" s="53"/>
      <c r="NZ1" s="53"/>
      <c r="OA1" s="53"/>
      <c r="OB1" s="53"/>
      <c r="OC1" s="53"/>
      <c r="OD1" s="53"/>
      <c r="OE1" s="53"/>
      <c r="OF1" s="53"/>
      <c r="OG1" s="53"/>
      <c r="OH1" s="53"/>
      <c r="OI1" s="53"/>
      <c r="OJ1" s="53"/>
      <c r="OK1" s="53"/>
      <c r="OL1" s="53"/>
      <c r="OM1" s="53"/>
      <c r="ON1" s="53"/>
      <c r="OO1" s="53"/>
      <c r="OP1" s="53"/>
      <c r="OQ1" s="53"/>
      <c r="OR1" s="53"/>
      <c r="OS1" s="53"/>
      <c r="OT1" s="53"/>
      <c r="OU1" s="53"/>
      <c r="OV1" s="53"/>
      <c r="OW1" s="53"/>
      <c r="OX1" s="53"/>
      <c r="OY1" s="53"/>
      <c r="OZ1" s="53"/>
      <c r="PA1" s="53"/>
      <c r="PB1" s="53"/>
      <c r="PC1" s="53"/>
      <c r="PD1" s="53"/>
      <c r="PE1" s="53"/>
      <c r="PF1" s="53"/>
      <c r="PG1" s="53"/>
      <c r="PH1" s="53"/>
      <c r="PI1" s="53"/>
      <c r="PJ1" s="53"/>
      <c r="PK1" s="53"/>
      <c r="PL1" s="53"/>
      <c r="PM1" s="53"/>
      <c r="PN1" s="53"/>
      <c r="PO1" s="53"/>
      <c r="PP1" s="53"/>
      <c r="PQ1" s="53"/>
      <c r="PR1" s="53"/>
      <c r="PS1" s="53"/>
      <c r="PT1" s="53"/>
      <c r="PU1" s="53"/>
      <c r="PV1" s="53"/>
      <c r="PW1" s="53"/>
      <c r="PX1" s="53"/>
      <c r="PY1" s="53"/>
      <c r="PZ1" s="53"/>
      <c r="QA1" s="53"/>
      <c r="QB1" s="53"/>
      <c r="QC1" s="53"/>
      <c r="QD1" s="53"/>
      <c r="QE1" s="53"/>
      <c r="QF1" s="53"/>
      <c r="QG1" s="53"/>
      <c r="QH1" s="53"/>
      <c r="QI1" s="53"/>
      <c r="QJ1" s="53"/>
      <c r="QK1" s="53"/>
      <c r="QL1" s="53"/>
      <c r="QM1" s="53"/>
      <c r="QN1" s="53"/>
      <c r="QO1" s="53"/>
      <c r="QP1" s="53"/>
      <c r="QQ1" s="53"/>
      <c r="QR1" s="53"/>
      <c r="QS1" s="53"/>
      <c r="QT1" s="53"/>
      <c r="QU1" s="53"/>
      <c r="QV1" s="53"/>
      <c r="QW1" s="53"/>
      <c r="QX1" s="53"/>
      <c r="QY1" s="53"/>
      <c r="QZ1" s="53"/>
      <c r="RA1" s="53"/>
      <c r="RB1" s="53"/>
      <c r="RC1" s="53"/>
      <c r="RD1" s="53"/>
      <c r="RE1" s="53"/>
      <c r="RF1" s="53"/>
      <c r="RG1" s="53"/>
      <c r="RH1" s="53"/>
      <c r="RI1" s="53"/>
      <c r="RJ1" s="53"/>
      <c r="RK1" s="53"/>
      <c r="RL1" s="53"/>
      <c r="RM1" s="53"/>
      <c r="RN1" s="53"/>
      <c r="RO1" s="53"/>
      <c r="RP1" s="53"/>
      <c r="RQ1" s="53"/>
      <c r="RR1" s="53"/>
      <c r="RS1" s="53"/>
      <c r="RT1" s="53"/>
      <c r="RU1" s="53"/>
      <c r="RV1" s="53"/>
      <c r="RW1" s="53"/>
      <c r="RX1" s="53"/>
      <c r="RY1" s="53"/>
      <c r="RZ1" s="53"/>
      <c r="SA1" s="53"/>
      <c r="SB1" s="53"/>
      <c r="SC1" s="53"/>
      <c r="SD1" s="53"/>
      <c r="SE1" s="53"/>
      <c r="SF1" s="53"/>
      <c r="SG1" s="53"/>
      <c r="SH1" s="53"/>
      <c r="SI1" s="53"/>
      <c r="SJ1" s="53"/>
      <c r="SK1" s="53"/>
      <c r="SL1" s="53"/>
      <c r="SM1" s="53"/>
      <c r="SN1" s="53"/>
      <c r="SO1" s="53"/>
      <c r="SP1" s="53"/>
      <c r="SQ1" s="53"/>
      <c r="SR1" s="53"/>
      <c r="SS1" s="53"/>
      <c r="ST1" s="53"/>
      <c r="SU1" s="53"/>
      <c r="SV1" s="53"/>
      <c r="SW1" s="53"/>
      <c r="SX1" s="53"/>
      <c r="SY1" s="53"/>
      <c r="SZ1" s="53"/>
      <c r="TA1" s="53"/>
      <c r="TB1" s="53"/>
      <c r="TC1" s="53"/>
      <c r="TD1" s="53"/>
      <c r="TE1" s="53"/>
      <c r="TF1" s="53"/>
      <c r="TG1" s="53"/>
      <c r="TH1" s="53"/>
      <c r="TI1" s="53"/>
      <c r="TJ1" s="53"/>
      <c r="TK1" s="53"/>
      <c r="TL1" s="53"/>
      <c r="TM1" s="53"/>
      <c r="TN1" s="53"/>
      <c r="TO1" s="53"/>
      <c r="TP1" s="53"/>
      <c r="TQ1" s="53"/>
      <c r="TR1" s="53"/>
      <c r="TS1" s="53"/>
      <c r="TT1" s="53"/>
      <c r="TU1" s="53"/>
      <c r="TV1" s="53"/>
      <c r="TW1" s="53"/>
      <c r="TX1" s="53"/>
      <c r="TY1" s="53"/>
      <c r="TZ1" s="53"/>
      <c r="UA1" s="53"/>
      <c r="UB1" s="53"/>
      <c r="UC1" s="53"/>
      <c r="UD1" s="53"/>
      <c r="UE1" s="53"/>
      <c r="UF1" s="53"/>
      <c r="UG1" s="53"/>
      <c r="UH1" s="53"/>
      <c r="UI1" s="53"/>
      <c r="UJ1" s="53"/>
      <c r="UK1" s="53"/>
      <c r="UL1" s="53"/>
      <c r="UM1" s="53"/>
      <c r="UN1" s="53"/>
      <c r="UO1" s="53"/>
      <c r="UP1" s="53"/>
      <c r="UQ1" s="53"/>
      <c r="UR1" s="53"/>
      <c r="US1" s="53"/>
      <c r="UT1" s="53"/>
      <c r="UU1" s="53"/>
      <c r="UV1" s="53"/>
      <c r="UW1" s="53"/>
      <c r="UX1" s="53"/>
      <c r="UY1" s="53"/>
      <c r="UZ1" s="53"/>
      <c r="VA1" s="53"/>
      <c r="VB1" s="53"/>
      <c r="VC1" s="53"/>
      <c r="VD1" s="53"/>
      <c r="VE1" s="53"/>
      <c r="VF1" s="53"/>
      <c r="VG1" s="53"/>
      <c r="VH1" s="53"/>
      <c r="VI1" s="53"/>
      <c r="VJ1" s="53"/>
      <c r="VK1" s="53"/>
      <c r="VL1" s="53"/>
      <c r="VM1" s="53"/>
      <c r="VN1" s="53"/>
      <c r="VO1" s="53"/>
      <c r="VP1" s="53"/>
      <c r="VQ1" s="53"/>
      <c r="VR1" s="53"/>
      <c r="VS1" s="53"/>
      <c r="VT1" s="53"/>
      <c r="VU1" s="53"/>
      <c r="VV1" s="53"/>
      <c r="VW1" s="53"/>
      <c r="VX1" s="53"/>
      <c r="VY1" s="53"/>
      <c r="VZ1" s="53"/>
      <c r="WA1" s="53"/>
      <c r="WB1" s="53"/>
      <c r="WC1" s="53"/>
      <c r="WD1" s="53"/>
      <c r="WE1" s="53"/>
      <c r="WF1" s="53"/>
      <c r="WG1" s="53"/>
      <c r="WH1" s="53"/>
      <c r="WI1" s="53"/>
      <c r="WJ1" s="53"/>
      <c r="WK1" s="53"/>
      <c r="WL1" s="53"/>
      <c r="WM1" s="53"/>
      <c r="WN1" s="53"/>
      <c r="WO1" s="53"/>
      <c r="WP1" s="53"/>
      <c r="WQ1" s="53"/>
      <c r="WR1" s="53"/>
      <c r="WS1" s="53"/>
      <c r="WT1" s="53"/>
      <c r="WU1" s="53"/>
      <c r="WV1" s="53"/>
      <c r="WW1" s="53"/>
      <c r="WX1" s="53"/>
      <c r="WY1" s="53"/>
      <c r="WZ1" s="53"/>
      <c r="XA1" s="53"/>
      <c r="XB1" s="53"/>
      <c r="XC1" s="53"/>
      <c r="XD1" s="53"/>
      <c r="XE1" s="53"/>
      <c r="XF1" s="53"/>
      <c r="XG1" s="53"/>
      <c r="XH1" s="53"/>
      <c r="XI1" s="53"/>
      <c r="XJ1" s="53"/>
      <c r="XK1" s="53"/>
      <c r="XL1" s="53"/>
      <c r="XM1" s="53"/>
      <c r="XN1" s="53"/>
      <c r="XO1" s="53"/>
      <c r="XP1" s="53"/>
      <c r="XQ1" s="53"/>
      <c r="XR1" s="53"/>
      <c r="XS1" s="53"/>
      <c r="XT1" s="53"/>
      <c r="XU1" s="53"/>
      <c r="XV1" s="53"/>
      <c r="XW1" s="53"/>
      <c r="XX1" s="53"/>
      <c r="XY1" s="53"/>
      <c r="XZ1" s="53"/>
      <c r="YA1" s="53"/>
      <c r="YB1" s="53"/>
      <c r="YC1" s="53"/>
      <c r="YD1" s="53"/>
      <c r="YE1" s="53"/>
      <c r="YF1" s="53"/>
      <c r="YG1" s="53"/>
      <c r="YH1" s="53"/>
      <c r="YI1" s="53"/>
      <c r="YJ1" s="53"/>
      <c r="YK1" s="53"/>
      <c r="YL1" s="53"/>
      <c r="YM1" s="53"/>
      <c r="YN1" s="53"/>
      <c r="YO1" s="53"/>
      <c r="YP1" s="53"/>
      <c r="YQ1" s="53"/>
      <c r="YR1" s="53"/>
      <c r="YS1" s="53"/>
      <c r="YT1" s="53"/>
      <c r="YU1" s="53"/>
      <c r="YV1" s="53"/>
      <c r="YW1" s="53"/>
      <c r="YX1" s="53"/>
      <c r="YY1" s="53"/>
      <c r="YZ1" s="53"/>
      <c r="ZA1" s="53"/>
      <c r="ZB1" s="53"/>
      <c r="ZC1" s="53"/>
      <c r="ZD1" s="53"/>
      <c r="ZE1" s="53"/>
      <c r="ZF1" s="53"/>
      <c r="ZG1" s="53"/>
      <c r="ZH1" s="53"/>
      <c r="ZI1" s="53"/>
      <c r="ZJ1" s="53"/>
      <c r="ZK1" s="53"/>
      <c r="ZL1" s="53"/>
      <c r="ZM1" s="53"/>
      <c r="ZN1" s="53"/>
      <c r="ZO1" s="53"/>
      <c r="ZP1" s="53"/>
      <c r="ZQ1" s="53"/>
      <c r="ZR1" s="53"/>
      <c r="ZS1" s="53"/>
      <c r="ZT1" s="53"/>
      <c r="ZU1" s="53"/>
      <c r="ZV1" s="53"/>
      <c r="ZW1" s="53"/>
      <c r="ZX1" s="53"/>
      <c r="ZY1" s="53"/>
      <c r="ZZ1" s="53"/>
      <c r="AAA1" s="53"/>
      <c r="AAB1" s="53"/>
      <c r="AAC1" s="53"/>
      <c r="AAD1" s="53"/>
      <c r="AAE1" s="53"/>
      <c r="AAF1" s="53"/>
      <c r="AAG1" s="53"/>
      <c r="AAH1" s="53"/>
      <c r="AAI1" s="53"/>
      <c r="AAJ1" s="53"/>
      <c r="AAK1" s="53"/>
      <c r="AAL1" s="53"/>
      <c r="AAM1" s="53"/>
      <c r="AAN1" s="53"/>
      <c r="AAO1" s="53"/>
      <c r="AAP1" s="53"/>
      <c r="AAQ1" s="53"/>
      <c r="AAR1" s="53"/>
      <c r="AAS1" s="53"/>
      <c r="AAT1" s="53"/>
      <c r="AAU1" s="53"/>
      <c r="AAV1" s="53"/>
      <c r="AAW1" s="53"/>
      <c r="AAX1" s="53"/>
      <c r="AAY1" s="53"/>
      <c r="AAZ1" s="53"/>
      <c r="ABA1" s="53"/>
      <c r="ABB1" s="53"/>
      <c r="ABC1" s="53"/>
      <c r="ABD1" s="53"/>
      <c r="ABE1" s="53"/>
      <c r="ABF1" s="53"/>
      <c r="ABG1" s="53"/>
      <c r="ABH1" s="53"/>
      <c r="ABI1" s="53"/>
      <c r="ABJ1" s="53"/>
      <c r="ABK1" s="53"/>
      <c r="ABL1" s="53"/>
      <c r="ABM1" s="53"/>
      <c r="ABN1" s="53"/>
      <c r="ABO1" s="53"/>
      <c r="ABP1" s="53"/>
      <c r="ABQ1" s="53"/>
      <c r="ABR1" s="53"/>
      <c r="ABS1" s="53"/>
      <c r="ABT1" s="53"/>
      <c r="ABU1" s="53"/>
      <c r="ABV1" s="53"/>
      <c r="ABW1" s="53"/>
      <c r="ABX1" s="53"/>
      <c r="ABY1" s="53"/>
      <c r="ABZ1" s="53"/>
      <c r="ACA1" s="53"/>
      <c r="ACB1" s="53"/>
      <c r="ACC1" s="53"/>
      <c r="ACD1" s="53"/>
      <c r="ACE1" s="53"/>
      <c r="ACF1" s="53"/>
      <c r="ACG1" s="53"/>
      <c r="ACH1" s="53"/>
      <c r="ACI1" s="53"/>
      <c r="ACJ1" s="53"/>
      <c r="ACK1" s="53"/>
      <c r="ACL1" s="53"/>
      <c r="ACM1" s="53"/>
      <c r="ACN1" s="53"/>
      <c r="ACO1" s="53"/>
      <c r="ACP1" s="53"/>
      <c r="ACQ1" s="53"/>
      <c r="ACR1" s="53"/>
      <c r="ACS1" s="53"/>
      <c r="ACT1" s="53"/>
      <c r="ACU1" s="53"/>
      <c r="ACV1" s="53"/>
      <c r="ACW1" s="53"/>
      <c r="ACX1" s="53"/>
      <c r="ACY1" s="53"/>
      <c r="ACZ1" s="53"/>
      <c r="ADA1" s="53"/>
      <c r="ADB1" s="53"/>
      <c r="ADC1" s="53"/>
      <c r="ADD1" s="53"/>
      <c r="ADE1" s="53"/>
      <c r="ADF1" s="53"/>
      <c r="ADG1" s="53"/>
      <c r="ADH1" s="53"/>
      <c r="ADI1" s="53"/>
      <c r="ADJ1" s="53"/>
      <c r="ADK1" s="53"/>
      <c r="ADL1" s="53"/>
      <c r="ADM1" s="53"/>
      <c r="ADN1" s="53"/>
      <c r="ADO1" s="53"/>
      <c r="ADP1" s="53"/>
      <c r="ADQ1" s="53"/>
      <c r="ADR1" s="53"/>
      <c r="ADS1" s="53"/>
      <c r="ADT1" s="53"/>
      <c r="ADU1" s="53"/>
      <c r="ADV1" s="53"/>
      <c r="ADW1" s="53"/>
      <c r="ADX1" s="53"/>
      <c r="ADY1" s="53"/>
      <c r="ADZ1" s="53"/>
      <c r="AEA1" s="53"/>
      <c r="AEB1" s="53"/>
      <c r="AEC1" s="53"/>
      <c r="AED1" s="53"/>
      <c r="AEE1" s="53"/>
      <c r="AEF1" s="53"/>
      <c r="AEG1" s="53"/>
      <c r="AEH1" s="53"/>
      <c r="AEI1" s="53"/>
      <c r="AEJ1" s="53"/>
      <c r="AEK1" s="53"/>
      <c r="AEL1" s="53"/>
      <c r="AEM1" s="53"/>
      <c r="AEN1" s="53"/>
      <c r="AEO1" s="53"/>
      <c r="AEP1" s="53"/>
      <c r="AEQ1" s="53"/>
      <c r="AER1" s="53"/>
      <c r="AES1" s="53"/>
      <c r="AET1" s="53"/>
      <c r="AEU1" s="53"/>
      <c r="AEV1" s="53"/>
      <c r="AEW1" s="53"/>
      <c r="AEX1" s="53"/>
      <c r="AEY1" s="53"/>
      <c r="AEZ1" s="53"/>
      <c r="AFA1" s="53"/>
      <c r="AFB1" s="53"/>
      <c r="AFC1" s="53"/>
      <c r="AFD1" s="53"/>
      <c r="AFE1" s="53"/>
      <c r="AFF1" s="53"/>
      <c r="AFG1" s="53"/>
      <c r="AFH1" s="53"/>
      <c r="AFI1" s="53"/>
      <c r="AFJ1" s="53"/>
      <c r="AFK1" s="53"/>
      <c r="AFL1" s="53"/>
      <c r="AFM1" s="53"/>
      <c r="AFN1" s="53"/>
      <c r="AFO1" s="53"/>
      <c r="AFP1" s="53"/>
      <c r="AFQ1" s="53"/>
      <c r="AFR1" s="53"/>
      <c r="AFS1" s="53"/>
      <c r="AFT1" s="53"/>
      <c r="AFU1" s="53"/>
      <c r="AFV1" s="53"/>
      <c r="AFW1" s="53"/>
      <c r="AFX1" s="53"/>
      <c r="AFY1" s="53"/>
      <c r="AFZ1" s="53"/>
      <c r="AGA1" s="53"/>
      <c r="AGB1" s="53"/>
      <c r="AGC1" s="53"/>
      <c r="AGD1" s="53"/>
      <c r="AGE1" s="53"/>
      <c r="AGF1" s="53"/>
      <c r="AGG1" s="53"/>
      <c r="AGH1" s="53"/>
      <c r="AGI1" s="53"/>
      <c r="AGJ1" s="53"/>
      <c r="AGK1" s="53"/>
      <c r="AGL1" s="53"/>
      <c r="AGM1" s="53"/>
      <c r="AGN1" s="53"/>
      <c r="AGO1" s="53"/>
      <c r="AGP1" s="53"/>
      <c r="AGQ1" s="53"/>
      <c r="AGR1" s="53"/>
      <c r="AGS1" s="53"/>
      <c r="AGT1" s="53"/>
      <c r="AGU1" s="53"/>
      <c r="AGV1" s="53"/>
      <c r="AGW1" s="53"/>
      <c r="AGX1" s="53"/>
      <c r="AGY1" s="53"/>
      <c r="AGZ1" s="53"/>
      <c r="AHA1" s="53"/>
      <c r="AHB1" s="53"/>
      <c r="AHC1" s="53"/>
      <c r="AHD1" s="53"/>
      <c r="AHE1" s="53"/>
      <c r="AHF1" s="53"/>
      <c r="AHG1" s="53"/>
      <c r="AHH1" s="53"/>
      <c r="AHI1" s="53"/>
      <c r="AHJ1" s="53"/>
      <c r="AHK1" s="53"/>
      <c r="AHL1" s="53"/>
      <c r="AHM1" s="53"/>
      <c r="AHN1" s="53"/>
      <c r="AHO1" s="53"/>
      <c r="AHP1" s="53"/>
      <c r="AHQ1" s="53"/>
      <c r="AHR1" s="53"/>
      <c r="AHS1" s="53"/>
      <c r="AHT1" s="53"/>
      <c r="AHU1" s="53"/>
      <c r="AHV1" s="53"/>
      <c r="AHW1" s="53"/>
      <c r="AHX1" s="53"/>
      <c r="AHY1" s="53"/>
      <c r="AHZ1" s="53"/>
      <c r="AIA1" s="53"/>
      <c r="AIB1" s="53"/>
      <c r="AIC1" s="53"/>
      <c r="AID1" s="53"/>
      <c r="AIE1" s="53"/>
      <c r="AIF1" s="53"/>
      <c r="AIG1" s="53"/>
      <c r="AIH1" s="53"/>
      <c r="AII1" s="53"/>
      <c r="AIJ1" s="53"/>
      <c r="AIK1" s="53"/>
      <c r="AIL1" s="53"/>
      <c r="AIM1" s="53"/>
      <c r="AIN1" s="53"/>
      <c r="AIO1" s="53"/>
      <c r="AIP1" s="53"/>
      <c r="AIQ1" s="53"/>
      <c r="AIR1" s="53"/>
      <c r="AIS1" s="53"/>
      <c r="AIT1" s="53"/>
      <c r="AIU1" s="53"/>
      <c r="AIV1" s="53"/>
      <c r="AIW1" s="53"/>
      <c r="AIX1" s="53"/>
      <c r="AIY1" s="53"/>
      <c r="AIZ1" s="53"/>
      <c r="AJA1" s="53"/>
      <c r="AJB1" s="53"/>
      <c r="AJC1" s="53"/>
      <c r="AJD1" s="53"/>
      <c r="AJE1" s="53"/>
      <c r="AJF1" s="53"/>
      <c r="AJG1" s="53"/>
      <c r="AJH1" s="53"/>
      <c r="AJI1" s="53"/>
      <c r="AJJ1" s="53"/>
      <c r="AJK1" s="53"/>
      <c r="AJL1" s="53"/>
      <c r="AJM1" s="53"/>
      <c r="AJN1" s="53"/>
      <c r="AJO1" s="53"/>
      <c r="AJP1" s="53"/>
      <c r="AJQ1" s="53"/>
      <c r="AJR1" s="53"/>
      <c r="AJS1" s="53"/>
      <c r="AJT1" s="53"/>
      <c r="AJU1" s="53"/>
      <c r="AJV1" s="53"/>
      <c r="AJW1" s="53"/>
      <c r="AJX1" s="53"/>
      <c r="AJY1" s="53"/>
      <c r="AJZ1" s="53"/>
      <c r="AKA1" s="53"/>
      <c r="AKB1" s="53"/>
      <c r="AKC1" s="53"/>
      <c r="AKD1" s="53"/>
      <c r="AKE1" s="53"/>
      <c r="AKF1" s="53"/>
      <c r="AKG1" s="53"/>
      <c r="AKH1" s="53"/>
      <c r="AKI1" s="53"/>
      <c r="AKJ1" s="53"/>
      <c r="AKK1" s="53"/>
      <c r="AKL1" s="53"/>
      <c r="AKM1" s="53"/>
      <c r="AKN1" s="53"/>
      <c r="AKO1" s="53"/>
      <c r="AKP1" s="53"/>
      <c r="AKQ1" s="53"/>
      <c r="AKR1" s="53"/>
      <c r="AKS1" s="53"/>
      <c r="AKT1" s="53"/>
      <c r="AKU1" s="53"/>
      <c r="AKV1" s="53"/>
      <c r="AKW1" s="53"/>
      <c r="AKX1" s="53"/>
      <c r="AKY1" s="53"/>
      <c r="AKZ1" s="53"/>
      <c r="ALA1" s="53"/>
      <c r="ALB1" s="53"/>
      <c r="ALC1" s="53"/>
      <c r="ALD1" s="53"/>
      <c r="ALE1" s="53"/>
      <c r="ALF1" s="53"/>
      <c r="ALG1" s="53"/>
      <c r="ALH1" s="53"/>
      <c r="ALI1" s="53"/>
      <c r="ALJ1" s="53"/>
      <c r="ALK1" s="53"/>
      <c r="ALL1" s="53"/>
      <c r="ALM1" s="53"/>
      <c r="ALN1" s="53"/>
      <c r="ALO1" s="53"/>
      <c r="ALP1" s="53"/>
      <c r="ALQ1" s="53"/>
      <c r="ALR1" s="53"/>
      <c r="ALS1" s="53"/>
      <c r="ALT1" s="53"/>
      <c r="ALU1" s="53"/>
      <c r="ALV1" s="53"/>
      <c r="ALW1" s="53"/>
      <c r="ALX1" s="53"/>
      <c r="ALY1" s="53"/>
      <c r="ALZ1" s="53"/>
      <c r="AMA1" s="53"/>
      <c r="AMB1" s="53"/>
      <c r="AMC1" s="53"/>
      <c r="AMD1" s="53"/>
      <c r="AME1" s="53"/>
      <c r="AMF1" s="53"/>
      <c r="AMG1" s="53"/>
      <c r="AMH1" s="53"/>
      <c r="AMI1" s="53"/>
      <c r="AMJ1" s="53"/>
      <c r="AMK1" s="53"/>
      <c r="AML1" s="53"/>
      <c r="AMM1" s="53"/>
      <c r="AMN1" s="53"/>
      <c r="AMO1" s="53"/>
      <c r="AMP1" s="53"/>
      <c r="AMQ1" s="53"/>
      <c r="AMR1" s="53"/>
      <c r="AMS1" s="53"/>
      <c r="AMT1" s="53"/>
      <c r="AMU1" s="53"/>
      <c r="AMV1" s="53"/>
      <c r="AMW1" s="53"/>
      <c r="AMX1" s="53"/>
      <c r="AMY1" s="53"/>
      <c r="AMZ1" s="53"/>
      <c r="ANA1" s="53"/>
      <c r="ANB1" s="53"/>
      <c r="ANC1" s="53"/>
      <c r="AND1" s="53"/>
      <c r="ANE1" s="53"/>
      <c r="ANF1" s="53"/>
      <c r="ANG1" s="53"/>
      <c r="ANH1" s="53"/>
      <c r="ANI1" s="53"/>
      <c r="ANJ1" s="53"/>
      <c r="ANK1" s="53"/>
      <c r="ANL1" s="53"/>
      <c r="ANM1" s="53"/>
      <c r="ANN1" s="53"/>
      <c r="ANO1" s="53"/>
      <c r="ANP1" s="53"/>
      <c r="ANQ1" s="53"/>
      <c r="ANR1" s="53"/>
      <c r="ANS1" s="53"/>
      <c r="ANT1" s="53"/>
      <c r="ANU1" s="53"/>
      <c r="ANV1" s="53"/>
      <c r="ANW1" s="53"/>
      <c r="ANX1" s="53"/>
      <c r="ANY1" s="53"/>
      <c r="ANZ1" s="53"/>
      <c r="AOA1" s="53"/>
      <c r="AOB1" s="53"/>
      <c r="AOC1" s="53"/>
      <c r="AOD1" s="53"/>
      <c r="AOE1" s="53"/>
      <c r="AOF1" s="53"/>
      <c r="AOG1" s="53"/>
      <c r="AOH1" s="53"/>
      <c r="AOI1" s="53"/>
      <c r="AOJ1" s="53"/>
      <c r="AOK1" s="53"/>
      <c r="AOL1" s="53"/>
      <c r="AOM1" s="53"/>
      <c r="AON1" s="53"/>
      <c r="AOO1" s="53"/>
      <c r="AOP1" s="53"/>
      <c r="AOQ1" s="53"/>
      <c r="AOR1" s="53"/>
      <c r="AOS1" s="53"/>
      <c r="AOT1" s="53"/>
      <c r="AOU1" s="53"/>
      <c r="AOV1" s="53"/>
      <c r="AOW1" s="53"/>
      <c r="AOX1" s="53"/>
      <c r="AOY1" s="53"/>
      <c r="AOZ1" s="53"/>
      <c r="APA1" s="53"/>
      <c r="APB1" s="53"/>
      <c r="APC1" s="53"/>
      <c r="APD1" s="53"/>
      <c r="APE1" s="53"/>
      <c r="APF1" s="53"/>
      <c r="APG1" s="53"/>
      <c r="APH1" s="53"/>
      <c r="API1" s="53"/>
      <c r="APJ1" s="53"/>
      <c r="APK1" s="53"/>
      <c r="APL1" s="53"/>
      <c r="APM1" s="53"/>
      <c r="APN1" s="53"/>
      <c r="APO1" s="53"/>
      <c r="APP1" s="53"/>
      <c r="APQ1" s="53"/>
      <c r="APR1" s="53"/>
      <c r="APS1" s="53"/>
      <c r="APT1" s="53"/>
      <c r="APU1" s="53"/>
      <c r="APV1" s="53"/>
      <c r="APW1" s="53"/>
      <c r="APX1" s="53"/>
      <c r="APY1" s="53"/>
      <c r="APZ1" s="53"/>
      <c r="AQA1" s="53"/>
      <c r="AQB1" s="53"/>
      <c r="AQC1" s="53"/>
      <c r="AQD1" s="53"/>
      <c r="AQE1" s="53"/>
      <c r="AQF1" s="53"/>
      <c r="AQG1" s="53"/>
      <c r="AQH1" s="53"/>
      <c r="AQI1" s="53"/>
      <c r="AQJ1" s="53"/>
      <c r="AQK1" s="53"/>
      <c r="AQL1" s="53"/>
      <c r="AQM1" s="53"/>
      <c r="AQN1" s="53"/>
      <c r="AQO1" s="53"/>
      <c r="AQP1" s="53"/>
      <c r="AQQ1" s="53"/>
      <c r="AQR1" s="53"/>
      <c r="AQS1" s="53"/>
      <c r="AQT1" s="53"/>
      <c r="AQU1" s="53"/>
      <c r="AQV1" s="53"/>
      <c r="AQW1" s="53"/>
      <c r="AQX1" s="53"/>
      <c r="AQY1" s="53"/>
      <c r="AQZ1" s="53"/>
      <c r="ARA1" s="53"/>
      <c r="ARB1" s="53"/>
      <c r="ARC1" s="53"/>
      <c r="ARD1" s="53"/>
      <c r="ARE1" s="53"/>
      <c r="ARF1" s="53"/>
      <c r="ARG1" s="53"/>
      <c r="ARH1" s="53"/>
      <c r="ARI1" s="53"/>
      <c r="ARJ1" s="53"/>
      <c r="ARK1" s="53"/>
      <c r="ARL1" s="53"/>
      <c r="ARM1" s="53"/>
      <c r="ARN1" s="53"/>
      <c r="ARO1" s="53"/>
      <c r="ARP1" s="53"/>
      <c r="ARQ1" s="53"/>
      <c r="ARR1" s="53"/>
      <c r="ARS1" s="53"/>
      <c r="ART1" s="53"/>
      <c r="ARU1" s="53"/>
      <c r="ARV1" s="53"/>
      <c r="ARW1" s="53"/>
      <c r="ARX1" s="53"/>
      <c r="ARY1" s="53"/>
      <c r="ARZ1" s="53"/>
      <c r="ASA1" s="53"/>
      <c r="ASB1" s="53"/>
      <c r="ASC1" s="53"/>
      <c r="ASD1" s="53"/>
      <c r="ASE1" s="53"/>
      <c r="ASF1" s="53"/>
      <c r="ASG1" s="53"/>
      <c r="ASH1" s="53"/>
      <c r="ASI1" s="53"/>
      <c r="ASJ1" s="53"/>
      <c r="ASK1" s="53"/>
      <c r="ASL1" s="53"/>
      <c r="ASM1" s="53"/>
      <c r="ASN1" s="53"/>
      <c r="ASO1" s="53"/>
      <c r="ASP1" s="53"/>
      <c r="ASQ1" s="53"/>
      <c r="ASR1" s="53"/>
      <c r="ASS1" s="53"/>
      <c r="AST1" s="53"/>
      <c r="ASU1" s="53"/>
      <c r="ASV1" s="53"/>
      <c r="ASW1" s="53"/>
      <c r="ASX1" s="53"/>
      <c r="ASY1" s="53"/>
      <c r="ASZ1" s="53"/>
      <c r="ATA1" s="53"/>
      <c r="ATB1" s="53"/>
      <c r="ATC1" s="53"/>
      <c r="ATD1" s="53"/>
      <c r="ATE1" s="53"/>
      <c r="ATF1" s="53"/>
      <c r="ATG1" s="53"/>
      <c r="ATH1" s="53"/>
      <c r="ATI1" s="53"/>
      <c r="ATJ1" s="53"/>
      <c r="ATK1" s="53"/>
      <c r="ATL1" s="53"/>
      <c r="ATM1" s="53"/>
      <c r="ATN1" s="53"/>
      <c r="ATO1" s="53"/>
      <c r="ATP1" s="53"/>
      <c r="ATQ1" s="53"/>
      <c r="ATR1" s="53"/>
      <c r="ATS1" s="53"/>
      <c r="ATT1" s="53"/>
      <c r="ATU1" s="53"/>
      <c r="ATV1" s="53"/>
      <c r="ATW1" s="53"/>
      <c r="ATX1" s="53"/>
      <c r="ATY1" s="53"/>
      <c r="ATZ1" s="53"/>
      <c r="AUA1" s="53"/>
      <c r="AUB1" s="53"/>
      <c r="AUC1" s="53"/>
      <c r="AUD1" s="53"/>
      <c r="AUE1" s="53"/>
      <c r="AUF1" s="53"/>
      <c r="AUG1" s="53"/>
      <c r="AUH1" s="53"/>
      <c r="AUI1" s="53"/>
      <c r="AUJ1" s="53"/>
      <c r="AUK1" s="53"/>
      <c r="AUL1" s="53"/>
      <c r="AUM1" s="53"/>
      <c r="AUN1" s="53"/>
      <c r="AUO1" s="53"/>
      <c r="AUP1" s="53"/>
      <c r="AUQ1" s="53"/>
      <c r="AUR1" s="53"/>
      <c r="AUS1" s="53"/>
      <c r="AUT1" s="53"/>
      <c r="AUU1" s="53"/>
      <c r="AUV1" s="53"/>
      <c r="AUW1" s="53"/>
      <c r="AUX1" s="53"/>
      <c r="AUY1" s="53"/>
      <c r="AUZ1" s="53"/>
      <c r="AVA1" s="53"/>
      <c r="AVB1" s="53"/>
      <c r="AVC1" s="53"/>
      <c r="AVD1" s="53"/>
      <c r="AVE1" s="53"/>
      <c r="AVF1" s="53"/>
      <c r="AVG1" s="53"/>
      <c r="AVH1" s="53"/>
      <c r="AVI1" s="53"/>
      <c r="AVJ1" s="53"/>
      <c r="AVK1" s="53"/>
      <c r="AVL1" s="53"/>
      <c r="AVM1" s="53"/>
      <c r="AVN1" s="53"/>
      <c r="AVO1" s="53"/>
      <c r="AVP1" s="53"/>
      <c r="AVQ1" s="53"/>
      <c r="AVR1" s="53"/>
      <c r="AVS1" s="53"/>
      <c r="AVT1" s="53"/>
      <c r="AVU1" s="53"/>
      <c r="AVV1" s="53"/>
      <c r="AVW1" s="53"/>
      <c r="AVX1" s="53"/>
      <c r="AVY1" s="53"/>
      <c r="AVZ1" s="53"/>
      <c r="AWA1" s="53"/>
      <c r="AWB1" s="53"/>
      <c r="AWC1" s="53"/>
      <c r="AWD1" s="53"/>
      <c r="AWE1" s="53"/>
      <c r="AWF1" s="53"/>
      <c r="AWG1" s="53"/>
      <c r="AWH1" s="53"/>
      <c r="AWI1" s="53"/>
      <c r="AWJ1" s="53"/>
      <c r="AWK1" s="53"/>
      <c r="AWL1" s="53"/>
      <c r="AWM1" s="53"/>
      <c r="AWN1" s="53"/>
      <c r="AWO1" s="53"/>
      <c r="AWP1" s="53"/>
      <c r="AWQ1" s="53"/>
      <c r="AWR1" s="53"/>
      <c r="AWS1" s="53"/>
      <c r="AWT1" s="53"/>
      <c r="AWU1" s="53"/>
      <c r="AWV1" s="53"/>
      <c r="AWW1" s="53"/>
      <c r="AWX1" s="53"/>
      <c r="AWY1" s="53"/>
      <c r="AWZ1" s="53"/>
      <c r="AXA1" s="53"/>
      <c r="AXB1" s="53"/>
      <c r="AXC1" s="53"/>
      <c r="AXD1" s="53"/>
      <c r="AXE1" s="53"/>
      <c r="AXF1" s="53"/>
      <c r="AXG1" s="53"/>
      <c r="AXH1" s="53"/>
      <c r="AXI1" s="53"/>
      <c r="AXJ1" s="53"/>
      <c r="AXK1" s="53"/>
      <c r="AXL1" s="53"/>
      <c r="AXM1" s="53"/>
      <c r="AXN1" s="53"/>
      <c r="AXO1" s="53"/>
      <c r="AXP1" s="53"/>
      <c r="AXQ1" s="53"/>
      <c r="AXR1" s="53"/>
      <c r="AXS1" s="53"/>
      <c r="AXT1" s="53"/>
      <c r="AXU1" s="53"/>
      <c r="AXV1" s="53"/>
      <c r="AXW1" s="53"/>
      <c r="AXX1" s="53"/>
      <c r="AXY1" s="53"/>
      <c r="AXZ1" s="53"/>
      <c r="AYA1" s="53"/>
      <c r="AYB1" s="53"/>
      <c r="AYC1" s="53"/>
      <c r="AYD1" s="53"/>
      <c r="AYE1" s="53"/>
      <c r="AYF1" s="53"/>
      <c r="AYG1" s="53"/>
      <c r="AYH1" s="53"/>
      <c r="AYI1" s="53"/>
      <c r="AYJ1" s="53"/>
      <c r="AYK1" s="53"/>
      <c r="AYL1" s="53"/>
      <c r="AYM1" s="53"/>
      <c r="AYN1" s="53"/>
      <c r="AYO1" s="53"/>
      <c r="AYP1" s="53"/>
      <c r="AYQ1" s="53"/>
      <c r="AYR1" s="53"/>
      <c r="AYS1" s="53"/>
      <c r="AYT1" s="53"/>
      <c r="AYU1" s="53"/>
      <c r="AYV1" s="53"/>
      <c r="AYW1" s="53"/>
      <c r="AYX1" s="53"/>
      <c r="AYY1" s="53"/>
      <c r="AYZ1" s="53"/>
      <c r="AZA1" s="53"/>
      <c r="AZB1" s="53"/>
      <c r="AZC1" s="53"/>
      <c r="AZD1" s="53"/>
      <c r="AZE1" s="53"/>
      <c r="AZF1" s="53"/>
      <c r="AZG1" s="53"/>
      <c r="AZH1" s="53"/>
      <c r="AZI1" s="53"/>
      <c r="AZJ1" s="53"/>
      <c r="AZK1" s="53"/>
      <c r="AZL1" s="53"/>
      <c r="AZM1" s="53"/>
      <c r="AZN1" s="53"/>
      <c r="AZO1" s="53"/>
      <c r="AZP1" s="53"/>
      <c r="AZQ1" s="53"/>
      <c r="AZR1" s="53"/>
      <c r="AZS1" s="53"/>
      <c r="AZT1" s="53"/>
      <c r="AZU1" s="53"/>
      <c r="AZV1" s="53"/>
      <c r="AZW1" s="53"/>
      <c r="AZX1" s="53"/>
      <c r="AZY1" s="53"/>
      <c r="AZZ1" s="53"/>
      <c r="BAA1" s="53"/>
      <c r="BAB1" s="53"/>
      <c r="BAC1" s="53"/>
      <c r="BAD1" s="53"/>
      <c r="BAE1" s="53"/>
      <c r="BAF1" s="53"/>
      <c r="BAG1" s="53"/>
      <c r="BAH1" s="53"/>
      <c r="BAI1" s="53"/>
      <c r="BAJ1" s="53"/>
      <c r="BAK1" s="53"/>
      <c r="BAL1" s="53"/>
      <c r="BAM1" s="53"/>
      <c r="BAN1" s="53"/>
      <c r="BAO1" s="53"/>
      <c r="BAP1" s="53"/>
      <c r="BAQ1" s="53"/>
      <c r="BAR1" s="53"/>
      <c r="BAS1" s="53"/>
      <c r="BAT1" s="53"/>
      <c r="BAU1" s="53"/>
      <c r="BAV1" s="53"/>
      <c r="BAW1" s="53"/>
      <c r="BAX1" s="53"/>
      <c r="BAY1" s="53"/>
      <c r="BAZ1" s="53"/>
      <c r="BBA1" s="53"/>
      <c r="BBB1" s="53"/>
      <c r="BBC1" s="53"/>
      <c r="BBD1" s="53"/>
      <c r="BBE1" s="53"/>
      <c r="BBF1" s="53"/>
      <c r="BBG1" s="53"/>
      <c r="BBH1" s="53"/>
      <c r="BBI1" s="53"/>
      <c r="BBJ1" s="53"/>
      <c r="BBK1" s="53"/>
      <c r="BBL1" s="53"/>
      <c r="BBM1" s="53"/>
      <c r="BBN1" s="53"/>
      <c r="BBO1" s="53"/>
      <c r="BBP1" s="53"/>
      <c r="BBQ1" s="53"/>
      <c r="BBR1" s="53"/>
      <c r="BBS1" s="53"/>
      <c r="BBT1" s="53"/>
      <c r="BBU1" s="53"/>
      <c r="BBV1" s="53"/>
      <c r="BBW1" s="53"/>
      <c r="BBX1" s="53"/>
      <c r="BBY1" s="53"/>
      <c r="BBZ1" s="53"/>
      <c r="BCA1" s="53"/>
      <c r="BCB1" s="53"/>
      <c r="BCC1" s="53"/>
      <c r="BCD1" s="53"/>
      <c r="BCE1" s="53"/>
      <c r="BCF1" s="53"/>
      <c r="BCG1" s="53"/>
      <c r="BCH1" s="53"/>
      <c r="BCI1" s="53"/>
      <c r="BCJ1" s="53"/>
      <c r="BCK1" s="53"/>
      <c r="BCL1" s="53"/>
      <c r="BCM1" s="53"/>
      <c r="BCN1" s="53"/>
      <c r="BCO1" s="53"/>
      <c r="BCP1" s="53"/>
      <c r="BCQ1" s="53"/>
      <c r="BCR1" s="53"/>
      <c r="BCS1" s="53"/>
      <c r="BCT1" s="53"/>
      <c r="BCU1" s="53"/>
      <c r="BCV1" s="53"/>
      <c r="BCW1" s="53"/>
      <c r="BCX1" s="53"/>
      <c r="BCY1" s="53"/>
      <c r="BCZ1" s="53"/>
      <c r="BDA1" s="53"/>
      <c r="BDB1" s="53"/>
      <c r="BDC1" s="53"/>
      <c r="BDD1" s="53"/>
      <c r="BDE1" s="53"/>
      <c r="BDF1" s="53"/>
      <c r="BDG1" s="53"/>
      <c r="BDH1" s="53"/>
      <c r="BDI1" s="53"/>
      <c r="BDJ1" s="53"/>
      <c r="BDK1" s="53"/>
      <c r="BDL1" s="53"/>
      <c r="BDM1" s="53"/>
      <c r="BDN1" s="53"/>
      <c r="BDO1" s="53"/>
      <c r="BDP1" s="53"/>
      <c r="BDQ1" s="53"/>
      <c r="BDR1" s="53"/>
      <c r="BDS1" s="53"/>
      <c r="BDT1" s="53"/>
      <c r="BDU1" s="53"/>
      <c r="BDV1" s="53"/>
      <c r="BDW1" s="53"/>
      <c r="BDX1" s="53"/>
      <c r="BDY1" s="53"/>
      <c r="BDZ1" s="53"/>
      <c r="BEA1" s="53"/>
      <c r="BEB1" s="53"/>
      <c r="BEC1" s="53"/>
      <c r="BED1" s="53"/>
      <c r="BEE1" s="53"/>
      <c r="BEF1" s="53"/>
      <c r="BEG1" s="53"/>
      <c r="BEH1" s="53"/>
      <c r="BEI1" s="53"/>
      <c r="BEJ1" s="53"/>
      <c r="BEK1" s="53"/>
      <c r="BEL1" s="53"/>
      <c r="BEM1" s="53"/>
      <c r="BEN1" s="53"/>
      <c r="BEO1" s="53"/>
      <c r="BEP1" s="53"/>
      <c r="BEQ1" s="53"/>
      <c r="BER1" s="53"/>
      <c r="BES1" s="53"/>
      <c r="BET1" s="53"/>
      <c r="BEU1" s="53"/>
      <c r="BEV1" s="53"/>
      <c r="BEW1" s="53"/>
      <c r="BEX1" s="53"/>
      <c r="BEY1" s="53"/>
      <c r="BEZ1" s="53"/>
      <c r="BFA1" s="53"/>
      <c r="BFB1" s="53"/>
      <c r="BFC1" s="53"/>
      <c r="BFD1" s="53"/>
      <c r="BFE1" s="53"/>
      <c r="BFF1" s="53"/>
      <c r="BFG1" s="53"/>
      <c r="BFH1" s="53"/>
      <c r="BFI1" s="53"/>
      <c r="BFJ1" s="53"/>
      <c r="BFK1" s="53"/>
      <c r="BFL1" s="53"/>
      <c r="BFM1" s="53"/>
      <c r="BFN1" s="53"/>
      <c r="BFO1" s="53"/>
      <c r="BFP1" s="53"/>
      <c r="BFQ1" s="53"/>
      <c r="BFR1" s="53"/>
      <c r="BFS1" s="53"/>
      <c r="BFT1" s="53"/>
      <c r="BFU1" s="53"/>
      <c r="BFV1" s="53"/>
      <c r="BFW1" s="53"/>
      <c r="BFX1" s="53"/>
      <c r="BFY1" s="53"/>
      <c r="BFZ1" s="53"/>
      <c r="BGA1" s="53"/>
      <c r="BGB1" s="53"/>
      <c r="BGC1" s="53"/>
      <c r="BGD1" s="53"/>
      <c r="BGE1" s="53"/>
      <c r="BGF1" s="53"/>
      <c r="BGG1" s="53"/>
      <c r="BGH1" s="53"/>
      <c r="BGI1" s="53"/>
      <c r="BGJ1" s="53"/>
      <c r="BGK1" s="53"/>
      <c r="BGL1" s="53"/>
      <c r="BGM1" s="53"/>
      <c r="BGN1" s="53"/>
      <c r="BGO1" s="53"/>
      <c r="BGP1" s="53"/>
      <c r="BGQ1" s="53"/>
      <c r="BGR1" s="53"/>
      <c r="BGS1" s="53"/>
      <c r="BGT1" s="53"/>
      <c r="BGU1" s="53"/>
      <c r="BGV1" s="53"/>
      <c r="BGW1" s="53"/>
      <c r="BGX1" s="53"/>
      <c r="BGY1" s="53"/>
      <c r="BGZ1" s="53"/>
      <c r="BHA1" s="53"/>
      <c r="BHB1" s="53"/>
      <c r="BHC1" s="53"/>
      <c r="BHD1" s="53"/>
      <c r="BHE1" s="53"/>
      <c r="BHF1" s="53"/>
      <c r="BHG1" s="53"/>
      <c r="BHH1" s="53"/>
      <c r="BHI1" s="53"/>
      <c r="BHJ1" s="53"/>
      <c r="BHK1" s="53"/>
      <c r="BHL1" s="53"/>
      <c r="BHM1" s="53"/>
      <c r="BHN1" s="53"/>
      <c r="BHO1" s="53"/>
      <c r="BHP1" s="53"/>
      <c r="BHQ1" s="53"/>
      <c r="BHR1" s="53"/>
      <c r="BHS1" s="53"/>
      <c r="BHT1" s="53"/>
      <c r="BHU1" s="53"/>
      <c r="BHV1" s="53"/>
      <c r="BHW1" s="53"/>
      <c r="BHX1" s="53"/>
      <c r="BHY1" s="53"/>
      <c r="BHZ1" s="53"/>
      <c r="BIA1" s="53"/>
      <c r="BIB1" s="53"/>
      <c r="BIC1" s="53"/>
      <c r="BID1" s="53"/>
      <c r="BIE1" s="53"/>
      <c r="BIF1" s="53"/>
      <c r="BIG1" s="53"/>
      <c r="BIH1" s="53"/>
      <c r="BII1" s="53"/>
      <c r="BIJ1" s="53"/>
      <c r="BIK1" s="53"/>
      <c r="BIL1" s="53"/>
      <c r="BIM1" s="53"/>
      <c r="BIN1" s="53"/>
      <c r="BIO1" s="53"/>
      <c r="BIP1" s="53"/>
      <c r="BIQ1" s="53"/>
      <c r="BIR1" s="53"/>
      <c r="BIS1" s="53"/>
      <c r="BIT1" s="53"/>
      <c r="BIU1" s="53"/>
      <c r="BIV1" s="53"/>
      <c r="BIW1" s="53"/>
      <c r="BIX1" s="53"/>
      <c r="BIY1" s="53"/>
      <c r="BIZ1" s="53"/>
      <c r="BJA1" s="53"/>
      <c r="BJB1" s="53"/>
      <c r="BJC1" s="53"/>
      <c r="BJD1" s="53"/>
      <c r="BJE1" s="53"/>
      <c r="BJF1" s="53"/>
      <c r="BJG1" s="53"/>
      <c r="BJH1" s="53"/>
      <c r="BJI1" s="53"/>
      <c r="BJJ1" s="53"/>
      <c r="BJK1" s="53"/>
      <c r="BJL1" s="53"/>
      <c r="BJM1" s="53"/>
      <c r="BJN1" s="53"/>
      <c r="BJO1" s="53"/>
      <c r="BJP1" s="53"/>
      <c r="BJQ1" s="53"/>
      <c r="BJR1" s="53"/>
      <c r="BJS1" s="53"/>
      <c r="BJT1" s="53"/>
      <c r="BJU1" s="53"/>
      <c r="BJV1" s="53"/>
      <c r="BJW1" s="53"/>
      <c r="BJX1" s="53"/>
      <c r="BJY1" s="53"/>
      <c r="BJZ1" s="53"/>
      <c r="BKA1" s="53"/>
      <c r="BKB1" s="53"/>
      <c r="BKC1" s="53"/>
      <c r="BKD1" s="53"/>
      <c r="BKE1" s="53"/>
      <c r="BKF1" s="53"/>
      <c r="BKG1" s="53"/>
      <c r="BKH1" s="53"/>
      <c r="BKI1" s="53"/>
      <c r="BKJ1" s="53"/>
      <c r="BKK1" s="53"/>
      <c r="BKL1" s="53"/>
      <c r="BKM1" s="53"/>
      <c r="BKN1" s="53"/>
      <c r="BKO1" s="53"/>
      <c r="BKP1" s="53"/>
      <c r="BKQ1" s="53"/>
      <c r="BKR1" s="53"/>
      <c r="BKS1" s="53"/>
      <c r="BKT1" s="53"/>
      <c r="BKU1" s="53"/>
      <c r="BKV1" s="53"/>
      <c r="BKW1" s="53"/>
      <c r="BKX1" s="53"/>
      <c r="BKY1" s="53"/>
      <c r="BKZ1" s="53"/>
      <c r="BLA1" s="53"/>
      <c r="BLB1" s="53"/>
      <c r="BLC1" s="53"/>
      <c r="BLD1" s="53"/>
      <c r="BLE1" s="53"/>
      <c r="BLF1" s="53"/>
      <c r="BLG1" s="53"/>
      <c r="BLH1" s="53"/>
      <c r="BLI1" s="53"/>
      <c r="BLJ1" s="53"/>
      <c r="BLK1" s="53"/>
      <c r="BLL1" s="53"/>
      <c r="BLM1" s="53"/>
      <c r="BLN1" s="53"/>
      <c r="BLO1" s="53"/>
      <c r="BLP1" s="53"/>
      <c r="BLQ1" s="53"/>
      <c r="BLR1" s="53"/>
      <c r="BLS1" s="53"/>
      <c r="BLT1" s="53"/>
      <c r="BLU1" s="53"/>
      <c r="BLV1" s="53"/>
      <c r="BLW1" s="53"/>
      <c r="BLX1" s="53"/>
      <c r="BLY1" s="53"/>
      <c r="BLZ1" s="53"/>
      <c r="BMA1" s="53"/>
      <c r="BMB1" s="53"/>
      <c r="BMC1" s="53"/>
      <c r="BMD1" s="53"/>
      <c r="BME1" s="53"/>
      <c r="BMF1" s="53"/>
      <c r="BMG1" s="53"/>
      <c r="BMH1" s="53"/>
      <c r="BMI1" s="53"/>
      <c r="BMJ1" s="53"/>
      <c r="BMK1" s="53"/>
      <c r="BML1" s="53"/>
      <c r="BMM1" s="53"/>
      <c r="BMN1" s="53"/>
      <c r="BMO1" s="53"/>
      <c r="BMP1" s="53"/>
      <c r="BMQ1" s="53"/>
      <c r="BMR1" s="53"/>
      <c r="BMS1" s="53"/>
      <c r="BMT1" s="53"/>
      <c r="BMU1" s="53"/>
      <c r="BMV1" s="53"/>
      <c r="BMW1" s="53"/>
      <c r="BMX1" s="53"/>
      <c r="BMY1" s="53"/>
      <c r="BMZ1" s="53"/>
      <c r="BNA1" s="53"/>
      <c r="BNB1" s="53"/>
      <c r="BNC1" s="53"/>
      <c r="BND1" s="53"/>
      <c r="BNE1" s="53"/>
      <c r="BNF1" s="53"/>
      <c r="BNG1" s="53"/>
      <c r="BNH1" s="53"/>
      <c r="BNI1" s="53"/>
      <c r="BNJ1" s="53"/>
      <c r="BNK1" s="53"/>
      <c r="BNL1" s="53"/>
      <c r="BNM1" s="53"/>
      <c r="BNN1" s="53"/>
      <c r="BNO1" s="53"/>
      <c r="BNP1" s="53"/>
      <c r="BNQ1" s="53"/>
      <c r="BNR1" s="53"/>
      <c r="BNS1" s="53"/>
      <c r="BNT1" s="53"/>
      <c r="BNU1" s="53"/>
      <c r="BNV1" s="53"/>
      <c r="BNW1" s="53"/>
      <c r="BNX1" s="53"/>
      <c r="BNY1" s="53"/>
      <c r="BNZ1" s="53"/>
      <c r="BOA1" s="53"/>
      <c r="BOB1" s="53"/>
      <c r="BOC1" s="53"/>
      <c r="BOD1" s="53"/>
      <c r="BOE1" s="53"/>
      <c r="BOF1" s="53"/>
      <c r="BOG1" s="53"/>
      <c r="BOH1" s="53"/>
      <c r="BOI1" s="53"/>
      <c r="BOJ1" s="53"/>
      <c r="BOK1" s="53"/>
      <c r="BOL1" s="53"/>
      <c r="BOM1" s="53"/>
      <c r="BON1" s="53"/>
      <c r="BOO1" s="53"/>
      <c r="BOP1" s="53"/>
      <c r="BOQ1" s="53"/>
      <c r="BOR1" s="53"/>
      <c r="BOS1" s="53"/>
      <c r="BOT1" s="53"/>
      <c r="BOU1" s="53"/>
      <c r="BOV1" s="53"/>
      <c r="BOW1" s="53"/>
      <c r="BOX1" s="53"/>
      <c r="BOY1" s="53"/>
      <c r="BOZ1" s="53"/>
      <c r="BPA1" s="53"/>
      <c r="BPB1" s="53"/>
      <c r="BPC1" s="53"/>
      <c r="BPD1" s="53"/>
      <c r="BPE1" s="53"/>
      <c r="BPF1" s="53"/>
      <c r="BPG1" s="53"/>
      <c r="BPH1" s="53"/>
      <c r="BPI1" s="53"/>
      <c r="BPJ1" s="53"/>
      <c r="BPK1" s="53"/>
      <c r="BPL1" s="53"/>
      <c r="BPM1" s="53"/>
      <c r="BPN1" s="53"/>
      <c r="BPO1" s="53"/>
      <c r="BPP1" s="53"/>
      <c r="BPQ1" s="54"/>
      <c r="BPR1" s="8"/>
      <c r="BPS1" s="42" t="s">
        <v>88</v>
      </c>
      <c r="BPT1" s="43"/>
      <c r="BPU1" s="43"/>
      <c r="BPV1" s="44"/>
      <c r="BPW1" s="10"/>
      <c r="BPX1" s="8"/>
      <c r="BPY1" s="45"/>
      <c r="BPZ1" s="45"/>
      <c r="BQA1" s="45"/>
      <c r="BQB1" s="45"/>
      <c r="BQC1" s="45"/>
      <c r="BQD1" s="45"/>
      <c r="BQE1" s="45"/>
      <c r="BQF1" s="45"/>
      <c r="BQG1" s="45"/>
      <c r="BQH1" s="45"/>
      <c r="BQI1" s="45"/>
      <c r="BQJ1" s="45"/>
      <c r="BQK1" s="45"/>
      <c r="BQL1" s="45"/>
      <c r="BQM1" s="45"/>
      <c r="BQN1" s="45"/>
      <c r="BQO1" s="45"/>
      <c r="BQP1" s="45"/>
      <c r="BQQ1" s="45"/>
      <c r="BQR1" s="45"/>
      <c r="BQS1" s="45"/>
      <c r="BQT1" s="45"/>
      <c r="BQU1" s="45"/>
      <c r="BQV1" s="45"/>
      <c r="BQW1" s="45"/>
      <c r="BQX1" s="45"/>
      <c r="BQY1" s="45"/>
      <c r="BQZ1" s="45"/>
      <c r="BRA1" s="45"/>
      <c r="BRB1" s="45"/>
      <c r="BRC1" s="45"/>
      <c r="BRD1" s="45"/>
      <c r="BRE1" s="45"/>
      <c r="BRF1" s="45"/>
      <c r="BRG1" s="45"/>
      <c r="BRH1" s="45"/>
      <c r="BRI1" s="45"/>
      <c r="BRJ1" s="45"/>
      <c r="BRK1" s="45"/>
      <c r="BRL1" s="45"/>
      <c r="BRM1" s="45"/>
      <c r="BRN1" s="45"/>
      <c r="BRO1" s="45"/>
      <c r="BRP1" s="45"/>
      <c r="BRQ1" s="45"/>
      <c r="BRR1" s="45"/>
      <c r="BRS1" s="45"/>
      <c r="BRT1" s="45"/>
      <c r="BRU1" s="45"/>
      <c r="BRV1" s="45"/>
      <c r="BRW1" s="45"/>
      <c r="BRX1" s="45"/>
      <c r="BRY1" s="45"/>
      <c r="BRZ1" s="45"/>
      <c r="BSA1" s="45"/>
      <c r="BSB1" s="45"/>
      <c r="BSC1" s="45"/>
      <c r="BSD1" s="45"/>
      <c r="BSE1" s="45"/>
      <c r="BSF1" s="45"/>
      <c r="BSG1" s="45"/>
      <c r="BSH1" s="45"/>
      <c r="BSI1" s="45"/>
      <c r="BSJ1" s="45"/>
      <c r="BSK1" s="45"/>
      <c r="BSL1" s="45"/>
      <c r="BSM1" s="45"/>
      <c r="BSN1" s="45"/>
      <c r="BSO1" s="45"/>
      <c r="BSP1" s="45"/>
      <c r="BSQ1" s="45"/>
      <c r="BSR1" s="45"/>
      <c r="BSS1" s="45"/>
      <c r="BST1" s="45"/>
      <c r="BSU1" s="45"/>
      <c r="BSV1" s="45"/>
      <c r="BSW1" s="45"/>
      <c r="BSX1" s="45"/>
      <c r="BSY1" s="45"/>
      <c r="BSZ1" s="45"/>
      <c r="BTA1" s="45"/>
      <c r="BTB1" s="45"/>
      <c r="BTC1" s="45"/>
      <c r="BTD1" s="11"/>
      <c r="BTE1" s="12"/>
      <c r="BTF1" s="13" t="s">
        <v>89</v>
      </c>
    </row>
    <row r="2" spans="1:2185" s="14" customFormat="1">
      <c r="A2" s="74">
        <v>42195</v>
      </c>
      <c r="B2" s="75"/>
      <c r="C2" s="75"/>
      <c r="D2" s="75"/>
      <c r="E2" s="76"/>
      <c r="F2" s="71" t="s">
        <v>90</v>
      </c>
      <c r="G2" s="72"/>
      <c r="H2" s="72"/>
      <c r="I2" s="72"/>
      <c r="J2" s="72"/>
      <c r="K2" s="72"/>
      <c r="L2" s="72"/>
      <c r="M2" s="72"/>
      <c r="N2" s="72"/>
      <c r="O2" s="72"/>
      <c r="P2" s="73"/>
      <c r="Q2" s="71" t="s">
        <v>91</v>
      </c>
      <c r="R2" s="72"/>
      <c r="S2" s="72"/>
      <c r="T2" s="72"/>
      <c r="U2" s="72"/>
      <c r="V2" s="72"/>
      <c r="W2" s="72"/>
      <c r="X2" s="73"/>
      <c r="Y2" s="71" t="s">
        <v>92</v>
      </c>
      <c r="Z2" s="72"/>
      <c r="AA2" s="72"/>
      <c r="AB2" s="72"/>
      <c r="AC2" s="72"/>
      <c r="AD2" s="72"/>
      <c r="AE2" s="72"/>
      <c r="AF2" s="72"/>
      <c r="AG2" s="72"/>
      <c r="AH2" s="73"/>
      <c r="AI2" s="8"/>
      <c r="AJ2" s="68" t="s">
        <v>93</v>
      </c>
      <c r="AK2" s="69"/>
      <c r="AL2" s="69"/>
      <c r="AM2" s="69"/>
      <c r="AN2" s="69"/>
      <c r="AO2" s="69"/>
      <c r="AP2" s="70"/>
      <c r="AQ2" s="58" t="s">
        <v>94</v>
      </c>
      <c r="AR2" s="59"/>
      <c r="AS2" s="59"/>
      <c r="AT2" s="60"/>
      <c r="AU2" s="15" t="s">
        <v>95</v>
      </c>
      <c r="AV2" s="9"/>
      <c r="AW2" s="49" t="s">
        <v>96</v>
      </c>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c r="DW2" s="50"/>
      <c r="DX2" s="50"/>
      <c r="DY2" s="50"/>
      <c r="DZ2" s="50"/>
      <c r="EA2" s="50"/>
      <c r="EB2" s="50"/>
      <c r="EC2" s="50"/>
      <c r="ED2" s="50"/>
      <c r="EE2" s="50"/>
      <c r="EF2" s="50"/>
      <c r="EG2" s="50"/>
      <c r="EH2" s="50"/>
      <c r="EI2" s="50"/>
      <c r="EJ2" s="50"/>
      <c r="EK2" s="50"/>
      <c r="EL2" s="50"/>
      <c r="EM2" s="50"/>
      <c r="EN2" s="50"/>
      <c r="EO2" s="50"/>
      <c r="EP2" s="50"/>
      <c r="EQ2" s="50"/>
      <c r="ER2" s="50"/>
      <c r="ES2" s="50"/>
      <c r="ET2" s="51"/>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c r="IW2" s="8"/>
      <c r="IX2" s="8"/>
      <c r="IY2" s="8"/>
      <c r="IZ2" s="8"/>
      <c r="JA2" s="8"/>
      <c r="JB2" s="8"/>
      <c r="JC2" s="8"/>
      <c r="JD2" s="8"/>
      <c r="JE2" s="8"/>
      <c r="JF2" s="8"/>
      <c r="JG2" s="8"/>
      <c r="JH2" s="8"/>
      <c r="JI2" s="8"/>
      <c r="JJ2" s="8"/>
      <c r="JK2" s="8"/>
      <c r="JL2" s="8"/>
      <c r="JM2" s="8"/>
      <c r="JN2" s="8"/>
      <c r="JO2" s="8"/>
      <c r="JP2" s="8"/>
      <c r="JQ2" s="8"/>
      <c r="JR2" s="8"/>
      <c r="JS2" s="8"/>
      <c r="JT2" s="8"/>
      <c r="JU2" s="8"/>
      <c r="JV2" s="8"/>
      <c r="JW2" s="8"/>
      <c r="JX2" s="8"/>
      <c r="JY2" s="8"/>
      <c r="JZ2" s="8"/>
      <c r="KA2" s="8"/>
      <c r="KB2" s="8"/>
      <c r="KC2" s="8"/>
      <c r="KD2" s="8"/>
      <c r="KE2" s="8"/>
      <c r="KF2" s="8"/>
      <c r="KG2" s="8"/>
      <c r="KH2" s="8"/>
      <c r="KI2" s="8"/>
      <c r="KJ2" s="8"/>
      <c r="KK2" s="8"/>
      <c r="KL2" s="8"/>
      <c r="KM2" s="8"/>
      <c r="KN2" s="8"/>
      <c r="KO2" s="8"/>
      <c r="KP2" s="8"/>
      <c r="KQ2" s="8"/>
      <c r="KR2" s="8"/>
      <c r="KS2" s="8"/>
      <c r="KT2" s="8"/>
      <c r="KU2" s="8"/>
      <c r="KV2" s="8"/>
      <c r="KW2" s="8"/>
      <c r="KX2" s="8"/>
      <c r="KY2" s="8"/>
      <c r="KZ2" s="8"/>
      <c r="LA2" s="8"/>
      <c r="LB2" s="8"/>
      <c r="LC2" s="8"/>
      <c r="LD2" s="8"/>
      <c r="LE2" s="8"/>
      <c r="LF2" s="8"/>
      <c r="LG2" s="8"/>
      <c r="LH2" s="8"/>
      <c r="LI2" s="8"/>
      <c r="LJ2" s="8"/>
      <c r="LK2" s="8"/>
      <c r="LL2" s="8"/>
      <c r="LM2" s="8"/>
      <c r="LN2" s="8"/>
      <c r="LO2" s="8"/>
      <c r="LP2" s="8"/>
      <c r="LQ2" s="8"/>
      <c r="LR2" s="8"/>
      <c r="LS2" s="8"/>
      <c r="LT2" s="8"/>
      <c r="LU2" s="8"/>
      <c r="LV2" s="8"/>
      <c r="LW2" s="8"/>
      <c r="LX2" s="8"/>
      <c r="LY2" s="8"/>
      <c r="LZ2" s="8"/>
      <c r="MA2" s="8"/>
      <c r="MB2" s="8"/>
      <c r="MC2" s="8"/>
      <c r="MD2" s="8"/>
      <c r="ME2" s="8"/>
      <c r="MF2" s="8"/>
      <c r="MG2" s="8"/>
      <c r="MH2" s="8"/>
      <c r="MI2" s="8"/>
      <c r="MJ2" s="8"/>
      <c r="MK2" s="8"/>
      <c r="ML2" s="8"/>
      <c r="MM2" s="8"/>
      <c r="MN2" s="8"/>
      <c r="MO2" s="8"/>
      <c r="MP2" s="8"/>
      <c r="MQ2" s="8"/>
      <c r="MR2" s="8"/>
      <c r="MS2" s="8"/>
      <c r="MT2" s="8"/>
      <c r="MU2" s="8"/>
      <c r="MV2" s="8"/>
      <c r="MW2" s="8"/>
      <c r="MX2" s="8"/>
      <c r="MY2" s="8"/>
      <c r="MZ2" s="8"/>
      <c r="NA2" s="8"/>
      <c r="NB2" s="8"/>
      <c r="NC2" s="8"/>
      <c r="ND2" s="8"/>
      <c r="NE2" s="8"/>
      <c r="NF2" s="8"/>
      <c r="NG2" s="8"/>
      <c r="NH2" s="8"/>
      <c r="NI2" s="8"/>
      <c r="NJ2" s="8"/>
      <c r="NK2" s="8"/>
      <c r="NL2" s="8"/>
      <c r="NM2" s="8"/>
      <c r="NN2" s="8"/>
      <c r="NO2" s="8"/>
      <c r="NP2" s="8"/>
      <c r="NQ2" s="8"/>
      <c r="NR2" s="8"/>
      <c r="NS2" s="8"/>
      <c r="NT2" s="8"/>
      <c r="NU2" s="8"/>
      <c r="NV2" s="8"/>
      <c r="NW2" s="8"/>
      <c r="NX2" s="8"/>
      <c r="NY2" s="8"/>
      <c r="NZ2" s="8"/>
      <c r="OA2" s="8"/>
      <c r="OB2" s="8"/>
      <c r="OC2" s="8"/>
      <c r="OD2" s="8"/>
      <c r="OE2" s="8"/>
      <c r="OF2" s="8"/>
      <c r="OG2" s="8"/>
      <c r="OH2" s="8"/>
      <c r="OI2" s="8"/>
      <c r="OJ2" s="8"/>
      <c r="OK2" s="8"/>
      <c r="OL2" s="8"/>
      <c r="OM2" s="8"/>
      <c r="ON2" s="8"/>
      <c r="OO2" s="8"/>
      <c r="OP2" s="8"/>
      <c r="OQ2" s="8"/>
      <c r="OR2" s="8"/>
      <c r="OS2" s="8"/>
      <c r="OT2" s="8"/>
      <c r="OU2" s="8"/>
      <c r="OV2" s="8"/>
      <c r="OW2" s="8"/>
      <c r="OX2" s="8"/>
      <c r="OY2" s="8"/>
      <c r="OZ2" s="8"/>
      <c r="PA2" s="8"/>
      <c r="PB2" s="8"/>
      <c r="PC2" s="8"/>
      <c r="PD2" s="8"/>
      <c r="PE2" s="8"/>
      <c r="PF2" s="8"/>
      <c r="PG2" s="8"/>
      <c r="PH2" s="8"/>
      <c r="PI2" s="8"/>
      <c r="PJ2" s="8"/>
      <c r="PK2" s="8"/>
      <c r="PL2" s="8"/>
      <c r="PM2" s="8"/>
      <c r="PN2" s="8"/>
      <c r="PO2" s="8"/>
      <c r="PP2" s="8"/>
      <c r="PQ2" s="8"/>
      <c r="PR2" s="8"/>
      <c r="PS2" s="8"/>
      <c r="PT2" s="8"/>
      <c r="PU2" s="8"/>
      <c r="PV2" s="8"/>
      <c r="PW2" s="8"/>
      <c r="PX2" s="8"/>
      <c r="PY2" s="8"/>
      <c r="PZ2" s="8"/>
      <c r="QA2" s="8"/>
      <c r="QB2" s="8"/>
      <c r="QC2" s="8"/>
      <c r="QD2" s="8"/>
      <c r="QE2" s="8"/>
      <c r="QF2" s="8"/>
      <c r="QG2" s="8"/>
      <c r="QH2" s="8"/>
      <c r="QI2" s="8"/>
      <c r="QJ2" s="8"/>
      <c r="QK2" s="8"/>
      <c r="QL2" s="8"/>
      <c r="QM2" s="8"/>
      <c r="QN2" s="8"/>
      <c r="QO2" s="8"/>
      <c r="QP2" s="8"/>
      <c r="QQ2" s="8"/>
      <c r="QR2" s="8"/>
      <c r="QS2" s="8"/>
      <c r="QT2" s="8"/>
      <c r="QU2" s="8"/>
      <c r="QV2" s="8"/>
      <c r="QW2" s="8"/>
      <c r="QX2" s="8"/>
      <c r="QY2" s="8"/>
      <c r="QZ2" s="8"/>
      <c r="RA2" s="8"/>
      <c r="RB2" s="8"/>
      <c r="RC2" s="8"/>
      <c r="RD2" s="8"/>
      <c r="RE2" s="8"/>
      <c r="RF2" s="8"/>
      <c r="RG2" s="8"/>
      <c r="RH2" s="8"/>
      <c r="RI2" s="8"/>
      <c r="RJ2" s="8"/>
      <c r="RK2" s="8"/>
      <c r="RL2" s="8"/>
      <c r="RM2" s="8"/>
      <c r="RN2" s="8"/>
      <c r="RO2" s="8"/>
      <c r="RP2" s="8"/>
      <c r="RQ2" s="8"/>
      <c r="RR2" s="8"/>
      <c r="RS2" s="8"/>
      <c r="RT2" s="8"/>
      <c r="RU2" s="8"/>
      <c r="RV2" s="8"/>
      <c r="RW2" s="8"/>
      <c r="RX2" s="8"/>
      <c r="RY2" s="8"/>
      <c r="RZ2" s="8"/>
      <c r="SA2" s="8"/>
      <c r="SB2" s="8"/>
      <c r="SC2" s="8"/>
      <c r="SD2" s="8"/>
      <c r="SE2" s="8"/>
      <c r="SF2" s="8"/>
      <c r="SG2" s="8"/>
      <c r="SH2" s="8"/>
      <c r="SI2" s="8"/>
      <c r="SJ2" s="8"/>
      <c r="SK2" s="8"/>
      <c r="SL2" s="8"/>
      <c r="SM2" s="8"/>
      <c r="SN2" s="8"/>
      <c r="SO2" s="8"/>
      <c r="SP2" s="8"/>
      <c r="SQ2" s="8"/>
      <c r="SR2" s="8"/>
      <c r="SS2" s="8"/>
      <c r="ST2" s="8"/>
      <c r="SU2" s="8"/>
      <c r="SV2" s="8"/>
      <c r="SW2" s="8"/>
      <c r="SX2" s="8"/>
      <c r="SY2" s="8"/>
      <c r="SZ2" s="8"/>
      <c r="TA2" s="8"/>
      <c r="TB2" s="8"/>
      <c r="TC2" s="8"/>
      <c r="TD2" s="8"/>
      <c r="TE2" s="8"/>
      <c r="TF2" s="8"/>
      <c r="TG2" s="8"/>
      <c r="TH2" s="8"/>
      <c r="TI2" s="8"/>
      <c r="TJ2" s="8"/>
      <c r="TK2" s="8"/>
      <c r="TL2" s="8"/>
      <c r="TM2" s="8"/>
      <c r="TN2" s="8"/>
      <c r="TO2" s="8"/>
      <c r="TP2" s="8"/>
      <c r="TQ2" s="8"/>
      <c r="TR2" s="8"/>
      <c r="TS2" s="8"/>
      <c r="TT2" s="8"/>
      <c r="TU2" s="8"/>
      <c r="TV2" s="8"/>
      <c r="TW2" s="8"/>
      <c r="TX2" s="8"/>
      <c r="TY2" s="8"/>
      <c r="TZ2" s="8"/>
      <c r="UA2" s="8"/>
      <c r="UB2" s="8"/>
      <c r="UC2" s="8"/>
      <c r="UD2" s="8"/>
      <c r="UE2" s="8"/>
      <c r="UF2" s="8"/>
      <c r="UG2" s="8"/>
      <c r="UH2" s="8"/>
      <c r="UI2" s="8"/>
      <c r="UJ2" s="8"/>
      <c r="UK2" s="8"/>
      <c r="UL2" s="8"/>
      <c r="UM2" s="8"/>
      <c r="UN2" s="8"/>
      <c r="UO2" s="8"/>
      <c r="UP2" s="8"/>
      <c r="UQ2" s="8"/>
      <c r="UR2" s="8"/>
      <c r="US2" s="8"/>
      <c r="UT2" s="8"/>
      <c r="UU2" s="8"/>
      <c r="UV2" s="8"/>
      <c r="UW2" s="8"/>
      <c r="UX2" s="8"/>
      <c r="UY2" s="8"/>
      <c r="UZ2" s="8"/>
      <c r="VA2" s="8"/>
      <c r="VB2" s="8"/>
      <c r="VC2" s="8"/>
      <c r="VD2" s="8"/>
      <c r="VE2" s="8"/>
      <c r="VF2" s="8"/>
      <c r="VG2" s="8"/>
      <c r="VH2" s="8"/>
      <c r="VI2" s="8"/>
      <c r="VJ2" s="8"/>
      <c r="VK2" s="8"/>
      <c r="VL2" s="8"/>
      <c r="VM2" s="8"/>
      <c r="VN2" s="8"/>
      <c r="VO2" s="8"/>
      <c r="VP2" s="8"/>
      <c r="VQ2" s="8"/>
      <c r="VR2" s="8"/>
      <c r="VS2" s="8"/>
      <c r="VT2" s="8"/>
      <c r="VU2" s="8"/>
      <c r="VV2" s="8"/>
      <c r="VW2" s="8"/>
      <c r="VX2" s="8"/>
      <c r="VY2" s="8"/>
      <c r="VZ2" s="8"/>
      <c r="WA2" s="8"/>
      <c r="WB2" s="8"/>
      <c r="WC2" s="8"/>
      <c r="WD2" s="8"/>
      <c r="WE2" s="8"/>
      <c r="WF2" s="8"/>
      <c r="WG2" s="8"/>
      <c r="WH2" s="8"/>
      <c r="WI2" s="8"/>
      <c r="WJ2" s="8"/>
      <c r="WK2" s="8"/>
      <c r="WL2" s="8"/>
      <c r="WM2" s="8"/>
      <c r="WN2" s="8"/>
      <c r="WO2" s="8"/>
      <c r="WP2" s="8"/>
      <c r="WQ2" s="8"/>
      <c r="WR2" s="8"/>
      <c r="WS2" s="8"/>
      <c r="WT2" s="8"/>
      <c r="WU2" s="8"/>
      <c r="WV2" s="8"/>
      <c r="WW2" s="8"/>
      <c r="WX2" s="8"/>
      <c r="WY2" s="8"/>
      <c r="WZ2" s="8"/>
      <c r="XA2" s="8"/>
      <c r="XB2" s="8"/>
      <c r="XC2" s="8"/>
      <c r="XD2" s="8"/>
      <c r="XE2" s="8"/>
      <c r="XF2" s="8"/>
      <c r="XG2" s="8"/>
      <c r="XH2" s="8"/>
      <c r="XI2" s="8"/>
      <c r="XJ2" s="8"/>
      <c r="XK2" s="8"/>
      <c r="XL2" s="8"/>
      <c r="XM2" s="8"/>
      <c r="XN2" s="8"/>
      <c r="XO2" s="8"/>
      <c r="XP2" s="8"/>
      <c r="XQ2" s="8"/>
      <c r="XR2" s="8"/>
      <c r="XS2" s="8"/>
      <c r="XT2" s="8"/>
      <c r="XU2" s="8"/>
      <c r="XV2" s="8"/>
      <c r="XW2" s="8"/>
      <c r="XX2" s="8"/>
      <c r="XY2" s="8"/>
      <c r="XZ2" s="8"/>
      <c r="YA2" s="8"/>
      <c r="YB2" s="8"/>
      <c r="YC2" s="8"/>
      <c r="YD2" s="8"/>
      <c r="YE2" s="8"/>
      <c r="YF2" s="8"/>
      <c r="YG2" s="8"/>
      <c r="YH2" s="8"/>
      <c r="YI2" s="8"/>
      <c r="YJ2" s="8"/>
      <c r="YK2" s="8"/>
      <c r="YL2" s="8"/>
      <c r="YM2" s="8"/>
      <c r="YN2" s="8"/>
      <c r="YO2" s="8"/>
      <c r="YP2" s="8"/>
      <c r="YQ2" s="8"/>
      <c r="YR2" s="8"/>
      <c r="YS2" s="8"/>
      <c r="YT2" s="8"/>
      <c r="YU2" s="8"/>
      <c r="YV2" s="8"/>
      <c r="YW2" s="8"/>
      <c r="YX2" s="8"/>
      <c r="YY2" s="8"/>
      <c r="YZ2" s="8"/>
      <c r="ZA2" s="8"/>
      <c r="ZB2" s="8"/>
      <c r="ZC2" s="8"/>
      <c r="ZD2" s="8"/>
      <c r="ZE2" s="8"/>
      <c r="ZF2" s="8"/>
      <c r="ZG2" s="8"/>
      <c r="ZH2" s="8"/>
      <c r="ZI2" s="8"/>
      <c r="ZJ2" s="8"/>
      <c r="ZK2" s="8"/>
      <c r="ZL2" s="8"/>
      <c r="ZM2" s="8"/>
      <c r="ZN2" s="8"/>
      <c r="ZO2" s="8"/>
      <c r="ZP2" s="8"/>
      <c r="ZQ2" s="8"/>
      <c r="ZR2" s="8"/>
      <c r="ZS2" s="8"/>
      <c r="ZT2" s="8"/>
      <c r="ZU2" s="8"/>
      <c r="ZV2" s="8"/>
      <c r="ZW2" s="8"/>
      <c r="ZX2" s="8"/>
      <c r="ZY2" s="8"/>
      <c r="ZZ2" s="8"/>
      <c r="AAA2" s="8"/>
      <c r="AAB2" s="8"/>
      <c r="AAC2" s="8"/>
      <c r="AAD2" s="8"/>
      <c r="AAE2" s="8"/>
      <c r="AAF2" s="8"/>
      <c r="AAG2" s="8"/>
      <c r="AAH2" s="8"/>
      <c r="AAI2" s="8"/>
      <c r="AAJ2" s="8"/>
      <c r="AAK2" s="8"/>
      <c r="AAL2" s="8"/>
      <c r="AAM2" s="8"/>
      <c r="AAN2" s="8"/>
      <c r="AAO2" s="8"/>
      <c r="AAP2" s="8"/>
      <c r="AAQ2" s="8"/>
      <c r="AAR2" s="8"/>
      <c r="AAS2" s="8"/>
      <c r="AAT2" s="8"/>
      <c r="AAU2" s="8"/>
      <c r="AAV2" s="8"/>
      <c r="AAW2" s="8"/>
      <c r="AAX2" s="8"/>
      <c r="AAY2" s="8"/>
      <c r="AAZ2" s="8"/>
      <c r="ABA2" s="8"/>
      <c r="ABB2" s="8"/>
      <c r="ABC2" s="8"/>
      <c r="ABD2" s="8"/>
      <c r="ABE2" s="8"/>
      <c r="ABF2" s="8"/>
      <c r="ABG2" s="8"/>
      <c r="ABH2" s="8"/>
      <c r="ABI2" s="8"/>
      <c r="ABJ2" s="8"/>
      <c r="ABK2" s="8"/>
      <c r="ABL2" s="8"/>
      <c r="ABM2" s="8"/>
      <c r="ABN2" s="8"/>
      <c r="ABO2" s="8"/>
      <c r="ABP2" s="8"/>
      <c r="ABQ2" s="8"/>
      <c r="ABR2" s="8"/>
      <c r="ABS2" s="8"/>
      <c r="ABT2" s="8"/>
      <c r="ABU2" s="8"/>
      <c r="ABV2" s="8"/>
      <c r="ABW2" s="8"/>
      <c r="ABX2" s="8"/>
      <c r="ABY2" s="8"/>
      <c r="ABZ2" s="8"/>
      <c r="ACA2" s="8"/>
      <c r="ACB2" s="8"/>
      <c r="ACC2" s="8"/>
      <c r="ACD2" s="8"/>
      <c r="ACE2" s="8"/>
      <c r="ACF2" s="8"/>
      <c r="ACG2" s="8"/>
      <c r="ACH2" s="8"/>
      <c r="ACI2" s="8"/>
      <c r="ACJ2" s="8"/>
      <c r="ACK2" s="8"/>
      <c r="ACL2" s="8"/>
      <c r="ACM2" s="8"/>
      <c r="ACN2" s="8"/>
      <c r="ACO2" s="8"/>
      <c r="ACP2" s="8"/>
      <c r="ACQ2" s="8"/>
      <c r="ACR2" s="8"/>
      <c r="ACS2" s="8"/>
      <c r="ACT2" s="8"/>
      <c r="ACU2" s="8"/>
      <c r="ACV2" s="8"/>
      <c r="ACW2" s="8"/>
      <c r="ACX2" s="8"/>
      <c r="ACY2" s="8"/>
      <c r="ACZ2" s="8"/>
      <c r="ADA2" s="8"/>
      <c r="ADB2" s="8"/>
      <c r="ADC2" s="8"/>
      <c r="ADD2" s="8"/>
      <c r="ADE2" s="8"/>
      <c r="ADF2" s="8"/>
      <c r="ADG2" s="8"/>
      <c r="ADH2" s="8"/>
      <c r="ADI2" s="8"/>
      <c r="ADJ2" s="8"/>
      <c r="ADK2" s="8"/>
      <c r="ADL2" s="8"/>
      <c r="ADM2" s="8"/>
      <c r="ADN2" s="8"/>
      <c r="ADO2" s="8"/>
      <c r="ADP2" s="8"/>
      <c r="ADQ2" s="8"/>
      <c r="ADR2" s="8"/>
      <c r="ADS2" s="8"/>
      <c r="ADT2" s="8"/>
      <c r="ADU2" s="8"/>
      <c r="ADV2" s="8"/>
      <c r="ADW2" s="8"/>
      <c r="ADX2" s="8"/>
      <c r="ADY2" s="8"/>
      <c r="ADZ2" s="8"/>
      <c r="AEA2" s="8"/>
      <c r="AEB2" s="8"/>
      <c r="AEC2" s="8"/>
      <c r="AED2" s="8"/>
      <c r="AEE2" s="8"/>
      <c r="AEF2" s="8"/>
      <c r="AEG2" s="8"/>
      <c r="AEH2" s="8"/>
      <c r="AEI2" s="8"/>
      <c r="AEJ2" s="8"/>
      <c r="AEK2" s="8"/>
      <c r="AEL2" s="8"/>
      <c r="AEM2" s="8"/>
      <c r="AEN2" s="8"/>
      <c r="AEO2" s="8"/>
      <c r="AEP2" s="8"/>
      <c r="AEQ2" s="8"/>
      <c r="AER2" s="8"/>
      <c r="AES2" s="8"/>
      <c r="AET2" s="8"/>
      <c r="AEU2" s="8"/>
      <c r="AEV2" s="8"/>
      <c r="AEW2" s="8"/>
      <c r="AEX2" s="8"/>
      <c r="AEY2" s="8"/>
      <c r="AEZ2" s="8"/>
      <c r="AFA2" s="8"/>
      <c r="AFB2" s="8"/>
      <c r="AFC2" s="8"/>
      <c r="AFD2" s="8"/>
      <c r="AFE2" s="8"/>
      <c r="AFF2" s="8"/>
      <c r="AFG2" s="8"/>
      <c r="AFH2" s="8"/>
      <c r="AFI2" s="8"/>
      <c r="AFJ2" s="8"/>
      <c r="AFK2" s="8"/>
      <c r="AFL2" s="8"/>
      <c r="AFM2" s="8"/>
      <c r="AFN2" s="8"/>
      <c r="AFO2" s="8"/>
      <c r="AFP2" s="8"/>
      <c r="AFQ2" s="8"/>
      <c r="AFR2" s="8"/>
      <c r="AFS2" s="8"/>
      <c r="AFT2" s="8"/>
      <c r="AFU2" s="8"/>
      <c r="AFV2" s="8"/>
      <c r="AFW2" s="8"/>
      <c r="AFX2" s="8"/>
      <c r="AFY2" s="8"/>
      <c r="AFZ2" s="8"/>
      <c r="AGA2" s="8"/>
      <c r="AGB2" s="8"/>
      <c r="AGC2" s="8"/>
      <c r="AGD2" s="8"/>
      <c r="AGE2" s="8"/>
      <c r="AGF2" s="8"/>
      <c r="AGG2" s="8"/>
      <c r="AGH2" s="8"/>
      <c r="AGI2" s="8"/>
      <c r="AGJ2" s="8"/>
      <c r="AGK2" s="8"/>
      <c r="AGL2" s="8"/>
      <c r="AGM2" s="8"/>
      <c r="AGN2" s="8"/>
      <c r="AGO2" s="8"/>
      <c r="AGP2" s="8"/>
      <c r="AGQ2" s="8"/>
      <c r="AGR2" s="8"/>
      <c r="AGS2" s="8"/>
      <c r="AGT2" s="8"/>
      <c r="AGU2" s="8"/>
      <c r="AGV2" s="8"/>
      <c r="AGW2" s="8"/>
      <c r="AGX2" s="8"/>
      <c r="AGY2" s="8"/>
      <c r="AGZ2" s="8"/>
      <c r="AHA2" s="8"/>
      <c r="AHB2" s="8"/>
      <c r="AHC2" s="8"/>
      <c r="AHD2" s="8"/>
      <c r="AHE2" s="8"/>
      <c r="AHF2" s="8"/>
      <c r="AHG2" s="8"/>
      <c r="AHH2" s="8"/>
      <c r="AHI2" s="8"/>
      <c r="AHJ2" s="8"/>
      <c r="AHK2" s="8"/>
      <c r="AHL2" s="8"/>
      <c r="AHM2" s="8"/>
      <c r="AHN2" s="8"/>
      <c r="AHO2" s="8"/>
      <c r="AHP2" s="8"/>
      <c r="AHQ2" s="8"/>
      <c r="AHR2" s="8"/>
      <c r="AHS2" s="8"/>
      <c r="AHT2" s="8"/>
      <c r="AHU2" s="8"/>
      <c r="AHV2" s="8"/>
      <c r="AHW2" s="8"/>
      <c r="AHX2" s="8"/>
      <c r="AHY2" s="8"/>
      <c r="AHZ2" s="8"/>
      <c r="AIA2" s="8"/>
      <c r="AIB2" s="8"/>
      <c r="AIC2" s="8"/>
      <c r="AID2" s="8"/>
      <c r="AIE2" s="8"/>
      <c r="AIF2" s="8"/>
      <c r="AIG2" s="8"/>
      <c r="AIH2" s="8"/>
      <c r="AII2" s="8"/>
      <c r="AIJ2" s="8"/>
      <c r="AIK2" s="8"/>
      <c r="AIL2" s="8"/>
      <c r="AIM2" s="8"/>
      <c r="AIN2" s="8"/>
      <c r="AIO2" s="8"/>
      <c r="AIP2" s="8"/>
      <c r="AIQ2" s="8"/>
      <c r="AIR2" s="8"/>
      <c r="AIS2" s="8"/>
      <c r="AIT2" s="8"/>
      <c r="AIU2" s="8"/>
      <c r="AIV2" s="8"/>
      <c r="AIW2" s="8"/>
      <c r="AIX2" s="8"/>
      <c r="AIY2" s="8"/>
      <c r="AIZ2" s="8"/>
      <c r="AJA2" s="8"/>
      <c r="AJB2" s="8"/>
      <c r="AJC2" s="8"/>
      <c r="AJD2" s="8"/>
      <c r="AJE2" s="8"/>
      <c r="AJF2" s="8"/>
      <c r="AJG2" s="8"/>
      <c r="AJH2" s="8"/>
      <c r="AJI2" s="8"/>
      <c r="AJJ2" s="8"/>
      <c r="AJK2" s="8"/>
      <c r="AJL2" s="8"/>
      <c r="AJM2" s="8"/>
      <c r="AJN2" s="8"/>
      <c r="AJO2" s="8"/>
      <c r="AJP2" s="8"/>
      <c r="AJQ2" s="8"/>
      <c r="AJR2" s="8"/>
      <c r="AJS2" s="8"/>
      <c r="AJT2" s="8"/>
      <c r="AJU2" s="8"/>
      <c r="AJV2" s="8"/>
      <c r="AJW2" s="8"/>
      <c r="AJX2" s="8"/>
      <c r="AJY2" s="8"/>
      <c r="AJZ2" s="8"/>
      <c r="AKA2" s="8"/>
      <c r="AKB2" s="8"/>
      <c r="AKC2" s="8"/>
      <c r="AKD2" s="8"/>
      <c r="AKE2" s="8"/>
      <c r="AKF2" s="8"/>
      <c r="AKG2" s="8"/>
      <c r="AKH2" s="8"/>
      <c r="AKI2" s="8"/>
      <c r="AKJ2" s="8"/>
      <c r="AKK2" s="8"/>
      <c r="AKL2" s="8"/>
      <c r="AKM2" s="8"/>
      <c r="AKN2" s="8"/>
      <c r="AKO2" s="8"/>
      <c r="AKP2" s="8"/>
      <c r="AKQ2" s="8"/>
      <c r="AKR2" s="8"/>
      <c r="AKS2" s="8"/>
      <c r="AKT2" s="8"/>
      <c r="AKU2" s="8"/>
      <c r="AKV2" s="8"/>
      <c r="AKW2" s="8"/>
      <c r="AKX2" s="8"/>
      <c r="AKY2" s="8"/>
      <c r="AKZ2" s="8"/>
      <c r="ALA2" s="8"/>
      <c r="ALB2" s="8"/>
      <c r="ALC2" s="8"/>
      <c r="ALD2" s="8"/>
      <c r="ALE2" s="8"/>
      <c r="ALF2" s="8"/>
      <c r="ALG2" s="8"/>
      <c r="ALH2" s="8"/>
      <c r="ALI2" s="8"/>
      <c r="ALJ2" s="8"/>
      <c r="ALK2" s="8"/>
      <c r="ALL2" s="8"/>
      <c r="ALM2" s="8"/>
      <c r="ALN2" s="8"/>
      <c r="ALO2" s="8"/>
      <c r="ALP2" s="8"/>
      <c r="ALQ2" s="8"/>
      <c r="ALR2" s="8"/>
      <c r="ALS2" s="8"/>
      <c r="ALT2" s="8"/>
      <c r="ALU2" s="8"/>
      <c r="ALV2" s="8"/>
      <c r="ALW2" s="8"/>
      <c r="ALX2" s="8"/>
      <c r="ALY2" s="8"/>
      <c r="ALZ2" s="8"/>
      <c r="AMA2" s="8"/>
      <c r="AMB2" s="8"/>
      <c r="AMC2" s="8"/>
      <c r="AMD2" s="8"/>
      <c r="AME2" s="8"/>
      <c r="AMF2" s="8"/>
      <c r="AMG2" s="8"/>
      <c r="AMH2" s="8"/>
      <c r="AMI2" s="8"/>
      <c r="AMJ2" s="8"/>
      <c r="AMK2" s="8"/>
      <c r="AML2" s="8"/>
      <c r="AMM2" s="8"/>
      <c r="AMN2" s="8"/>
      <c r="AMO2" s="8"/>
      <c r="AMP2" s="8"/>
      <c r="AMQ2" s="8"/>
      <c r="AMR2" s="8"/>
      <c r="AMS2" s="8"/>
      <c r="AMT2" s="8"/>
      <c r="AMU2" s="8"/>
      <c r="AMV2" s="8"/>
      <c r="AMW2" s="8"/>
      <c r="AMX2" s="8"/>
      <c r="AMY2" s="8"/>
      <c r="AMZ2" s="8"/>
      <c r="ANA2" s="8"/>
      <c r="ANB2" s="8"/>
      <c r="ANC2" s="8"/>
      <c r="AND2" s="8"/>
      <c r="ANE2" s="8"/>
      <c r="ANF2" s="8"/>
      <c r="ANG2" s="8"/>
      <c r="ANH2" s="8"/>
      <c r="ANI2" s="8"/>
      <c r="ANJ2" s="8"/>
      <c r="ANK2" s="8"/>
      <c r="ANL2" s="8"/>
      <c r="ANM2" s="8"/>
      <c r="ANN2" s="8"/>
      <c r="ANO2" s="8"/>
      <c r="ANP2" s="8"/>
      <c r="ANQ2" s="8"/>
      <c r="ANR2" s="8"/>
      <c r="ANS2" s="8"/>
      <c r="ANT2" s="8"/>
      <c r="ANU2" s="8"/>
      <c r="ANV2" s="8"/>
      <c r="ANW2" s="8"/>
      <c r="ANX2" s="8"/>
      <c r="ANY2" s="8"/>
      <c r="ANZ2" s="8"/>
      <c r="AOA2" s="8"/>
      <c r="AOB2" s="8"/>
      <c r="AOC2" s="8"/>
      <c r="AOD2" s="8"/>
      <c r="AOE2" s="8"/>
      <c r="AOF2" s="8"/>
      <c r="AOG2" s="8"/>
      <c r="AOH2" s="8"/>
      <c r="AOI2" s="8"/>
      <c r="AOJ2" s="8"/>
      <c r="AOK2" s="8"/>
      <c r="AOL2" s="8"/>
      <c r="AOM2" s="8"/>
      <c r="AON2" s="8"/>
      <c r="AOO2" s="8"/>
      <c r="AOP2" s="8"/>
      <c r="AOQ2" s="8"/>
      <c r="AOR2" s="8"/>
      <c r="AOS2" s="8"/>
      <c r="AOT2" s="8"/>
      <c r="AOU2" s="8"/>
      <c r="AOV2" s="8"/>
      <c r="AOW2" s="8"/>
      <c r="AOX2" s="8"/>
      <c r="AOY2" s="8"/>
      <c r="AOZ2" s="8"/>
      <c r="APA2" s="8"/>
      <c r="APB2" s="8"/>
      <c r="APC2" s="8"/>
      <c r="APD2" s="8"/>
      <c r="APE2" s="8"/>
      <c r="APF2" s="8"/>
      <c r="APG2" s="8"/>
      <c r="APH2" s="8"/>
      <c r="API2" s="8"/>
      <c r="APJ2" s="8"/>
      <c r="APK2" s="8"/>
      <c r="APL2" s="8"/>
      <c r="APM2" s="8"/>
      <c r="APN2" s="8"/>
      <c r="APO2" s="8"/>
      <c r="APP2" s="8"/>
      <c r="APQ2" s="8"/>
      <c r="APR2" s="8"/>
      <c r="APS2" s="8"/>
      <c r="APT2" s="8"/>
      <c r="APU2" s="8"/>
      <c r="APV2" s="8"/>
      <c r="APW2" s="8"/>
      <c r="APX2" s="8"/>
      <c r="APY2" s="8"/>
      <c r="APZ2" s="8"/>
      <c r="AQA2" s="8"/>
      <c r="AQB2" s="8"/>
      <c r="AQC2" s="8"/>
      <c r="AQD2" s="8"/>
      <c r="AQE2" s="8"/>
      <c r="AQF2" s="8"/>
      <c r="AQG2" s="8"/>
      <c r="AQH2" s="8"/>
      <c r="AQI2" s="8"/>
      <c r="AQJ2" s="8"/>
      <c r="AQK2" s="8"/>
      <c r="AQL2" s="8"/>
      <c r="AQM2" s="8"/>
      <c r="AQN2" s="8"/>
      <c r="AQO2" s="8"/>
      <c r="AQP2" s="8"/>
      <c r="AQQ2" s="8"/>
      <c r="AQR2" s="8"/>
      <c r="AQS2" s="8"/>
      <c r="AQT2" s="8"/>
      <c r="AQU2" s="8"/>
      <c r="AQV2" s="8"/>
      <c r="AQW2" s="8"/>
      <c r="AQX2" s="8"/>
      <c r="AQY2" s="8"/>
      <c r="AQZ2" s="8"/>
      <c r="ARA2" s="8"/>
      <c r="ARB2" s="8"/>
      <c r="ARC2" s="8"/>
      <c r="ARD2" s="8"/>
      <c r="ARE2" s="8"/>
      <c r="ARF2" s="8"/>
      <c r="ARG2" s="8"/>
      <c r="ARH2" s="8"/>
      <c r="ARI2" s="8"/>
      <c r="ARJ2" s="8"/>
      <c r="ARK2" s="8"/>
      <c r="ARL2" s="8"/>
      <c r="ARM2" s="8"/>
      <c r="ARN2" s="8"/>
      <c r="ARO2" s="8"/>
      <c r="ARP2" s="8"/>
      <c r="ARQ2" s="8"/>
      <c r="ARR2" s="8"/>
      <c r="ARS2" s="8"/>
      <c r="ART2" s="8"/>
      <c r="ARU2" s="8"/>
      <c r="ARV2" s="8"/>
      <c r="ARW2" s="8"/>
      <c r="ARX2" s="8"/>
      <c r="ARY2" s="8"/>
      <c r="ARZ2" s="8"/>
      <c r="ASA2" s="8"/>
      <c r="ASB2" s="8"/>
      <c r="ASC2" s="8"/>
      <c r="ASD2" s="8"/>
      <c r="ASE2" s="8"/>
      <c r="ASF2" s="8"/>
      <c r="ASG2" s="8"/>
      <c r="ASH2" s="8"/>
      <c r="ASI2" s="8"/>
      <c r="ASJ2" s="8"/>
      <c r="ASK2" s="8"/>
      <c r="ASL2" s="8"/>
      <c r="ASM2" s="8"/>
      <c r="ASN2" s="8"/>
      <c r="ASO2" s="8"/>
      <c r="ASP2" s="8"/>
      <c r="ASQ2" s="8"/>
      <c r="ASR2" s="8"/>
      <c r="ASS2" s="8"/>
      <c r="AST2" s="8"/>
      <c r="ASU2" s="8"/>
      <c r="ASV2" s="8"/>
      <c r="ASW2" s="46" t="s">
        <v>97</v>
      </c>
      <c r="ASX2" s="47"/>
      <c r="ASY2" s="47"/>
      <c r="ASZ2" s="47"/>
      <c r="ATA2" s="47"/>
      <c r="ATB2" s="47"/>
      <c r="ATC2" s="47"/>
      <c r="ATD2" s="47"/>
      <c r="ATE2" s="47"/>
      <c r="ATF2" s="47"/>
      <c r="ATG2" s="47"/>
      <c r="ATH2" s="47"/>
      <c r="ATI2" s="47"/>
      <c r="ATJ2" s="47"/>
      <c r="ATK2" s="47"/>
      <c r="ATL2" s="47"/>
      <c r="ATM2" s="47"/>
      <c r="ATN2" s="47"/>
      <c r="ATO2" s="47"/>
      <c r="ATP2" s="47"/>
      <c r="ATQ2" s="47"/>
      <c r="ATR2" s="47"/>
      <c r="ATS2" s="47"/>
      <c r="ATT2" s="47"/>
      <c r="ATU2" s="47"/>
      <c r="ATV2" s="47"/>
      <c r="ATW2" s="47"/>
      <c r="ATX2" s="47"/>
      <c r="ATY2" s="47"/>
      <c r="ATZ2" s="47"/>
      <c r="AUA2" s="47"/>
      <c r="AUB2" s="47"/>
      <c r="AUC2" s="47"/>
      <c r="AUD2" s="47"/>
      <c r="AUE2" s="47"/>
      <c r="AUF2" s="47"/>
      <c r="AUG2" s="47"/>
      <c r="AUH2" s="47"/>
      <c r="AUI2" s="47"/>
      <c r="AUJ2" s="47"/>
      <c r="AUK2" s="47"/>
      <c r="AUL2" s="47"/>
      <c r="AUM2" s="47"/>
      <c r="AUN2" s="47"/>
      <c r="AUO2" s="47"/>
      <c r="AUP2" s="47"/>
      <c r="AUQ2" s="47"/>
      <c r="AUR2" s="47"/>
      <c r="AUS2" s="47"/>
      <c r="AUT2" s="47"/>
      <c r="AUU2" s="47"/>
      <c r="AUV2" s="47"/>
      <c r="AUW2" s="47"/>
      <c r="AUX2" s="47"/>
      <c r="AUY2" s="47"/>
      <c r="AUZ2" s="47"/>
      <c r="AVA2" s="47"/>
      <c r="AVB2" s="47"/>
      <c r="AVC2" s="47"/>
      <c r="AVD2" s="47"/>
      <c r="AVE2" s="47"/>
      <c r="AVF2" s="47"/>
      <c r="AVG2" s="47"/>
      <c r="AVH2" s="47"/>
      <c r="AVI2" s="47"/>
      <c r="AVJ2" s="47"/>
      <c r="AVK2" s="47"/>
      <c r="AVL2" s="47"/>
      <c r="AVM2" s="47"/>
      <c r="AVN2" s="47"/>
      <c r="AVO2" s="47"/>
      <c r="AVP2" s="47"/>
      <c r="AVQ2" s="47"/>
      <c r="AVR2" s="47"/>
      <c r="AVS2" s="47"/>
      <c r="AVT2" s="47"/>
      <c r="AVU2" s="47"/>
      <c r="AVV2" s="47"/>
      <c r="AVW2" s="47"/>
      <c r="AVX2" s="47"/>
      <c r="AVY2" s="47"/>
      <c r="AVZ2" s="47"/>
      <c r="AWA2" s="47"/>
      <c r="AWB2" s="47"/>
      <c r="AWC2" s="47"/>
      <c r="AWD2" s="47"/>
      <c r="AWE2" s="47"/>
      <c r="AWF2" s="47"/>
      <c r="AWG2" s="47"/>
      <c r="AWH2" s="47"/>
      <c r="AWI2" s="47"/>
      <c r="AWJ2" s="47"/>
      <c r="AWK2" s="47"/>
      <c r="AWL2" s="47"/>
      <c r="AWM2" s="47"/>
      <c r="AWN2" s="47"/>
      <c r="AWO2" s="47"/>
      <c r="AWP2" s="47"/>
      <c r="AWQ2" s="47"/>
      <c r="AWR2" s="47"/>
      <c r="AWS2" s="47"/>
      <c r="AWT2" s="47"/>
      <c r="AWU2" s="47"/>
      <c r="AWV2" s="47"/>
      <c r="AWW2" s="47"/>
      <c r="AWX2" s="47"/>
      <c r="AWY2" s="47"/>
      <c r="AWZ2" s="47"/>
      <c r="AXA2" s="47"/>
      <c r="AXB2" s="47"/>
      <c r="AXC2" s="47"/>
      <c r="AXD2" s="47"/>
      <c r="AXE2" s="47"/>
      <c r="AXF2" s="47"/>
      <c r="AXG2" s="47"/>
      <c r="AXH2" s="47"/>
      <c r="AXI2" s="47"/>
      <c r="AXJ2" s="47"/>
      <c r="AXK2" s="47"/>
      <c r="AXL2" s="47"/>
      <c r="AXM2" s="47"/>
      <c r="AXN2" s="47"/>
      <c r="AXO2" s="47"/>
      <c r="AXP2" s="47"/>
      <c r="AXQ2" s="47"/>
      <c r="AXR2" s="47"/>
      <c r="AXS2" s="47"/>
      <c r="AXT2" s="47"/>
      <c r="AXU2" s="47"/>
      <c r="AXV2" s="47"/>
      <c r="AXW2" s="47"/>
      <c r="AXX2" s="47"/>
      <c r="AXY2" s="47"/>
      <c r="AXZ2" s="47"/>
      <c r="AYA2" s="47"/>
      <c r="AYB2" s="47"/>
      <c r="AYC2" s="47"/>
      <c r="AYD2" s="47"/>
      <c r="AYE2" s="47"/>
      <c r="AYF2" s="47"/>
      <c r="AYG2" s="47"/>
      <c r="AYH2" s="47"/>
      <c r="AYI2" s="47"/>
      <c r="AYJ2" s="47"/>
      <c r="AYK2" s="47"/>
      <c r="AYL2" s="47"/>
      <c r="AYM2" s="47"/>
      <c r="AYN2" s="47"/>
      <c r="AYO2" s="47"/>
      <c r="AYP2" s="47"/>
      <c r="AYQ2" s="47"/>
      <c r="AYR2" s="47"/>
      <c r="AYS2" s="47"/>
      <c r="AYT2" s="47"/>
      <c r="AYU2" s="47"/>
      <c r="AYV2" s="47"/>
      <c r="AYW2" s="47"/>
      <c r="AYX2" s="47"/>
      <c r="AYY2" s="47"/>
      <c r="AYZ2" s="47"/>
      <c r="AZA2" s="47"/>
      <c r="AZB2" s="47"/>
      <c r="AZC2" s="47"/>
      <c r="AZD2" s="47"/>
      <c r="AZE2" s="47"/>
      <c r="AZF2" s="47"/>
      <c r="AZG2" s="47"/>
      <c r="AZH2" s="47"/>
      <c r="AZI2" s="47"/>
      <c r="AZJ2" s="47"/>
      <c r="AZK2" s="47"/>
      <c r="AZL2" s="47"/>
      <c r="AZM2" s="47"/>
      <c r="AZN2" s="47"/>
      <c r="AZO2" s="47"/>
      <c r="AZP2" s="47"/>
      <c r="AZQ2" s="47"/>
      <c r="AZR2" s="47"/>
      <c r="AZS2" s="47"/>
      <c r="AZT2" s="47"/>
      <c r="AZU2" s="47"/>
      <c r="AZV2" s="47"/>
      <c r="AZW2" s="47"/>
      <c r="AZX2" s="47"/>
      <c r="AZY2" s="47"/>
      <c r="AZZ2" s="47"/>
      <c r="BAA2" s="47"/>
      <c r="BAB2" s="47"/>
      <c r="BAC2" s="47"/>
      <c r="BAD2" s="47"/>
      <c r="BAE2" s="47"/>
      <c r="BAF2" s="47"/>
      <c r="BAG2" s="47"/>
      <c r="BAH2" s="47"/>
      <c r="BAI2" s="47"/>
      <c r="BAJ2" s="47"/>
      <c r="BAK2" s="47"/>
      <c r="BAL2" s="47"/>
      <c r="BAM2" s="47"/>
      <c r="BAN2" s="47"/>
      <c r="BAO2" s="47"/>
      <c r="BAP2" s="47"/>
      <c r="BAQ2" s="47"/>
      <c r="BAR2" s="47"/>
      <c r="BAS2" s="47"/>
      <c r="BAT2" s="47"/>
      <c r="BAU2" s="47"/>
      <c r="BAV2" s="47"/>
      <c r="BAW2" s="47"/>
      <c r="BAX2" s="47"/>
      <c r="BAY2" s="47"/>
      <c r="BAZ2" s="47"/>
      <c r="BBA2" s="47"/>
      <c r="BBB2" s="47"/>
      <c r="BBC2" s="47"/>
      <c r="BBD2" s="47"/>
      <c r="BBE2" s="47"/>
      <c r="BBF2" s="47"/>
      <c r="BBG2" s="47"/>
      <c r="BBH2" s="47"/>
      <c r="BBI2" s="47"/>
      <c r="BBJ2" s="47"/>
      <c r="BBK2" s="47"/>
      <c r="BBL2" s="47"/>
      <c r="BBM2" s="47"/>
      <c r="BBN2" s="47"/>
      <c r="BBO2" s="47"/>
      <c r="BBP2" s="47"/>
      <c r="BBQ2" s="47"/>
      <c r="BBR2" s="47"/>
      <c r="BBS2" s="47"/>
      <c r="BBT2" s="47"/>
      <c r="BBU2" s="47"/>
      <c r="BBV2" s="47"/>
      <c r="BBW2" s="47"/>
      <c r="BBX2" s="47"/>
      <c r="BBY2" s="47"/>
      <c r="BBZ2" s="47"/>
      <c r="BCA2" s="47"/>
      <c r="BCB2" s="47"/>
      <c r="BCC2" s="47"/>
      <c r="BCD2" s="47"/>
      <c r="BCE2" s="47"/>
      <c r="BCF2" s="47"/>
      <c r="BCG2" s="47"/>
      <c r="BCH2" s="47"/>
      <c r="BCI2" s="47"/>
      <c r="BCJ2" s="47"/>
      <c r="BCK2" s="47"/>
      <c r="BCL2" s="47"/>
      <c r="BCM2" s="47"/>
      <c r="BCN2" s="47"/>
      <c r="BCO2" s="47"/>
      <c r="BCP2" s="47"/>
      <c r="BCQ2" s="47"/>
      <c r="BCR2" s="47"/>
      <c r="BCS2" s="47"/>
      <c r="BCT2" s="47"/>
      <c r="BCU2" s="47"/>
      <c r="BCV2" s="47"/>
      <c r="BCW2" s="47"/>
      <c r="BCX2" s="47"/>
      <c r="BCY2" s="47"/>
      <c r="BCZ2" s="47"/>
      <c r="BDA2" s="47"/>
      <c r="BDB2" s="47"/>
      <c r="BDC2" s="47"/>
      <c r="BDD2" s="47"/>
      <c r="BDE2" s="47"/>
      <c r="BDF2" s="47"/>
      <c r="BDG2" s="47"/>
      <c r="BDH2" s="47"/>
      <c r="BDI2" s="47"/>
      <c r="BDJ2" s="47"/>
      <c r="BDK2" s="47"/>
      <c r="BDL2" s="47"/>
      <c r="BDM2" s="47"/>
      <c r="BDN2" s="47"/>
      <c r="BDO2" s="47"/>
      <c r="BDP2" s="47"/>
      <c r="BDQ2" s="47"/>
      <c r="BDR2" s="47"/>
      <c r="BDS2" s="47"/>
      <c r="BDT2" s="47"/>
      <c r="BDU2" s="47"/>
      <c r="BDV2" s="47"/>
      <c r="BDW2" s="47"/>
      <c r="BDX2" s="47"/>
      <c r="BDY2" s="47"/>
      <c r="BDZ2" s="47"/>
      <c r="BEA2" s="47"/>
      <c r="BEB2" s="47"/>
      <c r="BEC2" s="47"/>
      <c r="BED2" s="47"/>
      <c r="BEE2" s="47"/>
      <c r="BEF2" s="47"/>
      <c r="BEG2" s="47"/>
      <c r="BEH2" s="47"/>
      <c r="BEI2" s="47"/>
      <c r="BEJ2" s="47"/>
      <c r="BEK2" s="47"/>
      <c r="BEL2" s="47"/>
      <c r="BEM2" s="47"/>
      <c r="BEN2" s="47"/>
      <c r="BEO2" s="47"/>
      <c r="BEP2" s="47"/>
      <c r="BEQ2" s="47"/>
      <c r="BER2" s="47"/>
      <c r="BES2" s="47"/>
      <c r="BET2" s="47"/>
      <c r="BEU2" s="47"/>
      <c r="BEV2" s="47"/>
      <c r="BEW2" s="47"/>
      <c r="BEX2" s="47"/>
      <c r="BEY2" s="47"/>
      <c r="BEZ2" s="47"/>
      <c r="BFA2" s="47"/>
      <c r="BFB2" s="47"/>
      <c r="BFC2" s="47"/>
      <c r="BFD2" s="47"/>
      <c r="BFE2" s="47"/>
      <c r="BFF2" s="47"/>
      <c r="BFG2" s="47"/>
      <c r="BFH2" s="47"/>
      <c r="BFI2" s="47"/>
      <c r="BFJ2" s="47"/>
      <c r="BFK2" s="47"/>
      <c r="BFL2" s="47"/>
      <c r="BFM2" s="47"/>
      <c r="BFN2" s="47"/>
      <c r="BFO2" s="47"/>
      <c r="BFP2" s="47"/>
      <c r="BFQ2" s="47"/>
      <c r="BFR2" s="47"/>
      <c r="BFS2" s="47"/>
      <c r="BFT2" s="47"/>
      <c r="BFU2" s="47"/>
      <c r="BFV2" s="47"/>
      <c r="BFW2" s="47"/>
      <c r="BFX2" s="47"/>
      <c r="BFY2" s="47"/>
      <c r="BFZ2" s="47"/>
      <c r="BGA2" s="47"/>
      <c r="BGB2" s="47"/>
      <c r="BGC2" s="47"/>
      <c r="BGD2" s="47"/>
      <c r="BGE2" s="47"/>
      <c r="BGF2" s="47"/>
      <c r="BGG2" s="47"/>
      <c r="BGH2" s="47"/>
      <c r="BGI2" s="47"/>
      <c r="BGJ2" s="47"/>
      <c r="BGK2" s="47"/>
      <c r="BGL2" s="47"/>
      <c r="BGM2" s="47"/>
      <c r="BGN2" s="47"/>
      <c r="BGO2" s="47"/>
      <c r="BGP2" s="47"/>
      <c r="BGQ2" s="47"/>
      <c r="BGR2" s="47"/>
      <c r="BGS2" s="47"/>
      <c r="BGT2" s="47"/>
      <c r="BGU2" s="47"/>
      <c r="BGV2" s="47"/>
      <c r="BGW2" s="47"/>
      <c r="BGX2" s="47"/>
      <c r="BGY2" s="47"/>
      <c r="BGZ2" s="47"/>
      <c r="BHA2" s="47"/>
      <c r="BHB2" s="47"/>
      <c r="BHC2" s="47"/>
      <c r="BHD2" s="47"/>
      <c r="BHE2" s="47"/>
      <c r="BHF2" s="47"/>
      <c r="BHG2" s="47"/>
      <c r="BHH2" s="47"/>
      <c r="BHI2" s="47"/>
      <c r="BHJ2" s="47"/>
      <c r="BHK2" s="47"/>
      <c r="BHL2" s="47"/>
      <c r="BHM2" s="47"/>
      <c r="BHN2" s="47"/>
      <c r="BHO2" s="47"/>
      <c r="BHP2" s="47"/>
      <c r="BHQ2" s="47"/>
      <c r="BHR2" s="47"/>
      <c r="BHS2" s="47"/>
      <c r="BHT2" s="47"/>
      <c r="BHU2" s="47"/>
      <c r="BHV2" s="47"/>
      <c r="BHW2" s="47"/>
      <c r="BHX2" s="47"/>
      <c r="BHY2" s="47"/>
      <c r="BHZ2" s="47"/>
      <c r="BIA2" s="47"/>
      <c r="BIB2" s="47"/>
      <c r="BIC2" s="47"/>
      <c r="BID2" s="47"/>
      <c r="BIE2" s="47"/>
      <c r="BIF2" s="47"/>
      <c r="BIG2" s="47"/>
      <c r="BIH2" s="47"/>
      <c r="BII2" s="47"/>
      <c r="BIJ2" s="47"/>
      <c r="BIK2" s="47"/>
      <c r="BIL2" s="47"/>
      <c r="BIM2" s="47"/>
      <c r="BIN2" s="47"/>
      <c r="BIO2" s="47"/>
      <c r="BIP2" s="47"/>
      <c r="BIQ2" s="47"/>
      <c r="BIR2" s="47"/>
      <c r="BIS2" s="47"/>
      <c r="BIT2" s="47"/>
      <c r="BIU2" s="47"/>
      <c r="BIV2" s="47"/>
      <c r="BIW2" s="47"/>
      <c r="BIX2" s="47"/>
      <c r="BIY2" s="47"/>
      <c r="BIZ2" s="47"/>
      <c r="BJA2" s="47"/>
      <c r="BJB2" s="47"/>
      <c r="BJC2" s="47"/>
      <c r="BJD2" s="47"/>
      <c r="BJE2" s="47"/>
      <c r="BJF2" s="47"/>
      <c r="BJG2" s="47"/>
      <c r="BJH2" s="47"/>
      <c r="BJI2" s="47"/>
      <c r="BJJ2" s="47"/>
      <c r="BJK2" s="47"/>
      <c r="BJL2" s="47"/>
      <c r="BJM2" s="47"/>
      <c r="BJN2" s="47"/>
      <c r="BJO2" s="47"/>
      <c r="BJP2" s="47"/>
      <c r="BJQ2" s="47"/>
      <c r="BJR2" s="47"/>
      <c r="BJS2" s="47"/>
      <c r="BJT2" s="47"/>
      <c r="BJU2" s="47"/>
      <c r="BJV2" s="47"/>
      <c r="BJW2" s="47"/>
      <c r="BJX2" s="47"/>
      <c r="BJY2" s="47"/>
      <c r="BJZ2" s="47"/>
      <c r="BKA2" s="47"/>
      <c r="BKB2" s="47"/>
      <c r="BKC2" s="47"/>
      <c r="BKD2" s="47"/>
      <c r="BKE2" s="47"/>
      <c r="BKF2" s="47"/>
      <c r="BKG2" s="47"/>
      <c r="BKH2" s="47"/>
      <c r="BKI2" s="47"/>
      <c r="BKJ2" s="47"/>
      <c r="BKK2" s="47"/>
      <c r="BKL2" s="47"/>
      <c r="BKM2" s="47"/>
      <c r="BKN2" s="47"/>
      <c r="BKO2" s="47"/>
      <c r="BKP2" s="47"/>
      <c r="BKQ2" s="47"/>
      <c r="BKR2" s="47"/>
      <c r="BKS2" s="47"/>
      <c r="BKT2" s="47"/>
      <c r="BKU2" s="47"/>
      <c r="BKV2" s="47"/>
      <c r="BKW2" s="47"/>
      <c r="BKX2" s="47"/>
      <c r="BKY2" s="47"/>
      <c r="BKZ2" s="47"/>
      <c r="BLA2" s="47"/>
      <c r="BLB2" s="47"/>
      <c r="BLC2" s="47"/>
      <c r="BLD2" s="47"/>
      <c r="BLE2" s="47"/>
      <c r="BLF2" s="47"/>
      <c r="BLG2" s="47"/>
      <c r="BLH2" s="47"/>
      <c r="BLI2" s="47"/>
      <c r="BLJ2" s="47"/>
      <c r="BLK2" s="47"/>
      <c r="BLL2" s="47"/>
      <c r="BLM2" s="47"/>
      <c r="BLN2" s="47"/>
      <c r="BLO2" s="47"/>
      <c r="BLP2" s="47"/>
      <c r="BLQ2" s="47"/>
      <c r="BLR2" s="47"/>
      <c r="BLS2" s="47"/>
      <c r="BLT2" s="47"/>
      <c r="BLU2" s="47"/>
      <c r="BLV2" s="47"/>
      <c r="BLW2" s="47"/>
      <c r="BLX2" s="47"/>
      <c r="BLY2" s="47"/>
      <c r="BLZ2" s="47"/>
      <c r="BMA2" s="47"/>
      <c r="BMB2" s="47"/>
      <c r="BMC2" s="47"/>
      <c r="BMD2" s="47"/>
      <c r="BME2" s="47"/>
      <c r="BMF2" s="47"/>
      <c r="BMG2" s="47"/>
      <c r="BMH2" s="47"/>
      <c r="BMI2" s="47"/>
      <c r="BMJ2" s="47"/>
      <c r="BMK2" s="47"/>
      <c r="BML2" s="47"/>
      <c r="BMM2" s="47"/>
      <c r="BMN2" s="47"/>
      <c r="BMO2" s="47"/>
      <c r="BMP2" s="47"/>
      <c r="BMQ2" s="47"/>
      <c r="BMR2" s="47"/>
      <c r="BMS2" s="47"/>
      <c r="BMT2" s="47"/>
      <c r="BMU2" s="47"/>
      <c r="BMV2" s="47"/>
      <c r="BMW2" s="47"/>
      <c r="BMX2" s="47"/>
      <c r="BMY2" s="47"/>
      <c r="BMZ2" s="47"/>
      <c r="BNA2" s="47"/>
      <c r="BNB2" s="47"/>
      <c r="BNC2" s="47"/>
      <c r="BND2" s="47"/>
      <c r="BNE2" s="47"/>
      <c r="BNF2" s="47"/>
      <c r="BNG2" s="47"/>
      <c r="BNH2" s="47"/>
      <c r="BNI2" s="47"/>
      <c r="BNJ2" s="47"/>
      <c r="BNK2" s="47"/>
      <c r="BNL2" s="47"/>
      <c r="BNM2" s="47"/>
      <c r="BNN2" s="47"/>
      <c r="BNO2" s="47"/>
      <c r="BNP2" s="47"/>
      <c r="BNQ2" s="47"/>
      <c r="BNR2" s="47"/>
      <c r="BNS2" s="47"/>
      <c r="BNT2" s="47"/>
      <c r="BNU2" s="47"/>
      <c r="BNV2" s="47"/>
      <c r="BNW2" s="47"/>
      <c r="BNX2" s="47"/>
      <c r="BNY2" s="47"/>
      <c r="BNZ2" s="47"/>
      <c r="BOA2" s="47"/>
      <c r="BOB2" s="47"/>
      <c r="BOC2" s="47"/>
      <c r="BOD2" s="47"/>
      <c r="BOE2" s="47"/>
      <c r="BOF2" s="47"/>
      <c r="BOG2" s="47"/>
      <c r="BOH2" s="47"/>
      <c r="BOI2" s="47"/>
      <c r="BOJ2" s="47"/>
      <c r="BOK2" s="47"/>
      <c r="BOL2" s="47"/>
      <c r="BOM2" s="47"/>
      <c r="BON2" s="47"/>
      <c r="BOO2" s="47"/>
      <c r="BOP2" s="47"/>
      <c r="BOQ2" s="47"/>
      <c r="BOR2" s="47"/>
      <c r="BOS2" s="47"/>
      <c r="BOT2" s="47"/>
      <c r="BOU2" s="47"/>
      <c r="BOV2" s="47"/>
      <c r="BOW2" s="47"/>
      <c r="BOX2" s="47"/>
      <c r="BOY2" s="47"/>
      <c r="BOZ2" s="47"/>
      <c r="BPA2" s="47"/>
      <c r="BPB2" s="47"/>
      <c r="BPC2" s="47"/>
      <c r="BPD2" s="47"/>
      <c r="BPE2" s="47"/>
      <c r="BPF2" s="47"/>
      <c r="BPG2" s="47"/>
      <c r="BPH2" s="47"/>
      <c r="BPI2" s="47"/>
      <c r="BPJ2" s="47"/>
      <c r="BPK2" s="47"/>
      <c r="BPL2" s="47"/>
      <c r="BPM2" s="47"/>
      <c r="BPN2" s="47"/>
      <c r="BPO2" s="47"/>
      <c r="BPP2" s="47"/>
      <c r="BPQ2" s="48"/>
      <c r="BPR2" s="9"/>
      <c r="BPS2" s="55" t="s">
        <v>98</v>
      </c>
      <c r="BPT2" s="56"/>
      <c r="BPU2" s="56"/>
      <c r="BPV2" s="57"/>
      <c r="BPW2" s="16"/>
      <c r="BPX2" s="9"/>
      <c r="BPY2" s="78" t="s">
        <v>99</v>
      </c>
      <c r="BPZ2" s="79"/>
      <c r="BQA2" s="80"/>
      <c r="BQB2" s="81" t="s">
        <v>100</v>
      </c>
      <c r="BQC2" s="82"/>
      <c r="BQD2" s="82"/>
      <c r="BQE2" s="82"/>
      <c r="BQF2" s="82"/>
      <c r="BQG2" s="82"/>
      <c r="BQH2" s="82"/>
      <c r="BQI2" s="82"/>
      <c r="BQJ2" s="82"/>
      <c r="BQK2" s="82"/>
      <c r="BQL2" s="82"/>
      <c r="BQM2" s="82"/>
      <c r="BQN2" s="82"/>
      <c r="BQO2" s="82"/>
      <c r="BQP2" s="82"/>
      <c r="BQQ2" s="82"/>
      <c r="BQR2" s="82"/>
      <c r="BQS2" s="82"/>
      <c r="BQT2" s="82"/>
      <c r="BQU2" s="82"/>
      <c r="BQV2" s="82"/>
      <c r="BQW2" s="82"/>
      <c r="BQX2" s="82"/>
      <c r="BQY2" s="82"/>
      <c r="BQZ2" s="82"/>
      <c r="BRA2" s="82"/>
      <c r="BRB2" s="82"/>
      <c r="BRC2" s="82"/>
      <c r="BRD2" s="82"/>
      <c r="BRE2" s="82"/>
      <c r="BRF2" s="82"/>
      <c r="BRG2" s="82"/>
      <c r="BRH2" s="82"/>
      <c r="BRI2" s="82"/>
      <c r="BRJ2" s="82"/>
      <c r="BRK2" s="82"/>
      <c r="BRL2" s="83" t="s">
        <v>101</v>
      </c>
      <c r="BRM2" s="84"/>
      <c r="BRN2" s="84"/>
      <c r="BRO2" s="84"/>
      <c r="BRP2" s="84"/>
      <c r="BRQ2" s="84"/>
      <c r="BRR2" s="84"/>
      <c r="BRS2" s="84"/>
      <c r="BRT2" s="84"/>
      <c r="BRU2" s="84"/>
      <c r="BRV2" s="84"/>
      <c r="BRW2" s="84"/>
      <c r="BRX2" s="84"/>
      <c r="BRY2" s="84"/>
      <c r="BRZ2" s="84"/>
      <c r="BSA2" s="84"/>
      <c r="BSB2" s="84"/>
      <c r="BSC2" s="84"/>
      <c r="BSD2" s="84"/>
      <c r="BSE2" s="84"/>
      <c r="BSF2" s="84"/>
      <c r="BSG2" s="84"/>
      <c r="BSH2" s="84"/>
      <c r="BSI2" s="84"/>
      <c r="BSJ2" s="84"/>
      <c r="BSK2" s="84"/>
      <c r="BSL2" s="84"/>
      <c r="BSM2" s="84"/>
      <c r="BSN2" s="84"/>
      <c r="BSO2" s="84"/>
      <c r="BSP2" s="84"/>
      <c r="BSQ2" s="84"/>
      <c r="BSR2" s="84"/>
      <c r="BSS2" s="84"/>
      <c r="BST2" s="84"/>
      <c r="BSU2" s="84"/>
      <c r="BSV2" s="77" t="s">
        <v>102</v>
      </c>
      <c r="BSW2" s="77"/>
      <c r="BSX2" s="77"/>
      <c r="BSY2" s="77"/>
      <c r="BSZ2" s="77"/>
      <c r="BTA2" s="77"/>
      <c r="BTB2" s="77"/>
      <c r="BTC2" s="77"/>
      <c r="BTD2" s="17"/>
      <c r="BTE2" s="12"/>
      <c r="BTF2" s="13" t="s">
        <v>103</v>
      </c>
      <c r="CDF2" s="5"/>
      <c r="CDG2" s="5"/>
      <c r="CDH2" s="5"/>
      <c r="CDI2" s="5"/>
      <c r="CDJ2" s="5"/>
    </row>
    <row r="3" spans="1:2185" s="5" customFormat="1" ht="99.75" customHeight="1">
      <c r="A3" s="1" t="s">
        <v>104</v>
      </c>
      <c r="B3" s="1" t="s">
        <v>105</v>
      </c>
      <c r="C3" s="1" t="s">
        <v>0</v>
      </c>
      <c r="D3" s="1" t="s">
        <v>106</v>
      </c>
      <c r="E3" s="1" t="s">
        <v>31</v>
      </c>
      <c r="F3" s="6" t="s">
        <v>107</v>
      </c>
      <c r="G3" s="1" t="s">
        <v>108</v>
      </c>
      <c r="H3" s="5" t="s">
        <v>109</v>
      </c>
      <c r="I3" s="6" t="s">
        <v>110</v>
      </c>
      <c r="J3" s="1" t="s">
        <v>111</v>
      </c>
      <c r="K3" s="6" t="s">
        <v>112</v>
      </c>
      <c r="L3" s="18" t="s">
        <v>113</v>
      </c>
      <c r="M3" s="19" t="s">
        <v>114</v>
      </c>
      <c r="N3" s="6" t="s">
        <v>115</v>
      </c>
      <c r="O3" s="19" t="s">
        <v>116</v>
      </c>
      <c r="P3" s="6" t="s">
        <v>117</v>
      </c>
      <c r="Q3" s="1" t="s">
        <v>118</v>
      </c>
      <c r="R3" s="1" t="s">
        <v>119</v>
      </c>
      <c r="S3" s="1" t="s">
        <v>120</v>
      </c>
      <c r="T3" s="19" t="s">
        <v>121</v>
      </c>
      <c r="U3" s="1" t="s">
        <v>122</v>
      </c>
      <c r="V3" s="1" t="s">
        <v>123</v>
      </c>
      <c r="W3" s="20" t="s">
        <v>124</v>
      </c>
      <c r="X3" s="20" t="s">
        <v>125</v>
      </c>
      <c r="Y3" s="6" t="s">
        <v>126</v>
      </c>
      <c r="Z3" s="6" t="s">
        <v>127</v>
      </c>
      <c r="AA3" s="6" t="s">
        <v>128</v>
      </c>
      <c r="AB3" s="6" t="s">
        <v>129</v>
      </c>
      <c r="AC3" s="6" t="s">
        <v>130</v>
      </c>
      <c r="AD3" s="6" t="s">
        <v>131</v>
      </c>
      <c r="AE3" s="6" t="s">
        <v>132</v>
      </c>
      <c r="AF3" s="21" t="s">
        <v>133</v>
      </c>
      <c r="AG3" s="21" t="s">
        <v>134</v>
      </c>
      <c r="AH3" s="21" t="s">
        <v>135</v>
      </c>
      <c r="AI3" s="1"/>
      <c r="AJ3" s="22" t="s">
        <v>136</v>
      </c>
      <c r="AK3" s="22" t="s">
        <v>137</v>
      </c>
      <c r="AL3" s="22" t="s">
        <v>138</v>
      </c>
      <c r="AM3" s="22" t="s">
        <v>139</v>
      </c>
      <c r="AN3" s="22" t="s">
        <v>140</v>
      </c>
      <c r="AO3" s="21" t="s">
        <v>141</v>
      </c>
      <c r="AP3" s="21" t="s">
        <v>142</v>
      </c>
      <c r="AQ3" s="22" t="s">
        <v>143</v>
      </c>
      <c r="AR3" s="22" t="s">
        <v>144</v>
      </c>
      <c r="AS3" s="22" t="s">
        <v>145</v>
      </c>
      <c r="AT3" s="22" t="s">
        <v>146</v>
      </c>
      <c r="AU3" s="22" t="s">
        <v>147</v>
      </c>
      <c r="AV3" s="23"/>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1" t="s">
        <v>148</v>
      </c>
      <c r="EV3" s="1" t="s">
        <v>149</v>
      </c>
      <c r="EW3" s="1" t="s">
        <v>150</v>
      </c>
      <c r="EX3" s="1" t="s">
        <v>151</v>
      </c>
      <c r="EY3" s="1" t="s">
        <v>152</v>
      </c>
      <c r="EZ3" s="1" t="s">
        <v>153</v>
      </c>
      <c r="FA3" s="1" t="s">
        <v>154</v>
      </c>
      <c r="FB3" s="1" t="s">
        <v>155</v>
      </c>
      <c r="FC3" s="1" t="s">
        <v>156</v>
      </c>
      <c r="FD3" s="1" t="s">
        <v>157</v>
      </c>
      <c r="FE3" s="1" t="s">
        <v>158</v>
      </c>
      <c r="FF3" s="1" t="s">
        <v>159</v>
      </c>
      <c r="FG3" s="1" t="s">
        <v>160</v>
      </c>
      <c r="FH3" s="1" t="s">
        <v>161</v>
      </c>
      <c r="FI3" s="1" t="s">
        <v>162</v>
      </c>
      <c r="FJ3" s="1" t="s">
        <v>163</v>
      </c>
      <c r="FK3" s="1" t="s">
        <v>164</v>
      </c>
      <c r="FL3" s="1" t="s">
        <v>165</v>
      </c>
      <c r="FM3" s="1" t="s">
        <v>166</v>
      </c>
      <c r="FN3" s="1" t="s">
        <v>167</v>
      </c>
      <c r="FO3" s="1" t="s">
        <v>168</v>
      </c>
      <c r="FP3" s="1" t="s">
        <v>169</v>
      </c>
      <c r="FQ3" s="1" t="s">
        <v>170</v>
      </c>
      <c r="FR3" s="1" t="s">
        <v>171</v>
      </c>
      <c r="FS3" s="1" t="s">
        <v>172</v>
      </c>
      <c r="FT3" s="1" t="s">
        <v>173</v>
      </c>
      <c r="FU3" s="1" t="s">
        <v>174</v>
      </c>
      <c r="FV3" s="1" t="s">
        <v>175</v>
      </c>
      <c r="FW3" s="1" t="s">
        <v>176</v>
      </c>
      <c r="FX3" s="1" t="s">
        <v>177</v>
      </c>
      <c r="FY3" s="1" t="s">
        <v>178</v>
      </c>
      <c r="FZ3" s="1" t="s">
        <v>179</v>
      </c>
      <c r="GA3" s="1" t="s">
        <v>180</v>
      </c>
      <c r="GB3" s="1" t="s">
        <v>181</v>
      </c>
      <c r="GC3" s="1" t="s">
        <v>182</v>
      </c>
      <c r="GD3" s="1" t="s">
        <v>183</v>
      </c>
      <c r="GE3" s="1" t="s">
        <v>184</v>
      </c>
      <c r="GF3" s="1" t="s">
        <v>185</v>
      </c>
      <c r="GG3" s="1" t="s">
        <v>186</v>
      </c>
      <c r="GH3" s="1" t="s">
        <v>187</v>
      </c>
      <c r="GI3" s="1" t="s">
        <v>188</v>
      </c>
      <c r="GJ3" s="1" t="s">
        <v>189</v>
      </c>
      <c r="GK3" s="1" t="s">
        <v>190</v>
      </c>
      <c r="GL3" s="1" t="s">
        <v>191</v>
      </c>
      <c r="GM3" s="1" t="s">
        <v>192</v>
      </c>
      <c r="GN3" s="1" t="s">
        <v>193</v>
      </c>
      <c r="GO3" s="1" t="s">
        <v>194</v>
      </c>
      <c r="GP3" s="1" t="s">
        <v>195</v>
      </c>
      <c r="GQ3" s="1" t="s">
        <v>196</v>
      </c>
      <c r="GR3" s="1" t="s">
        <v>197</v>
      </c>
      <c r="GS3" s="1" t="s">
        <v>198</v>
      </c>
      <c r="GT3" s="1" t="s">
        <v>199</v>
      </c>
      <c r="GU3" s="1" t="s">
        <v>200</v>
      </c>
      <c r="GV3" s="1" t="s">
        <v>201</v>
      </c>
      <c r="GW3" s="1" t="s">
        <v>202</v>
      </c>
      <c r="GX3" s="1" t="s">
        <v>203</v>
      </c>
      <c r="GY3" s="1" t="s">
        <v>204</v>
      </c>
      <c r="GZ3" s="1" t="s">
        <v>205</v>
      </c>
      <c r="HA3" s="1" t="s">
        <v>206</v>
      </c>
      <c r="HB3" s="1" t="s">
        <v>207</v>
      </c>
      <c r="HC3" s="1" t="s">
        <v>208</v>
      </c>
      <c r="HD3" s="1" t="s">
        <v>209</v>
      </c>
      <c r="HE3" s="1" t="s">
        <v>210</v>
      </c>
      <c r="HF3" s="1" t="s">
        <v>211</v>
      </c>
      <c r="HG3" s="1" t="s">
        <v>212</v>
      </c>
      <c r="HH3" s="1" t="s">
        <v>213</v>
      </c>
      <c r="HI3" s="1" t="s">
        <v>214</v>
      </c>
      <c r="HJ3" s="1" t="s">
        <v>215</v>
      </c>
      <c r="HK3" s="1" t="s">
        <v>216</v>
      </c>
      <c r="HL3" s="1" t="s">
        <v>217</v>
      </c>
      <c r="HM3" s="1" t="s">
        <v>218</v>
      </c>
      <c r="HN3" s="1" t="s">
        <v>219</v>
      </c>
      <c r="HO3" s="1" t="s">
        <v>220</v>
      </c>
      <c r="HP3" s="1" t="s">
        <v>221</v>
      </c>
      <c r="HQ3" s="1" t="s">
        <v>222</v>
      </c>
      <c r="HR3" s="1" t="s">
        <v>223</v>
      </c>
      <c r="HS3" s="1" t="s">
        <v>224</v>
      </c>
      <c r="HT3" s="1" t="s">
        <v>225</v>
      </c>
      <c r="HU3" s="1" t="s">
        <v>226</v>
      </c>
      <c r="HV3" s="1" t="s">
        <v>227</v>
      </c>
      <c r="HW3" s="1" t="s">
        <v>228</v>
      </c>
      <c r="HX3" s="1" t="s">
        <v>229</v>
      </c>
      <c r="HY3" s="1" t="s">
        <v>230</v>
      </c>
      <c r="HZ3" s="1" t="s">
        <v>231</v>
      </c>
      <c r="IA3" s="1" t="s">
        <v>232</v>
      </c>
      <c r="IB3" s="1" t="s">
        <v>233</v>
      </c>
      <c r="IC3" s="1" t="s">
        <v>234</v>
      </c>
      <c r="ID3" s="1" t="s">
        <v>235</v>
      </c>
      <c r="IE3" s="1" t="s">
        <v>236</v>
      </c>
      <c r="IF3" s="1" t="s">
        <v>237</v>
      </c>
      <c r="IG3" s="1" t="s">
        <v>238</v>
      </c>
      <c r="IH3" s="1" t="s">
        <v>239</v>
      </c>
      <c r="II3" s="1" t="s">
        <v>240</v>
      </c>
      <c r="IJ3" s="1" t="s">
        <v>241</v>
      </c>
      <c r="IK3" s="1" t="s">
        <v>242</v>
      </c>
      <c r="IL3" s="1" t="s">
        <v>243</v>
      </c>
      <c r="IM3" s="1" t="s">
        <v>244</v>
      </c>
      <c r="IN3" s="1" t="s">
        <v>245</v>
      </c>
      <c r="IO3" s="1" t="s">
        <v>246</v>
      </c>
      <c r="IP3" s="1" t="s">
        <v>247</v>
      </c>
      <c r="IQ3" s="1" t="s">
        <v>248</v>
      </c>
      <c r="IR3" s="1" t="s">
        <v>249</v>
      </c>
      <c r="IS3" s="1" t="s">
        <v>250</v>
      </c>
      <c r="IT3" s="1" t="s">
        <v>251</v>
      </c>
      <c r="IU3" s="1" t="s">
        <v>252</v>
      </c>
      <c r="IV3" s="1" t="s">
        <v>253</v>
      </c>
      <c r="IW3" s="1" t="s">
        <v>254</v>
      </c>
      <c r="IX3" s="1" t="s">
        <v>255</v>
      </c>
      <c r="IY3" s="1" t="s">
        <v>256</v>
      </c>
      <c r="IZ3" s="1" t="s">
        <v>257</v>
      </c>
      <c r="JA3" s="1" t="s">
        <v>258</v>
      </c>
      <c r="JB3" s="1" t="s">
        <v>259</v>
      </c>
      <c r="JC3" s="1" t="s">
        <v>260</v>
      </c>
      <c r="JD3" s="1" t="s">
        <v>261</v>
      </c>
      <c r="JE3" s="1" t="s">
        <v>262</v>
      </c>
      <c r="JF3" s="1" t="s">
        <v>263</v>
      </c>
      <c r="JG3" s="1" t="s">
        <v>264</v>
      </c>
      <c r="JH3" s="1" t="s">
        <v>265</v>
      </c>
      <c r="JI3" s="1" t="s">
        <v>266</v>
      </c>
      <c r="JJ3" s="1" t="s">
        <v>267</v>
      </c>
      <c r="JK3" s="1" t="s">
        <v>268</v>
      </c>
      <c r="JL3" s="1" t="s">
        <v>269</v>
      </c>
      <c r="JM3" s="1" t="s">
        <v>270</v>
      </c>
      <c r="JN3" s="1" t="s">
        <v>271</v>
      </c>
      <c r="JO3" s="1" t="s">
        <v>272</v>
      </c>
      <c r="JP3" s="1" t="s">
        <v>273</v>
      </c>
      <c r="JQ3" s="1" t="s">
        <v>274</v>
      </c>
      <c r="JR3" s="1" t="s">
        <v>275</v>
      </c>
      <c r="JS3" s="1" t="s">
        <v>276</v>
      </c>
      <c r="JT3" s="1" t="s">
        <v>277</v>
      </c>
      <c r="JU3" s="1" t="s">
        <v>278</v>
      </c>
      <c r="JV3" s="1" t="s">
        <v>279</v>
      </c>
      <c r="JW3" s="1" t="s">
        <v>280</v>
      </c>
      <c r="JX3" s="1" t="s">
        <v>281</v>
      </c>
      <c r="JY3" s="1" t="s">
        <v>282</v>
      </c>
      <c r="JZ3" s="1" t="s">
        <v>283</v>
      </c>
      <c r="KA3" s="1" t="s">
        <v>284</v>
      </c>
      <c r="KB3" s="1" t="s">
        <v>285</v>
      </c>
      <c r="KC3" s="1" t="s">
        <v>286</v>
      </c>
      <c r="KD3" s="1" t="s">
        <v>287</v>
      </c>
      <c r="KE3" s="1" t="s">
        <v>288</v>
      </c>
      <c r="KF3" s="1" t="s">
        <v>289</v>
      </c>
      <c r="KG3" s="1" t="s">
        <v>290</v>
      </c>
      <c r="KH3" s="1" t="s">
        <v>291</v>
      </c>
      <c r="KI3" s="1" t="s">
        <v>292</v>
      </c>
      <c r="KJ3" s="1" t="s">
        <v>293</v>
      </c>
      <c r="KK3" s="1" t="s">
        <v>294</v>
      </c>
      <c r="KL3" s="1" t="s">
        <v>295</v>
      </c>
      <c r="KM3" s="1" t="s">
        <v>296</v>
      </c>
      <c r="KN3" s="1" t="s">
        <v>297</v>
      </c>
      <c r="KO3" s="1" t="s">
        <v>298</v>
      </c>
      <c r="KP3" s="1" t="s">
        <v>299</v>
      </c>
      <c r="KQ3" s="1" t="s">
        <v>300</v>
      </c>
      <c r="KR3" s="1" t="s">
        <v>301</v>
      </c>
      <c r="KS3" s="1" t="s">
        <v>302</v>
      </c>
      <c r="KT3" s="1" t="s">
        <v>303</v>
      </c>
      <c r="KU3" s="1" t="s">
        <v>304</v>
      </c>
      <c r="KV3" s="1" t="s">
        <v>305</v>
      </c>
      <c r="KW3" s="1" t="s">
        <v>306</v>
      </c>
      <c r="KX3" s="1" t="s">
        <v>307</v>
      </c>
      <c r="KY3" s="1" t="s">
        <v>308</v>
      </c>
      <c r="KZ3" s="1" t="s">
        <v>309</v>
      </c>
      <c r="LA3" s="1" t="s">
        <v>310</v>
      </c>
      <c r="LB3" s="1" t="s">
        <v>311</v>
      </c>
      <c r="LC3" s="1" t="s">
        <v>312</v>
      </c>
      <c r="LD3" s="1" t="s">
        <v>313</v>
      </c>
      <c r="LE3" s="1" t="s">
        <v>314</v>
      </c>
      <c r="LF3" s="1" t="s">
        <v>315</v>
      </c>
      <c r="LG3" s="1" t="s">
        <v>316</v>
      </c>
      <c r="LH3" s="1" t="s">
        <v>317</v>
      </c>
      <c r="LI3" s="1" t="s">
        <v>318</v>
      </c>
      <c r="LJ3" s="1" t="s">
        <v>319</v>
      </c>
      <c r="LK3" s="1" t="s">
        <v>320</v>
      </c>
      <c r="LL3" s="1" t="s">
        <v>321</v>
      </c>
      <c r="LM3" s="1" t="s">
        <v>322</v>
      </c>
      <c r="LN3" s="1" t="s">
        <v>323</v>
      </c>
      <c r="LO3" s="1" t="s">
        <v>324</v>
      </c>
      <c r="LP3" s="1" t="s">
        <v>325</v>
      </c>
      <c r="LQ3" s="1" t="s">
        <v>326</v>
      </c>
      <c r="LR3" s="1" t="s">
        <v>327</v>
      </c>
      <c r="LS3" s="1" t="s">
        <v>328</v>
      </c>
      <c r="LT3" s="1" t="s">
        <v>329</v>
      </c>
      <c r="LU3" s="1" t="s">
        <v>330</v>
      </c>
      <c r="LV3" s="1" t="s">
        <v>331</v>
      </c>
      <c r="LW3" s="1" t="s">
        <v>332</v>
      </c>
      <c r="LX3" s="1" t="s">
        <v>333</v>
      </c>
      <c r="LY3" s="1" t="s">
        <v>334</v>
      </c>
      <c r="LZ3" s="1" t="s">
        <v>335</v>
      </c>
      <c r="MA3" s="1" t="s">
        <v>336</v>
      </c>
      <c r="MB3" s="1" t="s">
        <v>337</v>
      </c>
      <c r="MC3" s="1" t="s">
        <v>338</v>
      </c>
      <c r="MD3" s="1" t="s">
        <v>339</v>
      </c>
      <c r="ME3" s="1" t="s">
        <v>340</v>
      </c>
      <c r="MF3" s="1" t="s">
        <v>341</v>
      </c>
      <c r="MG3" s="1" t="s">
        <v>342</v>
      </c>
      <c r="MH3" s="1" t="s">
        <v>343</v>
      </c>
      <c r="MI3" s="1" t="s">
        <v>344</v>
      </c>
      <c r="MJ3" s="1" t="s">
        <v>345</v>
      </c>
      <c r="MK3" s="1" t="s">
        <v>346</v>
      </c>
      <c r="ML3" s="1" t="s">
        <v>347</v>
      </c>
      <c r="MM3" s="1" t="s">
        <v>348</v>
      </c>
      <c r="MN3" s="1" t="s">
        <v>349</v>
      </c>
      <c r="MO3" s="1" t="s">
        <v>350</v>
      </c>
      <c r="MP3" s="1" t="s">
        <v>351</v>
      </c>
      <c r="MQ3" s="1" t="s">
        <v>352</v>
      </c>
      <c r="MR3" s="1" t="s">
        <v>353</v>
      </c>
      <c r="MS3" s="1" t="s">
        <v>354</v>
      </c>
      <c r="MT3" s="1" t="s">
        <v>355</v>
      </c>
      <c r="MU3" s="1" t="s">
        <v>356</v>
      </c>
      <c r="MV3" s="1" t="s">
        <v>357</v>
      </c>
      <c r="MW3" s="1" t="s">
        <v>358</v>
      </c>
      <c r="MX3" s="1" t="s">
        <v>359</v>
      </c>
      <c r="MY3" s="1" t="s">
        <v>360</v>
      </c>
      <c r="MZ3" s="1" t="s">
        <v>361</v>
      </c>
      <c r="NA3" s="1" t="s">
        <v>362</v>
      </c>
      <c r="NB3" s="1" t="s">
        <v>363</v>
      </c>
      <c r="NC3" s="1" t="s">
        <v>364</v>
      </c>
      <c r="ND3" s="1" t="s">
        <v>365</v>
      </c>
      <c r="NE3" s="1" t="s">
        <v>366</v>
      </c>
      <c r="NF3" s="1" t="s">
        <v>367</v>
      </c>
      <c r="NG3" s="1" t="s">
        <v>368</v>
      </c>
      <c r="NH3" s="1" t="s">
        <v>369</v>
      </c>
      <c r="NI3" s="1" t="s">
        <v>370</v>
      </c>
      <c r="NJ3" s="1" t="s">
        <v>371</v>
      </c>
      <c r="NK3" s="1" t="s">
        <v>372</v>
      </c>
      <c r="NL3" s="1" t="s">
        <v>373</v>
      </c>
      <c r="NM3" s="1" t="s">
        <v>374</v>
      </c>
      <c r="NN3" s="1" t="s">
        <v>375</v>
      </c>
      <c r="NO3" s="1" t="s">
        <v>376</v>
      </c>
      <c r="NP3" s="1" t="s">
        <v>377</v>
      </c>
      <c r="NQ3" s="1" t="s">
        <v>378</v>
      </c>
      <c r="NR3" s="1" t="s">
        <v>379</v>
      </c>
      <c r="NS3" s="1" t="s">
        <v>380</v>
      </c>
      <c r="NT3" s="1" t="s">
        <v>381</v>
      </c>
      <c r="NU3" s="1" t="s">
        <v>382</v>
      </c>
      <c r="NV3" s="1" t="s">
        <v>383</v>
      </c>
      <c r="NW3" s="1" t="s">
        <v>384</v>
      </c>
      <c r="NX3" s="1" t="s">
        <v>385</v>
      </c>
      <c r="NY3" s="1" t="s">
        <v>386</v>
      </c>
      <c r="NZ3" s="1" t="s">
        <v>387</v>
      </c>
      <c r="OA3" s="1" t="s">
        <v>388</v>
      </c>
      <c r="OB3" s="1" t="s">
        <v>389</v>
      </c>
      <c r="OC3" s="1" t="s">
        <v>390</v>
      </c>
      <c r="OD3" s="1" t="s">
        <v>391</v>
      </c>
      <c r="OE3" s="1" t="s">
        <v>392</v>
      </c>
      <c r="OF3" s="1" t="s">
        <v>393</v>
      </c>
      <c r="OG3" s="1" t="s">
        <v>394</v>
      </c>
      <c r="OH3" s="1" t="s">
        <v>395</v>
      </c>
      <c r="OI3" s="1" t="s">
        <v>396</v>
      </c>
      <c r="OJ3" s="1" t="s">
        <v>397</v>
      </c>
      <c r="OK3" s="1" t="s">
        <v>398</v>
      </c>
      <c r="OL3" s="1" t="s">
        <v>399</v>
      </c>
      <c r="OM3" s="1" t="s">
        <v>400</v>
      </c>
      <c r="ON3" s="1" t="s">
        <v>401</v>
      </c>
      <c r="OO3" s="1" t="s">
        <v>402</v>
      </c>
      <c r="OP3" s="1" t="s">
        <v>403</v>
      </c>
      <c r="OQ3" s="1" t="s">
        <v>404</v>
      </c>
      <c r="OR3" s="1" t="s">
        <v>405</v>
      </c>
      <c r="OS3" s="1" t="s">
        <v>406</v>
      </c>
      <c r="OT3" s="1" t="s">
        <v>407</v>
      </c>
      <c r="OU3" s="1" t="s">
        <v>408</v>
      </c>
      <c r="OV3" s="1" t="s">
        <v>409</v>
      </c>
      <c r="OW3" s="1" t="s">
        <v>410</v>
      </c>
      <c r="OX3" s="1" t="s">
        <v>411</v>
      </c>
      <c r="OY3" s="1" t="s">
        <v>412</v>
      </c>
      <c r="OZ3" s="1" t="s">
        <v>413</v>
      </c>
      <c r="PA3" s="1" t="s">
        <v>414</v>
      </c>
      <c r="PB3" s="1" t="s">
        <v>415</v>
      </c>
      <c r="PC3" s="1" t="s">
        <v>416</v>
      </c>
      <c r="PD3" s="1" t="s">
        <v>417</v>
      </c>
      <c r="PE3" s="1" t="s">
        <v>418</v>
      </c>
      <c r="PF3" s="1" t="s">
        <v>419</v>
      </c>
      <c r="PG3" s="1" t="s">
        <v>420</v>
      </c>
      <c r="PH3" s="1" t="s">
        <v>421</v>
      </c>
      <c r="PI3" s="1" t="s">
        <v>422</v>
      </c>
      <c r="PJ3" s="1" t="s">
        <v>423</v>
      </c>
      <c r="PK3" s="1" t="s">
        <v>424</v>
      </c>
      <c r="PL3" s="1" t="s">
        <v>425</v>
      </c>
      <c r="PM3" s="1" t="s">
        <v>426</v>
      </c>
      <c r="PN3" s="1" t="s">
        <v>427</v>
      </c>
      <c r="PO3" s="1" t="s">
        <v>428</v>
      </c>
      <c r="PP3" s="1" t="s">
        <v>429</v>
      </c>
      <c r="PQ3" s="1" t="s">
        <v>430</v>
      </c>
      <c r="PR3" s="1" t="s">
        <v>431</v>
      </c>
      <c r="PS3" s="1" t="s">
        <v>432</v>
      </c>
      <c r="PT3" s="1" t="s">
        <v>433</v>
      </c>
      <c r="PU3" s="1" t="s">
        <v>434</v>
      </c>
      <c r="PV3" s="1" t="s">
        <v>435</v>
      </c>
      <c r="PW3" s="1" t="s">
        <v>436</v>
      </c>
      <c r="PX3" s="1" t="s">
        <v>437</v>
      </c>
      <c r="PY3" s="1" t="s">
        <v>438</v>
      </c>
      <c r="PZ3" s="1" t="s">
        <v>439</v>
      </c>
      <c r="QA3" s="1" t="s">
        <v>440</v>
      </c>
      <c r="QB3" s="1" t="s">
        <v>441</v>
      </c>
      <c r="QC3" s="1" t="s">
        <v>442</v>
      </c>
      <c r="QD3" s="1" t="s">
        <v>443</v>
      </c>
      <c r="QE3" s="1" t="s">
        <v>444</v>
      </c>
      <c r="QF3" s="1" t="s">
        <v>445</v>
      </c>
      <c r="QG3" s="1" t="s">
        <v>446</v>
      </c>
      <c r="QH3" s="1" t="s">
        <v>447</v>
      </c>
      <c r="QI3" s="1" t="s">
        <v>448</v>
      </c>
      <c r="QJ3" s="1" t="s">
        <v>449</v>
      </c>
      <c r="QK3" s="1" t="s">
        <v>450</v>
      </c>
      <c r="QL3" s="1" t="s">
        <v>451</v>
      </c>
      <c r="QM3" s="1" t="s">
        <v>452</v>
      </c>
      <c r="QN3" s="1" t="s">
        <v>453</v>
      </c>
      <c r="QO3" s="1" t="s">
        <v>454</v>
      </c>
      <c r="QP3" s="1" t="s">
        <v>455</v>
      </c>
      <c r="QQ3" s="1" t="s">
        <v>456</v>
      </c>
      <c r="QR3" s="1" t="s">
        <v>457</v>
      </c>
      <c r="QS3" s="1" t="s">
        <v>458</v>
      </c>
      <c r="QT3" s="1" t="s">
        <v>459</v>
      </c>
      <c r="QU3" s="1" t="s">
        <v>460</v>
      </c>
      <c r="QV3" s="1" t="s">
        <v>461</v>
      </c>
      <c r="QW3" s="1" t="s">
        <v>462</v>
      </c>
      <c r="QX3" s="1" t="s">
        <v>463</v>
      </c>
      <c r="QY3" s="1" t="s">
        <v>464</v>
      </c>
      <c r="QZ3" s="1" t="s">
        <v>465</v>
      </c>
      <c r="RA3" s="1" t="s">
        <v>466</v>
      </c>
      <c r="RB3" s="1" t="s">
        <v>467</v>
      </c>
      <c r="RC3" s="1" t="s">
        <v>468</v>
      </c>
      <c r="RD3" s="1" t="s">
        <v>469</v>
      </c>
      <c r="RE3" s="1" t="s">
        <v>470</v>
      </c>
      <c r="RF3" s="1" t="s">
        <v>471</v>
      </c>
      <c r="RG3" s="1" t="s">
        <v>472</v>
      </c>
      <c r="RH3" s="1" t="s">
        <v>473</v>
      </c>
      <c r="RI3" s="1" t="s">
        <v>474</v>
      </c>
      <c r="RJ3" s="1" t="s">
        <v>475</v>
      </c>
      <c r="RK3" s="1" t="s">
        <v>476</v>
      </c>
      <c r="RL3" s="1" t="s">
        <v>477</v>
      </c>
      <c r="RM3" s="1" t="s">
        <v>478</v>
      </c>
      <c r="RN3" s="1" t="s">
        <v>479</v>
      </c>
      <c r="RO3" s="1" t="s">
        <v>480</v>
      </c>
      <c r="RP3" s="1" t="s">
        <v>481</v>
      </c>
      <c r="RQ3" s="1" t="s">
        <v>482</v>
      </c>
      <c r="RR3" s="1" t="s">
        <v>461</v>
      </c>
      <c r="RS3" s="1" t="s">
        <v>483</v>
      </c>
      <c r="RT3" s="1" t="s">
        <v>484</v>
      </c>
      <c r="RU3" s="1" t="s">
        <v>485</v>
      </c>
      <c r="RV3" s="1" t="s">
        <v>486</v>
      </c>
      <c r="RW3" s="1" t="s">
        <v>487</v>
      </c>
      <c r="RX3" s="1" t="s">
        <v>488</v>
      </c>
      <c r="RY3" s="1" t="s">
        <v>489</v>
      </c>
      <c r="RZ3" s="1" t="s">
        <v>490</v>
      </c>
      <c r="SA3" s="1" t="s">
        <v>491</v>
      </c>
      <c r="SB3" s="1" t="s">
        <v>492</v>
      </c>
      <c r="SC3" s="1" t="s">
        <v>493</v>
      </c>
      <c r="SD3" s="1" t="s">
        <v>494</v>
      </c>
      <c r="SE3" s="1" t="s">
        <v>495</v>
      </c>
      <c r="SF3" s="1" t="s">
        <v>496</v>
      </c>
      <c r="SG3" s="1" t="s">
        <v>497</v>
      </c>
      <c r="SH3" s="1" t="s">
        <v>498</v>
      </c>
      <c r="SI3" s="1" t="s">
        <v>499</v>
      </c>
      <c r="SJ3" s="1" t="s">
        <v>500</v>
      </c>
      <c r="SK3" s="1" t="s">
        <v>501</v>
      </c>
      <c r="SL3" s="1" t="s">
        <v>502</v>
      </c>
      <c r="SM3" s="1" t="s">
        <v>503</v>
      </c>
      <c r="SN3" s="1" t="s">
        <v>504</v>
      </c>
      <c r="SO3" s="1" t="s">
        <v>505</v>
      </c>
      <c r="SP3" s="1" t="s">
        <v>506</v>
      </c>
      <c r="SQ3" s="1" t="s">
        <v>507</v>
      </c>
      <c r="SR3" s="1" t="s">
        <v>508</v>
      </c>
      <c r="SS3" s="1" t="s">
        <v>509</v>
      </c>
      <c r="ST3" s="1" t="s">
        <v>510</v>
      </c>
      <c r="SU3" s="1" t="s">
        <v>511</v>
      </c>
      <c r="SV3" s="1" t="s">
        <v>512</v>
      </c>
      <c r="SW3" s="1" t="s">
        <v>513</v>
      </c>
      <c r="SX3" s="1" t="s">
        <v>514</v>
      </c>
      <c r="SY3" s="1" t="s">
        <v>515</v>
      </c>
      <c r="SZ3" s="1" t="s">
        <v>516</v>
      </c>
      <c r="TA3" s="1" t="s">
        <v>517</v>
      </c>
      <c r="TB3" s="1" t="s">
        <v>518</v>
      </c>
      <c r="TC3" s="1" t="s">
        <v>519</v>
      </c>
      <c r="TD3" s="1" t="s">
        <v>520</v>
      </c>
      <c r="TE3" s="1" t="s">
        <v>521</v>
      </c>
      <c r="TF3" s="1" t="s">
        <v>522</v>
      </c>
      <c r="TG3" s="1" t="s">
        <v>523</v>
      </c>
      <c r="TH3" s="1" t="s">
        <v>524</v>
      </c>
      <c r="TI3" s="1" t="s">
        <v>525</v>
      </c>
      <c r="TJ3" s="1" t="s">
        <v>526</v>
      </c>
      <c r="TK3" s="1" t="s">
        <v>527</v>
      </c>
      <c r="TL3" s="1" t="s">
        <v>528</v>
      </c>
      <c r="TM3" s="1" t="s">
        <v>529</v>
      </c>
      <c r="TN3" s="1" t="s">
        <v>530</v>
      </c>
      <c r="TO3" s="1" t="s">
        <v>531</v>
      </c>
      <c r="TP3" s="1" t="s">
        <v>532</v>
      </c>
      <c r="TQ3" s="1" t="s">
        <v>533</v>
      </c>
      <c r="TR3" s="1" t="s">
        <v>534</v>
      </c>
      <c r="TS3" s="1" t="s">
        <v>535</v>
      </c>
      <c r="TT3" s="1" t="s">
        <v>536</v>
      </c>
      <c r="TU3" s="1" t="s">
        <v>537</v>
      </c>
      <c r="TV3" s="1" t="s">
        <v>538</v>
      </c>
      <c r="TW3" s="1" t="s">
        <v>539</v>
      </c>
      <c r="TX3" s="1" t="s">
        <v>540</v>
      </c>
      <c r="TY3" s="1" t="s">
        <v>541</v>
      </c>
      <c r="TZ3" s="1" t="s">
        <v>542</v>
      </c>
      <c r="UA3" s="1" t="s">
        <v>543</v>
      </c>
      <c r="UB3" s="1" t="s">
        <v>544</v>
      </c>
      <c r="UC3" s="1" t="s">
        <v>545</v>
      </c>
      <c r="UD3" s="1" t="s">
        <v>546</v>
      </c>
      <c r="UE3" s="1" t="s">
        <v>547</v>
      </c>
      <c r="UF3" s="1" t="s">
        <v>548</v>
      </c>
      <c r="UG3" s="1" t="s">
        <v>549</v>
      </c>
      <c r="UH3" s="1" t="s">
        <v>550</v>
      </c>
      <c r="UI3" s="1" t="s">
        <v>551</v>
      </c>
      <c r="UJ3" s="1" t="s">
        <v>552</v>
      </c>
      <c r="UK3" s="1" t="s">
        <v>553</v>
      </c>
      <c r="UL3" s="1" t="s">
        <v>554</v>
      </c>
      <c r="UM3" s="1" t="s">
        <v>555</v>
      </c>
      <c r="UN3" s="1" t="s">
        <v>556</v>
      </c>
      <c r="UO3" s="1" t="s">
        <v>557</v>
      </c>
      <c r="UP3" s="1" t="s">
        <v>558</v>
      </c>
      <c r="UQ3" s="1" t="s">
        <v>559</v>
      </c>
      <c r="UR3" s="1" t="s">
        <v>560</v>
      </c>
      <c r="US3" s="1" t="s">
        <v>561</v>
      </c>
      <c r="UT3" s="1" t="s">
        <v>562</v>
      </c>
      <c r="UU3" s="1" t="s">
        <v>563</v>
      </c>
      <c r="UV3" s="1" t="s">
        <v>564</v>
      </c>
      <c r="UW3" s="1" t="s">
        <v>565</v>
      </c>
      <c r="UX3" s="1" t="s">
        <v>566</v>
      </c>
      <c r="UY3" s="1" t="s">
        <v>567</v>
      </c>
      <c r="UZ3" s="1" t="s">
        <v>568</v>
      </c>
      <c r="VA3" s="1" t="s">
        <v>569</v>
      </c>
      <c r="VB3" s="1" t="s">
        <v>570</v>
      </c>
      <c r="VC3" s="1" t="s">
        <v>571</v>
      </c>
      <c r="VD3" s="1" t="s">
        <v>572</v>
      </c>
      <c r="VE3" s="1" t="s">
        <v>573</v>
      </c>
      <c r="VF3" s="1" t="s">
        <v>574</v>
      </c>
      <c r="VG3" s="1" t="s">
        <v>575</v>
      </c>
      <c r="VH3" s="1" t="s">
        <v>576</v>
      </c>
      <c r="VI3" s="1" t="s">
        <v>577</v>
      </c>
      <c r="VJ3" s="1" t="s">
        <v>578</v>
      </c>
      <c r="VK3" s="1" t="s">
        <v>579</v>
      </c>
      <c r="VL3" s="1" t="s">
        <v>580</v>
      </c>
      <c r="VM3" s="1" t="s">
        <v>581</v>
      </c>
      <c r="VN3" s="1" t="s">
        <v>582</v>
      </c>
      <c r="VO3" s="1" t="s">
        <v>583</v>
      </c>
      <c r="VP3" s="1" t="s">
        <v>584</v>
      </c>
      <c r="VQ3" s="1" t="s">
        <v>585</v>
      </c>
      <c r="VR3" s="1" t="s">
        <v>586</v>
      </c>
      <c r="VS3" s="1" t="s">
        <v>587</v>
      </c>
      <c r="VT3" s="1" t="s">
        <v>588</v>
      </c>
      <c r="VU3" s="1" t="s">
        <v>589</v>
      </c>
      <c r="VV3" s="1" t="s">
        <v>590</v>
      </c>
      <c r="VW3" s="1" t="s">
        <v>591</v>
      </c>
      <c r="VX3" s="1" t="s">
        <v>592</v>
      </c>
      <c r="VY3" s="1" t="s">
        <v>593</v>
      </c>
      <c r="VZ3" s="1" t="s">
        <v>594</v>
      </c>
      <c r="WA3" s="1" t="s">
        <v>595</v>
      </c>
      <c r="WB3" s="1" t="s">
        <v>596</v>
      </c>
      <c r="WC3" s="1" t="s">
        <v>597</v>
      </c>
      <c r="WD3" s="1" t="s">
        <v>598</v>
      </c>
      <c r="WE3" s="1" t="s">
        <v>599</v>
      </c>
      <c r="WF3" s="1" t="s">
        <v>600</v>
      </c>
      <c r="WG3" s="1" t="s">
        <v>601</v>
      </c>
      <c r="WH3" s="1" t="s">
        <v>602</v>
      </c>
      <c r="WI3" s="1" t="s">
        <v>603</v>
      </c>
      <c r="WJ3" s="1" t="s">
        <v>604</v>
      </c>
      <c r="WK3" s="1" t="s">
        <v>605</v>
      </c>
      <c r="WL3" s="1" t="s">
        <v>606</v>
      </c>
      <c r="WM3" s="1" t="s">
        <v>607</v>
      </c>
      <c r="WN3" s="1" t="s">
        <v>608</v>
      </c>
      <c r="WO3" s="1" t="s">
        <v>609</v>
      </c>
      <c r="WP3" s="1" t="s">
        <v>610</v>
      </c>
      <c r="WQ3" s="1" t="s">
        <v>611</v>
      </c>
      <c r="WR3" s="1" t="s">
        <v>612</v>
      </c>
      <c r="WS3" s="1" t="s">
        <v>613</v>
      </c>
      <c r="WT3" s="1" t="s">
        <v>614</v>
      </c>
      <c r="WU3" s="1" t="s">
        <v>615</v>
      </c>
      <c r="WV3" s="1" t="s">
        <v>616</v>
      </c>
      <c r="WW3" s="1" t="s">
        <v>617</v>
      </c>
      <c r="WX3" s="1" t="s">
        <v>618</v>
      </c>
      <c r="WY3" s="1" t="s">
        <v>619</v>
      </c>
      <c r="WZ3" s="1" t="s">
        <v>620</v>
      </c>
      <c r="XA3" s="1" t="s">
        <v>621</v>
      </c>
      <c r="XB3" s="1" t="s">
        <v>622</v>
      </c>
      <c r="XC3" s="1" t="s">
        <v>623</v>
      </c>
      <c r="XD3" s="1" t="s">
        <v>624</v>
      </c>
      <c r="XE3" s="1" t="s">
        <v>625</v>
      </c>
      <c r="XF3" s="1" t="s">
        <v>626</v>
      </c>
      <c r="XG3" s="1" t="s">
        <v>627</v>
      </c>
      <c r="XH3" s="1" t="s">
        <v>628</v>
      </c>
      <c r="XI3" s="1" t="s">
        <v>629</v>
      </c>
      <c r="XJ3" s="1" t="s">
        <v>630</v>
      </c>
      <c r="XK3" s="1" t="s">
        <v>631</v>
      </c>
      <c r="XL3" s="1" t="s">
        <v>632</v>
      </c>
      <c r="XM3" s="1" t="s">
        <v>633</v>
      </c>
      <c r="XN3" s="1" t="s">
        <v>634</v>
      </c>
      <c r="XO3" s="1" t="s">
        <v>635</v>
      </c>
      <c r="XP3" s="1" t="s">
        <v>636</v>
      </c>
      <c r="XQ3" s="1" t="s">
        <v>637</v>
      </c>
      <c r="XR3" s="1" t="s">
        <v>638</v>
      </c>
      <c r="XS3" s="1" t="s">
        <v>639</v>
      </c>
      <c r="XT3" s="1" t="s">
        <v>640</v>
      </c>
      <c r="XU3" s="1" t="s">
        <v>641</v>
      </c>
      <c r="XV3" s="1" t="s">
        <v>642</v>
      </c>
      <c r="XW3" s="1" t="s">
        <v>643</v>
      </c>
      <c r="XX3" s="1" t="s">
        <v>644</v>
      </c>
      <c r="XY3" s="1" t="s">
        <v>645</v>
      </c>
      <c r="XZ3" s="1" t="s">
        <v>646</v>
      </c>
      <c r="YA3" s="1" t="s">
        <v>647</v>
      </c>
      <c r="YB3" s="1" t="s">
        <v>648</v>
      </c>
      <c r="YC3" s="1" t="s">
        <v>649</v>
      </c>
      <c r="YD3" s="1" t="s">
        <v>650</v>
      </c>
      <c r="YE3" s="1" t="s">
        <v>651</v>
      </c>
      <c r="YF3" s="1" t="s">
        <v>652</v>
      </c>
      <c r="YG3" s="1" t="s">
        <v>653</v>
      </c>
      <c r="YH3" s="1" t="s">
        <v>654</v>
      </c>
      <c r="YI3" s="1" t="s">
        <v>655</v>
      </c>
      <c r="YJ3" s="1" t="s">
        <v>656</v>
      </c>
      <c r="YK3" s="1" t="s">
        <v>657</v>
      </c>
      <c r="YL3" s="1" t="s">
        <v>658</v>
      </c>
      <c r="YM3" s="1" t="s">
        <v>659</v>
      </c>
      <c r="YN3" s="1" t="s">
        <v>660</v>
      </c>
      <c r="YO3" s="1" t="s">
        <v>661</v>
      </c>
      <c r="YP3" s="1" t="s">
        <v>662</v>
      </c>
      <c r="YQ3" s="1" t="s">
        <v>663</v>
      </c>
      <c r="YR3" s="1" t="s">
        <v>664</v>
      </c>
      <c r="YS3" s="1" t="s">
        <v>665</v>
      </c>
      <c r="YT3" s="1" t="s">
        <v>666</v>
      </c>
      <c r="YU3" s="1" t="s">
        <v>667</v>
      </c>
      <c r="YV3" s="1" t="s">
        <v>668</v>
      </c>
      <c r="YW3" s="1" t="s">
        <v>669</v>
      </c>
      <c r="YX3" s="1" t="s">
        <v>670</v>
      </c>
      <c r="YY3" s="1" t="s">
        <v>671</v>
      </c>
      <c r="YZ3" s="1" t="s">
        <v>672</v>
      </c>
      <c r="ZA3" s="1" t="s">
        <v>673</v>
      </c>
      <c r="ZB3" s="1" t="s">
        <v>674</v>
      </c>
      <c r="ZC3" s="1" t="s">
        <v>675</v>
      </c>
      <c r="ZD3" s="1" t="s">
        <v>676</v>
      </c>
      <c r="ZE3" s="1" t="s">
        <v>677</v>
      </c>
      <c r="ZF3" s="1" t="s">
        <v>678</v>
      </c>
      <c r="ZG3" s="1" t="s">
        <v>679</v>
      </c>
      <c r="ZH3" s="1" t="s">
        <v>680</v>
      </c>
      <c r="ZI3" s="1" t="s">
        <v>681</v>
      </c>
      <c r="ZJ3" s="1" t="s">
        <v>682</v>
      </c>
      <c r="ZK3" s="1" t="s">
        <v>683</v>
      </c>
      <c r="ZL3" s="1" t="s">
        <v>684</v>
      </c>
      <c r="ZM3" s="1" t="s">
        <v>685</v>
      </c>
      <c r="ZN3" s="1" t="s">
        <v>686</v>
      </c>
      <c r="ZO3" s="1" t="s">
        <v>687</v>
      </c>
      <c r="ZP3" s="1" t="s">
        <v>688</v>
      </c>
      <c r="ZQ3" s="1" t="s">
        <v>689</v>
      </c>
      <c r="ZR3" s="1" t="s">
        <v>690</v>
      </c>
      <c r="ZS3" s="1" t="s">
        <v>691</v>
      </c>
      <c r="ZT3" s="1" t="s">
        <v>692</v>
      </c>
      <c r="ZU3" s="1" t="s">
        <v>693</v>
      </c>
      <c r="ZV3" s="1" t="s">
        <v>694</v>
      </c>
      <c r="ZW3" s="1" t="s">
        <v>695</v>
      </c>
      <c r="ZX3" s="1" t="s">
        <v>696</v>
      </c>
      <c r="ZY3" s="1" t="s">
        <v>697</v>
      </c>
      <c r="ZZ3" s="1" t="s">
        <v>698</v>
      </c>
      <c r="AAA3" s="1" t="s">
        <v>699</v>
      </c>
      <c r="AAB3" s="1" t="s">
        <v>700</v>
      </c>
      <c r="AAC3" s="1" t="s">
        <v>701</v>
      </c>
      <c r="AAD3" s="1" t="s">
        <v>702</v>
      </c>
      <c r="AAE3" s="1" t="s">
        <v>703</v>
      </c>
      <c r="AAF3" s="1" t="s">
        <v>704</v>
      </c>
      <c r="AAG3" s="1" t="s">
        <v>705</v>
      </c>
      <c r="AAH3" s="1" t="s">
        <v>706</v>
      </c>
      <c r="AAI3" s="1" t="s">
        <v>707</v>
      </c>
      <c r="AAJ3" s="1" t="s">
        <v>708</v>
      </c>
      <c r="AAK3" s="1" t="s">
        <v>709</v>
      </c>
      <c r="AAL3" s="1" t="s">
        <v>710</v>
      </c>
      <c r="AAM3" s="1" t="s">
        <v>711</v>
      </c>
      <c r="AAN3" s="1" t="s">
        <v>712</v>
      </c>
      <c r="AAO3" s="1" t="s">
        <v>713</v>
      </c>
      <c r="AAP3" s="1" t="s">
        <v>714</v>
      </c>
      <c r="AAQ3" s="1" t="s">
        <v>715</v>
      </c>
      <c r="AAR3" s="1" t="s">
        <v>716</v>
      </c>
      <c r="AAS3" s="1" t="s">
        <v>717</v>
      </c>
      <c r="AAT3" s="1" t="s">
        <v>718</v>
      </c>
      <c r="AAU3" s="1" t="s">
        <v>719</v>
      </c>
      <c r="AAV3" s="1" t="s">
        <v>720</v>
      </c>
      <c r="AAW3" s="1" t="s">
        <v>721</v>
      </c>
      <c r="AAX3" s="1" t="s">
        <v>722</v>
      </c>
      <c r="AAY3" s="1" t="s">
        <v>723</v>
      </c>
      <c r="AAZ3" s="1" t="s">
        <v>724</v>
      </c>
      <c r="ABA3" s="1" t="s">
        <v>725</v>
      </c>
      <c r="ABB3" s="1" t="s">
        <v>726</v>
      </c>
      <c r="ABC3" s="1" t="s">
        <v>727</v>
      </c>
      <c r="ABD3" s="1" t="s">
        <v>728</v>
      </c>
      <c r="ABE3" s="1" t="s">
        <v>729</v>
      </c>
      <c r="ABF3" s="1" t="s">
        <v>730</v>
      </c>
      <c r="ABG3" s="1" t="s">
        <v>731</v>
      </c>
      <c r="ABH3" s="1" t="s">
        <v>732</v>
      </c>
      <c r="ABI3" s="1" t="s">
        <v>733</v>
      </c>
      <c r="ABJ3" s="1" t="s">
        <v>734</v>
      </c>
      <c r="ABK3" s="1" t="s">
        <v>735</v>
      </c>
      <c r="ABL3" s="1" t="s">
        <v>736</v>
      </c>
      <c r="ABM3" s="1" t="s">
        <v>737</v>
      </c>
      <c r="ABN3" s="1" t="s">
        <v>738</v>
      </c>
      <c r="ABO3" s="1" t="s">
        <v>739</v>
      </c>
      <c r="ABP3" s="1" t="s">
        <v>740</v>
      </c>
      <c r="ABQ3" s="1" t="s">
        <v>741</v>
      </c>
      <c r="ABR3" s="1" t="s">
        <v>742</v>
      </c>
      <c r="ABS3" s="1" t="s">
        <v>743</v>
      </c>
      <c r="ABT3" s="1" t="s">
        <v>744</v>
      </c>
      <c r="ABU3" s="1" t="s">
        <v>745</v>
      </c>
      <c r="ABV3" s="1" t="s">
        <v>746</v>
      </c>
      <c r="ABW3" s="1" t="s">
        <v>747</v>
      </c>
      <c r="ABX3" s="1" t="s">
        <v>748</v>
      </c>
      <c r="ABY3" s="1" t="s">
        <v>749</v>
      </c>
      <c r="ABZ3" s="1" t="s">
        <v>750</v>
      </c>
      <c r="ACA3" s="1" t="s">
        <v>751</v>
      </c>
      <c r="ACB3" s="1" t="s">
        <v>752</v>
      </c>
      <c r="ACC3" s="1" t="s">
        <v>753</v>
      </c>
      <c r="ACD3" s="1" t="s">
        <v>754</v>
      </c>
      <c r="ACE3" s="1" t="s">
        <v>755</v>
      </c>
      <c r="ACF3" s="1" t="s">
        <v>756</v>
      </c>
      <c r="ACG3" s="1" t="s">
        <v>757</v>
      </c>
      <c r="ACH3" s="1" t="s">
        <v>758</v>
      </c>
      <c r="ACI3" s="1" t="s">
        <v>759</v>
      </c>
      <c r="ACJ3" s="1" t="s">
        <v>760</v>
      </c>
      <c r="ACK3" s="1" t="s">
        <v>761</v>
      </c>
      <c r="ACL3" s="1" t="s">
        <v>762</v>
      </c>
      <c r="ACM3" s="1" t="s">
        <v>763</v>
      </c>
      <c r="ACN3" s="1" t="s">
        <v>764</v>
      </c>
      <c r="ACO3" s="1" t="s">
        <v>765</v>
      </c>
      <c r="ACP3" s="1" t="s">
        <v>766</v>
      </c>
      <c r="ACQ3" s="1" t="s">
        <v>767</v>
      </c>
      <c r="ACR3" s="1" t="s">
        <v>768</v>
      </c>
      <c r="ACS3" s="1" t="s">
        <v>769</v>
      </c>
      <c r="ACT3" s="1" t="s">
        <v>770</v>
      </c>
      <c r="ACU3" s="1" t="s">
        <v>771</v>
      </c>
      <c r="ACV3" s="1" t="s">
        <v>772</v>
      </c>
      <c r="ACW3" s="1" t="s">
        <v>773</v>
      </c>
      <c r="ACX3" s="1" t="s">
        <v>774</v>
      </c>
      <c r="ACY3" s="1" t="s">
        <v>775</v>
      </c>
      <c r="ACZ3" s="1" t="s">
        <v>776</v>
      </c>
      <c r="ADA3" s="1" t="s">
        <v>777</v>
      </c>
      <c r="ADB3" s="1" t="s">
        <v>778</v>
      </c>
      <c r="ADC3" s="1" t="s">
        <v>779</v>
      </c>
      <c r="ADD3" s="1" t="s">
        <v>780</v>
      </c>
      <c r="ADE3" s="1" t="s">
        <v>781</v>
      </c>
      <c r="ADF3" s="1" t="s">
        <v>782</v>
      </c>
      <c r="ADG3" s="1" t="s">
        <v>783</v>
      </c>
      <c r="ADH3" s="1" t="s">
        <v>784</v>
      </c>
      <c r="ADI3" s="1" t="s">
        <v>785</v>
      </c>
      <c r="ADJ3" s="1" t="s">
        <v>786</v>
      </c>
      <c r="ADK3" s="1" t="s">
        <v>787</v>
      </c>
      <c r="ADL3" s="1" t="s">
        <v>788</v>
      </c>
      <c r="ADM3" s="1" t="s">
        <v>789</v>
      </c>
      <c r="ADN3" s="1" t="s">
        <v>790</v>
      </c>
      <c r="ADO3" s="1" t="s">
        <v>791</v>
      </c>
      <c r="ADP3" s="1" t="s">
        <v>792</v>
      </c>
      <c r="ADQ3" s="1" t="s">
        <v>793</v>
      </c>
      <c r="ADR3" s="1" t="s">
        <v>794</v>
      </c>
      <c r="ADS3" s="1" t="s">
        <v>795</v>
      </c>
      <c r="ADT3" s="1" t="s">
        <v>796</v>
      </c>
      <c r="ADU3" s="1" t="s">
        <v>797</v>
      </c>
      <c r="ADV3" s="1" t="s">
        <v>798</v>
      </c>
      <c r="ADW3" s="1" t="s">
        <v>799</v>
      </c>
      <c r="ADX3" s="1" t="s">
        <v>800</v>
      </c>
      <c r="ADY3" s="1" t="s">
        <v>801</v>
      </c>
      <c r="ADZ3" s="1" t="s">
        <v>802</v>
      </c>
      <c r="AEA3" s="1" t="s">
        <v>803</v>
      </c>
      <c r="AEB3" s="1" t="s">
        <v>804</v>
      </c>
      <c r="AEC3" s="1" t="s">
        <v>805</v>
      </c>
      <c r="AED3" s="1" t="s">
        <v>806</v>
      </c>
      <c r="AEE3" s="1" t="s">
        <v>807</v>
      </c>
      <c r="AEF3" s="1" t="s">
        <v>808</v>
      </c>
      <c r="AEG3" s="1" t="s">
        <v>809</v>
      </c>
      <c r="AEH3" s="1" t="s">
        <v>810</v>
      </c>
      <c r="AEI3" s="1" t="s">
        <v>811</v>
      </c>
      <c r="AEJ3" s="1" t="s">
        <v>812</v>
      </c>
      <c r="AEK3" s="1" t="s">
        <v>813</v>
      </c>
      <c r="AEL3" s="1" t="s">
        <v>814</v>
      </c>
      <c r="AEM3" s="1" t="s">
        <v>815</v>
      </c>
      <c r="AEN3" s="1" t="s">
        <v>816</v>
      </c>
      <c r="AEO3" s="1" t="s">
        <v>817</v>
      </c>
      <c r="AEP3" s="1" t="s">
        <v>818</v>
      </c>
      <c r="AEQ3" s="1" t="s">
        <v>819</v>
      </c>
      <c r="AER3" s="1" t="s">
        <v>820</v>
      </c>
      <c r="AES3" s="1" t="s">
        <v>821</v>
      </c>
      <c r="AET3" s="1" t="s">
        <v>822</v>
      </c>
      <c r="AEU3" s="1" t="s">
        <v>823</v>
      </c>
      <c r="AEV3" s="1" t="s">
        <v>824</v>
      </c>
      <c r="AEW3" s="1" t="s">
        <v>825</v>
      </c>
      <c r="AEX3" s="1" t="s">
        <v>826</v>
      </c>
      <c r="AEY3" s="1" t="s">
        <v>827</v>
      </c>
      <c r="AEZ3" s="1" t="s">
        <v>828</v>
      </c>
      <c r="AFA3" s="1" t="s">
        <v>829</v>
      </c>
      <c r="AFB3" s="1" t="s">
        <v>830</v>
      </c>
      <c r="AFC3" s="1" t="s">
        <v>831</v>
      </c>
      <c r="AFD3" s="1" t="s">
        <v>832</v>
      </c>
      <c r="AFE3" s="1" t="s">
        <v>833</v>
      </c>
      <c r="AFF3" s="1" t="s">
        <v>834</v>
      </c>
      <c r="AFG3" s="1" t="s">
        <v>835</v>
      </c>
      <c r="AFH3" s="1" t="s">
        <v>836</v>
      </c>
      <c r="AFI3" s="1" t="s">
        <v>837</v>
      </c>
      <c r="AFJ3" s="1" t="s">
        <v>838</v>
      </c>
      <c r="AFK3" s="1" t="s">
        <v>839</v>
      </c>
      <c r="AFL3" s="1" t="s">
        <v>840</v>
      </c>
      <c r="AFM3" s="1" t="s">
        <v>841</v>
      </c>
      <c r="AFN3" s="1" t="s">
        <v>842</v>
      </c>
      <c r="AFO3" s="1" t="s">
        <v>843</v>
      </c>
      <c r="AFP3" s="1" t="s">
        <v>844</v>
      </c>
      <c r="AFQ3" s="1" t="s">
        <v>845</v>
      </c>
      <c r="AFR3" s="1" t="s">
        <v>846</v>
      </c>
      <c r="AFS3" s="1" t="s">
        <v>847</v>
      </c>
      <c r="AFT3" s="1" t="s">
        <v>848</v>
      </c>
      <c r="AFU3" s="1" t="s">
        <v>849</v>
      </c>
      <c r="AFV3" s="1" t="s">
        <v>850</v>
      </c>
      <c r="AFW3" s="1" t="s">
        <v>851</v>
      </c>
      <c r="AFX3" s="1" t="s">
        <v>852</v>
      </c>
      <c r="AFY3" s="1" t="s">
        <v>853</v>
      </c>
      <c r="AFZ3" s="1" t="s">
        <v>854</v>
      </c>
      <c r="AGA3" s="1" t="s">
        <v>855</v>
      </c>
      <c r="AGB3" s="1" t="s">
        <v>856</v>
      </c>
      <c r="AGC3" s="1" t="s">
        <v>857</v>
      </c>
      <c r="AGD3" s="1" t="s">
        <v>858</v>
      </c>
      <c r="AGE3" s="1" t="s">
        <v>859</v>
      </c>
      <c r="AGF3" s="1" t="s">
        <v>860</v>
      </c>
      <c r="AGG3" s="1" t="s">
        <v>861</v>
      </c>
      <c r="AGH3" s="1" t="s">
        <v>862</v>
      </c>
      <c r="AGI3" s="1" t="s">
        <v>863</v>
      </c>
      <c r="AGJ3" s="1" t="s">
        <v>864</v>
      </c>
      <c r="AGK3" s="1" t="s">
        <v>865</v>
      </c>
      <c r="AGL3" s="1" t="s">
        <v>866</v>
      </c>
      <c r="AGM3" s="1" t="s">
        <v>867</v>
      </c>
      <c r="AGN3" s="1" t="s">
        <v>868</v>
      </c>
      <c r="AGO3" s="1" t="s">
        <v>869</v>
      </c>
      <c r="AGP3" s="1" t="s">
        <v>870</v>
      </c>
      <c r="AGQ3" s="1" t="s">
        <v>871</v>
      </c>
      <c r="AGR3" s="1" t="s">
        <v>872</v>
      </c>
      <c r="AGS3" s="1" t="s">
        <v>873</v>
      </c>
      <c r="AGT3" s="1" t="s">
        <v>874</v>
      </c>
      <c r="AGU3" s="1" t="s">
        <v>875</v>
      </c>
      <c r="AGV3" s="1" t="s">
        <v>876</v>
      </c>
      <c r="AGW3" s="1" t="s">
        <v>877</v>
      </c>
      <c r="AGX3" s="1" t="s">
        <v>878</v>
      </c>
      <c r="AGY3" s="1" t="s">
        <v>879</v>
      </c>
      <c r="AGZ3" s="1" t="s">
        <v>880</v>
      </c>
      <c r="AHA3" s="1" t="s">
        <v>881</v>
      </c>
      <c r="AHB3" s="1" t="s">
        <v>882</v>
      </c>
      <c r="AHC3" s="1" t="s">
        <v>883</v>
      </c>
      <c r="AHD3" s="1" t="s">
        <v>884</v>
      </c>
      <c r="AHE3" s="1" t="s">
        <v>885</v>
      </c>
      <c r="AHF3" s="1" t="s">
        <v>886</v>
      </c>
      <c r="AHG3" s="1" t="s">
        <v>887</v>
      </c>
      <c r="AHH3" s="1" t="s">
        <v>888</v>
      </c>
      <c r="AHI3" s="1" t="s">
        <v>889</v>
      </c>
      <c r="AHJ3" s="1" t="s">
        <v>890</v>
      </c>
      <c r="AHK3" s="1" t="s">
        <v>891</v>
      </c>
      <c r="AHL3" s="1" t="s">
        <v>892</v>
      </c>
      <c r="AHM3" s="1" t="s">
        <v>893</v>
      </c>
      <c r="AHN3" s="1" t="s">
        <v>894</v>
      </c>
      <c r="AHO3" s="1" t="s">
        <v>895</v>
      </c>
      <c r="AHP3" s="1" t="s">
        <v>896</v>
      </c>
      <c r="AHQ3" s="1" t="s">
        <v>897</v>
      </c>
      <c r="AHR3" s="1" t="s">
        <v>898</v>
      </c>
      <c r="AHS3" s="1" t="s">
        <v>899</v>
      </c>
      <c r="AHT3" s="1" t="s">
        <v>900</v>
      </c>
      <c r="AHU3" s="1" t="s">
        <v>901</v>
      </c>
      <c r="AHV3" s="1" t="s">
        <v>902</v>
      </c>
      <c r="AHW3" s="1" t="s">
        <v>903</v>
      </c>
      <c r="AHX3" s="1" t="s">
        <v>904</v>
      </c>
      <c r="AHY3" s="1" t="s">
        <v>905</v>
      </c>
      <c r="AHZ3" s="1" t="s">
        <v>906</v>
      </c>
      <c r="AIA3" s="1" t="s">
        <v>907</v>
      </c>
      <c r="AIB3" s="1" t="s">
        <v>908</v>
      </c>
      <c r="AIC3" s="1" t="s">
        <v>909</v>
      </c>
      <c r="AID3" s="1" t="s">
        <v>910</v>
      </c>
      <c r="AIE3" s="1" t="s">
        <v>911</v>
      </c>
      <c r="AIF3" s="1" t="s">
        <v>912</v>
      </c>
      <c r="AIG3" s="1" t="s">
        <v>913</v>
      </c>
      <c r="AIH3" s="1" t="s">
        <v>914</v>
      </c>
      <c r="AII3" s="1" t="s">
        <v>915</v>
      </c>
      <c r="AIJ3" s="1" t="s">
        <v>916</v>
      </c>
      <c r="AIK3" s="1" t="s">
        <v>917</v>
      </c>
      <c r="AIL3" s="1" t="s">
        <v>918</v>
      </c>
      <c r="AIM3" s="1" t="s">
        <v>919</v>
      </c>
      <c r="AIN3" s="1" t="s">
        <v>920</v>
      </c>
      <c r="AIO3" s="1" t="s">
        <v>921</v>
      </c>
      <c r="AIP3" s="1" t="s">
        <v>922</v>
      </c>
      <c r="AIQ3" s="1" t="s">
        <v>923</v>
      </c>
      <c r="AIR3" s="1" t="s">
        <v>924</v>
      </c>
      <c r="AIS3" s="1" t="s">
        <v>925</v>
      </c>
      <c r="AIT3" s="1" t="s">
        <v>926</v>
      </c>
      <c r="AIU3" s="1" t="s">
        <v>927</v>
      </c>
      <c r="AIV3" s="1" t="s">
        <v>928</v>
      </c>
      <c r="AIW3" s="1" t="s">
        <v>929</v>
      </c>
      <c r="AIX3" s="1" t="s">
        <v>930</v>
      </c>
      <c r="AIY3" s="1" t="s">
        <v>931</v>
      </c>
      <c r="AIZ3" s="1" t="s">
        <v>932</v>
      </c>
      <c r="AJA3" s="1" t="s">
        <v>933</v>
      </c>
      <c r="AJB3" s="1" t="s">
        <v>934</v>
      </c>
      <c r="AJC3" s="1" t="s">
        <v>935</v>
      </c>
      <c r="AJD3" s="1" t="s">
        <v>936</v>
      </c>
      <c r="AJE3" s="1" t="s">
        <v>937</v>
      </c>
      <c r="AJF3" s="1" t="s">
        <v>938</v>
      </c>
      <c r="AJG3" s="1" t="s">
        <v>939</v>
      </c>
      <c r="AJH3" s="1" t="s">
        <v>940</v>
      </c>
      <c r="AJI3" s="1" t="s">
        <v>941</v>
      </c>
      <c r="AJJ3" s="1" t="s">
        <v>942</v>
      </c>
      <c r="AJK3" s="1" t="s">
        <v>943</v>
      </c>
      <c r="AJL3" s="1" t="s">
        <v>944</v>
      </c>
      <c r="AJM3" s="1" t="s">
        <v>945</v>
      </c>
      <c r="AJN3" s="1" t="s">
        <v>946</v>
      </c>
      <c r="AJO3" s="1" t="s">
        <v>947</v>
      </c>
      <c r="AJP3" s="1" t="s">
        <v>948</v>
      </c>
      <c r="AJQ3" s="1" t="s">
        <v>949</v>
      </c>
      <c r="AJR3" s="1" t="s">
        <v>950</v>
      </c>
      <c r="AJS3" s="1" t="s">
        <v>951</v>
      </c>
      <c r="AJT3" s="1" t="s">
        <v>952</v>
      </c>
      <c r="AJU3" s="1" t="s">
        <v>953</v>
      </c>
      <c r="AJV3" s="1" t="s">
        <v>954</v>
      </c>
      <c r="AJW3" s="1" t="s">
        <v>955</v>
      </c>
      <c r="AJX3" s="1" t="s">
        <v>956</v>
      </c>
      <c r="AJY3" s="1" t="s">
        <v>957</v>
      </c>
      <c r="AJZ3" s="1" t="s">
        <v>958</v>
      </c>
      <c r="AKA3" s="1" t="s">
        <v>959</v>
      </c>
      <c r="AKB3" s="1" t="s">
        <v>960</v>
      </c>
      <c r="AKC3" s="1" t="s">
        <v>961</v>
      </c>
      <c r="AKD3" s="1" t="s">
        <v>962</v>
      </c>
      <c r="AKE3" s="1" t="s">
        <v>963</v>
      </c>
      <c r="AKF3" s="1" t="s">
        <v>964</v>
      </c>
      <c r="AKG3" s="1" t="s">
        <v>965</v>
      </c>
      <c r="AKH3" s="1" t="s">
        <v>966</v>
      </c>
      <c r="AKI3" s="1" t="s">
        <v>967</v>
      </c>
      <c r="AKJ3" s="1" t="s">
        <v>968</v>
      </c>
      <c r="AKK3" s="1" t="s">
        <v>969</v>
      </c>
      <c r="AKL3" s="1" t="s">
        <v>970</v>
      </c>
      <c r="AKM3" s="1" t="s">
        <v>971</v>
      </c>
      <c r="AKN3" s="1" t="s">
        <v>972</v>
      </c>
      <c r="AKO3" s="1" t="s">
        <v>973</v>
      </c>
      <c r="AKP3" s="1" t="s">
        <v>974</v>
      </c>
      <c r="AKQ3" s="1" t="s">
        <v>975</v>
      </c>
      <c r="AKR3" s="1" t="s">
        <v>976</v>
      </c>
      <c r="AKS3" s="1" t="s">
        <v>977</v>
      </c>
      <c r="AKT3" s="1" t="s">
        <v>978</v>
      </c>
      <c r="AKU3" s="1" t="s">
        <v>979</v>
      </c>
      <c r="AKV3" s="1" t="s">
        <v>980</v>
      </c>
      <c r="AKW3" s="1" t="s">
        <v>981</v>
      </c>
      <c r="AKX3" s="1" t="s">
        <v>982</v>
      </c>
      <c r="AKY3" s="1" t="s">
        <v>983</v>
      </c>
      <c r="AKZ3" s="1" t="s">
        <v>984</v>
      </c>
      <c r="ALA3" s="1" t="s">
        <v>985</v>
      </c>
      <c r="ALB3" s="1" t="s">
        <v>986</v>
      </c>
      <c r="ALC3" s="1" t="s">
        <v>987</v>
      </c>
      <c r="ALD3" s="1" t="s">
        <v>988</v>
      </c>
      <c r="ALE3" s="1" t="s">
        <v>989</v>
      </c>
      <c r="ALF3" s="1" t="s">
        <v>990</v>
      </c>
      <c r="ALG3" s="1" t="s">
        <v>991</v>
      </c>
      <c r="ALH3" s="1" t="s">
        <v>992</v>
      </c>
      <c r="ALI3" s="1" t="s">
        <v>993</v>
      </c>
      <c r="ALJ3" s="1" t="s">
        <v>994</v>
      </c>
      <c r="ALK3" s="1" t="s">
        <v>995</v>
      </c>
      <c r="ALL3" s="1" t="s">
        <v>996</v>
      </c>
      <c r="ALM3" s="1" t="s">
        <v>997</v>
      </c>
      <c r="ALN3" s="1" t="s">
        <v>998</v>
      </c>
      <c r="ALO3" s="1" t="s">
        <v>999</v>
      </c>
      <c r="ALP3" s="1" t="s">
        <v>1000</v>
      </c>
      <c r="ALQ3" s="1" t="s">
        <v>1001</v>
      </c>
      <c r="ALR3" s="1" t="s">
        <v>1002</v>
      </c>
      <c r="ALS3" s="1" t="s">
        <v>1003</v>
      </c>
      <c r="ALT3" s="1" t="s">
        <v>1004</v>
      </c>
      <c r="ALU3" s="1" t="s">
        <v>1005</v>
      </c>
      <c r="ALV3" s="1" t="s">
        <v>1006</v>
      </c>
      <c r="ALW3" s="1" t="s">
        <v>1007</v>
      </c>
      <c r="ALX3" s="1" t="s">
        <v>1008</v>
      </c>
      <c r="ALY3" s="1" t="s">
        <v>1009</v>
      </c>
      <c r="ALZ3" s="1" t="s">
        <v>1010</v>
      </c>
      <c r="AMA3" s="1" t="s">
        <v>1011</v>
      </c>
      <c r="AMB3" s="1" t="s">
        <v>1012</v>
      </c>
      <c r="AMC3" s="1" t="s">
        <v>1013</v>
      </c>
      <c r="AMD3" s="1" t="s">
        <v>1014</v>
      </c>
      <c r="AME3" s="1" t="s">
        <v>1015</v>
      </c>
      <c r="AMF3" s="1" t="s">
        <v>1016</v>
      </c>
      <c r="AMG3" s="1" t="s">
        <v>1017</v>
      </c>
      <c r="AMH3" s="1" t="s">
        <v>1018</v>
      </c>
      <c r="AMI3" s="1" t="s">
        <v>1019</v>
      </c>
      <c r="AMJ3" s="1" t="s">
        <v>1020</v>
      </c>
      <c r="AMK3" s="1" t="s">
        <v>1021</v>
      </c>
      <c r="AML3" s="1" t="s">
        <v>1022</v>
      </c>
      <c r="AMM3" s="1" t="s">
        <v>1023</v>
      </c>
      <c r="AMN3" s="1" t="s">
        <v>1024</v>
      </c>
      <c r="AMO3" s="1" t="s">
        <v>1025</v>
      </c>
      <c r="AMP3" s="1" t="s">
        <v>1026</v>
      </c>
      <c r="AMQ3" s="1" t="s">
        <v>1027</v>
      </c>
      <c r="AMR3" s="1" t="s">
        <v>1028</v>
      </c>
      <c r="AMS3" s="1" t="s">
        <v>1029</v>
      </c>
      <c r="AMT3" s="1" t="s">
        <v>1030</v>
      </c>
      <c r="AMU3" s="1" t="s">
        <v>1031</v>
      </c>
      <c r="AMV3" s="1" t="s">
        <v>1032</v>
      </c>
      <c r="AMW3" s="1" t="s">
        <v>1033</v>
      </c>
      <c r="AMX3" s="1" t="s">
        <v>1034</v>
      </c>
      <c r="AMY3" s="1" t="s">
        <v>1035</v>
      </c>
      <c r="AMZ3" s="1" t="s">
        <v>1036</v>
      </c>
      <c r="ANA3" s="1" t="s">
        <v>1037</v>
      </c>
      <c r="ANB3" s="1" t="s">
        <v>1038</v>
      </c>
      <c r="ANC3" s="1" t="s">
        <v>1039</v>
      </c>
      <c r="AND3" s="1" t="s">
        <v>1040</v>
      </c>
      <c r="ANE3" s="1" t="s">
        <v>1041</v>
      </c>
      <c r="ANF3" s="1" t="s">
        <v>1042</v>
      </c>
      <c r="ANG3" s="1" t="s">
        <v>1043</v>
      </c>
      <c r="ANH3" s="1" t="s">
        <v>1044</v>
      </c>
      <c r="ANI3" s="1" t="s">
        <v>1045</v>
      </c>
      <c r="ANJ3" s="1" t="s">
        <v>1046</v>
      </c>
      <c r="ANK3" s="1" t="s">
        <v>1047</v>
      </c>
      <c r="ANL3" s="1" t="s">
        <v>1048</v>
      </c>
      <c r="ANM3" s="1" t="s">
        <v>1049</v>
      </c>
      <c r="ANN3" s="1" t="s">
        <v>1050</v>
      </c>
      <c r="ANO3" s="1" t="s">
        <v>1051</v>
      </c>
      <c r="ANP3" s="1" t="s">
        <v>1052</v>
      </c>
      <c r="ANQ3" s="1" t="s">
        <v>1053</v>
      </c>
      <c r="ANR3" s="1" t="s">
        <v>1054</v>
      </c>
      <c r="ANS3" s="1" t="s">
        <v>1055</v>
      </c>
      <c r="ANT3" s="1" t="s">
        <v>1056</v>
      </c>
      <c r="ANU3" s="1" t="s">
        <v>1057</v>
      </c>
      <c r="ANV3" s="1" t="s">
        <v>1058</v>
      </c>
      <c r="ANW3" s="1" t="s">
        <v>1059</v>
      </c>
      <c r="ANX3" s="1" t="s">
        <v>1060</v>
      </c>
      <c r="ANY3" s="1" t="s">
        <v>1061</v>
      </c>
      <c r="ANZ3" s="1" t="s">
        <v>1062</v>
      </c>
      <c r="AOA3" s="1" t="s">
        <v>1063</v>
      </c>
      <c r="AOB3" s="1" t="s">
        <v>1064</v>
      </c>
      <c r="AOC3" s="1" t="s">
        <v>1065</v>
      </c>
      <c r="AOD3" s="1" t="s">
        <v>1066</v>
      </c>
      <c r="AOE3" s="1" t="s">
        <v>1067</v>
      </c>
      <c r="AOF3" s="1" t="s">
        <v>1068</v>
      </c>
      <c r="AOG3" s="1" t="s">
        <v>1069</v>
      </c>
      <c r="AOH3" s="1" t="s">
        <v>1070</v>
      </c>
      <c r="AOI3" s="1" t="s">
        <v>1071</v>
      </c>
      <c r="AOJ3" s="1" t="s">
        <v>1072</v>
      </c>
      <c r="AOK3" s="1" t="s">
        <v>1073</v>
      </c>
      <c r="AOL3" s="1" t="s">
        <v>1074</v>
      </c>
      <c r="AOM3" s="1" t="s">
        <v>1075</v>
      </c>
      <c r="AON3" s="1" t="s">
        <v>1076</v>
      </c>
      <c r="AOO3" s="1" t="s">
        <v>1077</v>
      </c>
      <c r="AOP3" s="1" t="s">
        <v>1078</v>
      </c>
      <c r="AOQ3" s="1" t="s">
        <v>1079</v>
      </c>
      <c r="AOR3" s="1" t="s">
        <v>1080</v>
      </c>
      <c r="AOS3" s="1" t="s">
        <v>1081</v>
      </c>
      <c r="AOT3" s="1" t="s">
        <v>1082</v>
      </c>
      <c r="AOU3" s="1" t="s">
        <v>1083</v>
      </c>
      <c r="AOV3" s="1" t="s">
        <v>1084</v>
      </c>
      <c r="AOW3" s="1" t="s">
        <v>1085</v>
      </c>
      <c r="AOX3" s="1" t="s">
        <v>1086</v>
      </c>
      <c r="AOY3" s="1" t="s">
        <v>1087</v>
      </c>
      <c r="AOZ3" s="1" t="s">
        <v>1088</v>
      </c>
      <c r="APA3" s="1" t="s">
        <v>1089</v>
      </c>
      <c r="APB3" s="1" t="s">
        <v>1090</v>
      </c>
      <c r="APC3" s="1" t="s">
        <v>1091</v>
      </c>
      <c r="APD3" s="1" t="s">
        <v>1092</v>
      </c>
      <c r="APE3" s="1" t="s">
        <v>1093</v>
      </c>
      <c r="APF3" s="1" t="s">
        <v>1094</v>
      </c>
      <c r="APG3" s="1" t="s">
        <v>1095</v>
      </c>
      <c r="APH3" s="1" t="s">
        <v>1096</v>
      </c>
      <c r="API3" s="1" t="s">
        <v>1097</v>
      </c>
      <c r="APJ3" s="1" t="s">
        <v>1098</v>
      </c>
      <c r="APK3" s="1" t="s">
        <v>1099</v>
      </c>
      <c r="APL3" s="1" t="s">
        <v>1100</v>
      </c>
      <c r="APM3" s="1" t="s">
        <v>1101</v>
      </c>
      <c r="APN3" s="1" t="s">
        <v>1102</v>
      </c>
      <c r="APO3" s="1" t="s">
        <v>1103</v>
      </c>
      <c r="APP3" s="1" t="s">
        <v>1104</v>
      </c>
      <c r="APQ3" s="1" t="s">
        <v>1105</v>
      </c>
      <c r="APR3" s="1" t="s">
        <v>1106</v>
      </c>
      <c r="APS3" s="1" t="s">
        <v>1107</v>
      </c>
      <c r="APT3" s="1" t="s">
        <v>1108</v>
      </c>
      <c r="APU3" s="1" t="s">
        <v>1109</v>
      </c>
      <c r="APV3" s="1" t="s">
        <v>1110</v>
      </c>
      <c r="APW3" s="1" t="s">
        <v>1111</v>
      </c>
      <c r="APX3" s="1" t="s">
        <v>1112</v>
      </c>
      <c r="APY3" s="1" t="s">
        <v>1113</v>
      </c>
      <c r="APZ3" s="1" t="s">
        <v>1114</v>
      </c>
      <c r="AQA3" s="1" t="s">
        <v>1115</v>
      </c>
      <c r="AQB3" s="1" t="s">
        <v>1116</v>
      </c>
      <c r="AQC3" s="1" t="s">
        <v>1117</v>
      </c>
      <c r="AQD3" s="1" t="s">
        <v>1118</v>
      </c>
      <c r="AQE3" s="1" t="s">
        <v>1119</v>
      </c>
      <c r="AQF3" s="1" t="s">
        <v>1120</v>
      </c>
      <c r="AQG3" s="1" t="s">
        <v>1121</v>
      </c>
      <c r="AQH3" s="1" t="s">
        <v>1122</v>
      </c>
      <c r="AQI3" s="1" t="s">
        <v>1123</v>
      </c>
      <c r="AQJ3" s="1" t="s">
        <v>1124</v>
      </c>
      <c r="AQK3" s="1" t="s">
        <v>1125</v>
      </c>
      <c r="AQL3" s="1" t="s">
        <v>1126</v>
      </c>
      <c r="AQM3" s="1" t="s">
        <v>1127</v>
      </c>
      <c r="AQN3" s="1" t="s">
        <v>1128</v>
      </c>
      <c r="AQO3" s="1" t="s">
        <v>1129</v>
      </c>
      <c r="AQP3" s="1" t="s">
        <v>1130</v>
      </c>
      <c r="AQQ3" s="1" t="s">
        <v>1131</v>
      </c>
      <c r="AQR3" s="1" t="s">
        <v>1132</v>
      </c>
      <c r="AQS3" s="1" t="s">
        <v>1133</v>
      </c>
      <c r="AQT3" s="1" t="s">
        <v>1134</v>
      </c>
      <c r="AQU3" s="1" t="s">
        <v>1135</v>
      </c>
      <c r="AQV3" s="1" t="s">
        <v>1136</v>
      </c>
      <c r="AQW3" s="1" t="s">
        <v>1137</v>
      </c>
      <c r="AQX3" s="1" t="s">
        <v>1138</v>
      </c>
      <c r="AQY3" s="1" t="s">
        <v>1139</v>
      </c>
      <c r="AQZ3" s="1" t="s">
        <v>1140</v>
      </c>
      <c r="ARA3" s="1" t="s">
        <v>1141</v>
      </c>
      <c r="ARB3" s="1" t="s">
        <v>1142</v>
      </c>
      <c r="ARC3" s="1" t="s">
        <v>1143</v>
      </c>
      <c r="ARD3" s="1" t="s">
        <v>1144</v>
      </c>
      <c r="ARE3" s="1" t="s">
        <v>1145</v>
      </c>
      <c r="ARF3" s="1" t="s">
        <v>1146</v>
      </c>
      <c r="ARG3" s="1" t="s">
        <v>1147</v>
      </c>
      <c r="ARH3" s="1" t="s">
        <v>1148</v>
      </c>
      <c r="ARI3" s="1" t="s">
        <v>1149</v>
      </c>
      <c r="ARJ3" s="1" t="s">
        <v>1150</v>
      </c>
      <c r="ARK3" s="1" t="s">
        <v>1151</v>
      </c>
      <c r="ARL3" s="1" t="s">
        <v>1152</v>
      </c>
      <c r="ARM3" s="1" t="s">
        <v>1153</v>
      </c>
      <c r="ARN3" s="1" t="s">
        <v>1154</v>
      </c>
      <c r="ARO3" s="1" t="s">
        <v>1155</v>
      </c>
      <c r="ARP3" s="1" t="s">
        <v>1156</v>
      </c>
      <c r="ARQ3" s="1" t="s">
        <v>1157</v>
      </c>
      <c r="ARR3" s="1" t="s">
        <v>1158</v>
      </c>
      <c r="ARS3" s="1" t="s">
        <v>1159</v>
      </c>
      <c r="ART3" s="1" t="s">
        <v>1160</v>
      </c>
      <c r="ARU3" s="1" t="s">
        <v>1161</v>
      </c>
      <c r="ARV3" s="1" t="s">
        <v>1162</v>
      </c>
      <c r="ARW3" s="1" t="s">
        <v>1163</v>
      </c>
      <c r="ARX3" s="1" t="s">
        <v>1164</v>
      </c>
      <c r="ARY3" s="1" t="s">
        <v>1165</v>
      </c>
      <c r="ARZ3" s="1" t="s">
        <v>1166</v>
      </c>
      <c r="ASA3" s="1" t="s">
        <v>1167</v>
      </c>
      <c r="ASB3" s="1" t="s">
        <v>1168</v>
      </c>
      <c r="ASC3" s="1" t="s">
        <v>1169</v>
      </c>
      <c r="ASD3" s="1" t="s">
        <v>1170</v>
      </c>
      <c r="ASE3" s="1" t="s">
        <v>1171</v>
      </c>
      <c r="ASF3" s="1" t="s">
        <v>1172</v>
      </c>
      <c r="ASG3" s="1" t="s">
        <v>1173</v>
      </c>
      <c r="ASH3" s="1" t="s">
        <v>1174</v>
      </c>
      <c r="ASI3" s="1" t="s">
        <v>1175</v>
      </c>
      <c r="ASJ3" s="1" t="s">
        <v>1176</v>
      </c>
      <c r="ASK3" s="1" t="s">
        <v>1177</v>
      </c>
      <c r="ASL3" s="1" t="s">
        <v>1178</v>
      </c>
      <c r="ASM3" s="1" t="s">
        <v>1179</v>
      </c>
      <c r="ASN3" s="1" t="s">
        <v>1180</v>
      </c>
      <c r="ASO3" s="1" t="s">
        <v>1181</v>
      </c>
      <c r="ASP3" s="1" t="s">
        <v>1182</v>
      </c>
      <c r="ASQ3" s="1" t="s">
        <v>1183</v>
      </c>
      <c r="ASR3" s="1" t="s">
        <v>1184</v>
      </c>
      <c r="ASS3" s="1" t="s">
        <v>1185</v>
      </c>
      <c r="AST3" s="1" t="s">
        <v>1186</v>
      </c>
      <c r="ASU3" s="1" t="s">
        <v>1187</v>
      </c>
      <c r="ASV3" s="1" t="s">
        <v>1188</v>
      </c>
      <c r="ASW3" s="1" t="s">
        <v>1189</v>
      </c>
      <c r="ASX3" s="1" t="s">
        <v>1190</v>
      </c>
      <c r="ASY3" s="1" t="s">
        <v>1191</v>
      </c>
      <c r="ASZ3" s="1" t="s">
        <v>1192</v>
      </c>
      <c r="ATA3" s="1" t="s">
        <v>1193</v>
      </c>
      <c r="ATB3" s="1" t="s">
        <v>1194</v>
      </c>
      <c r="ATC3" s="1" t="s">
        <v>1195</v>
      </c>
      <c r="ATD3" s="1" t="s">
        <v>1196</v>
      </c>
      <c r="ATE3" s="1" t="s">
        <v>1197</v>
      </c>
      <c r="ATF3" s="1" t="s">
        <v>1198</v>
      </c>
      <c r="ATG3" s="1" t="s">
        <v>1199</v>
      </c>
      <c r="ATH3" s="1" t="s">
        <v>1200</v>
      </c>
      <c r="ATI3" s="1" t="s">
        <v>1201</v>
      </c>
      <c r="ATJ3" s="1" t="s">
        <v>1202</v>
      </c>
      <c r="ATK3" s="1" t="s">
        <v>1203</v>
      </c>
      <c r="ATL3" s="1" t="s">
        <v>1204</v>
      </c>
      <c r="ATM3" s="1" t="s">
        <v>1205</v>
      </c>
      <c r="ATN3" s="1" t="s">
        <v>1206</v>
      </c>
      <c r="ATO3" s="1" t="s">
        <v>1207</v>
      </c>
      <c r="ATP3" s="1" t="s">
        <v>1208</v>
      </c>
      <c r="ATQ3" s="1" t="s">
        <v>1209</v>
      </c>
      <c r="ATR3" s="1" t="s">
        <v>1210</v>
      </c>
      <c r="ATS3" s="1" t="s">
        <v>1211</v>
      </c>
      <c r="ATT3" s="1" t="s">
        <v>1212</v>
      </c>
      <c r="ATU3" s="1" t="s">
        <v>1213</v>
      </c>
      <c r="ATV3" s="1" t="s">
        <v>1214</v>
      </c>
      <c r="ATW3" s="1" t="s">
        <v>1215</v>
      </c>
      <c r="ATX3" s="1" t="s">
        <v>1216</v>
      </c>
      <c r="ATY3" s="1" t="s">
        <v>1217</v>
      </c>
      <c r="ATZ3" s="1" t="s">
        <v>1218</v>
      </c>
      <c r="AUA3" s="1" t="s">
        <v>1219</v>
      </c>
      <c r="AUB3" s="1" t="s">
        <v>1220</v>
      </c>
      <c r="AUC3" s="1" t="s">
        <v>1221</v>
      </c>
      <c r="AUD3" s="1" t="s">
        <v>1222</v>
      </c>
      <c r="AUE3" s="1" t="s">
        <v>1223</v>
      </c>
      <c r="AUF3" s="1" t="s">
        <v>1224</v>
      </c>
      <c r="AUG3" s="1" t="s">
        <v>1225</v>
      </c>
      <c r="AUH3" s="1" t="s">
        <v>1226</v>
      </c>
      <c r="AUI3" s="1" t="s">
        <v>1227</v>
      </c>
      <c r="AUJ3" s="1" t="s">
        <v>1228</v>
      </c>
      <c r="AUK3" s="1" t="s">
        <v>1229</v>
      </c>
      <c r="AUL3" s="1" t="s">
        <v>1230</v>
      </c>
      <c r="AUM3" s="1" t="s">
        <v>1231</v>
      </c>
      <c r="AUN3" s="1" t="s">
        <v>1232</v>
      </c>
      <c r="AUO3" s="1" t="s">
        <v>1233</v>
      </c>
      <c r="AUP3" s="1" t="s">
        <v>1234</v>
      </c>
      <c r="AUQ3" s="1" t="s">
        <v>1235</v>
      </c>
      <c r="AUR3" s="1" t="s">
        <v>1236</v>
      </c>
      <c r="AUS3" s="1" t="s">
        <v>1237</v>
      </c>
      <c r="AUT3" s="1" t="s">
        <v>1238</v>
      </c>
      <c r="AUU3" s="1" t="s">
        <v>1239</v>
      </c>
      <c r="AUV3" s="1" t="s">
        <v>1240</v>
      </c>
      <c r="AUW3" s="1" t="s">
        <v>1241</v>
      </c>
      <c r="AUX3" s="1" t="s">
        <v>1242</v>
      </c>
      <c r="AUY3" s="1" t="s">
        <v>1243</v>
      </c>
      <c r="AUZ3" s="1" t="s">
        <v>1244</v>
      </c>
      <c r="AVA3" s="1" t="s">
        <v>1245</v>
      </c>
      <c r="AVB3" s="1" t="s">
        <v>1246</v>
      </c>
      <c r="AVC3" s="1" t="s">
        <v>1247</v>
      </c>
      <c r="AVD3" s="1" t="s">
        <v>1248</v>
      </c>
      <c r="AVE3" s="1" t="s">
        <v>1249</v>
      </c>
      <c r="AVF3" s="1" t="s">
        <v>1250</v>
      </c>
      <c r="AVG3" s="1" t="s">
        <v>1251</v>
      </c>
      <c r="AVH3" s="1" t="s">
        <v>1252</v>
      </c>
      <c r="AVI3" s="1" t="s">
        <v>1253</v>
      </c>
      <c r="AVJ3" s="1" t="s">
        <v>1254</v>
      </c>
      <c r="AVK3" s="1" t="s">
        <v>1255</v>
      </c>
      <c r="AVL3" s="1" t="s">
        <v>1256</v>
      </c>
      <c r="AVM3" s="1" t="s">
        <v>1257</v>
      </c>
      <c r="AVN3" s="1" t="s">
        <v>1258</v>
      </c>
      <c r="AVO3" s="1" t="s">
        <v>1259</v>
      </c>
      <c r="AVP3" s="1" t="s">
        <v>1260</v>
      </c>
      <c r="AVQ3" s="1" t="s">
        <v>1261</v>
      </c>
      <c r="AVR3" s="1" t="s">
        <v>1262</v>
      </c>
      <c r="AVS3" s="1" t="s">
        <v>1263</v>
      </c>
      <c r="AVT3" s="1" t="s">
        <v>1264</v>
      </c>
      <c r="AVU3" s="1" t="s">
        <v>1265</v>
      </c>
      <c r="AVV3" s="1" t="s">
        <v>1266</v>
      </c>
      <c r="AVW3" s="1" t="s">
        <v>1267</v>
      </c>
      <c r="AVX3" s="1" t="s">
        <v>1268</v>
      </c>
      <c r="AVY3" s="1" t="s">
        <v>1269</v>
      </c>
      <c r="AVZ3" s="1" t="s">
        <v>1270</v>
      </c>
      <c r="AWA3" s="1" t="s">
        <v>1271</v>
      </c>
      <c r="AWB3" s="1" t="s">
        <v>1272</v>
      </c>
      <c r="AWC3" s="1" t="s">
        <v>1273</v>
      </c>
      <c r="AWD3" s="1" t="s">
        <v>1274</v>
      </c>
      <c r="AWE3" s="1" t="s">
        <v>1275</v>
      </c>
      <c r="AWF3" s="1" t="s">
        <v>1276</v>
      </c>
      <c r="AWG3" s="1" t="s">
        <v>1277</v>
      </c>
      <c r="AWH3" s="1" t="s">
        <v>1278</v>
      </c>
      <c r="AWI3" s="1" t="s">
        <v>1279</v>
      </c>
      <c r="AWJ3" s="1" t="s">
        <v>1280</v>
      </c>
      <c r="AWK3" s="1" t="s">
        <v>1281</v>
      </c>
      <c r="AWL3" s="1" t="s">
        <v>1282</v>
      </c>
      <c r="AWM3" s="1" t="s">
        <v>1283</v>
      </c>
      <c r="AWN3" s="1" t="s">
        <v>1284</v>
      </c>
      <c r="AWO3" s="1" t="s">
        <v>1285</v>
      </c>
      <c r="AWP3" s="1" t="s">
        <v>1286</v>
      </c>
      <c r="AWQ3" s="1" t="s">
        <v>1287</v>
      </c>
      <c r="AWR3" s="1" t="s">
        <v>1288</v>
      </c>
      <c r="AWS3" s="1" t="s">
        <v>1289</v>
      </c>
      <c r="AWT3" s="1" t="s">
        <v>1290</v>
      </c>
      <c r="AWU3" s="1" t="s">
        <v>1291</v>
      </c>
      <c r="AWV3" s="1" t="s">
        <v>1292</v>
      </c>
      <c r="AWW3" s="1" t="s">
        <v>1293</v>
      </c>
      <c r="AWX3" s="1" t="s">
        <v>1294</v>
      </c>
      <c r="AWY3" s="1" t="s">
        <v>1295</v>
      </c>
      <c r="AWZ3" s="1" t="s">
        <v>1296</v>
      </c>
      <c r="AXA3" s="1" t="s">
        <v>1297</v>
      </c>
      <c r="AXB3" s="1" t="s">
        <v>1298</v>
      </c>
      <c r="AXC3" s="1" t="s">
        <v>1299</v>
      </c>
      <c r="AXD3" s="1" t="s">
        <v>1300</v>
      </c>
      <c r="AXE3" s="1" t="s">
        <v>1301</v>
      </c>
      <c r="AXF3" s="1" t="s">
        <v>1302</v>
      </c>
      <c r="AXG3" s="1" t="s">
        <v>1303</v>
      </c>
      <c r="AXH3" s="1" t="s">
        <v>1304</v>
      </c>
      <c r="AXI3" s="1" t="s">
        <v>1305</v>
      </c>
      <c r="AXJ3" s="1" t="s">
        <v>1306</v>
      </c>
      <c r="AXK3" s="1" t="s">
        <v>1307</v>
      </c>
      <c r="AXL3" s="1" t="s">
        <v>1308</v>
      </c>
      <c r="AXM3" s="1" t="s">
        <v>1309</v>
      </c>
      <c r="AXN3" s="1" t="s">
        <v>1310</v>
      </c>
      <c r="AXO3" s="1" t="s">
        <v>1311</v>
      </c>
      <c r="AXP3" s="1" t="s">
        <v>1312</v>
      </c>
      <c r="AXQ3" s="1" t="s">
        <v>1313</v>
      </c>
      <c r="AXR3" s="1" t="s">
        <v>1314</v>
      </c>
      <c r="AXS3" s="1" t="s">
        <v>1315</v>
      </c>
      <c r="AXT3" s="1" t="s">
        <v>1316</v>
      </c>
      <c r="AXU3" s="1" t="s">
        <v>1317</v>
      </c>
      <c r="AXV3" s="1" t="s">
        <v>1318</v>
      </c>
      <c r="AXW3" s="1" t="s">
        <v>1319</v>
      </c>
      <c r="AXX3" s="1" t="s">
        <v>1320</v>
      </c>
      <c r="AXY3" s="1" t="s">
        <v>1321</v>
      </c>
      <c r="AXZ3" s="1" t="s">
        <v>1322</v>
      </c>
      <c r="AYA3" s="1" t="s">
        <v>1323</v>
      </c>
      <c r="AYB3" s="1" t="s">
        <v>1324</v>
      </c>
      <c r="AYC3" s="1" t="s">
        <v>1325</v>
      </c>
      <c r="AYD3" s="1" t="s">
        <v>1326</v>
      </c>
      <c r="AYE3" s="1" t="s">
        <v>1327</v>
      </c>
      <c r="AYF3" s="1" t="s">
        <v>1328</v>
      </c>
      <c r="AYG3" s="1" t="s">
        <v>1329</v>
      </c>
      <c r="AYH3" s="1" t="s">
        <v>1330</v>
      </c>
      <c r="AYI3" s="1" t="s">
        <v>1331</v>
      </c>
      <c r="AYJ3" s="1" t="s">
        <v>1332</v>
      </c>
      <c r="AYK3" s="1" t="s">
        <v>1333</v>
      </c>
      <c r="AYL3" s="1" t="s">
        <v>1334</v>
      </c>
      <c r="AYM3" s="1" t="s">
        <v>1335</v>
      </c>
      <c r="AYN3" s="1" t="s">
        <v>1336</v>
      </c>
      <c r="AYO3" s="1" t="s">
        <v>1337</v>
      </c>
      <c r="AYP3" s="1" t="s">
        <v>1338</v>
      </c>
      <c r="AYQ3" s="1" t="s">
        <v>1339</v>
      </c>
      <c r="AYR3" s="1" t="s">
        <v>1340</v>
      </c>
      <c r="AYS3" s="1" t="s">
        <v>1341</v>
      </c>
      <c r="AYT3" s="1" t="s">
        <v>1342</v>
      </c>
      <c r="AYU3" s="1" t="s">
        <v>1343</v>
      </c>
      <c r="AYV3" s="1" t="s">
        <v>1344</v>
      </c>
      <c r="AYW3" s="1" t="s">
        <v>1345</v>
      </c>
      <c r="AYX3" s="1" t="s">
        <v>1346</v>
      </c>
      <c r="AYY3" s="1" t="s">
        <v>1347</v>
      </c>
      <c r="AYZ3" s="1" t="s">
        <v>1348</v>
      </c>
      <c r="AZA3" s="1" t="s">
        <v>1349</v>
      </c>
      <c r="AZB3" s="1" t="s">
        <v>1350</v>
      </c>
      <c r="AZC3" s="1" t="s">
        <v>1351</v>
      </c>
      <c r="AZD3" s="1" t="s">
        <v>1352</v>
      </c>
      <c r="AZE3" s="1" t="s">
        <v>1353</v>
      </c>
      <c r="AZF3" s="1" t="s">
        <v>1354</v>
      </c>
      <c r="AZG3" s="1" t="s">
        <v>1355</v>
      </c>
      <c r="AZH3" s="1" t="s">
        <v>1356</v>
      </c>
      <c r="AZI3" s="1" t="s">
        <v>1357</v>
      </c>
      <c r="AZJ3" s="1" t="s">
        <v>1358</v>
      </c>
      <c r="AZK3" s="1" t="s">
        <v>1359</v>
      </c>
      <c r="AZL3" s="1" t="s">
        <v>1360</v>
      </c>
      <c r="AZM3" s="1" t="s">
        <v>1361</v>
      </c>
      <c r="AZN3" s="1" t="s">
        <v>1362</v>
      </c>
      <c r="AZO3" s="1" t="s">
        <v>1363</v>
      </c>
      <c r="AZP3" s="1" t="s">
        <v>1364</v>
      </c>
      <c r="AZQ3" s="1" t="s">
        <v>1365</v>
      </c>
      <c r="AZR3" s="1" t="s">
        <v>1366</v>
      </c>
      <c r="AZS3" s="1" t="s">
        <v>1367</v>
      </c>
      <c r="AZT3" s="1" t="s">
        <v>1368</v>
      </c>
      <c r="AZU3" s="1" t="s">
        <v>1369</v>
      </c>
      <c r="AZV3" s="1" t="s">
        <v>1370</v>
      </c>
      <c r="AZW3" s="1" t="s">
        <v>1371</v>
      </c>
      <c r="AZX3" s="1" t="s">
        <v>1372</v>
      </c>
      <c r="AZY3" s="1" t="s">
        <v>1373</v>
      </c>
      <c r="AZZ3" s="1" t="s">
        <v>1374</v>
      </c>
      <c r="BAA3" s="1" t="s">
        <v>1375</v>
      </c>
      <c r="BAB3" s="1" t="s">
        <v>1376</v>
      </c>
      <c r="BAC3" s="1" t="s">
        <v>1377</v>
      </c>
      <c r="BAD3" s="1" t="s">
        <v>1378</v>
      </c>
      <c r="BAE3" s="1" t="s">
        <v>1379</v>
      </c>
      <c r="BAF3" s="1" t="s">
        <v>1380</v>
      </c>
      <c r="BAG3" s="1" t="s">
        <v>1381</v>
      </c>
      <c r="BAH3" s="1" t="s">
        <v>1382</v>
      </c>
      <c r="BAI3" s="1" t="s">
        <v>1383</v>
      </c>
      <c r="BAJ3" s="1" t="s">
        <v>1384</v>
      </c>
      <c r="BAK3" s="1" t="s">
        <v>1385</v>
      </c>
      <c r="BAL3" s="1" t="s">
        <v>1386</v>
      </c>
      <c r="BAM3" s="1" t="s">
        <v>1387</v>
      </c>
      <c r="BAN3" s="1" t="s">
        <v>1388</v>
      </c>
      <c r="BAO3" s="1" t="s">
        <v>1389</v>
      </c>
      <c r="BAP3" s="1" t="s">
        <v>1390</v>
      </c>
      <c r="BAQ3" s="1" t="s">
        <v>1391</v>
      </c>
      <c r="BAR3" s="1" t="s">
        <v>1392</v>
      </c>
      <c r="BAS3" s="1" t="s">
        <v>1393</v>
      </c>
      <c r="BAT3" s="1" t="s">
        <v>1394</v>
      </c>
      <c r="BAU3" s="1" t="s">
        <v>1395</v>
      </c>
      <c r="BAV3" s="1" t="s">
        <v>1396</v>
      </c>
      <c r="BAW3" s="1" t="s">
        <v>1397</v>
      </c>
      <c r="BAX3" s="1" t="s">
        <v>1398</v>
      </c>
      <c r="BAY3" s="1" t="s">
        <v>1399</v>
      </c>
      <c r="BAZ3" s="1" t="s">
        <v>1400</v>
      </c>
      <c r="BBA3" s="1" t="s">
        <v>1401</v>
      </c>
      <c r="BBB3" s="1" t="s">
        <v>1402</v>
      </c>
      <c r="BBC3" s="1" t="s">
        <v>1403</v>
      </c>
      <c r="BBD3" s="1" t="s">
        <v>1404</v>
      </c>
      <c r="BBE3" s="1" t="s">
        <v>1405</v>
      </c>
      <c r="BBF3" s="1" t="s">
        <v>1406</v>
      </c>
      <c r="BBG3" s="1" t="s">
        <v>1407</v>
      </c>
      <c r="BBH3" s="1" t="s">
        <v>1408</v>
      </c>
      <c r="BBI3" s="1" t="s">
        <v>1409</v>
      </c>
      <c r="BBJ3" s="1" t="s">
        <v>1410</v>
      </c>
      <c r="BBK3" s="1" t="s">
        <v>1411</v>
      </c>
      <c r="BBL3" s="1" t="s">
        <v>1412</v>
      </c>
      <c r="BBM3" s="1" t="s">
        <v>1413</v>
      </c>
      <c r="BBN3" s="1" t="s">
        <v>1414</v>
      </c>
      <c r="BBO3" s="1" t="s">
        <v>1415</v>
      </c>
      <c r="BBP3" s="1" t="s">
        <v>1416</v>
      </c>
      <c r="BBQ3" s="1" t="s">
        <v>1417</v>
      </c>
      <c r="BBR3" s="1" t="s">
        <v>1418</v>
      </c>
      <c r="BBS3" s="1" t="s">
        <v>1419</v>
      </c>
      <c r="BBT3" s="1" t="s">
        <v>1420</v>
      </c>
      <c r="BBU3" s="1" t="s">
        <v>1421</v>
      </c>
      <c r="BBV3" s="1" t="s">
        <v>1422</v>
      </c>
      <c r="BBW3" s="1" t="s">
        <v>1423</v>
      </c>
      <c r="BBX3" s="1" t="s">
        <v>1424</v>
      </c>
      <c r="BBY3" s="1" t="s">
        <v>1425</v>
      </c>
      <c r="BBZ3" s="1" t="s">
        <v>1426</v>
      </c>
      <c r="BCA3" s="1" t="s">
        <v>1427</v>
      </c>
      <c r="BCB3" s="1" t="s">
        <v>1428</v>
      </c>
      <c r="BCC3" s="1" t="s">
        <v>1429</v>
      </c>
      <c r="BCD3" s="1" t="s">
        <v>1430</v>
      </c>
      <c r="BCE3" s="1" t="s">
        <v>1431</v>
      </c>
      <c r="BCF3" s="1" t="s">
        <v>1432</v>
      </c>
      <c r="BCG3" s="1" t="s">
        <v>1433</v>
      </c>
      <c r="BCH3" s="1" t="s">
        <v>1434</v>
      </c>
      <c r="BCI3" s="1" t="s">
        <v>1435</v>
      </c>
      <c r="BCJ3" s="1" t="s">
        <v>1436</v>
      </c>
      <c r="BCK3" s="1" t="s">
        <v>1437</v>
      </c>
      <c r="BCL3" s="1" t="s">
        <v>1438</v>
      </c>
      <c r="BCM3" s="1" t="s">
        <v>1439</v>
      </c>
      <c r="BCN3" s="1" t="s">
        <v>1440</v>
      </c>
      <c r="BCO3" s="1" t="s">
        <v>1441</v>
      </c>
      <c r="BCP3" s="1" t="s">
        <v>1442</v>
      </c>
      <c r="BCQ3" s="1" t="s">
        <v>1443</v>
      </c>
      <c r="BCR3" s="1" t="s">
        <v>1444</v>
      </c>
      <c r="BCS3" s="1" t="s">
        <v>1445</v>
      </c>
      <c r="BCT3" s="1" t="s">
        <v>1446</v>
      </c>
      <c r="BCU3" s="1" t="s">
        <v>1447</v>
      </c>
      <c r="BCV3" s="1" t="s">
        <v>1448</v>
      </c>
      <c r="BCW3" s="1" t="s">
        <v>1449</v>
      </c>
      <c r="BCX3" s="1" t="s">
        <v>1450</v>
      </c>
      <c r="BCY3" s="1" t="s">
        <v>1451</v>
      </c>
      <c r="BCZ3" s="1" t="s">
        <v>1452</v>
      </c>
      <c r="BDA3" s="1" t="s">
        <v>1453</v>
      </c>
      <c r="BDB3" s="1" t="s">
        <v>1454</v>
      </c>
      <c r="BDC3" s="1" t="s">
        <v>1455</v>
      </c>
      <c r="BDD3" s="1" t="s">
        <v>1456</v>
      </c>
      <c r="BDE3" s="1" t="s">
        <v>1457</v>
      </c>
      <c r="BDF3" s="1" t="s">
        <v>1458</v>
      </c>
      <c r="BDG3" s="1" t="s">
        <v>1459</v>
      </c>
      <c r="BDH3" s="1" t="s">
        <v>1460</v>
      </c>
      <c r="BDI3" s="1" t="s">
        <v>1461</v>
      </c>
      <c r="BDJ3" s="1" t="s">
        <v>1462</v>
      </c>
      <c r="BDK3" s="1" t="s">
        <v>1463</v>
      </c>
      <c r="BDL3" s="1" t="s">
        <v>1464</v>
      </c>
      <c r="BDM3" s="1" t="s">
        <v>1465</v>
      </c>
      <c r="BDN3" s="1" t="s">
        <v>1466</v>
      </c>
      <c r="BDO3" s="1" t="s">
        <v>1467</v>
      </c>
      <c r="BDP3" s="1" t="s">
        <v>1468</v>
      </c>
      <c r="BDQ3" s="1" t="s">
        <v>1469</v>
      </c>
      <c r="BDR3" s="1" t="s">
        <v>1470</v>
      </c>
      <c r="BDS3" s="1" t="s">
        <v>1471</v>
      </c>
      <c r="BDT3" s="1" t="s">
        <v>1472</v>
      </c>
      <c r="BDU3" s="1" t="s">
        <v>1473</v>
      </c>
      <c r="BDV3" s="1" t="s">
        <v>1474</v>
      </c>
      <c r="BDW3" s="1" t="s">
        <v>1475</v>
      </c>
      <c r="BDX3" s="1" t="s">
        <v>1476</v>
      </c>
      <c r="BDY3" s="1" t="s">
        <v>1477</v>
      </c>
      <c r="BDZ3" s="1" t="s">
        <v>1478</v>
      </c>
      <c r="BEA3" s="1" t="s">
        <v>1479</v>
      </c>
      <c r="BEB3" s="1" t="s">
        <v>1480</v>
      </c>
      <c r="BEC3" s="1" t="s">
        <v>1481</v>
      </c>
      <c r="BED3" s="1" t="s">
        <v>1482</v>
      </c>
      <c r="BEE3" s="1" t="s">
        <v>1483</v>
      </c>
      <c r="BEF3" s="1" t="s">
        <v>1484</v>
      </c>
      <c r="BEG3" s="1" t="s">
        <v>1485</v>
      </c>
      <c r="BEH3" s="1" t="s">
        <v>1486</v>
      </c>
      <c r="BEI3" s="1" t="s">
        <v>1487</v>
      </c>
      <c r="BEJ3" s="1" t="s">
        <v>1488</v>
      </c>
      <c r="BEK3" s="1" t="s">
        <v>1489</v>
      </c>
      <c r="BEL3" s="1" t="s">
        <v>1490</v>
      </c>
      <c r="BEM3" s="1" t="s">
        <v>1491</v>
      </c>
      <c r="BEN3" s="1" t="s">
        <v>1492</v>
      </c>
      <c r="BEO3" s="1" t="s">
        <v>1493</v>
      </c>
      <c r="BEP3" s="1" t="s">
        <v>1494</v>
      </c>
      <c r="BEQ3" s="1" t="s">
        <v>1495</v>
      </c>
      <c r="BER3" s="1" t="s">
        <v>1496</v>
      </c>
      <c r="BES3" s="1" t="s">
        <v>1497</v>
      </c>
      <c r="BET3" s="1" t="s">
        <v>1498</v>
      </c>
      <c r="BEU3" s="1" t="s">
        <v>1499</v>
      </c>
      <c r="BEV3" s="1" t="s">
        <v>1500</v>
      </c>
      <c r="BEW3" s="1" t="s">
        <v>1501</v>
      </c>
      <c r="BEX3" s="1" t="s">
        <v>1502</v>
      </c>
      <c r="BEY3" s="1" t="s">
        <v>1503</v>
      </c>
      <c r="BEZ3" s="1" t="s">
        <v>1504</v>
      </c>
      <c r="BFA3" s="1" t="s">
        <v>1505</v>
      </c>
      <c r="BFB3" s="1" t="s">
        <v>1506</v>
      </c>
      <c r="BFC3" s="1" t="s">
        <v>1507</v>
      </c>
      <c r="BFD3" s="1" t="s">
        <v>1508</v>
      </c>
      <c r="BFE3" s="1" t="s">
        <v>1509</v>
      </c>
      <c r="BFF3" s="1" t="s">
        <v>1510</v>
      </c>
      <c r="BFG3" s="1" t="s">
        <v>1511</v>
      </c>
      <c r="BFH3" s="1" t="s">
        <v>1512</v>
      </c>
      <c r="BFI3" s="1" t="s">
        <v>1513</v>
      </c>
      <c r="BFJ3" s="1" t="s">
        <v>1514</v>
      </c>
      <c r="BFK3" s="1" t="s">
        <v>1515</v>
      </c>
      <c r="BFL3" s="1" t="s">
        <v>1516</v>
      </c>
      <c r="BFM3" s="1" t="s">
        <v>1517</v>
      </c>
      <c r="BFN3" s="1" t="s">
        <v>1518</v>
      </c>
      <c r="BFO3" s="1" t="s">
        <v>1519</v>
      </c>
      <c r="BFP3" s="1" t="s">
        <v>1520</v>
      </c>
      <c r="BFQ3" s="1" t="s">
        <v>1521</v>
      </c>
      <c r="BFR3" s="1" t="s">
        <v>1522</v>
      </c>
      <c r="BFS3" s="1" t="s">
        <v>1523</v>
      </c>
      <c r="BFT3" s="1" t="s">
        <v>1524</v>
      </c>
      <c r="BFU3" s="1" t="s">
        <v>1525</v>
      </c>
      <c r="BFV3" s="1" t="s">
        <v>1526</v>
      </c>
      <c r="BFW3" s="1" t="s">
        <v>1527</v>
      </c>
      <c r="BFX3" s="1" t="s">
        <v>1528</v>
      </c>
      <c r="BFY3" s="1" t="s">
        <v>1529</v>
      </c>
      <c r="BFZ3" s="1" t="s">
        <v>1530</v>
      </c>
      <c r="BGA3" s="1" t="s">
        <v>1531</v>
      </c>
      <c r="BGB3" s="1" t="s">
        <v>1532</v>
      </c>
      <c r="BGC3" s="1" t="s">
        <v>1533</v>
      </c>
      <c r="BGD3" s="1" t="s">
        <v>1534</v>
      </c>
      <c r="BGE3" s="1" t="s">
        <v>1535</v>
      </c>
      <c r="BGF3" s="1" t="s">
        <v>1536</v>
      </c>
      <c r="BGG3" s="1" t="s">
        <v>1537</v>
      </c>
      <c r="BGH3" s="1" t="s">
        <v>1538</v>
      </c>
      <c r="BGI3" s="1" t="s">
        <v>1539</v>
      </c>
      <c r="BGJ3" s="1" t="s">
        <v>1540</v>
      </c>
      <c r="BGK3" s="1" t="s">
        <v>1541</v>
      </c>
      <c r="BGL3" s="1" t="s">
        <v>1542</v>
      </c>
      <c r="BGM3" s="1" t="s">
        <v>1543</v>
      </c>
      <c r="BGN3" s="1" t="s">
        <v>1544</v>
      </c>
      <c r="BGO3" s="1" t="s">
        <v>1545</v>
      </c>
      <c r="BGP3" s="1" t="s">
        <v>1546</v>
      </c>
      <c r="BGQ3" s="1" t="s">
        <v>1547</v>
      </c>
      <c r="BGR3" s="1" t="s">
        <v>1548</v>
      </c>
      <c r="BGS3" s="1" t="s">
        <v>1549</v>
      </c>
      <c r="BGT3" s="1" t="s">
        <v>1550</v>
      </c>
      <c r="BGU3" s="1" t="s">
        <v>1551</v>
      </c>
      <c r="BGV3" s="1" t="s">
        <v>1552</v>
      </c>
      <c r="BGW3" s="1" t="s">
        <v>1553</v>
      </c>
      <c r="BGX3" s="1" t="s">
        <v>1554</v>
      </c>
      <c r="BGY3" s="1" t="s">
        <v>1555</v>
      </c>
      <c r="BGZ3" s="1" t="s">
        <v>1556</v>
      </c>
      <c r="BHA3" s="1" t="s">
        <v>1557</v>
      </c>
      <c r="BHB3" s="1" t="s">
        <v>1558</v>
      </c>
      <c r="BHC3" s="1" t="s">
        <v>1559</v>
      </c>
      <c r="BHD3" s="1" t="s">
        <v>1560</v>
      </c>
      <c r="BHE3" s="1" t="s">
        <v>1561</v>
      </c>
      <c r="BHF3" s="1" t="s">
        <v>1562</v>
      </c>
      <c r="BHG3" s="1" t="s">
        <v>1563</v>
      </c>
      <c r="BHH3" s="1" t="s">
        <v>1564</v>
      </c>
      <c r="BHI3" s="1" t="s">
        <v>1565</v>
      </c>
      <c r="BHJ3" s="1" t="s">
        <v>1566</v>
      </c>
      <c r="BHK3" s="1" t="s">
        <v>1567</v>
      </c>
      <c r="BHL3" s="1" t="s">
        <v>1568</v>
      </c>
      <c r="BHM3" s="1" t="s">
        <v>1569</v>
      </c>
      <c r="BHN3" s="1" t="s">
        <v>1570</v>
      </c>
      <c r="BHO3" s="1" t="s">
        <v>1571</v>
      </c>
      <c r="BHP3" s="1" t="s">
        <v>1572</v>
      </c>
      <c r="BHQ3" s="1" t="s">
        <v>1573</v>
      </c>
      <c r="BHR3" s="1" t="s">
        <v>1574</v>
      </c>
      <c r="BHS3" s="1" t="s">
        <v>1575</v>
      </c>
      <c r="BHT3" s="1" t="s">
        <v>1576</v>
      </c>
      <c r="BHU3" s="1" t="s">
        <v>1577</v>
      </c>
      <c r="BHV3" s="1" t="s">
        <v>1578</v>
      </c>
      <c r="BHW3" s="1" t="s">
        <v>1579</v>
      </c>
      <c r="BHX3" s="1" t="s">
        <v>1580</v>
      </c>
      <c r="BHY3" s="1" t="s">
        <v>1581</v>
      </c>
      <c r="BHZ3" s="1" t="s">
        <v>1582</v>
      </c>
      <c r="BIA3" s="1" t="s">
        <v>1583</v>
      </c>
      <c r="BIB3" s="1" t="s">
        <v>1584</v>
      </c>
      <c r="BIC3" s="1" t="s">
        <v>1585</v>
      </c>
      <c r="BID3" s="1" t="s">
        <v>1586</v>
      </c>
      <c r="BIE3" s="1" t="s">
        <v>1587</v>
      </c>
      <c r="BIF3" s="1" t="s">
        <v>1588</v>
      </c>
      <c r="BIG3" s="1" t="s">
        <v>1589</v>
      </c>
      <c r="BIH3" s="1" t="s">
        <v>1590</v>
      </c>
      <c r="BII3" s="1" t="s">
        <v>1591</v>
      </c>
      <c r="BIJ3" s="1" t="s">
        <v>1592</v>
      </c>
      <c r="BIK3" s="1" t="s">
        <v>1593</v>
      </c>
      <c r="BIL3" s="1" t="s">
        <v>1594</v>
      </c>
      <c r="BIM3" s="1" t="s">
        <v>1595</v>
      </c>
      <c r="BIN3" s="1" t="s">
        <v>1596</v>
      </c>
      <c r="BIO3" s="1" t="s">
        <v>1597</v>
      </c>
      <c r="BIP3" s="1" t="s">
        <v>1598</v>
      </c>
      <c r="BIQ3" s="1" t="s">
        <v>1599</v>
      </c>
      <c r="BIR3" s="1" t="s">
        <v>1600</v>
      </c>
      <c r="BIS3" s="1" t="s">
        <v>1601</v>
      </c>
      <c r="BIT3" s="1" t="s">
        <v>1602</v>
      </c>
      <c r="BIU3" s="1" t="s">
        <v>1603</v>
      </c>
      <c r="BIV3" s="1" t="s">
        <v>1604</v>
      </c>
      <c r="BIW3" s="1" t="s">
        <v>1605</v>
      </c>
      <c r="BIX3" s="1" t="s">
        <v>1606</v>
      </c>
      <c r="BIY3" s="1" t="s">
        <v>1607</v>
      </c>
      <c r="BIZ3" s="1" t="s">
        <v>1608</v>
      </c>
      <c r="BJA3" s="1" t="s">
        <v>1609</v>
      </c>
      <c r="BJB3" s="1" t="s">
        <v>1610</v>
      </c>
      <c r="BJC3" s="1" t="s">
        <v>1611</v>
      </c>
      <c r="BJD3" s="1" t="s">
        <v>1612</v>
      </c>
      <c r="BJE3" s="1" t="s">
        <v>1613</v>
      </c>
      <c r="BJF3" s="1" t="s">
        <v>1614</v>
      </c>
      <c r="BJG3" s="1" t="s">
        <v>1615</v>
      </c>
      <c r="BJH3" s="1" t="s">
        <v>1616</v>
      </c>
      <c r="BJI3" s="1" t="s">
        <v>1617</v>
      </c>
      <c r="BJJ3" s="1" t="s">
        <v>1618</v>
      </c>
      <c r="BJK3" s="1" t="s">
        <v>1619</v>
      </c>
      <c r="BJL3" s="1" t="s">
        <v>1620</v>
      </c>
      <c r="BJM3" s="1" t="s">
        <v>1621</v>
      </c>
      <c r="BJN3" s="1" t="s">
        <v>1622</v>
      </c>
      <c r="BJO3" s="1" t="s">
        <v>1623</v>
      </c>
      <c r="BJP3" s="1" t="s">
        <v>1624</v>
      </c>
      <c r="BJQ3" s="1" t="s">
        <v>1625</v>
      </c>
      <c r="BJR3" s="1" t="s">
        <v>1626</v>
      </c>
      <c r="BJS3" s="1" t="s">
        <v>1627</v>
      </c>
      <c r="BJT3" s="1" t="s">
        <v>1628</v>
      </c>
      <c r="BJU3" s="1" t="s">
        <v>1629</v>
      </c>
      <c r="BJV3" s="1" t="s">
        <v>1630</v>
      </c>
      <c r="BJW3" s="1" t="s">
        <v>1631</v>
      </c>
      <c r="BJX3" s="1" t="s">
        <v>1632</v>
      </c>
      <c r="BJY3" s="1" t="s">
        <v>1633</v>
      </c>
      <c r="BJZ3" s="1" t="s">
        <v>1634</v>
      </c>
      <c r="BKA3" s="1" t="s">
        <v>1635</v>
      </c>
      <c r="BKB3" s="1" t="s">
        <v>1636</v>
      </c>
      <c r="BKC3" s="1" t="s">
        <v>1637</v>
      </c>
      <c r="BKD3" s="1" t="s">
        <v>1638</v>
      </c>
      <c r="BKE3" s="1" t="s">
        <v>1639</v>
      </c>
      <c r="BKF3" s="1" t="s">
        <v>1640</v>
      </c>
      <c r="BKG3" s="1" t="s">
        <v>1641</v>
      </c>
      <c r="BKH3" s="1" t="s">
        <v>1642</v>
      </c>
      <c r="BKI3" s="1" t="s">
        <v>1643</v>
      </c>
      <c r="BKJ3" s="1" t="s">
        <v>1644</v>
      </c>
      <c r="BKK3" s="1" t="s">
        <v>1645</v>
      </c>
      <c r="BKL3" s="1" t="s">
        <v>1646</v>
      </c>
      <c r="BKM3" s="1" t="s">
        <v>1647</v>
      </c>
      <c r="BKN3" s="1" t="s">
        <v>1648</v>
      </c>
      <c r="BKO3" s="1" t="s">
        <v>1649</v>
      </c>
      <c r="BKP3" s="1" t="s">
        <v>1650</v>
      </c>
      <c r="BKQ3" s="1" t="s">
        <v>1651</v>
      </c>
      <c r="BKR3" s="1" t="s">
        <v>1652</v>
      </c>
      <c r="BKS3" s="1" t="s">
        <v>1653</v>
      </c>
      <c r="BKT3" s="1" t="s">
        <v>1654</v>
      </c>
      <c r="BKU3" s="1" t="s">
        <v>1655</v>
      </c>
      <c r="BKV3" s="1" t="s">
        <v>1656</v>
      </c>
      <c r="BKW3" s="1" t="s">
        <v>1657</v>
      </c>
      <c r="BKX3" s="1" t="s">
        <v>1658</v>
      </c>
      <c r="BKY3" s="1" t="s">
        <v>1659</v>
      </c>
      <c r="BKZ3" s="1" t="s">
        <v>1660</v>
      </c>
      <c r="BLA3" s="1" t="s">
        <v>1661</v>
      </c>
      <c r="BLB3" s="1" t="s">
        <v>1662</v>
      </c>
      <c r="BLC3" s="1" t="s">
        <v>1663</v>
      </c>
      <c r="BLD3" s="1" t="s">
        <v>1664</v>
      </c>
      <c r="BLE3" s="1" t="s">
        <v>1665</v>
      </c>
      <c r="BLF3" s="1" t="s">
        <v>1666</v>
      </c>
      <c r="BLG3" s="1" t="s">
        <v>1667</v>
      </c>
      <c r="BLH3" s="1" t="s">
        <v>1668</v>
      </c>
      <c r="BLI3" s="1" t="s">
        <v>1669</v>
      </c>
      <c r="BLJ3" s="1" t="s">
        <v>1670</v>
      </c>
      <c r="BLK3" s="1" t="s">
        <v>1671</v>
      </c>
      <c r="BLL3" s="1" t="s">
        <v>1672</v>
      </c>
      <c r="BLM3" s="1" t="s">
        <v>1673</v>
      </c>
      <c r="BLN3" s="1" t="s">
        <v>1674</v>
      </c>
      <c r="BLO3" s="1" t="s">
        <v>1675</v>
      </c>
      <c r="BLP3" s="1" t="s">
        <v>1676</v>
      </c>
      <c r="BLQ3" s="1" t="s">
        <v>1677</v>
      </c>
      <c r="BLR3" s="1" t="s">
        <v>1678</v>
      </c>
      <c r="BLS3" s="1" t="s">
        <v>1679</v>
      </c>
      <c r="BLT3" s="1" t="s">
        <v>1680</v>
      </c>
      <c r="BLU3" s="1" t="s">
        <v>1681</v>
      </c>
      <c r="BLV3" s="1" t="s">
        <v>1682</v>
      </c>
      <c r="BLW3" s="1" t="s">
        <v>1683</v>
      </c>
      <c r="BLX3" s="1" t="s">
        <v>1684</v>
      </c>
      <c r="BLY3" s="1" t="s">
        <v>1685</v>
      </c>
      <c r="BLZ3" s="1" t="s">
        <v>1686</v>
      </c>
      <c r="BMA3" s="1" t="s">
        <v>1687</v>
      </c>
      <c r="BMB3" s="1" t="s">
        <v>1688</v>
      </c>
      <c r="BMC3" s="1" t="s">
        <v>1689</v>
      </c>
      <c r="BMD3" s="1" t="s">
        <v>1690</v>
      </c>
      <c r="BME3" s="1" t="s">
        <v>1691</v>
      </c>
      <c r="BMF3" s="1" t="s">
        <v>1692</v>
      </c>
      <c r="BMG3" s="1" t="s">
        <v>1693</v>
      </c>
      <c r="BMH3" s="1" t="s">
        <v>1694</v>
      </c>
      <c r="BMI3" s="1" t="s">
        <v>1695</v>
      </c>
      <c r="BMJ3" s="1" t="s">
        <v>1696</v>
      </c>
      <c r="BMK3" s="1" t="s">
        <v>1697</v>
      </c>
      <c r="BML3" s="1" t="s">
        <v>1698</v>
      </c>
      <c r="BMM3" s="1" t="s">
        <v>1699</v>
      </c>
      <c r="BMN3" s="1" t="s">
        <v>1700</v>
      </c>
      <c r="BMO3" s="1" t="s">
        <v>1701</v>
      </c>
      <c r="BMP3" s="1" t="s">
        <v>1702</v>
      </c>
      <c r="BMQ3" s="1" t="s">
        <v>1703</v>
      </c>
      <c r="BMR3" s="1" t="s">
        <v>1704</v>
      </c>
      <c r="BMS3" s="1" t="s">
        <v>1705</v>
      </c>
      <c r="BMT3" s="1" t="s">
        <v>1706</v>
      </c>
      <c r="BMU3" s="1" t="s">
        <v>1707</v>
      </c>
      <c r="BMV3" s="1" t="s">
        <v>1708</v>
      </c>
      <c r="BMW3" s="1" t="s">
        <v>1709</v>
      </c>
      <c r="BMX3" s="1" t="s">
        <v>1710</v>
      </c>
      <c r="BMY3" s="1" t="s">
        <v>1711</v>
      </c>
      <c r="BMZ3" s="1" t="s">
        <v>1712</v>
      </c>
      <c r="BNA3" s="1" t="s">
        <v>1713</v>
      </c>
      <c r="BNB3" s="1" t="s">
        <v>1714</v>
      </c>
      <c r="BNC3" s="1" t="s">
        <v>1715</v>
      </c>
      <c r="BND3" s="1" t="s">
        <v>1716</v>
      </c>
      <c r="BNE3" s="1" t="s">
        <v>1717</v>
      </c>
      <c r="BNF3" s="1" t="s">
        <v>1718</v>
      </c>
      <c r="BNG3" s="1" t="s">
        <v>1719</v>
      </c>
      <c r="BNH3" s="1" t="s">
        <v>1720</v>
      </c>
      <c r="BNI3" s="1" t="s">
        <v>1721</v>
      </c>
      <c r="BNJ3" s="1" t="s">
        <v>1722</v>
      </c>
      <c r="BNK3" s="1" t="s">
        <v>1723</v>
      </c>
      <c r="BNL3" s="1" t="s">
        <v>1724</v>
      </c>
      <c r="BNM3" s="1" t="s">
        <v>1725</v>
      </c>
      <c r="BNN3" s="1" t="s">
        <v>1726</v>
      </c>
      <c r="BNO3" s="1" t="s">
        <v>1727</v>
      </c>
      <c r="BNP3" s="1" t="s">
        <v>1728</v>
      </c>
      <c r="BNQ3" s="1" t="s">
        <v>1729</v>
      </c>
      <c r="BNR3" s="1" t="s">
        <v>1730</v>
      </c>
      <c r="BNS3" s="1" t="s">
        <v>1731</v>
      </c>
      <c r="BNT3" s="1" t="s">
        <v>1732</v>
      </c>
      <c r="BNU3" s="1" t="s">
        <v>1733</v>
      </c>
      <c r="BNV3" s="1" t="s">
        <v>1734</v>
      </c>
      <c r="BNW3" s="1" t="s">
        <v>1735</v>
      </c>
      <c r="BNX3" s="1" t="s">
        <v>1736</v>
      </c>
      <c r="BNY3" s="1" t="s">
        <v>1737</v>
      </c>
      <c r="BNZ3" s="1" t="s">
        <v>1738</v>
      </c>
      <c r="BOA3" s="1" t="s">
        <v>1739</v>
      </c>
      <c r="BOB3" s="1" t="s">
        <v>1740</v>
      </c>
      <c r="BOC3" s="1" t="s">
        <v>1741</v>
      </c>
      <c r="BOD3" s="1" t="s">
        <v>1742</v>
      </c>
      <c r="BOE3" s="1" t="s">
        <v>1743</v>
      </c>
      <c r="BOF3" s="1" t="s">
        <v>1744</v>
      </c>
      <c r="BOG3" s="1" t="s">
        <v>1745</v>
      </c>
      <c r="BOH3" s="1" t="s">
        <v>1746</v>
      </c>
      <c r="BOI3" s="1" t="s">
        <v>1747</v>
      </c>
      <c r="BOJ3" s="1" t="s">
        <v>1748</v>
      </c>
      <c r="BOK3" s="1" t="s">
        <v>1749</v>
      </c>
      <c r="BOL3" s="1" t="s">
        <v>1750</v>
      </c>
      <c r="BOM3" s="1" t="s">
        <v>1751</v>
      </c>
      <c r="BON3" s="1" t="s">
        <v>1752</v>
      </c>
      <c r="BOO3" s="1" t="s">
        <v>1753</v>
      </c>
      <c r="BOP3" s="1" t="s">
        <v>1754</v>
      </c>
      <c r="BOQ3" s="1" t="s">
        <v>1755</v>
      </c>
      <c r="BOR3" s="1" t="s">
        <v>1756</v>
      </c>
      <c r="BOS3" s="1" t="s">
        <v>1757</v>
      </c>
      <c r="BOT3" s="1" t="s">
        <v>1758</v>
      </c>
      <c r="BOU3" s="1" t="s">
        <v>1759</v>
      </c>
      <c r="BOV3" s="1" t="s">
        <v>1760</v>
      </c>
      <c r="BOW3" s="1" t="s">
        <v>1761</v>
      </c>
      <c r="BOX3" s="1" t="s">
        <v>1762</v>
      </c>
      <c r="BOY3" s="1" t="s">
        <v>1763</v>
      </c>
      <c r="BOZ3" s="1" t="s">
        <v>1764</v>
      </c>
      <c r="BPA3" s="1" t="s">
        <v>1765</v>
      </c>
      <c r="BPB3" s="1" t="s">
        <v>1766</v>
      </c>
      <c r="BPC3" s="1" t="s">
        <v>1767</v>
      </c>
      <c r="BPD3" s="1" t="s">
        <v>1768</v>
      </c>
      <c r="BPE3" s="1" t="s">
        <v>1769</v>
      </c>
      <c r="BPF3" s="1" t="s">
        <v>1770</v>
      </c>
      <c r="BPG3" s="1" t="s">
        <v>1771</v>
      </c>
      <c r="BPH3" s="1" t="s">
        <v>1772</v>
      </c>
      <c r="BPI3" s="1" t="s">
        <v>1773</v>
      </c>
      <c r="BPJ3" s="1" t="s">
        <v>1774</v>
      </c>
      <c r="BPK3" s="1" t="s">
        <v>1775</v>
      </c>
      <c r="BPL3" s="1" t="s">
        <v>1776</v>
      </c>
      <c r="BPM3" s="1" t="s">
        <v>1777</v>
      </c>
      <c r="BPN3" s="1" t="s">
        <v>1778</v>
      </c>
      <c r="BPO3" s="1" t="s">
        <v>1779</v>
      </c>
      <c r="BPP3" s="1" t="s">
        <v>1780</v>
      </c>
      <c r="BPR3" s="1"/>
      <c r="BPS3" s="1" t="s">
        <v>1781</v>
      </c>
      <c r="BPT3" s="1" t="s">
        <v>1782</v>
      </c>
      <c r="BPU3" s="1" t="s">
        <v>1783</v>
      </c>
      <c r="BPV3" s="1" t="s">
        <v>1784</v>
      </c>
      <c r="BPW3" s="1"/>
      <c r="BPX3" s="1"/>
      <c r="BPY3" s="22" t="s">
        <v>1785</v>
      </c>
      <c r="BPZ3" s="22" t="s">
        <v>1786</v>
      </c>
      <c r="BQA3" s="22" t="s">
        <v>1787</v>
      </c>
      <c r="BQB3" s="1" t="s">
        <v>1788</v>
      </c>
      <c r="BQC3" s="1" t="s">
        <v>1789</v>
      </c>
      <c r="BQD3" s="1" t="s">
        <v>1790</v>
      </c>
      <c r="BQE3" s="1" t="s">
        <v>1791</v>
      </c>
      <c r="BQF3" s="1" t="s">
        <v>1792</v>
      </c>
      <c r="BQG3" s="1" t="s">
        <v>1793</v>
      </c>
      <c r="BQH3" s="1" t="s">
        <v>1794</v>
      </c>
      <c r="BQI3" s="1" t="s">
        <v>1795</v>
      </c>
      <c r="BQJ3" s="1" t="s">
        <v>1796</v>
      </c>
      <c r="BQK3" s="1" t="s">
        <v>1797</v>
      </c>
      <c r="BQL3" s="1" t="s">
        <v>1798</v>
      </c>
      <c r="BQM3" s="1" t="s">
        <v>1799</v>
      </c>
      <c r="BQN3" s="1" t="s">
        <v>1800</v>
      </c>
      <c r="BQO3" s="1" t="s">
        <v>1801</v>
      </c>
      <c r="BQP3" s="1" t="s">
        <v>1802</v>
      </c>
      <c r="BQQ3" s="1" t="s">
        <v>1803</v>
      </c>
      <c r="BQR3" s="1" t="s">
        <v>1804</v>
      </c>
      <c r="BQS3" s="1" t="s">
        <v>1805</v>
      </c>
      <c r="BQT3" s="1" t="s">
        <v>1806</v>
      </c>
      <c r="BQU3" s="1" t="s">
        <v>1807</v>
      </c>
      <c r="BQV3" s="1" t="s">
        <v>1808</v>
      </c>
      <c r="BQW3" s="1" t="s">
        <v>1809</v>
      </c>
      <c r="BQX3" s="1" t="s">
        <v>1810</v>
      </c>
      <c r="BQY3" s="1" t="s">
        <v>1811</v>
      </c>
      <c r="BQZ3" s="1" t="s">
        <v>1812</v>
      </c>
      <c r="BRA3" s="1" t="s">
        <v>1813</v>
      </c>
      <c r="BRB3" s="1" t="s">
        <v>1814</v>
      </c>
      <c r="BRC3" s="1" t="s">
        <v>1815</v>
      </c>
      <c r="BRD3" s="1" t="s">
        <v>1816</v>
      </c>
      <c r="BRE3" s="1" t="s">
        <v>1817</v>
      </c>
      <c r="BRF3" s="1" t="s">
        <v>1818</v>
      </c>
      <c r="BRG3" s="1" t="s">
        <v>1819</v>
      </c>
      <c r="BRH3" s="1" t="s">
        <v>1820</v>
      </c>
      <c r="BRI3" s="1" t="s">
        <v>1821</v>
      </c>
      <c r="BRJ3" s="1" t="s">
        <v>1822</v>
      </c>
      <c r="BRK3" s="1" t="s">
        <v>1823</v>
      </c>
      <c r="BRL3" s="1" t="s">
        <v>1824</v>
      </c>
      <c r="BRM3" s="1" t="s">
        <v>1825</v>
      </c>
      <c r="BRN3" s="1" t="s">
        <v>1826</v>
      </c>
      <c r="BRO3" s="1" t="s">
        <v>1827</v>
      </c>
      <c r="BRP3" s="1" t="s">
        <v>1828</v>
      </c>
      <c r="BRQ3" s="1" t="s">
        <v>1829</v>
      </c>
      <c r="BRR3" s="1" t="s">
        <v>1830</v>
      </c>
      <c r="BRS3" s="1" t="s">
        <v>1831</v>
      </c>
      <c r="BRT3" s="1" t="s">
        <v>1832</v>
      </c>
      <c r="BRU3" s="1" t="s">
        <v>1833</v>
      </c>
      <c r="BRV3" s="1" t="s">
        <v>1834</v>
      </c>
      <c r="BRW3" s="1" t="s">
        <v>1835</v>
      </c>
      <c r="BRX3" s="1" t="s">
        <v>1836</v>
      </c>
      <c r="BRY3" s="1" t="s">
        <v>1837</v>
      </c>
      <c r="BRZ3" s="1" t="s">
        <v>1838</v>
      </c>
      <c r="BSA3" s="1" t="s">
        <v>1839</v>
      </c>
      <c r="BSB3" s="1" t="s">
        <v>1840</v>
      </c>
      <c r="BSC3" s="1" t="s">
        <v>1841</v>
      </c>
      <c r="BSD3" s="1" t="s">
        <v>1842</v>
      </c>
      <c r="BSE3" s="1" t="s">
        <v>1843</v>
      </c>
      <c r="BSF3" s="1" t="s">
        <v>1844</v>
      </c>
      <c r="BSG3" s="1" t="s">
        <v>1845</v>
      </c>
      <c r="BSH3" s="1" t="s">
        <v>1846</v>
      </c>
      <c r="BSI3" s="1" t="s">
        <v>1847</v>
      </c>
      <c r="BSJ3" s="1" t="s">
        <v>1848</v>
      </c>
      <c r="BSK3" s="1" t="s">
        <v>1849</v>
      </c>
      <c r="BSL3" s="1" t="s">
        <v>1850</v>
      </c>
      <c r="BSM3" s="1" t="s">
        <v>1851</v>
      </c>
      <c r="BSN3" s="1" t="s">
        <v>1852</v>
      </c>
      <c r="BSO3" s="1" t="s">
        <v>1853</v>
      </c>
      <c r="BSP3" s="1" t="s">
        <v>1854</v>
      </c>
      <c r="BSQ3" s="1" t="s">
        <v>1855</v>
      </c>
      <c r="BSR3" s="1" t="s">
        <v>1856</v>
      </c>
      <c r="BSS3" s="1" t="s">
        <v>1857</v>
      </c>
      <c r="BST3" s="1" t="s">
        <v>1858</v>
      </c>
      <c r="BSU3" s="1" t="s">
        <v>1859</v>
      </c>
      <c r="BSV3" s="1" t="s">
        <v>1860</v>
      </c>
      <c r="BSW3" s="1" t="s">
        <v>1861</v>
      </c>
      <c r="BSX3" s="1" t="s">
        <v>1862</v>
      </c>
      <c r="BSY3" s="1" t="s">
        <v>1863</v>
      </c>
      <c r="BSZ3" s="1" t="s">
        <v>1864</v>
      </c>
      <c r="BTA3" s="22" t="s">
        <v>1865</v>
      </c>
      <c r="BTB3" s="22" t="s">
        <v>1866</v>
      </c>
      <c r="BTC3" s="22" t="s">
        <v>1867</v>
      </c>
      <c r="BTD3" s="24"/>
      <c r="BTE3" s="19" t="s">
        <v>1868</v>
      </c>
      <c r="BTF3" s="5" t="s">
        <v>1869</v>
      </c>
      <c r="BTG3" s="5" t="s">
        <v>1870</v>
      </c>
      <c r="BTH3" s="5" t="s">
        <v>1871</v>
      </c>
      <c r="BTI3" s="5" t="s">
        <v>1872</v>
      </c>
      <c r="BTJ3" s="5" t="s">
        <v>1873</v>
      </c>
      <c r="BTK3" s="5" t="s">
        <v>1874</v>
      </c>
      <c r="BTL3" s="5" t="s">
        <v>1875</v>
      </c>
      <c r="BTM3" s="5" t="s">
        <v>1876</v>
      </c>
      <c r="BTN3" s="5" t="s">
        <v>1877</v>
      </c>
      <c r="BTO3" s="5" t="s">
        <v>1878</v>
      </c>
      <c r="BTP3" s="5" t="s">
        <v>1879</v>
      </c>
      <c r="BTQ3" s="5" t="s">
        <v>1880</v>
      </c>
      <c r="BTR3" s="5" t="s">
        <v>1881</v>
      </c>
      <c r="BTS3" s="5" t="s">
        <v>1882</v>
      </c>
      <c r="BTT3" s="5" t="s">
        <v>1883</v>
      </c>
      <c r="BTU3" s="5" t="s">
        <v>1884</v>
      </c>
      <c r="BTV3" s="5" t="s">
        <v>1885</v>
      </c>
      <c r="BTW3" s="5" t="s">
        <v>1886</v>
      </c>
      <c r="BTX3" s="5" t="s">
        <v>1887</v>
      </c>
      <c r="BTY3" s="5" t="s">
        <v>1888</v>
      </c>
      <c r="BTZ3" s="5" t="s">
        <v>1889</v>
      </c>
      <c r="BUA3" s="5" t="s">
        <v>1890</v>
      </c>
      <c r="BUB3" s="5" t="s">
        <v>1891</v>
      </c>
      <c r="BUC3" s="5" t="s">
        <v>1892</v>
      </c>
      <c r="BUD3" s="5" t="s">
        <v>1893</v>
      </c>
      <c r="BUE3" s="5" t="s">
        <v>1894</v>
      </c>
      <c r="BUF3" s="5" t="s">
        <v>1895</v>
      </c>
      <c r="BUG3" s="5" t="s">
        <v>1896</v>
      </c>
      <c r="BUH3" s="5" t="s">
        <v>1897</v>
      </c>
      <c r="BUI3" s="5" t="s">
        <v>1898</v>
      </c>
      <c r="BUJ3" s="5" t="s">
        <v>1899</v>
      </c>
      <c r="BUK3" s="5" t="s">
        <v>1900</v>
      </c>
      <c r="BUL3" s="5" t="s">
        <v>1901</v>
      </c>
      <c r="BUM3" s="5" t="s">
        <v>1902</v>
      </c>
      <c r="BUN3" s="5" t="s">
        <v>1903</v>
      </c>
      <c r="BUO3" s="5" t="s">
        <v>1904</v>
      </c>
      <c r="BUP3" s="5" t="s">
        <v>1905</v>
      </c>
      <c r="BUQ3" s="5" t="s">
        <v>1906</v>
      </c>
      <c r="BUR3" s="5" t="s">
        <v>1907</v>
      </c>
      <c r="BUS3" s="5" t="s">
        <v>1908</v>
      </c>
      <c r="BUT3" s="5" t="s">
        <v>1909</v>
      </c>
      <c r="BUU3" s="5" t="s">
        <v>1910</v>
      </c>
      <c r="BUV3" s="5" t="s">
        <v>1911</v>
      </c>
      <c r="BUW3" s="5" t="s">
        <v>1912</v>
      </c>
      <c r="BUX3" s="5" t="s">
        <v>1913</v>
      </c>
      <c r="BUY3" s="5" t="s">
        <v>1914</v>
      </c>
      <c r="BUZ3" s="5" t="s">
        <v>1915</v>
      </c>
      <c r="BVA3" s="5" t="s">
        <v>1916</v>
      </c>
      <c r="BVB3" s="5" t="s">
        <v>1917</v>
      </c>
      <c r="BVC3" s="5" t="s">
        <v>1918</v>
      </c>
      <c r="BVD3" s="5" t="s">
        <v>1919</v>
      </c>
      <c r="BVE3" s="5" t="s">
        <v>1920</v>
      </c>
      <c r="BVF3" s="5" t="s">
        <v>1921</v>
      </c>
      <c r="BVG3" s="5" t="s">
        <v>1922</v>
      </c>
      <c r="BVH3" s="5" t="s">
        <v>1923</v>
      </c>
      <c r="BVI3" s="5" t="s">
        <v>1924</v>
      </c>
      <c r="BVJ3" s="5" t="s">
        <v>1925</v>
      </c>
      <c r="BVK3" s="5" t="s">
        <v>1926</v>
      </c>
      <c r="BVL3" s="5" t="s">
        <v>1927</v>
      </c>
      <c r="BVM3" s="5" t="s">
        <v>1928</v>
      </c>
      <c r="BVN3" s="5" t="s">
        <v>1929</v>
      </c>
      <c r="BVO3" s="5" t="s">
        <v>1930</v>
      </c>
      <c r="BVP3" s="5" t="s">
        <v>1931</v>
      </c>
      <c r="BVQ3" s="5" t="s">
        <v>1932</v>
      </c>
      <c r="BVR3" s="5" t="s">
        <v>1933</v>
      </c>
      <c r="BVS3" s="5" t="s">
        <v>1934</v>
      </c>
      <c r="BVT3" s="5" t="s">
        <v>1935</v>
      </c>
      <c r="BVU3" s="5" t="s">
        <v>1936</v>
      </c>
      <c r="BVV3" s="5" t="s">
        <v>1937</v>
      </c>
      <c r="BVW3" s="5" t="s">
        <v>1938</v>
      </c>
      <c r="BVX3" s="5" t="s">
        <v>1939</v>
      </c>
      <c r="BVY3" s="5" t="s">
        <v>1940</v>
      </c>
      <c r="BVZ3" s="5" t="s">
        <v>1941</v>
      </c>
      <c r="BWA3" s="5" t="s">
        <v>1942</v>
      </c>
      <c r="BWB3" s="5" t="s">
        <v>1943</v>
      </c>
      <c r="BWC3" s="5" t="s">
        <v>1944</v>
      </c>
      <c r="BWD3" s="5" t="s">
        <v>1945</v>
      </c>
      <c r="BWE3" s="5" t="s">
        <v>1946</v>
      </c>
      <c r="BWF3" s="5" t="s">
        <v>1947</v>
      </c>
      <c r="BWG3" s="5" t="s">
        <v>1948</v>
      </c>
      <c r="BWH3" s="5" t="s">
        <v>1949</v>
      </c>
      <c r="BWI3" s="5" t="s">
        <v>1950</v>
      </c>
      <c r="BWJ3" s="5" t="s">
        <v>1951</v>
      </c>
      <c r="BWK3" s="5" t="s">
        <v>1952</v>
      </c>
      <c r="BWL3" s="5" t="s">
        <v>1953</v>
      </c>
      <c r="BWM3" s="5" t="s">
        <v>1954</v>
      </c>
      <c r="BWN3" s="5" t="s">
        <v>1955</v>
      </c>
      <c r="BWO3" s="5" t="s">
        <v>1956</v>
      </c>
      <c r="BWP3" s="5" t="s">
        <v>1957</v>
      </c>
      <c r="BWQ3" s="5" t="s">
        <v>1958</v>
      </c>
      <c r="BWR3" s="5" t="s">
        <v>1959</v>
      </c>
      <c r="BWS3" s="5" t="s">
        <v>1960</v>
      </c>
      <c r="BWT3" s="5" t="s">
        <v>1961</v>
      </c>
      <c r="BWU3" s="5" t="s">
        <v>1962</v>
      </c>
      <c r="BWV3" s="5" t="s">
        <v>1963</v>
      </c>
      <c r="BWW3" s="5" t="s">
        <v>1964</v>
      </c>
      <c r="BWX3" s="5" t="s">
        <v>1965</v>
      </c>
      <c r="BWY3" s="5" t="s">
        <v>1966</v>
      </c>
      <c r="BWZ3" s="5" t="s">
        <v>1967</v>
      </c>
      <c r="BXA3" s="5" t="s">
        <v>1968</v>
      </c>
      <c r="BXB3" s="5" t="s">
        <v>1969</v>
      </c>
      <c r="BXC3" s="5" t="s">
        <v>1970</v>
      </c>
      <c r="BXD3" s="5" t="s">
        <v>1971</v>
      </c>
      <c r="BXE3" s="5" t="s">
        <v>1972</v>
      </c>
      <c r="BXF3" s="5" t="s">
        <v>1973</v>
      </c>
      <c r="BXG3" s="5" t="s">
        <v>1974</v>
      </c>
      <c r="BXH3" s="5" t="s">
        <v>1975</v>
      </c>
      <c r="BXI3" s="5" t="s">
        <v>1976</v>
      </c>
      <c r="BXJ3" s="5" t="s">
        <v>1977</v>
      </c>
      <c r="BXK3" s="5" t="s">
        <v>1978</v>
      </c>
      <c r="BXL3" s="5" t="s">
        <v>1979</v>
      </c>
      <c r="BXM3" s="5" t="s">
        <v>1980</v>
      </c>
      <c r="BXN3" s="5" t="s">
        <v>1981</v>
      </c>
      <c r="BXO3" s="5" t="s">
        <v>1982</v>
      </c>
      <c r="BXP3" s="5" t="s">
        <v>1983</v>
      </c>
      <c r="BXQ3" s="5" t="s">
        <v>1984</v>
      </c>
      <c r="BXR3" s="5" t="s">
        <v>1985</v>
      </c>
      <c r="BXS3" s="5" t="s">
        <v>1986</v>
      </c>
      <c r="BXT3" s="5" t="s">
        <v>1987</v>
      </c>
      <c r="BXU3" s="5" t="s">
        <v>1988</v>
      </c>
      <c r="BXV3" s="5" t="s">
        <v>1989</v>
      </c>
      <c r="BXW3" s="5" t="s">
        <v>1990</v>
      </c>
      <c r="BXX3" s="5" t="s">
        <v>1991</v>
      </c>
      <c r="BXY3" s="5" t="s">
        <v>1992</v>
      </c>
      <c r="BXZ3" s="5" t="s">
        <v>1993</v>
      </c>
      <c r="BYA3" s="5" t="s">
        <v>1994</v>
      </c>
      <c r="BYB3" s="5" t="s">
        <v>1995</v>
      </c>
      <c r="BYC3" s="5" t="s">
        <v>1996</v>
      </c>
      <c r="BYD3" s="5" t="s">
        <v>1997</v>
      </c>
      <c r="BYE3" s="5" t="s">
        <v>1998</v>
      </c>
      <c r="BYF3" s="5" t="s">
        <v>1999</v>
      </c>
      <c r="BYG3" s="5" t="s">
        <v>2000</v>
      </c>
      <c r="BYH3" s="5" t="s">
        <v>2001</v>
      </c>
      <c r="BYI3" s="5" t="s">
        <v>2002</v>
      </c>
      <c r="BYJ3" s="5" t="s">
        <v>2003</v>
      </c>
      <c r="BYK3" s="5" t="s">
        <v>2004</v>
      </c>
      <c r="BYL3" s="5" t="s">
        <v>2005</v>
      </c>
      <c r="BYM3" s="5" t="s">
        <v>2006</v>
      </c>
      <c r="BYN3" s="5" t="s">
        <v>2007</v>
      </c>
      <c r="BYO3" s="5" t="s">
        <v>2008</v>
      </c>
      <c r="BYP3" s="5" t="s">
        <v>2009</v>
      </c>
      <c r="BYQ3" s="5" t="s">
        <v>2010</v>
      </c>
      <c r="BYR3" s="5" t="s">
        <v>2011</v>
      </c>
      <c r="BYS3" s="5" t="s">
        <v>2012</v>
      </c>
      <c r="BYT3" s="5" t="s">
        <v>2013</v>
      </c>
      <c r="BYU3" s="5" t="s">
        <v>2014</v>
      </c>
      <c r="BYV3" s="5" t="s">
        <v>2015</v>
      </c>
      <c r="BYW3" s="5" t="s">
        <v>2016</v>
      </c>
      <c r="BYX3" s="5" t="s">
        <v>2017</v>
      </c>
      <c r="BYY3" s="5" t="s">
        <v>2018</v>
      </c>
      <c r="BYZ3" s="5" t="s">
        <v>2019</v>
      </c>
      <c r="BZA3" s="5" t="s">
        <v>2020</v>
      </c>
      <c r="BZB3" s="5" t="s">
        <v>2021</v>
      </c>
      <c r="BZC3" s="5" t="s">
        <v>2022</v>
      </c>
      <c r="BZD3" s="5" t="s">
        <v>2023</v>
      </c>
      <c r="BZE3" s="5" t="s">
        <v>2024</v>
      </c>
      <c r="BZF3" s="5" t="s">
        <v>2025</v>
      </c>
      <c r="BZG3" s="5" t="s">
        <v>2026</v>
      </c>
      <c r="BZH3" s="5" t="s">
        <v>2027</v>
      </c>
      <c r="BZI3" s="5" t="s">
        <v>2028</v>
      </c>
      <c r="BZJ3" s="5" t="s">
        <v>2029</v>
      </c>
      <c r="BZK3" s="5" t="s">
        <v>2030</v>
      </c>
      <c r="BZL3" s="5" t="s">
        <v>2031</v>
      </c>
      <c r="BZM3" s="5" t="s">
        <v>2032</v>
      </c>
      <c r="BZN3" s="5" t="s">
        <v>2033</v>
      </c>
      <c r="BZO3" s="5" t="s">
        <v>2034</v>
      </c>
      <c r="BZP3" s="5" t="s">
        <v>2035</v>
      </c>
      <c r="BZQ3" s="5" t="s">
        <v>2036</v>
      </c>
      <c r="BZR3" s="5" t="s">
        <v>2037</v>
      </c>
      <c r="BZS3" s="5" t="s">
        <v>2038</v>
      </c>
      <c r="BZT3" s="5" t="s">
        <v>2039</v>
      </c>
      <c r="BZU3" s="5" t="s">
        <v>2040</v>
      </c>
      <c r="BZV3" s="5" t="s">
        <v>2041</v>
      </c>
      <c r="BZW3" s="5" t="s">
        <v>2042</v>
      </c>
      <c r="BZX3" s="5" t="s">
        <v>2043</v>
      </c>
      <c r="BZY3" s="5" t="s">
        <v>2044</v>
      </c>
      <c r="BZZ3" s="5" t="s">
        <v>2045</v>
      </c>
      <c r="CAA3" s="5" t="s">
        <v>2046</v>
      </c>
      <c r="CAB3" s="5" t="s">
        <v>2047</v>
      </c>
      <c r="CAC3" s="5" t="s">
        <v>2048</v>
      </c>
      <c r="CAD3" s="5" t="s">
        <v>2049</v>
      </c>
      <c r="CAE3" s="5" t="s">
        <v>2050</v>
      </c>
      <c r="CAF3" s="5" t="s">
        <v>2051</v>
      </c>
      <c r="CAG3" s="5" t="s">
        <v>2052</v>
      </c>
      <c r="CAH3" s="5" t="s">
        <v>2053</v>
      </c>
      <c r="CAI3" s="5" t="s">
        <v>2054</v>
      </c>
      <c r="CAJ3" s="5" t="s">
        <v>2055</v>
      </c>
      <c r="CAK3" s="5" t="s">
        <v>2056</v>
      </c>
      <c r="CAL3" s="5" t="s">
        <v>2057</v>
      </c>
      <c r="CAM3" s="5" t="s">
        <v>2058</v>
      </c>
      <c r="CAN3" s="5" t="s">
        <v>2059</v>
      </c>
      <c r="CAO3" s="5" t="s">
        <v>2060</v>
      </c>
      <c r="CAP3" s="5" t="s">
        <v>2061</v>
      </c>
      <c r="CAQ3" s="5" t="s">
        <v>2062</v>
      </c>
      <c r="CAR3" s="5" t="s">
        <v>2063</v>
      </c>
      <c r="CAS3" s="5" t="s">
        <v>2064</v>
      </c>
      <c r="CAT3" s="5" t="s">
        <v>2065</v>
      </c>
      <c r="CAU3" s="5" t="s">
        <v>2066</v>
      </c>
      <c r="CAV3" s="5" t="s">
        <v>2067</v>
      </c>
      <c r="CAW3" s="5" t="s">
        <v>2068</v>
      </c>
      <c r="CAX3" s="5" t="s">
        <v>2069</v>
      </c>
      <c r="CAY3" s="5" t="s">
        <v>2070</v>
      </c>
      <c r="CAZ3" s="5" t="s">
        <v>2071</v>
      </c>
      <c r="CBA3" s="5" t="s">
        <v>2072</v>
      </c>
      <c r="CBB3" s="5" t="s">
        <v>2073</v>
      </c>
      <c r="CBC3" s="5" t="s">
        <v>2074</v>
      </c>
      <c r="CBD3" s="5" t="s">
        <v>2075</v>
      </c>
      <c r="CBE3" s="5" t="s">
        <v>2076</v>
      </c>
      <c r="CBF3" s="5" t="s">
        <v>2077</v>
      </c>
      <c r="CBG3" s="5" t="s">
        <v>2078</v>
      </c>
      <c r="CBH3" s="5" t="s">
        <v>2079</v>
      </c>
      <c r="CBI3" s="5" t="s">
        <v>2080</v>
      </c>
      <c r="CBJ3" s="5" t="s">
        <v>2081</v>
      </c>
      <c r="CBK3" s="5" t="s">
        <v>2082</v>
      </c>
      <c r="CBL3" s="5" t="s">
        <v>2083</v>
      </c>
      <c r="CBM3" s="5" t="s">
        <v>2084</v>
      </c>
      <c r="CBN3" s="5" t="s">
        <v>2085</v>
      </c>
      <c r="CBO3" s="5" t="s">
        <v>2086</v>
      </c>
      <c r="CBP3" s="5" t="s">
        <v>2087</v>
      </c>
      <c r="CBQ3" s="5" t="s">
        <v>2088</v>
      </c>
      <c r="CBR3" s="5" t="s">
        <v>2089</v>
      </c>
      <c r="CBS3" s="5" t="s">
        <v>2090</v>
      </c>
      <c r="CBT3" s="5" t="s">
        <v>2091</v>
      </c>
      <c r="CBU3" s="5" t="s">
        <v>2092</v>
      </c>
      <c r="CBV3" s="5" t="s">
        <v>2093</v>
      </c>
      <c r="CBW3" s="5" t="s">
        <v>2094</v>
      </c>
      <c r="CBX3" s="5" t="s">
        <v>2095</v>
      </c>
      <c r="CBY3" s="5" t="s">
        <v>2096</v>
      </c>
      <c r="CBZ3" s="5" t="s">
        <v>2097</v>
      </c>
      <c r="CCA3" s="5" t="s">
        <v>2098</v>
      </c>
      <c r="CCB3" s="5" t="s">
        <v>2099</v>
      </c>
      <c r="CCC3" s="5" t="s">
        <v>2100</v>
      </c>
      <c r="CCD3" s="5" t="s">
        <v>2101</v>
      </c>
      <c r="CCE3" s="5" t="s">
        <v>2102</v>
      </c>
      <c r="CCF3" s="5" t="s">
        <v>2103</v>
      </c>
      <c r="CCG3" s="5" t="s">
        <v>2104</v>
      </c>
      <c r="CCH3" s="5" t="s">
        <v>2105</v>
      </c>
      <c r="CCI3" s="5" t="s">
        <v>2106</v>
      </c>
      <c r="CCJ3" s="5" t="s">
        <v>2107</v>
      </c>
      <c r="CCK3" s="5" t="s">
        <v>2108</v>
      </c>
      <c r="CCM3" s="5" t="s">
        <v>2109</v>
      </c>
      <c r="CCN3" s="5" t="s">
        <v>2110</v>
      </c>
      <c r="CCO3" s="5" t="s">
        <v>2111</v>
      </c>
      <c r="CCP3" s="5" t="s">
        <v>2112</v>
      </c>
      <c r="CCQ3" s="5" t="s">
        <v>2113</v>
      </c>
      <c r="CCR3" s="5" t="s">
        <v>2114</v>
      </c>
      <c r="CCS3" s="5" t="s">
        <v>2115</v>
      </c>
      <c r="CCT3" s="5" t="s">
        <v>2116</v>
      </c>
      <c r="CCU3" s="5" t="s">
        <v>2117</v>
      </c>
      <c r="CCV3" s="5" t="s">
        <v>2118</v>
      </c>
      <c r="CCW3" s="5" t="s">
        <v>2119</v>
      </c>
      <c r="CCX3" s="5" t="s">
        <v>2120</v>
      </c>
      <c r="CCY3" s="5" t="s">
        <v>2121</v>
      </c>
      <c r="CCZ3" s="5" t="s">
        <v>2122</v>
      </c>
      <c r="CDA3" s="5" t="s">
        <v>2123</v>
      </c>
      <c r="CDB3" s="5" t="s">
        <v>2124</v>
      </c>
      <c r="CDC3" s="5" t="s">
        <v>35</v>
      </c>
      <c r="CDD3" s="5" t="s">
        <v>2125</v>
      </c>
      <c r="CDE3" s="2" t="e">
        <f>IF(#REF!="Non arraché","N/A",
IF(#REF!="A","N/A",
IF(#REF!="B","N/A")))</f>
        <v>#REF!</v>
      </c>
      <c r="CDF3" s="41" t="s">
        <v>36</v>
      </c>
      <c r="CDG3" s="41" t="s">
        <v>37</v>
      </c>
      <c r="CDH3" s="41" t="s">
        <v>38</v>
      </c>
      <c r="CDI3" s="41" t="s">
        <v>39</v>
      </c>
      <c r="CDJ3" s="41" t="s">
        <v>40</v>
      </c>
      <c r="CDK3" s="41" t="s">
        <v>41</v>
      </c>
      <c r="CDL3" s="41" t="s">
        <v>42</v>
      </c>
      <c r="CDM3" s="41" t="s">
        <v>43</v>
      </c>
      <c r="CDN3" s="41" t="s">
        <v>44</v>
      </c>
      <c r="CDO3" s="41" t="s">
        <v>45</v>
      </c>
      <c r="CDP3" s="41" t="s">
        <v>46</v>
      </c>
      <c r="CDQ3" s="41" t="s">
        <v>47</v>
      </c>
      <c r="CDR3" s="41" t="s">
        <v>48</v>
      </c>
      <c r="CDS3" s="41" t="s">
        <v>49</v>
      </c>
      <c r="CDT3" s="41" t="s">
        <v>50</v>
      </c>
      <c r="CDU3" s="41" t="s">
        <v>51</v>
      </c>
      <c r="CDV3" s="41" t="s">
        <v>52</v>
      </c>
      <c r="CDW3" s="41" t="s">
        <v>53</v>
      </c>
      <c r="CDX3" s="41" t="s">
        <v>54</v>
      </c>
      <c r="CDY3" s="41" t="s">
        <v>55</v>
      </c>
      <c r="CDZ3" s="41" t="s">
        <v>56</v>
      </c>
      <c r="CEA3" s="41" t="s">
        <v>57</v>
      </c>
      <c r="CEB3" s="41" t="s">
        <v>58</v>
      </c>
      <c r="CEC3" s="41" t="s">
        <v>59</v>
      </c>
      <c r="CED3" s="41" t="s">
        <v>60</v>
      </c>
      <c r="CEE3" s="41" t="s">
        <v>61</v>
      </c>
      <c r="CEF3" s="41" t="s">
        <v>62</v>
      </c>
      <c r="CEG3" s="41" t="s">
        <v>63</v>
      </c>
      <c r="CEH3" s="41" t="s">
        <v>64</v>
      </c>
      <c r="CEI3" s="41" t="s">
        <v>65</v>
      </c>
      <c r="CEJ3" s="41" t="s">
        <v>66</v>
      </c>
      <c r="CEK3" s="41" t="s">
        <v>67</v>
      </c>
      <c r="CEL3" s="41" t="s">
        <v>68</v>
      </c>
      <c r="CEM3" s="41" t="s">
        <v>69</v>
      </c>
      <c r="CEN3" s="41" t="s">
        <v>70</v>
      </c>
      <c r="CEO3" s="41" t="s">
        <v>71</v>
      </c>
      <c r="CEP3" s="41" t="s">
        <v>72</v>
      </c>
      <c r="CEQ3" s="41" t="s">
        <v>73</v>
      </c>
      <c r="CER3" s="41" t="s">
        <v>74</v>
      </c>
      <c r="CES3" s="41" t="s">
        <v>75</v>
      </c>
      <c r="CET3" s="41" t="s">
        <v>76</v>
      </c>
      <c r="CEU3" s="41" t="s">
        <v>77</v>
      </c>
      <c r="CEV3" s="41" t="s">
        <v>78</v>
      </c>
      <c r="CEW3" s="41" t="s">
        <v>79</v>
      </c>
      <c r="CEX3" s="41" t="s">
        <v>80</v>
      </c>
      <c r="CEY3" s="41" t="s">
        <v>81</v>
      </c>
      <c r="CEZ3" s="41" t="s">
        <v>82</v>
      </c>
      <c r="CFA3" s="41" t="s">
        <v>83</v>
      </c>
    </row>
    <row r="4" spans="1:2185" s="2" customFormat="1">
      <c r="A4" s="29"/>
      <c r="C4" s="2" t="s">
        <v>1</v>
      </c>
      <c r="E4" s="2" t="s">
        <v>32</v>
      </c>
      <c r="IY4" s="2" t="s">
        <v>2127</v>
      </c>
      <c r="JE4" s="2" t="s">
        <v>2127</v>
      </c>
      <c r="JK4" s="2" t="s">
        <v>2127</v>
      </c>
      <c r="JP4" s="2" t="s">
        <v>2127</v>
      </c>
      <c r="JU4" s="2" t="s">
        <v>2127</v>
      </c>
      <c r="KA4" s="2" t="s">
        <v>2127</v>
      </c>
      <c r="OA4" s="2">
        <v>30</v>
      </c>
      <c r="OB4" s="2">
        <v>0</v>
      </c>
      <c r="OC4" s="2">
        <v>10</v>
      </c>
      <c r="OD4" s="2">
        <v>60</v>
      </c>
      <c r="OG4" s="2">
        <v>20</v>
      </c>
      <c r="OH4" s="2">
        <v>0</v>
      </c>
      <c r="OI4" s="2">
        <v>20</v>
      </c>
      <c r="OJ4" s="2">
        <v>60</v>
      </c>
      <c r="OM4" s="2">
        <v>30</v>
      </c>
      <c r="ON4" s="2">
        <v>0</v>
      </c>
      <c r="OO4" s="2">
        <v>30</v>
      </c>
      <c r="OP4" s="2">
        <v>40</v>
      </c>
      <c r="OR4" s="2">
        <v>30</v>
      </c>
      <c r="OS4" s="2">
        <v>0</v>
      </c>
      <c r="OT4" s="2">
        <v>40</v>
      </c>
      <c r="OU4" s="2">
        <v>30</v>
      </c>
      <c r="OW4" s="2">
        <v>0</v>
      </c>
      <c r="OX4" s="2">
        <v>0</v>
      </c>
      <c r="OY4" s="2">
        <v>80</v>
      </c>
      <c r="OZ4" s="2">
        <v>20</v>
      </c>
      <c r="PC4" s="2">
        <v>0</v>
      </c>
      <c r="PD4" s="2">
        <v>0</v>
      </c>
      <c r="PE4" s="2">
        <v>80</v>
      </c>
      <c r="PF4" s="2">
        <v>20</v>
      </c>
      <c r="TG4" s="2">
        <v>30</v>
      </c>
      <c r="TH4" s="2">
        <v>0</v>
      </c>
      <c r="TI4" s="2">
        <v>45</v>
      </c>
      <c r="TJ4" s="2">
        <v>25</v>
      </c>
      <c r="TM4" s="2">
        <v>40</v>
      </c>
      <c r="TN4" s="2">
        <v>0</v>
      </c>
      <c r="TO4" s="2">
        <v>40</v>
      </c>
      <c r="TP4" s="2">
        <v>20</v>
      </c>
      <c r="TS4" s="2">
        <v>30</v>
      </c>
      <c r="TT4" s="2">
        <v>0</v>
      </c>
      <c r="TU4" s="2">
        <v>40</v>
      </c>
      <c r="TV4" s="2">
        <v>30</v>
      </c>
      <c r="TX4" s="2">
        <v>30</v>
      </c>
      <c r="TY4" s="2">
        <v>0</v>
      </c>
      <c r="TZ4" s="2">
        <v>50</v>
      </c>
      <c r="UA4" s="2">
        <v>20</v>
      </c>
      <c r="UC4" s="2">
        <v>0</v>
      </c>
      <c r="UD4" s="2">
        <v>0</v>
      </c>
      <c r="UE4" s="2">
        <v>90</v>
      </c>
      <c r="UF4" s="2">
        <v>10</v>
      </c>
      <c r="UI4" s="2">
        <v>0</v>
      </c>
      <c r="UJ4" s="2">
        <v>0</v>
      </c>
      <c r="UK4" s="2">
        <v>90</v>
      </c>
      <c r="UL4" s="2">
        <v>10</v>
      </c>
      <c r="YQ4" s="2" t="s">
        <v>2127</v>
      </c>
      <c r="YW4" s="2" t="s">
        <v>2127</v>
      </c>
      <c r="ZC4" s="2" t="s">
        <v>2127</v>
      </c>
      <c r="ZH4" s="2" t="s">
        <v>2127</v>
      </c>
      <c r="ZM4" s="2" t="s">
        <v>2127</v>
      </c>
      <c r="ZS4" s="2" t="s">
        <v>2127</v>
      </c>
      <c r="ADW4" s="2" t="s">
        <v>2127</v>
      </c>
      <c r="AEC4" s="2" t="s">
        <v>2127</v>
      </c>
      <c r="AEI4" s="2" t="s">
        <v>2127</v>
      </c>
      <c r="AEN4" s="2" t="s">
        <v>2127</v>
      </c>
      <c r="AES4" s="2" t="s">
        <v>2127</v>
      </c>
      <c r="AEY4" s="2" t="s">
        <v>2127</v>
      </c>
      <c r="AIY4" s="2">
        <v>0</v>
      </c>
      <c r="AIZ4" s="2">
        <v>0</v>
      </c>
      <c r="AJA4" s="2">
        <v>100</v>
      </c>
      <c r="AJB4" s="2">
        <v>0</v>
      </c>
      <c r="AJE4" s="2">
        <v>0</v>
      </c>
      <c r="AJF4" s="2">
        <v>0</v>
      </c>
      <c r="AJG4" s="2">
        <v>100</v>
      </c>
      <c r="AJH4" s="2">
        <v>0</v>
      </c>
      <c r="AJK4" s="2">
        <v>50</v>
      </c>
      <c r="AJL4" s="2">
        <v>0</v>
      </c>
      <c r="AJM4" s="2">
        <v>50</v>
      </c>
      <c r="AJN4" s="2">
        <v>0</v>
      </c>
      <c r="AJP4" s="2">
        <v>50</v>
      </c>
      <c r="AJQ4" s="2">
        <v>0</v>
      </c>
      <c r="AJR4" s="2">
        <v>50</v>
      </c>
      <c r="AJS4" s="2">
        <v>0</v>
      </c>
      <c r="AJU4" s="2">
        <v>30</v>
      </c>
      <c r="AJV4" s="2">
        <v>0</v>
      </c>
      <c r="AJW4" s="2">
        <v>70</v>
      </c>
      <c r="AJX4" s="2">
        <v>0</v>
      </c>
      <c r="AKA4" s="2">
        <v>30</v>
      </c>
      <c r="AKB4" s="2">
        <v>0</v>
      </c>
      <c r="AKC4" s="2">
        <v>70</v>
      </c>
      <c r="AKD4" s="2">
        <v>0</v>
      </c>
      <c r="AOE4" s="2">
        <v>0</v>
      </c>
      <c r="AOF4" s="2">
        <v>0</v>
      </c>
      <c r="AOG4" s="2">
        <v>100</v>
      </c>
      <c r="AOH4" s="2">
        <v>0</v>
      </c>
      <c r="AOK4" s="2">
        <v>0</v>
      </c>
      <c r="AOL4" s="2">
        <v>0</v>
      </c>
      <c r="AOM4" s="2">
        <v>100</v>
      </c>
      <c r="AON4" s="2">
        <v>0</v>
      </c>
      <c r="AOQ4" s="2">
        <v>20</v>
      </c>
      <c r="AOR4" s="2">
        <v>0</v>
      </c>
      <c r="AOS4" s="2">
        <v>75</v>
      </c>
      <c r="AOT4" s="2">
        <v>5</v>
      </c>
      <c r="AOV4" s="2">
        <v>20</v>
      </c>
      <c r="AOW4" s="2">
        <v>0</v>
      </c>
      <c r="AOX4" s="2">
        <v>75</v>
      </c>
      <c r="AOY4" s="2">
        <v>5</v>
      </c>
      <c r="APA4" s="2">
        <v>0</v>
      </c>
      <c r="APB4" s="2">
        <v>0</v>
      </c>
      <c r="APC4" s="2">
        <v>100</v>
      </c>
      <c r="APD4" s="2">
        <v>0</v>
      </c>
      <c r="APG4" s="2">
        <v>0</v>
      </c>
      <c r="APH4" s="2">
        <v>0</v>
      </c>
      <c r="API4" s="2">
        <v>100</v>
      </c>
      <c r="APJ4" s="2">
        <v>0</v>
      </c>
      <c r="ATK4" s="2">
        <v>0</v>
      </c>
      <c r="ATL4" s="2">
        <v>0</v>
      </c>
      <c r="ATM4" s="2">
        <v>100</v>
      </c>
      <c r="ATN4" s="2">
        <v>0</v>
      </c>
      <c r="ATQ4" s="2">
        <v>10</v>
      </c>
      <c r="ATR4" s="2">
        <v>0</v>
      </c>
      <c r="ATS4" s="2">
        <v>90</v>
      </c>
      <c r="ATT4" s="2">
        <v>0</v>
      </c>
      <c r="ATW4" s="2">
        <v>85</v>
      </c>
      <c r="ATX4" s="2">
        <v>0</v>
      </c>
      <c r="ATY4" s="2">
        <v>10</v>
      </c>
      <c r="ATZ4" s="2">
        <v>5</v>
      </c>
      <c r="AUB4" s="2">
        <v>75</v>
      </c>
      <c r="AUC4" s="2">
        <v>0</v>
      </c>
      <c r="AUD4" s="2">
        <v>20</v>
      </c>
      <c r="AUE4" s="2">
        <v>5</v>
      </c>
      <c r="AUG4" s="2">
        <v>0</v>
      </c>
      <c r="AUH4" s="2">
        <v>0</v>
      </c>
      <c r="AUI4" s="2">
        <v>90</v>
      </c>
      <c r="AUJ4" s="2">
        <v>10</v>
      </c>
      <c r="AUM4" s="2">
        <v>0</v>
      </c>
      <c r="AUN4" s="2">
        <v>0</v>
      </c>
      <c r="AUO4" s="2">
        <v>90</v>
      </c>
      <c r="AUP4" s="2">
        <v>10</v>
      </c>
      <c r="AYQ4" s="2">
        <v>10</v>
      </c>
      <c r="AYR4" s="2">
        <v>0</v>
      </c>
      <c r="AYS4" s="2">
        <v>90</v>
      </c>
      <c r="AYT4" s="2">
        <v>0</v>
      </c>
      <c r="AYW4" s="2">
        <v>10</v>
      </c>
      <c r="AYX4" s="2">
        <v>0</v>
      </c>
      <c r="AYY4" s="2">
        <v>90</v>
      </c>
      <c r="AYZ4" s="2">
        <v>0</v>
      </c>
      <c r="AZC4" s="2">
        <v>30</v>
      </c>
      <c r="AZD4" s="2">
        <v>0</v>
      </c>
      <c r="AZE4" s="2">
        <v>50</v>
      </c>
      <c r="AZF4" s="2">
        <v>20</v>
      </c>
      <c r="AZH4" s="2">
        <v>30</v>
      </c>
      <c r="AZI4" s="2">
        <v>0</v>
      </c>
      <c r="AZJ4" s="2">
        <v>50</v>
      </c>
      <c r="AZK4" s="2">
        <v>20</v>
      </c>
      <c r="AZM4" s="2">
        <v>0</v>
      </c>
      <c r="AZN4" s="2">
        <v>0</v>
      </c>
      <c r="AZO4" s="2">
        <v>100</v>
      </c>
      <c r="AZP4" s="2">
        <v>0</v>
      </c>
      <c r="AZS4" s="2">
        <v>0</v>
      </c>
      <c r="AZT4" s="2">
        <v>0</v>
      </c>
      <c r="AZU4" s="2">
        <v>100</v>
      </c>
      <c r="AZV4" s="2">
        <v>0</v>
      </c>
      <c r="BDW4" s="2">
        <v>40</v>
      </c>
      <c r="BDX4" s="2">
        <v>0</v>
      </c>
      <c r="BDY4" s="2">
        <v>60</v>
      </c>
      <c r="BDZ4" s="2">
        <v>0</v>
      </c>
      <c r="BEC4" s="2">
        <v>40</v>
      </c>
      <c r="BED4" s="2">
        <v>0</v>
      </c>
      <c r="BEE4" s="2">
        <v>60</v>
      </c>
      <c r="BEF4" s="2">
        <v>0</v>
      </c>
      <c r="BEI4" s="2">
        <v>70</v>
      </c>
      <c r="BEJ4" s="2">
        <v>0</v>
      </c>
      <c r="BEK4" s="2">
        <v>30</v>
      </c>
      <c r="BEL4" s="2">
        <v>0</v>
      </c>
      <c r="BEN4" s="2">
        <v>70</v>
      </c>
      <c r="BEO4" s="2">
        <v>0</v>
      </c>
      <c r="BEP4" s="2">
        <v>30</v>
      </c>
      <c r="BEQ4" s="2">
        <v>0</v>
      </c>
      <c r="BES4" s="2">
        <v>10</v>
      </c>
      <c r="BET4" s="2">
        <v>0</v>
      </c>
      <c r="BEU4" s="2">
        <v>90</v>
      </c>
      <c r="BEV4" s="2">
        <v>0</v>
      </c>
      <c r="BEY4" s="2">
        <v>10</v>
      </c>
      <c r="BEZ4" s="2">
        <v>0</v>
      </c>
      <c r="BFA4" s="2">
        <v>90</v>
      </c>
      <c r="BFB4" s="2">
        <v>0</v>
      </c>
      <c r="BJC4" s="2">
        <v>30</v>
      </c>
      <c r="BJD4" s="2">
        <v>0</v>
      </c>
      <c r="BJE4" s="2">
        <v>70</v>
      </c>
      <c r="BJF4" s="2">
        <v>0</v>
      </c>
      <c r="BJI4" s="2">
        <v>30</v>
      </c>
      <c r="BJJ4" s="2">
        <v>0</v>
      </c>
      <c r="BJK4" s="2">
        <v>70</v>
      </c>
      <c r="BJL4" s="2">
        <v>0</v>
      </c>
      <c r="BJO4" s="2">
        <v>40</v>
      </c>
      <c r="BJP4" s="2">
        <v>0</v>
      </c>
      <c r="BJQ4" s="2">
        <v>20</v>
      </c>
      <c r="BJR4" s="2">
        <v>40</v>
      </c>
      <c r="BJT4" s="2">
        <v>50</v>
      </c>
      <c r="BJU4" s="2">
        <v>0</v>
      </c>
      <c r="BJV4" s="2">
        <v>20</v>
      </c>
      <c r="BJW4" s="2">
        <v>30</v>
      </c>
      <c r="BJY4" s="2">
        <v>0</v>
      </c>
      <c r="BJZ4" s="2">
        <v>0</v>
      </c>
      <c r="BKA4" s="2">
        <v>70</v>
      </c>
      <c r="BKB4" s="2">
        <v>30</v>
      </c>
      <c r="BKE4" s="2">
        <v>0</v>
      </c>
      <c r="BKF4" s="2">
        <v>0</v>
      </c>
      <c r="BKG4" s="2">
        <v>70</v>
      </c>
      <c r="BKH4" s="2">
        <v>30</v>
      </c>
      <c r="BOM4" s="2" t="s">
        <v>2127</v>
      </c>
      <c r="BOS4" s="2" t="s">
        <v>2127</v>
      </c>
      <c r="BOY4" s="2" t="s">
        <v>2127</v>
      </c>
      <c r="BPD4" s="2" t="s">
        <v>2127</v>
      </c>
      <c r="BPI4" s="2" t="s">
        <v>2127</v>
      </c>
      <c r="BPO4" s="2" t="s">
        <v>2127</v>
      </c>
      <c r="BQB4" s="7"/>
      <c r="BQC4" s="7"/>
      <c r="BQD4" s="7"/>
      <c r="BQE4" s="7"/>
      <c r="BQF4" s="7"/>
      <c r="BQG4" s="7"/>
      <c r="BQH4" s="7"/>
      <c r="BQI4" s="7"/>
      <c r="BQJ4" s="7"/>
      <c r="BQK4" s="7"/>
      <c r="BQL4" s="7"/>
      <c r="BQM4" s="7"/>
      <c r="BQN4" s="7"/>
      <c r="BQO4" s="7"/>
      <c r="BQP4" s="7"/>
      <c r="BQQ4" s="7"/>
      <c r="BQR4" s="7"/>
      <c r="BQS4" s="7"/>
      <c r="BQT4" s="7"/>
      <c r="BQU4" s="7"/>
      <c r="BQV4" s="7"/>
      <c r="BQW4" s="7"/>
      <c r="BQX4" s="7"/>
      <c r="BQY4" s="7"/>
      <c r="BQZ4" s="7"/>
      <c r="BRA4" s="7"/>
      <c r="BRB4" s="7"/>
      <c r="BRC4" s="7"/>
      <c r="BRD4" s="7"/>
      <c r="BRE4" s="7"/>
      <c r="BRF4" s="7"/>
      <c r="BRG4" s="7"/>
      <c r="BRH4" s="7"/>
      <c r="BRI4" s="7"/>
      <c r="BRJ4" s="7"/>
      <c r="BRK4" s="7"/>
      <c r="BRL4" s="7"/>
      <c r="BRM4" s="7"/>
      <c r="BRN4" s="7"/>
      <c r="BRO4" s="7"/>
      <c r="BRP4" s="7"/>
      <c r="BRQ4" s="7"/>
      <c r="BRR4" s="7"/>
      <c r="BRS4" s="7"/>
      <c r="BRT4" s="7"/>
      <c r="BRU4" s="7"/>
      <c r="BRV4" s="7"/>
      <c r="BRW4" s="7"/>
      <c r="BRX4" s="7"/>
      <c r="BRY4" s="7"/>
      <c r="BRZ4" s="7"/>
      <c r="BSA4" s="7"/>
      <c r="BSB4" s="7"/>
      <c r="BSC4" s="7"/>
      <c r="BSD4" s="7"/>
      <c r="BSE4" s="7"/>
      <c r="BSF4" s="7"/>
      <c r="BSG4" s="7"/>
      <c r="BSH4" s="7"/>
      <c r="BSI4" s="7"/>
      <c r="BSJ4" s="7"/>
      <c r="BSK4" s="7"/>
      <c r="BSL4" s="7"/>
      <c r="BSM4" s="7"/>
      <c r="BSN4" s="7"/>
      <c r="BSO4" s="7"/>
      <c r="BSP4" s="7"/>
      <c r="BSQ4" s="7"/>
      <c r="BSR4" s="7"/>
      <c r="BSS4" s="7"/>
      <c r="BST4" s="7"/>
      <c r="BSU4" s="7"/>
      <c r="BTE4" s="2">
        <f t="shared" ref="BTE4:BTE35" si="0">COUNT(EW4,FC4,FI4,FN4,FS4,FY4)/2</f>
        <v>0</v>
      </c>
      <c r="BTF4" s="2">
        <f t="shared" ref="BTF4:BTF35" si="1">((EW4+FC4)+ (FI4+FN4)+(FS4+FY4))/IF((COUNT(EW4,FC4,FI4,FN4,FS4,FY4)/2)=0,1,COUNT(EW4,FC4,FI4,FN4,FS4,FY4))</f>
        <v>0</v>
      </c>
      <c r="BTG4" s="2">
        <f t="shared" ref="BTG4:BTG35" si="2">((EX4+FD4)+ (FJ4+FO4)+(FT4+FZ4))/IF((COUNT(EX4,FD4,FJ4,FO4,FT4,FZ4)/2)=0,1,COUNT(EX4,FD4,FJ4,FO4,FT4,FZ4))</f>
        <v>0</v>
      </c>
      <c r="BTH4" s="2">
        <f t="shared" ref="BTH4:BTH35" si="3">((EY4+FE4)+ (FK4+FP4)+(FU4+GA4))/IF((COUNT(EY4,FE4,FK4,FP4,FU4,GA4)/2)=0,1,COUNT(EY4,FE4,FK4,FP4,FU4,GA4))</f>
        <v>0</v>
      </c>
      <c r="BTI4" s="2">
        <f t="shared" ref="BTI4:BTI35" si="4">((EZ4+FF4)+ (FL4+FQ4)+(FV4+GB4))/IF((COUNT(EZ4,FF4,FL4,FQ4,FV4,GB4)/2)=0,1,COUNT(EZ4,FF4,FL4,FQ4,FV4,GB4))</f>
        <v>0</v>
      </c>
      <c r="BTJ4" s="2">
        <f t="shared" ref="BTJ4:BTJ22" si="5">SUM(BTF4:BTI4)</f>
        <v>0</v>
      </c>
      <c r="BTK4" s="2">
        <f t="shared" ref="BTK4:BTK35" si="6">((GE4+GK4)+ (GQ4+GV4)+(HA4+HG4))/IF((COUNT(GE4,GK4,GQ4,GV4,HA4,HG4)/2)=0,1,COUNT(GE4,GK4,GQ4,GV4,HA4,HG4))</f>
        <v>0</v>
      </c>
      <c r="BTL4" s="2">
        <f t="shared" ref="BTL4:BTL35" si="7">((GF4+GL4)+ (GR4+GW4)+(HB4+HH4))/IF((COUNT(GF4,GL4,GR4,GW4,HB4,HH4)/2)=0,1,COUNT(GF4,GL4,GR4,GW4,HB4,HH4))</f>
        <v>0</v>
      </c>
      <c r="BTM4" s="2">
        <f t="shared" ref="BTM4:BTM35" si="8">((GG4+GM4)+ (GS4+GX4)+(HC4+HI4))/IF((COUNT(GG4,GM4,GS4,GX4,HC4,HI4)/2)=0,1,COUNT(GG4,GM4,GS4,GX4,HC4,HI4))</f>
        <v>0</v>
      </c>
      <c r="BTN4" s="2">
        <f t="shared" ref="BTN4:BTN35" si="9">((GH4+GN4)+ (GT4+GY4)+(HD4+HJ4))/IF((COUNT(GH4,GN4,GT4,GY4,HD4,HJ4)/2)=0,1,COUNT(GH4,GN4,GT4,GY4,HD4,HJ4))</f>
        <v>0</v>
      </c>
      <c r="BTO4" s="2">
        <f t="shared" ref="BTO4:BTO22" si="10">SUM(BTK4:BTN4)</f>
        <v>0</v>
      </c>
      <c r="BTP4" s="2">
        <f t="shared" ref="BTP4:BTP35" si="11">((HM4+HS4)+ (HY4+ID4)+(II4+IO4))/IF((COUNT(HM4,HS4,HY4,ID4,II4,IO4)/2)=0,1,COUNT(HM4,HS4,HY4,ID4,II4,IO4))</f>
        <v>0</v>
      </c>
      <c r="BTQ4" s="2">
        <f t="shared" ref="BTQ4:BTQ35" si="12">((HN4+HT4)+ (HZ4+IE4)+(IJ4+IP4))/IF((COUNT(HN4,HT4,HZ4,IE4,IJ4,IP4)/2)=0,1,COUNT(HN4,HT4,HZ4,IE4,IJ4,IP4))</f>
        <v>0</v>
      </c>
      <c r="BTR4" s="2">
        <f t="shared" ref="BTR4:BTR35" si="13">((HO4+HU4)+ (IA4+IF4)+(IK4+IQ4))/IF((COUNT(HO4,HU4,IA4,IF4,IK4,IQ4)/2)=0,1,COUNT(HO4,HU4,IA4,IF4,IK4,IQ4))</f>
        <v>0</v>
      </c>
      <c r="BTS4" s="2">
        <f t="shared" ref="BTS4:BTS35" si="14">((HP4+HV4)+ (IB4+IG4)+(IL4+IR4))/IF((COUNT(HP4,HV4,IB4,IG4,IL4,IR4)/2)=0,1,COUNT(HP4,HV4,IB4,IG4,IL4,IR4))</f>
        <v>0</v>
      </c>
      <c r="BTT4" s="2">
        <f t="shared" ref="BTT4:BTT22" si="15">SUM(BTP4:BTS4)</f>
        <v>0</v>
      </c>
      <c r="BTU4" s="2">
        <f t="shared" ref="BTU4:BTU22" si="16">((IU4+JA4)+ (JG4+JL4)+(JQ4+JW4))/IF((COUNT(IU4,JA4,JG4,JL4,JQ4,JW4)/2)=0,1,COUNT(IU4,JA4,JG4,JL4,JQ4,JW4))</f>
        <v>0</v>
      </c>
      <c r="BTV4" s="2">
        <f t="shared" ref="BTV4:BTV22" si="17">((IV4+JB4)+ (JH4+JM4)+(JR4+JX4))/IF((COUNT(IV4,JB4,JH4,JM4,JR4,JX4)/2)=0,1,COUNT(IV4,JB4,JH4,JM4,JR4,JX4))</f>
        <v>0</v>
      </c>
      <c r="BTW4" s="2">
        <f t="shared" ref="BTW4:BTW22" si="18">((IW4+JC4)+ (JI4+JN4)+(JS4+JY4))/IF((COUNT(IW4,JC4,JI4,JN4,JS4,JY4)/2)=0,1,COUNT(IW4,JC4,JI4,JN4,JS4,JY4))</f>
        <v>0</v>
      </c>
      <c r="BTX4" s="2">
        <f t="shared" ref="BTX4:BTX22" si="19">((IX4+JD4)+ (JJ4+JO4)+(JT4+JZ4))/IF((COUNT(IX4,JD4,JJ4,JO4,JT4,JZ4)/2)=0,1,COUNT(IX4,JD4,JJ4,JO4,JT4,JZ4))</f>
        <v>0</v>
      </c>
      <c r="BTY4" s="2">
        <f t="shared" ref="BTY4:BTY22" si="20">SUM(BTU4:BTX4)</f>
        <v>0</v>
      </c>
      <c r="BTZ4" s="2">
        <f t="shared" ref="BTZ4:BTZ35" si="21">((KC4+KI4)+ (KO4+KT4)+(KY4+LE4))/IF((COUNT(KC4,KI4,KO4,KT4,KY4,LE4)/2)=0,1,COUNT(KC4,KI4,KO4,KT4,KY4,LE4))</f>
        <v>0</v>
      </c>
      <c r="BUA4" s="2">
        <f t="shared" ref="BUA4:BUA35" si="22">((KD4+KJ4)+ (KP4+KU4)+(KZ4+LF4))/IF((COUNT(KD4,KJ4,KP4,KU4,KZ4,LF4)/2)=0,1,COUNT(KD4,KJ4,KP4,KU4,KZ4,LF4))</f>
        <v>0</v>
      </c>
      <c r="BUB4" s="2">
        <f t="shared" ref="BUB4:BUB35" si="23">((KE4+KK4)+ (KQ4+KV4)+(LA4+LG4))/IF((COUNT(KE4,KK4,KQ4,KV4,LA4,LG4)/2)=0,1,COUNT(KE4,KK4,KQ4,KV4,LA4,LG4))</f>
        <v>0</v>
      </c>
      <c r="BUC4" s="2">
        <f t="shared" ref="BUC4:BUC35" si="24">((KF4+KL4)+ (KR4+KW4)+(LB4+LH4))/IF((COUNT(KF4,KL4,KR4,KW4,LB4,LH4)/2)=0,1,COUNT(KF4,KL4,KR4,KW4,LB4,LH4))</f>
        <v>0</v>
      </c>
      <c r="BUD4" s="2">
        <f t="shared" ref="BUD4:BUD22" si="25">SUM(BTZ4:BUC4)</f>
        <v>0</v>
      </c>
      <c r="BUE4" s="2">
        <f t="shared" ref="BUE4:BUE35" si="26">((LK4+LQ4)+ (LW4+MB4)+(MG4+MM4))/IF((COUNT(LK4,LQ4,LW4,MB4,MG4,MM4)/2)=0,1,COUNT(LK4,LQ4,LW4,MB4,MG4,MM4))</f>
        <v>0</v>
      </c>
      <c r="BUF4" s="2">
        <f t="shared" ref="BUF4:BUF35" si="27">((LL4+LR4)+ (LX4+MC4)+(MH4+MN4))/IF((COUNT(LL4,LR4,LX4,MC4,MH4,MN4)/2)=0,1,COUNT(LL4,LR4,LX4,MC4,MH4,MN4))</f>
        <v>0</v>
      </c>
      <c r="BUG4" s="2">
        <f t="shared" ref="BUG4:BUG35" si="28">((LM4+LS4)+ (LY4+MD4)+(MI4+MO4))/IF((COUNT(LM4,LS4,LY4,MD4,MI4,MO4)/2)=0,1,COUNT(LM4,LS4,LY4,MD4,MI4,MO4))</f>
        <v>0</v>
      </c>
      <c r="BUH4" s="2">
        <f t="shared" ref="BUH4:BUH35" si="29">((LN4+LT4)+ (LZ4+ME4)+(MJ4+MP4))/IF((COUNT(LN4,LT4,LZ4,ME4,MJ4,MP4)/2)=0,1,COUNT(LN4,LT4,LZ4,ME4,MJ4,MP4))</f>
        <v>0</v>
      </c>
      <c r="BUI4" s="2">
        <f t="shared" ref="BUI4:BUI22" si="30">SUM(BUE4:BUH4)</f>
        <v>0</v>
      </c>
      <c r="BUJ4" s="2">
        <f t="shared" ref="BUJ4:BUJ35" si="31">((MS4+MY4)+ (NE4+NJ4)+(NO4+NU4))/IF((COUNT(MS4,MY4,NE4,NJ4,NO4,NU4)/2)=0,1,COUNT(MS4,MY4,NE4,NJ4,NO4,NU4))</f>
        <v>0</v>
      </c>
      <c r="BUK4" s="2">
        <f t="shared" ref="BUK4:BUK35" si="32">((MT4+MZ4)+ (NF4+NK4)+(NP4+NV4))/IF((COUNT(MT4,MZ4,NF4,NK4,NP4,NV4)/2)=0,1,COUNT(MT4,MZ4,NF4,NK4,NP4,NV4))</f>
        <v>0</v>
      </c>
      <c r="BUL4" s="2">
        <f t="shared" ref="BUL4:BUL35" si="33">((MU4+NA4)+ (NG4+NL4)+(NQ4+NW4))/IF((COUNT(MU4,NA4,NG4,NL4,NQ4,NW4)/2)=0,1,COUNT(MU4,NA4,NG4,NL4,NQ4,NW4))</f>
        <v>0</v>
      </c>
      <c r="BUM4" s="2">
        <f t="shared" ref="BUM4:BUM35" si="34">((MV4+NB4)+ (NH4+NM4)+(NR4+NX4))/IF((COUNT(MV4,NB4,NH4,NM4,NR4,NX4)/2)=0,1,COUNT(MV4,NB4,NH4,NM4,NR4,NX4))</f>
        <v>0</v>
      </c>
      <c r="BUN4" s="2">
        <f t="shared" ref="BUN4:BUN22" si="35">SUM(BUJ4:BUM4)</f>
        <v>0</v>
      </c>
      <c r="BUO4" s="2">
        <f t="shared" ref="BUO4:BUO35" si="36">((OA4+OG4)+ (OM4+OR4)+(OW4+PC4))/IF((COUNT(OA4,OG4,OM4,OR4,OW4,PC4)/2)=0,1,COUNT(OA4,OG4,OM4,OR4,OW4,PC4))</f>
        <v>18.333333333333332</v>
      </c>
      <c r="BUP4" s="2">
        <f t="shared" ref="BUP4:BUP35" si="37">((OB4+OH4)+ (ON4+OS4)+(OX4+PD4))/IF((COUNT(OB4,OH4,ON4,OS4,OX4,PD4)/2)=0,1,COUNT(OB4,OH4,ON4,OS4,OX4,PD4))</f>
        <v>0</v>
      </c>
      <c r="BUQ4" s="2">
        <f t="shared" ref="BUQ4:BUQ35" si="38">((OC4+OI4)+ (OO4+OT4)+(OY4+PE4))/IF((COUNT(OC4,OI4,OO4,OT4,OY4,PE4)/2)=0,1,COUNT(OC4,OI4,OO4,OT4,OY4,PE4))</f>
        <v>43.333333333333336</v>
      </c>
      <c r="BUR4" s="2">
        <f t="shared" ref="BUR4:BUR35" si="39">((OD4+OJ4)+ (OP4+OU4)+(OZ4+PF4))/IF((COUNT(OD4,OJ4,OP4,OU4,OZ4,PF4)/2)=0,1,COUNT(OD4,OJ4,OP4,OU4,OZ4,PF4))</f>
        <v>38.333333333333336</v>
      </c>
      <c r="BUS4" s="2">
        <f t="shared" ref="BUS4:BUS22" si="40">SUM(BUO4:BUR4)</f>
        <v>100</v>
      </c>
      <c r="BUT4" s="2">
        <f t="shared" ref="BUT4:BUT35" si="41">((PI4+PO4)+ (PU4+PZ4)+(QE4+QK4))/IF((COUNT(PI4,PO4,PU4,PZ4,QE4,QK4)/2)=0,1,COUNT(PI4,PO4,PU4,PZ4,QE4,QK4))</f>
        <v>0</v>
      </c>
      <c r="BUU4" s="2">
        <f t="shared" ref="BUU4:BUU35" si="42">((PJ4+PP4)+ (PV4+QA4)+(QF4+QL4))/IF((COUNT(PJ4,PP4,PV4,QA4,QF4,QL4)/2)=0,1,COUNT(PJ4,PP4,PV4,QA4,QF4,QL4))</f>
        <v>0</v>
      </c>
      <c r="BUV4" s="2">
        <f t="shared" ref="BUV4:BUV35" si="43">((PK4+PQ4)+ (PW4+QB4)+(QG4+QM4))/IF((COUNT(PK4,PQ4,PW4,QB4,QG4,QM4)/2)=0,1,COUNT(PK4,PQ4,PW4,QB4,QG4,QM4))</f>
        <v>0</v>
      </c>
      <c r="BUW4" s="2">
        <f t="shared" ref="BUW4:BUW35" si="44">((PL4+PR4)+ (PX4+QC4)+(QH4+QN4))/IF((COUNT(PL4,PR4,PX4,QC4,QH4,QN4)/2)=0,1,COUNT(PL4,PR4,PX4,QC4,QH4,QN4))</f>
        <v>0</v>
      </c>
      <c r="BUX4" s="2">
        <f t="shared" ref="BUX4:BUX22" si="45">SUM(BUT4:BUW4)</f>
        <v>0</v>
      </c>
      <c r="BUY4" s="2">
        <f t="shared" ref="BUY4:BUY35" si="46">((QQ4+QW4)+ (RC4+RH4)+(RM4+RS4))/IF((COUNT(QQ4,QW4,RC4,RH4,RM4,RS4)/2)=0,1,COUNT(QQ4,QW4,RC4,RH4,RM4,RS4))</f>
        <v>0</v>
      </c>
      <c r="BUZ4" s="2">
        <f t="shared" ref="BUZ4:BUZ35" si="47">((QR4+QX4)+ (RD4+RI4)+(RN4+RT4))/IF((COUNT(QR4,QX4,RD4,RI4,RN4,RT4)/2)=0,1,COUNT(QR4,QX4,RD4,RI4,RN4,RT4))</f>
        <v>0</v>
      </c>
      <c r="BVA4" s="2">
        <f t="shared" ref="BVA4:BVA35" si="48">((QS4+QY4)+ (RE4+RJ4)+(RO4+RU4))/IF((COUNT(QS4,QY4,RE4,RJ4,RO4,RU4)/2)=0,1,COUNT(QS4,QY4,RE4,RJ4,RO4,RU4))</f>
        <v>0</v>
      </c>
      <c r="BVB4" s="2">
        <f t="shared" ref="BVB4:BVB35" si="49">((QT4+QZ4)+ (RF4+RK4)+(RP4+RV4))/IF((COUNT(QT4,QZ4,RF4,RK4,RP4,RV4)/2)=0,1,COUNT(QT4,QZ4,RF4,RK4,RP4,RV4))</f>
        <v>0</v>
      </c>
      <c r="BVC4" s="2">
        <f t="shared" ref="BVC4:BVC22" si="50">SUM(BUY4:BVB4)</f>
        <v>0</v>
      </c>
      <c r="BVD4" s="2">
        <f t="shared" ref="BVD4:BVD35" si="51">((RY4+SE4)+ (SK4+SP4)+(SU4+TA4))/IF((COUNT(RY4,SE4,SK4,SP4,SU4,TA4)/2)=0,1,COUNT(RY4,SE4,SK4,SP4,SU4,TA4))</f>
        <v>0</v>
      </c>
      <c r="BVE4" s="2">
        <f t="shared" ref="BVE4:BVE35" si="52">((RZ4+SF4)+ (SL4+SQ4)+(SV4+TB4))/IF((COUNT(RZ4,SF4,SL4,SQ4,SV4,TB4)/2)=0,1,COUNT(RZ4,SF4,SL4,SQ4,SV4,TB4))</f>
        <v>0</v>
      </c>
      <c r="BVF4" s="2">
        <f t="shared" ref="BVF4:BVF35" si="53">((SA4+SG4)+ (SM4+SR4)+(SW4+TC4))/IF((COUNT(SA4,SG4,SM4,SR4,SW4,TC4)/2)=0,1,COUNT(SA4,SG4,SM4,SR4,SW4,TC4))</f>
        <v>0</v>
      </c>
      <c r="BVG4" s="2">
        <f t="shared" ref="BVG4:BVG35" si="54">((SB4+SH4)+ (SN4+SS4)+(SX4+TD4))/IF((COUNT(SB4,SH4,SN4,SS4,SX4,TD4)/2)=0,1,COUNT(SB4,SH4,SN4,SS4,SX4,TD4))</f>
        <v>0</v>
      </c>
      <c r="BVH4" s="2">
        <f t="shared" ref="BVH4:BVH22" si="55">SUM(BVD4:BVG4)</f>
        <v>0</v>
      </c>
      <c r="BVI4" s="2">
        <f t="shared" ref="BVI4:BVI35" si="56">((TG4+TM4)+ (TS4+TX4)+(UC4+UI4))/IF((COUNT(TG4,TM4,TS4,TX4,UC4,UI4)/2)=0,1,COUNT(TG4,TM4,TS4,TX4,UC4,UI4))</f>
        <v>21.666666666666668</v>
      </c>
      <c r="BVJ4" s="2">
        <f t="shared" ref="BVJ4:BVJ35" si="57">((TH4+TN4)+ (TT4+TY4)+(UD4+UJ4))/IF((COUNT(TH4,TN4,TT4,TY4,UD4,UJ4)/2)=0,1,COUNT(TH4,TN4,TT4,TY4,UD4,UJ4))</f>
        <v>0</v>
      </c>
      <c r="BVK4" s="2">
        <f t="shared" ref="BVK4:BVK35" si="58">((TI4+TO4)+ (TU4+TZ4)+(UE4+UK4))/IF((COUNT(TI4,TO4,TU4,TZ4,UE4,UK4)/2)=0,1,COUNT(TI4,TO4,TU4,TZ4,UE4,UK4))</f>
        <v>59.166666666666664</v>
      </c>
      <c r="BVL4" s="2">
        <f t="shared" ref="BVL4:BVL35" si="59">((TJ4+TP4)+ (TV4+UA4)+(UF4+UL4))/IF((COUNT(TJ4,TP4,TV4,UA4,UF4,UL4)/2)=0,1,COUNT(TJ4,TP4,TV4,UA4,UF4,UL4))</f>
        <v>19.166666666666668</v>
      </c>
      <c r="BVM4" s="2">
        <f t="shared" ref="BVM4:BVM22" si="60">SUM(BVI4:BVL4)</f>
        <v>100</v>
      </c>
      <c r="BVN4" s="2">
        <f t="shared" ref="BVN4:BVN35" si="61">((UO4+UU4)+ (VA4+VF4)+(VK4+VQ4))/IF((COUNT(UO4,UU4,VA4,VF4,VK4,VQ4)/2)=0,1,COUNT(UO4,UU4,VA4,VF4,VK4,VQ4))</f>
        <v>0</v>
      </c>
      <c r="BVO4" s="2">
        <f t="shared" ref="BVO4:BVO35" si="62">((UP4+UV4)+ (VB4+VG4)+(VL4+VR4))/IF((COUNT(UP4,UV4,VB4,VG4,VL4,VR4)/2)=0,1,COUNT(UP4,UV4,VB4,VG4,VL4,VR4))</f>
        <v>0</v>
      </c>
      <c r="BVP4" s="2">
        <f t="shared" ref="BVP4:BVP35" si="63">((UQ4+UW4)+ (VC4+VH4)+(VM4+VS4))/IF((COUNT(UQ4,UW4,VC4,VH4,VM4,VS4)/2)=0,1,COUNT(UQ4,UW4,VC4,VH4,VM4,VS4))</f>
        <v>0</v>
      </c>
      <c r="BVQ4" s="2">
        <f t="shared" ref="BVQ4:BVQ35" si="64">((UR4+UX4)+ (VD4+VI4)+(VN4+VT4))/IF((COUNT(UR4,UX4,VD4,VI4,VN4,VT4)/2)=0,1,COUNT(UR4,UX4,VD4,VI4,VN4,VT4))</f>
        <v>0</v>
      </c>
      <c r="BVR4" s="2">
        <f t="shared" ref="BVR4:BVR22" si="65">SUM(BVN4:BVQ4)</f>
        <v>0</v>
      </c>
      <c r="BVS4" s="2">
        <f t="shared" ref="BVS4:BVS35" si="66">((VW4+WC4)+ (WI4+WN4)+(WS4+WY4))/IF((COUNT(VW4,WC4,WI4,WN4,WS4,WY4)/2)=0,1,COUNT(VW4,WC4,WI4,WN4,WS4,WY4))</f>
        <v>0</v>
      </c>
      <c r="BVT4" s="2">
        <f t="shared" ref="BVT4:BVT35" si="67">((VX4+WD4)+ (WJ4+WO4)+(WT4+WZ4))/IF((COUNT(VX4,WD4,WJ4,WO4,WT4,WZ4)/2)=0,1,COUNT(VX4,WD4,WJ4,WO4,WT4,WZ4))</f>
        <v>0</v>
      </c>
      <c r="BVU4" s="2">
        <f t="shared" ref="BVU4:BVU35" si="68">((VY4+WE4)+ (WK4+WP4)+(WU4+XA4))/IF((COUNT(VY4,WE4,WK4,WP4,WU4,XA4)/2)=0,1,COUNT(VY4,WE4,WK4,WP4,WU4,XA4))</f>
        <v>0</v>
      </c>
      <c r="BVV4" s="2">
        <f t="shared" ref="BVV4:BVV35" si="69">((VZ4+WF4)+ (WL4+WQ4)+(WV4+XB4))/IF((COUNT(VZ4,WF4,WL4,WQ4,WV4,XB4)/2)=0,1,COUNT(VZ4,WF4,WL4,WQ4,WV4,XB4))</f>
        <v>0</v>
      </c>
      <c r="BVW4" s="2">
        <f t="shared" ref="BVW4:BVW22" si="70">SUM(BVS4:BVV4)</f>
        <v>0</v>
      </c>
      <c r="BVX4" s="2">
        <f t="shared" ref="BVX4:BVX35" si="71">((XE4+XK4)+ (XQ4+XV4)+(YA4+YG4))/IF((COUNT(XE4,XK4,XQ4,XV4,YA4,YG4)/2)=0,1,COUNT(XE4,XK4,XQ4,XV4,YA4,YG4))</f>
        <v>0</v>
      </c>
      <c r="BVY4" s="2">
        <f t="shared" ref="BVY4:BVY35" si="72">((XF4+XL4)+ (XR4+XW4)+(YB4+YH4))/IF((COUNT(XF4,XL4,XR4,XW4,YB4,YH4)/2)=0,1,COUNT(XF4,XL4,XR4,XW4,YB4,YH4))</f>
        <v>0</v>
      </c>
      <c r="BVZ4" s="2">
        <f t="shared" ref="BVZ4:BVZ35" si="73">((XG4+XM4)+ (XS4+XX4)+(YC4+YI4))/IF((COUNT(XG4,XM4,XS4,XX4,YC4,YI4)/2)=0,1,COUNT(XG4,XM4,XS4,XX4,YC4,YI4))</f>
        <v>0</v>
      </c>
      <c r="BWA4" s="2">
        <f t="shared" ref="BWA4:BWA35" si="74">((XH4+XN4)+ (XT4+XY4)+(YD4+YJ4))/IF((COUNT(XH4,XN4,XT4,XY4,YD4,YJ4)/2)=0,1,COUNT(XH4,XN4,XT4,XY4,YD4,YJ4))</f>
        <v>0</v>
      </c>
      <c r="BWB4" s="2">
        <f t="shared" ref="BWB4:BWB22" si="75">SUM(BVX4:BWA4)</f>
        <v>0</v>
      </c>
      <c r="BWC4" s="2">
        <f t="shared" ref="BWC4:BWC35" si="76">((YM4+YS4)+ (YY4+ZD4)+(ZI4+ZO4))/IF((COUNT(YM4,YS4,YY4,ZD4,ZI4,ZO4)/2)=0,1,COUNT(YM4,YS4,YY4,ZD4,ZI4,ZO4))</f>
        <v>0</v>
      </c>
      <c r="BWD4" s="2">
        <f t="shared" ref="BWD4:BWD35" si="77">((YN4+YT4)+ (YZ4+ZE4)+(ZJ4+ZP4))/IF((COUNT(YN4,YT4,YZ4,ZE4,ZJ4,ZP4)/2)=0,1,COUNT(YN4,YT4,YZ4,ZE4,ZJ4,ZP4))</f>
        <v>0</v>
      </c>
      <c r="BWE4" s="2">
        <f t="shared" ref="BWE4:BWE35" si="78">((YO4+YU4)+ (ZA4+ZF4)+(ZK4+ZQ4))/IF((COUNT(YO4,YU4,ZA4,ZF4,ZK4,ZQ4)/2)=0,1,COUNT(YO4,YU4,ZA4,ZF4,ZK4,ZQ4))</f>
        <v>0</v>
      </c>
      <c r="BWF4" s="2">
        <f t="shared" ref="BWF4:BWF35" si="79">((YP4+YV4)+ (ZB4+ZG4)+(ZL4+ZR4))/IF((COUNT(YP4,YV4,ZB4,ZG4,ZL4,ZR4)/2)=0,1,COUNT(YP4,YV4,ZB4,ZG4,ZL4,ZR4))</f>
        <v>0</v>
      </c>
      <c r="BWG4" s="2">
        <f t="shared" ref="BWG4:BWG22" si="80">SUM(BWC4:BWF4)</f>
        <v>0</v>
      </c>
      <c r="BWH4" s="2">
        <f t="shared" ref="BWH4:BWH35" si="81">((ZU4+AAA4)+ (AAG4+AAL4)+(AAQ4+AAW4))/IF((COUNT(ZU4,AAA4,AAG4,AAL4,AAQ4,AAW4)/2)=0,1,COUNT(ZU4,AAA4,AAG4,AAL4,AAQ4,AAW4))</f>
        <v>0</v>
      </c>
      <c r="BWI4" s="2">
        <f t="shared" ref="BWI4:BWI35" si="82">((ZV4+AAB4)+ (AAH4+AAM4)+(AAR4+AAX4))/IF((COUNT(ZV4,AAB4,AAH4,AAM4,AAR4,AAX4)/2)=0,1,COUNT(ZV4,AAB4,AAH4,AAM4,AAR4,AAX4))</f>
        <v>0</v>
      </c>
      <c r="BWJ4" s="2">
        <f t="shared" ref="BWJ4:BWJ35" si="83">((ZW4+AAC4)+ (AAI4+AAN4)+(AAS4+AAY4))/IF((COUNT(ZW4,AAC4,AAI4,AAN4,AAS4,AAY4)/2)=0,1,COUNT(ZW4,AAC4,AAI4,AAN4,AAS4,AAY4))</f>
        <v>0</v>
      </c>
      <c r="BWK4" s="2">
        <f t="shared" ref="BWK4:BWK35" si="84">((ZX4+AAD4)+ (AAJ4+AAO4)+(AAT4+AAZ4))/IF((COUNT(ZX4,AAD4,AAJ4,AAO4,AAT4,AAZ4)/2)=0,1,COUNT(ZX4,AAD4,AAJ4,AAO4,AAT4,AAZ4))</f>
        <v>0</v>
      </c>
      <c r="BWL4" s="2">
        <f t="shared" ref="BWL4:BWL22" si="85">SUM(BWH4:BWK4)</f>
        <v>0</v>
      </c>
      <c r="BWM4" s="2">
        <f t="shared" ref="BWM4:BWM35" si="86">((ABC4+ABI4)+ (ABO4+ABT4)+(ABY4+ACE4))/IF((COUNT(ABC4,ABI4,ABO4,ABT4,ABY4,ACE4)/2)=0,1,COUNT(ABC4,ABI4,ABO4,ABT4,ABY4,ACE4))</f>
        <v>0</v>
      </c>
      <c r="BWN4" s="2">
        <f t="shared" ref="BWN4:BWN35" si="87">((ABD4+ABJ4)+ (ABP4+ABU4)+(ABZ4+ACF4))/IF((COUNT(ABD4,ABJ4,ABP4,ABU4,ABZ4,ACF4)/2)=0,1,COUNT(ABD4,ABJ4,ABP4,ABU4,ABZ4,ACF4))</f>
        <v>0</v>
      </c>
      <c r="BWO4" s="2">
        <f t="shared" ref="BWO4:BWO35" si="88">((ABE4+ABK4)+ (ABQ4+ABV4)+(ACA4+ACG4))/IF((COUNT(ABE4,ABK4,ABQ4,ABV4,ACA4,ACG4)/2)=0,1,COUNT(ABE4,ABK4,ABQ4,ABV4,ACA4,ACG4))</f>
        <v>0</v>
      </c>
      <c r="BWP4" s="2">
        <f t="shared" ref="BWP4:BWP35" si="89">((ABF4+ABL4)+ (ABR4+ABW4)+(ACB4+ACH4))/IF((COUNT(ABF4,ABL4,ABR4,ABW4,ACB4,ACH4)/2)=0,1,COUNT(ABF4,ABL4,ABR4,ABW4,ACB4,ACH4))</f>
        <v>0</v>
      </c>
      <c r="BWQ4" s="2">
        <f t="shared" ref="BWQ4:BWQ22" si="90">SUM(BWM4:BWP4)</f>
        <v>0</v>
      </c>
      <c r="BWR4" s="2">
        <f t="shared" ref="BWR4:BWR35" si="91">((ACK4+ACQ4)+ (ACW4+ADB4)+(ADG4+ADM4))/IF((COUNT(ACK4,ACQ4,ACW4,ADB4,ADG4,ADM4)/2)=0,1,COUNT(ACK4,ACQ4,ACW4,ADB4,ADG4,ADM4))</f>
        <v>0</v>
      </c>
      <c r="BWS4" s="2">
        <f t="shared" ref="BWS4:BWS35" si="92">((ACL4+ACR4)+ (ACX4+ADC4)+(ADH4+ADN4))/IF((COUNT(ACL4,ACR4,ACX4,ADC4,ADH4,ADN4)/2)=0,1,COUNT(ACL4,ACR4,ACX4,ADC4,ADH4,ADN4))</f>
        <v>0</v>
      </c>
      <c r="BWT4" s="2">
        <f t="shared" ref="BWT4:BWT35" si="93">((ACM4+ACS4)+ (ACY4+ADD4)+(ADI4+ADO4))/IF((COUNT(ACM4,ACS4,ACY4,ADD4,ADI4,ADO4)/2)=0,1,COUNT(ACM4,ACS4,ACY4,ADD4,ADI4,ADO4))</f>
        <v>0</v>
      </c>
      <c r="BWU4" s="2">
        <f t="shared" ref="BWU4:BWU35" si="94">((ACN4+ACT4)+ (ACZ4+ADE4)+(ADJ4+ADP4))/IF((COUNT(ACN4,ACT4,ACZ4,ADE4,ADJ4,ADP4)/2)=0,1,COUNT(ACN4,ACT4,ACZ4,ADE4,ADJ4,ADP4))</f>
        <v>0</v>
      </c>
      <c r="BWV4" s="2">
        <f t="shared" ref="BWV4:BWV22" si="95">SUM(BWR4:BWU4)</f>
        <v>0</v>
      </c>
      <c r="BWW4" s="2">
        <f t="shared" ref="BWW4:BWW35" si="96">((ADS4+ADY4)+ (AEE4+AEJ4)+(AEO4+AEU4))/IF((COUNT(ADS4,ADY4,AEE4,AEJ4,AEO4,AEU4)/2)=0,1,COUNT(ADS4,ADY4,AEE4,AEJ4,AEO4,AEU4))</f>
        <v>0</v>
      </c>
      <c r="BWX4" s="2">
        <f t="shared" ref="BWX4:BWX35" si="97">((ADT4+ADZ4)+ (AEF4+AEK4)+(AEP4+AEV4))/IF((COUNT(ADT4,ADZ4,AEF4,AEK4,AEP4,AEV4)/2)=0,1,COUNT(ADT4,ADZ4,AEF4,AEK4,AEP4,AEV4))</f>
        <v>0</v>
      </c>
      <c r="BWY4" s="2">
        <f t="shared" ref="BWY4:BWY35" si="98">((ADU4+AEA4)+ (AEG4+AEL4)+(AEQ4+AEW4))/IF((COUNT(ADU4,AEA4,AEG4,AEL4,AEQ4,AEW4)/2)=0,1,COUNT(ADU4,AEA4,AEG4,AEL4,AEQ4,AEW4))</f>
        <v>0</v>
      </c>
      <c r="BWZ4" s="2">
        <f t="shared" ref="BWZ4:BWZ35" si="99">((ADV4+AEB4)+ (AEH4+AEM4)+(AER4+AEX4))/IF((COUNT(ADV4,AEB4,AEH4,AEM4,AER4,AEX4)/2)=0,1,COUNT(ADV4,AEB4,AEH4,AEM4,AER4,AEX4))</f>
        <v>0</v>
      </c>
      <c r="BXA4" s="2">
        <f t="shared" ref="BXA4:BXA22" si="100">SUM(BWW4:BWZ4)</f>
        <v>0</v>
      </c>
      <c r="BXB4" s="2">
        <f t="shared" ref="BXB4:BXB35" si="101">((AFA4+AFG4)+ (AFM4+AFR4)+(AFW4+AGC4))/IF((COUNT(AFA4,AFG4,AFM4,AFR4,AFW4,AGC4)/2)=0,1,COUNT(AFA4,AFG4,AFM4,AFR4,AFW4,AGC4))</f>
        <v>0</v>
      </c>
      <c r="BXC4" s="2">
        <f t="shared" ref="BXC4:BXC35" si="102">((AFB4+AFH4)+ (AFN4+AFS4)+(AFX4+AGD4))/IF((COUNT(AFB4,AFH4,AFN4,AFS4,AFX4,AGD4)/2)=0,1,COUNT(AFB4,AFH4,AFN4,AFS4,AFX4,AGD4))</f>
        <v>0</v>
      </c>
      <c r="BXD4" s="2">
        <f t="shared" ref="BXD4:BXD35" si="103">((AFC4+AFI4)+ (AFO4+AFT4)+(AFY4+AGE4))/IF((COUNT(AFC4,AFI4,AFO4,AFT4,AFY4,AGE4)/2)=0,1,COUNT(AFC4,AFI4,AFO4,AFT4,AFY4,AGE4))</f>
        <v>0</v>
      </c>
      <c r="BXE4" s="2">
        <f t="shared" ref="BXE4:BXE35" si="104">((AFD4+AFJ4)+ (AFP4+AFU4)+(AFZ4+AGF4))/IF((COUNT(AFD4,AFJ4,AFP4,AFU4,AFZ4,AGF4)/2)=0,1,COUNT(AFD4,AFJ4,AFP4,AFU4,AFZ4,AGF4))</f>
        <v>0</v>
      </c>
      <c r="BXF4" s="2">
        <f t="shared" ref="BXF4:BXF22" si="105">SUM(BXB4:BXE4)</f>
        <v>0</v>
      </c>
      <c r="BXG4" s="2">
        <f t="shared" ref="BXG4:BXG35" si="106">((AGI4+AGO4)+ (AGU4+AGZ4)+(AHE4+AHK4))/IF((COUNT(AGI4,AGO4,AGU4,AGZ4,AHE4,AHK4)/2)=0,1,COUNT(AGI4,AGO4,AGU4,AGZ4,AHE4,AHK4))</f>
        <v>0</v>
      </c>
      <c r="BXH4" s="2">
        <f t="shared" ref="BXH4:BXH35" si="107">((AGJ4+AGP4)+ (AGV4+AHA4)+(AHF4+AHL4))/IF((COUNT(AGJ4,AGP4,AGV4,AHA4,AHF4,AHL4)/2)=0,1,COUNT(AGJ4,AGP4,AGV4,AHA4,AHF4,AHL4))</f>
        <v>0</v>
      </c>
      <c r="BXI4" s="2">
        <f t="shared" ref="BXI4:BXI35" si="108">((AGK4+AGQ4)+ (AGW4+AHB4)+(AHG4+AHM4))/IF((COUNT(AGK4,AGQ4,AGW4,AHB4,AHG4,AHM4)/2)=0,1,COUNT(AGK4,AGQ4,AGW4,AHB4,AHG4,AHM4))</f>
        <v>0</v>
      </c>
      <c r="BXJ4" s="2">
        <f t="shared" ref="BXJ4:BXJ35" si="109">((AGL4+AGR4)+ (AGX4+AHC4)+(AHH4+AHN4))/IF((COUNT(AGL4,AGR4,AGX4,AHC4,AHH4,AHN4)/2)=0,1,COUNT(AGL4,AGR4,AGX4,AHC4,AHH4,AHN4))</f>
        <v>0</v>
      </c>
      <c r="BXK4" s="2">
        <f t="shared" ref="BXK4:BXK22" si="110">SUM(BXG4:BXJ4)</f>
        <v>0</v>
      </c>
      <c r="BXL4" s="2">
        <f t="shared" ref="BXL4:BXL35" si="111">((AHQ4+AHW4)+ (AIC4+AIH4)+(AIM4+AIS4))/IF((COUNT(AHQ4,AHW4,AIC4,AIH4,AIM4,AIS4)/2)=0,1,COUNT(AHQ4,AHW4,AIC4,AIH4,AIM4,AIS4))</f>
        <v>0</v>
      </c>
      <c r="BXM4" s="2">
        <f t="shared" ref="BXM4:BXM35" si="112">((AHR4+AHX4)+ (AID4+AII4)+(AIN4+AIT4))/IF((COUNT(AHR4,AHX4,AID4,AII4,AIN4,AIT4)/2)=0,1,COUNT(AHR4,AHX4,AID4,AII4,AIN4,AIT4))</f>
        <v>0</v>
      </c>
      <c r="BXN4" s="2">
        <f t="shared" ref="BXN4:BXN35" si="113">((AHS4+AHY4)+ (AIE4+AIJ4)+(AIO4+AIU4))/IF((COUNT(AHS4,AHY4,AIE4,AIJ4,AIO4,AIU4)/2)=0,1,COUNT(AHS4,AHY4,AIE4,AIJ4,AIO4,AIU4))</f>
        <v>0</v>
      </c>
      <c r="BXO4" s="2">
        <f t="shared" ref="BXO4:BXO35" si="114">((AHT4+AHZ4)+ (AIF4+AIK4)+(AIP4+AIV4))/IF((COUNT(AHT4,AHZ4,AIF4,AIK4,AIP4,AIV4)/2)=0,1,COUNT(AHT4,AHZ4,AIF4,AIK4,AIP4,AIV4))</f>
        <v>0</v>
      </c>
      <c r="BXP4" s="2">
        <f t="shared" ref="BXP4:BXP22" si="115">SUM(BXL4:BXO4)</f>
        <v>0</v>
      </c>
      <c r="BXQ4" s="2">
        <f t="shared" ref="BXQ4:BXQ35" si="116">((AIY4+AJE4)+ (AJK4+AJP4)+(AJU4+AKA4))/IF((COUNT(AIY4,AJE4,AJK4,AJP4,AJU4,AKA4)/2)=0,1,COUNT(AIY4,AJE4,AJK4,AJP4,AJU4,AKA4))</f>
        <v>26.666666666666668</v>
      </c>
      <c r="BXR4" s="2">
        <f t="shared" ref="BXR4:BXR35" si="117">((AIZ4+AJF4)+ (AJL4+AJQ4)+(AJV4+AKB4))/IF((COUNT(AIZ4,AJF4,AJL4,AJQ4,AJV4,AKB4)/2)=0,1,COUNT(AIZ4,AJF4,AJL4,AJQ4,AJV4,AKB4))</f>
        <v>0</v>
      </c>
      <c r="BXS4" s="2">
        <f t="shared" ref="BXS4:BXS35" si="118">((AJA4+AJG4)+ (AJM4+AJR4)+(AJW4+AKC4))/IF((COUNT(AJA4,AJG4,AJM4,AJR4,AJW4,AKC4)/2)=0,1,COUNT(AJA4,AJG4,AJM4,AJR4,AJW4,AKC4))</f>
        <v>73.333333333333329</v>
      </c>
      <c r="BXT4" s="2">
        <f t="shared" ref="BXT4:BXT35" si="119">((AJB4+AJH4)+ (AJN4+AJS4)+(AJX4+AKD4))/IF((COUNT(AJB4,AJH4,AJN4,AJS4,AJX4,AKD4)/2)=0,1,COUNT(AJB4,AJH4,AJN4,AJS4,AJX4,AKD4))</f>
        <v>0</v>
      </c>
      <c r="BXU4" s="2">
        <f t="shared" ref="BXU4:BXU22" si="120">SUM(BXQ4:BXT4)</f>
        <v>100</v>
      </c>
      <c r="BXV4" s="2">
        <f t="shared" ref="BXV4:BXV35" si="121">((AKG4+AKM4)+ (AKS4+AKX4)+(ALC4+ALI4))/IF((COUNT(AKG4,AKM4,AKS4,AKX4,ALC4,ALI4)/2)=0,1,COUNT(AKG4,AKM4,AKS4,AKX4,ALC4,ALI4))</f>
        <v>0</v>
      </c>
      <c r="BXW4" s="2">
        <f t="shared" ref="BXW4:BXW35" si="122">((AKH4+AKN4)+ (AKT4+AKY4)+(ALD4+ALJ4))/IF((COUNT(AKH4,AKN4,AKT4,AKY4,ALD4,ALJ4)/2)=0,1,COUNT(AKH4,AKN4,AKT4,AKY4,ALD4,ALJ4))</f>
        <v>0</v>
      </c>
      <c r="BXX4" s="2">
        <f t="shared" ref="BXX4:BXX35" si="123">((AKI4+AKO4)+ (AKU4+AKZ4)+(ALE4+ALK4))/IF((COUNT(AKI4,AKO4,AKU4,AKZ4,ALE4,ALK4)/2)=0,1,COUNT(AKI4,AKO4,AKU4,AKZ4,ALE4,ALK4))</f>
        <v>0</v>
      </c>
      <c r="BXY4" s="2">
        <f t="shared" ref="BXY4:BXY35" si="124">((AKJ4+AKP4)+ (AKV4+ALA4)+(ALF4+ALL4))/IF((COUNT(AKJ4,AKP4,AKV4,ALA4,ALF4,ALL4)/2)=0,1,COUNT(AKJ4,AKP4,AKV4,ALA4,ALF4,ALL4))</f>
        <v>0</v>
      </c>
      <c r="BXZ4" s="2">
        <f t="shared" ref="BXZ4:BXZ22" si="125">SUM(BXV4:BXY4)</f>
        <v>0</v>
      </c>
      <c r="BYA4" s="2">
        <f t="shared" ref="BYA4:BYA35" si="126">((ALO4+ALU4)+ (AMA4+AMF4)+(AMK4+AMQ4))/IF((COUNT(ALO4,ALU4,AMA4,AMF4,AMK4,AMQ4)/2)=0,1,COUNT(ALO4,ALU4,AMA4,AMF4,AMK4,AMQ4))</f>
        <v>0</v>
      </c>
      <c r="BYB4" s="2">
        <f t="shared" ref="BYB4:BYB35" si="127">((ALP4+ALV4)+ (AMB4+AMG4)+(AML4+AMR4))/IF((COUNT(ALP4,ALV4,AMB4,AMG4,AML4,AMR4)/2)=0,1,COUNT(ALP4,ALV4,AMB4,AMG4,AML4,AMR4))</f>
        <v>0</v>
      </c>
      <c r="BYC4" s="2">
        <f t="shared" ref="BYC4:BYC35" si="128">((ALQ4+ALW4)+ (AMC4+AMH4)+(AMM4+AMS4))/IF((COUNT(ALQ4,ALW4,AMC4,AMH4,AMM4,AMS4)/2)=0,1,COUNT(ALQ4,ALW4,AMC4,AMH4,AMM4,AMS4))</f>
        <v>0</v>
      </c>
      <c r="BYD4" s="2">
        <f t="shared" ref="BYD4:BYD35" si="129">((ALR4+ALX4)+ (AMD4+AMI4)+(AMN4+AMT4))/IF((COUNT(ALR4,ALX4,AMD4,AMI4,AMN4,AMT4)/2)=0,1,COUNT(ALR4,ALX4,AMD4,AMI4,AMN4,AMT4))</f>
        <v>0</v>
      </c>
      <c r="BYE4" s="2">
        <f t="shared" ref="BYE4:BYE22" si="130">SUM(BYA4:BYD4)</f>
        <v>0</v>
      </c>
      <c r="BYF4" s="2">
        <f t="shared" ref="BYF4:BYF35" si="131">((AMW4+ANC4)+ (ANI4+ANN4)+(ANS4+ANY4))/IF((COUNT(AMW4,ANC4,ANI4,ANN4,ANS4,ANY4)/2)=0,1,COUNT(AMW4,ANC4,ANI4,ANN4,ANS4,ANY4))</f>
        <v>0</v>
      </c>
      <c r="BYG4" s="2">
        <f t="shared" ref="BYG4:BYG35" si="132">((AMX4+AND4)+ (ANJ4+ANO4)+(ANT4+ANZ4))/IF((COUNT(AMX4,AND4,ANJ4,ANO4,ANT4,ANZ4)/2)=0,1,COUNT(AMX4,AND4,ANJ4,ANO4,ANT4,ANZ4))</f>
        <v>0</v>
      </c>
      <c r="BYH4" s="2">
        <f t="shared" ref="BYH4:BYH35" si="133">((AMY4+ANE4)+ (ANK4+ANP4)+(ANU4+AOA4))/IF((COUNT(AMY4,ANE4,ANK4,ANP4,ANU4,AOA4)/2)=0,1,COUNT(AMY4,ANE4,ANK4,ANP4,ANU4,AOA4))</f>
        <v>0</v>
      </c>
      <c r="BYI4" s="2">
        <f t="shared" ref="BYI4:BYI35" si="134">((AMZ4+ANF4)+ (ANL4+ANQ4)+(ANV4+AOB4))/IF((COUNT(AMZ4,ANF4,ANL4,ANQ4,ANV4,AOB4)/2)=0,1,COUNT(AMZ4,ANF4,ANL4,ANQ4,ANV4,AOB4))</f>
        <v>0</v>
      </c>
      <c r="BYJ4" s="2">
        <f t="shared" ref="BYJ4:BYJ22" si="135">SUM(BYF4:BYI4)</f>
        <v>0</v>
      </c>
      <c r="BYK4" s="2">
        <f t="shared" ref="BYK4:BYK35" si="136">((AOE4+AOK4)+ (AOQ4+AOV4)+(APA4+APG4))/IF((COUNT(AOE4,AOK4,AOQ4,AOV4,APA4,APG4)/2)=0,1,COUNT(AOE4,AOK4,AOQ4,AOV4,APA4,APG4))</f>
        <v>6.666666666666667</v>
      </c>
      <c r="BYL4" s="2">
        <f t="shared" ref="BYL4:BYL35" si="137">((AOF4+AOL4)+ (AOR4+AOW4)+(APB4+APH4))/IF((COUNT(AOF4,AOL4,AOR4,AOW4,APB4,APH4)/2)=0,1,COUNT(AOF4,AOL4,AOR4,AOW4,APB4,APH4))</f>
        <v>0</v>
      </c>
      <c r="BYM4" s="2">
        <f t="shared" ref="BYM4:BYM35" si="138">((AOG4+AOM4)+ (AOS4+AOX4)+(APC4+API4))/IF((COUNT(AOG4,AOM4,AOS4,AOX4,APC4,API4)/2)=0,1,COUNT(AOG4,AOM4,AOS4,AOX4,APC4,API4))</f>
        <v>91.666666666666671</v>
      </c>
      <c r="BYN4" s="2">
        <f t="shared" ref="BYN4:BYN35" si="139">((AOH4+AON4)+ (AOT4+AOY4)+(APD4+APJ4))/IF((COUNT(AOH4,AON4,AOT4,AOY4,APD4,APJ4)/2)=0,1,COUNT(AOH4,AON4,AOT4,AOY4,APD4,APJ4))</f>
        <v>1.6666666666666667</v>
      </c>
      <c r="BYO4" s="2">
        <f t="shared" ref="BYO4:BYO22" si="140">SUM(BYK4:BYN4)</f>
        <v>100.00000000000001</v>
      </c>
      <c r="BYP4" s="2">
        <f t="shared" ref="BYP4:BYP35" si="141">((APM4+APS4)+ (APY4+AQD4)+(AQI4+AQO4))/IF((COUNT(APM4,APS4,APY4,AQD4,AQI4,AQO4)/2)=0,1,COUNT(APM4,APS4,APY4,AQD4,AQI4,AQO4))</f>
        <v>0</v>
      </c>
      <c r="BYQ4" s="2">
        <f t="shared" ref="BYQ4:BYQ35" si="142">((APN4+APT4)+ (APZ4+AQE4)+(AQJ4+AQP4))/IF((COUNT(APN4,APT4,APZ4,AQE4,AQJ4,AQP4)/2)=0,1,COUNT(APN4,APT4,APZ4,AQE4,AQJ4,AQP4))</f>
        <v>0</v>
      </c>
      <c r="BYR4" s="2">
        <f t="shared" ref="BYR4:BYR35" si="143">((APO4+APU4)+ (AQA4+AQF4)+(AQK4+AQQ4))/IF((COUNT(APO4,APU4,AQA4,AQF4,AQK4,AQQ4)/2)=0,1,COUNT(APO4,APU4,AQA4,AQF4,AQK4,AQQ4))</f>
        <v>0</v>
      </c>
      <c r="BYS4" s="2">
        <f t="shared" ref="BYS4:BYS35" si="144">((APP4+APV4)+ (AQB4+AQG4)+(AQL4+AQR4))/IF((COUNT(APP4,APV4,AQB4,AQG4,AQL4,AQR4)/2)=0,1,COUNT(APP4,APV4,AQB4,AQG4,AQL4,AQR4))</f>
        <v>0</v>
      </c>
      <c r="BYT4" s="2">
        <f t="shared" ref="BYT4:BYT22" si="145">SUM(BYP4:BYS4)</f>
        <v>0</v>
      </c>
      <c r="BYU4" s="2">
        <f t="shared" ref="BYU4:BYU35" si="146">((AQU4+ARA4)+ (ARG4+ARL4)+(ARQ4+ARW4))/IF((COUNT(AQU4,ARA4,ARG4,ARL4,ARQ4,ARW4)/2)=0,1,COUNT(AQU4,ARA4,ARG4,ARL4,ARQ4,ARW4))</f>
        <v>0</v>
      </c>
      <c r="BYV4" s="2">
        <f t="shared" ref="BYV4:BYV35" si="147">((AQV4+ARB4)+ (ARH4+ARM4)+(ARR4+ARX4))/IF((COUNT(AQV4,ARB4,ARH4,ARM4,ARR4,ARX4)/2)=0,1,COUNT(AQV4,ARB4,ARH4,ARM4,ARR4,ARX4))</f>
        <v>0</v>
      </c>
      <c r="BYW4" s="2">
        <f t="shared" ref="BYW4:BYW35" si="148">((AQW4+ARC4)+ (ARI4+ARN4)+(ARS4+ARY4))/IF((COUNT(AQW4,ARC4,ARI4,ARN4,ARS4,ARY4)/2)=0,1,COUNT(AQW4,ARC4,ARI4,ARN4,ARS4,ARY4))</f>
        <v>0</v>
      </c>
      <c r="BYX4" s="2">
        <f t="shared" ref="BYX4:BYX35" si="149">((AQX4+ARD4)+ (ARJ4+ARO4)+(ART4+ARZ4))/IF((COUNT(AQX4,ARD4,ARJ4,ARO4,ART4,ARZ4)/2)=0,1,COUNT(AQX4,ARD4,ARJ4,ARO4,ART4,ARZ4))</f>
        <v>0</v>
      </c>
      <c r="BYY4" s="2">
        <f t="shared" ref="BYY4:BYY22" si="150">SUM(BYU4:BYX4)</f>
        <v>0</v>
      </c>
      <c r="BYZ4" s="2">
        <f t="shared" ref="BYZ4:BYZ35" si="151">((ASC4+ASI4)+ (ASO4+AST4)+(ASY4+ATE4))/IF((COUNT(ASC4,ASI4,ASO4,AST4,ASY4,ATE4)/2)=0,1,COUNT(ASC4,ASI4,ASO4,AST4,ASY4,ATE4))</f>
        <v>0</v>
      </c>
      <c r="BZA4" s="2">
        <f t="shared" ref="BZA4:BZA35" si="152">((ASD4+ASJ4)+ (ASP4+ASU4)+(ASZ4+ATF4))/IF((COUNT(ASD4,ASJ4,ASP4,ASU4,ASZ4,ATF4)/2)=0,1,COUNT(ASD4,ASJ4,ASP4,ASU4,ASZ4,ATF4))</f>
        <v>0</v>
      </c>
      <c r="BZB4" s="2">
        <f t="shared" ref="BZB4:BZB35" si="153">((ASE4+ASK4)+ (ASQ4+ASV4)+(ATA4+ATG4))/IF((COUNT(ASE4,ASK4,ASQ4,ASV4,ATA4,ATG4)/2)=0,1,COUNT(ASE4,ASK4,ASQ4,ASV4,ATA4,ATG4))</f>
        <v>0</v>
      </c>
      <c r="BZC4" s="2">
        <f t="shared" ref="BZC4:BZC35" si="154">((ASF4+ASL4)+ (ASR4+ASW4)+(ATB4+ATH4))/IF((COUNT(ASF4,ASL4,ASR4,ASW4,ATB4,ATH4)/2)=0,1,COUNT(ASF4,ASL4,ASR4,ASW4,ATB4,ATH4))</f>
        <v>0</v>
      </c>
      <c r="BZD4" s="2">
        <f t="shared" ref="BZD4:BZD22" si="155">SUM(BYZ4:BZC4)</f>
        <v>0</v>
      </c>
      <c r="BZE4" s="2">
        <f t="shared" ref="BZE4:BZE35" si="156">((ATK4+ATQ4)+ (ATW4+AUB4)+(AUG4+AUM4))/IF((COUNT(ATK4,ATQ4,ATW4,AUB4,AUG4,AUM4)/2)=0,1,COUNT(ATK4,ATQ4,ATW4,AUB4,AUG4,AUM4))</f>
        <v>28.333333333333332</v>
      </c>
      <c r="BZF4" s="2">
        <f t="shared" ref="BZF4:BZF35" si="157">((ATL4+ATR4)+ (ATX4+AUC4)+(AUH4+AUN4))/IF((COUNT(ATL4,ATR4,ATX4,AUC4,AUH4,AUN4)/2)=0,1,COUNT(ATL4,ATR4,ATX4,AUC4,AUH4,AUN4))</f>
        <v>0</v>
      </c>
      <c r="BZG4" s="2">
        <f t="shared" ref="BZG4:BZG35" si="158">((ATM4+ATS4)+ (ATY4+AUD4)+(AUI4+AUO4))/IF((COUNT(ATM4,ATS4,ATY4,AUD4,AUI4,AUO4)/2)=0,1,COUNT(ATM4,ATS4,ATY4,AUD4,AUI4,AUO4))</f>
        <v>66.666666666666671</v>
      </c>
      <c r="BZH4" s="2">
        <f t="shared" ref="BZH4:BZH35" si="159">((ATN4+ATT4)+ (ATZ4+AUE4)+(AUJ4+AUP4))/IF((COUNT(ATN4,ATT4,ATZ4,AUE4,AUJ4,AUP4)/2)=0,1,COUNT(ATN4,ATT4,ATZ4,AUE4,AUJ4,AUP4))</f>
        <v>5</v>
      </c>
      <c r="BZI4" s="2">
        <f t="shared" ref="BZI4:BZI22" si="160">SUM(BZE4:BZH4)</f>
        <v>100</v>
      </c>
      <c r="BZJ4" s="2">
        <f t="shared" ref="BZJ4:BZJ32" si="161">((AUS4+AUY4)+ (AVE4+AVJ4)+(AVO4+AVU4))/IF((COUNT(AUS4,AUY4,AVE4,AVJ4,AVO4,AVU4)/2)=0,1,COUNT(AUS4,AUY4,AVE4,AVJ4,AVO4,AVU4))</f>
        <v>0</v>
      </c>
      <c r="BZK4" s="2">
        <f t="shared" ref="BZK4:BZK32" si="162">((AUT4+AUZ4)+ (AVF4+AVK4)+(AVP4+AVV4))/IF((COUNT(AUT4,AUZ4,AVF4,AVK4,AVP4,AVV4)/2)=0,1,COUNT(AUT4,AUZ4,AVF4,AVK4,AVP4,AVV4))</f>
        <v>0</v>
      </c>
      <c r="BZL4" s="2">
        <f t="shared" ref="BZL4:BZL32" si="163">((AUU4+AVA4)+ (AVG4+AVL4)+(AVQ4+AVW4))/IF((COUNT(AUU4,AVA4,AVG4,AVL4,AVQ4,AVW4)/2)=0,1,COUNT(AUU4,AVA4,AVG4,AVL4,AVQ4,AVW4))</f>
        <v>0</v>
      </c>
      <c r="BZM4" s="2">
        <f t="shared" ref="BZM4:BZM32" si="164">((AUV4+AVB4)+ (AVH4+AVM4)+(AVR4+AVX4))/IF((COUNT(AUV4,AVB4,AVH4,AVM4,AVR4,AVX4)/2)=0,1,COUNT(AUV4,AVB4,AVH4,AVM4,AVR4,AVX4))</f>
        <v>0</v>
      </c>
      <c r="BZN4" s="2">
        <f t="shared" ref="BZN4:BZN22" si="165">SUM(BZJ4:BZM4)</f>
        <v>0</v>
      </c>
      <c r="BZO4" s="2">
        <f t="shared" ref="BZO4:BZO35" si="166">((AWA4+AWG4)+ (AWM4+AWR4)+(AWW4+AXC4))/IF((COUNT(AWA4,AWG4,AWM4,AWR4,AWW4,AXC4)/2)=0,1,COUNT(AWA4,AWG4,AWM4,AWR4,AWW4,AXC4))</f>
        <v>0</v>
      </c>
      <c r="BZP4" s="2">
        <f t="shared" ref="BZP4:BZP35" si="167">((AWB4+AWH4)+ (AWN4+AWS4)+(AWX4+AXD4))/IF((COUNT(AWB4,AWH4,AWN4,AWS4,AWX4,AXD4)/2)=0,1,COUNT(AWB4,AWH4,AWN4,AWS4,AWX4,AXD4))</f>
        <v>0</v>
      </c>
      <c r="BZQ4" s="2">
        <f t="shared" ref="BZQ4:BZQ35" si="168">((AWC4+AWI4)+ (AWO4+AWT4)+(AWY4+AXE4))/IF((COUNT(AWC4,AWI4,AWO4,AWT4,AWY4,AXE4)/2)=0,1,COUNT(AWC4,AWI4,AWO4,AWT4,AWY4,AXE4))</f>
        <v>0</v>
      </c>
      <c r="BZR4" s="2">
        <f t="shared" ref="BZR4:BZR35" si="169">((AWD4+AWJ4)+ (AWP4+AWU4)+(AWZ4+AXF4))/IF((COUNT(AWD4,AWJ4,AWP4,AWU4,AWZ4,AXF4)/2)=0,1,COUNT(AWD4,AWJ4,AWP4,AWU4,AWZ4,AXF4))</f>
        <v>0</v>
      </c>
      <c r="BZS4" s="2">
        <f t="shared" ref="BZS4:BZS22" si="170">SUM(BZO4:BZR4)</f>
        <v>0</v>
      </c>
      <c r="BZT4" s="2">
        <f t="shared" ref="BZT4:BZT35" si="171">((AXI4+AXO4)+ (AXU4+AXZ4)+(AYE4+AYK4))/IF((COUNT(AXI4,AXO4,AXU4,AXZ4,AYE4,AYK4)/2)=0,1,COUNT(AXI4,AXO4,AXU4,AXZ4,AYE4,AYK4))</f>
        <v>0</v>
      </c>
      <c r="BZU4" s="2">
        <f t="shared" ref="BZU4:BZU35" si="172">((AXJ4+AXP4)+ (AXV4+AYA4)+(AYF4+AYL4))/IF((COUNT(AXJ4,AXP4,AXV4,AYA4,AYF4,AYL4)/2)=0,1,COUNT(AXJ4,AXP4,AXV4,AYA4,AYF4,AYL4))</f>
        <v>0</v>
      </c>
      <c r="BZV4" s="2">
        <f t="shared" ref="BZV4:BZV35" si="173">((AXK4+AXQ4)+ (AXW4+AYB4)+(AYG4+AYM4))/IF((COUNT(AXK4,AXQ4,AXW4,AYB4,AYG4,AYM4)/2)=0,1,COUNT(AXK4,AXQ4,AXW4,AYB4,AYG4,AYM4))</f>
        <v>0</v>
      </c>
      <c r="BZW4" s="2">
        <f t="shared" ref="BZW4:BZW35" si="174">((AXL4+AXR4)+ (AXX4+AYC4)+(AYH4+AYN4))/IF((COUNT(AXL4,AXR4,AXX4,AYC4,AYH4,AYN4)/2)=0,1,COUNT(AXL4,AXR4,AXX4,AYC4,AYH4,AYN4))</f>
        <v>0</v>
      </c>
      <c r="BZX4" s="2">
        <f t="shared" ref="BZX4:BZX22" si="175">SUM(BZT4:BZW4)</f>
        <v>0</v>
      </c>
      <c r="BZY4" s="2">
        <f t="shared" ref="BZY4:BZY35" si="176">((AYQ4+AYW4)+ (AZC4+AZH4)+(AZM4+AZS4))/IF((COUNT(AYQ4,AYW4,AZC4,AZH4,AZM4,AZS4)/2)=0,1,COUNT(AYQ4,AYW4,AZC4,AZH4,AZM4,AZS4))</f>
        <v>13.333333333333334</v>
      </c>
      <c r="BZZ4" s="2">
        <f t="shared" ref="BZZ4:BZZ35" si="177">((AYR4+AYX4)+ (AZD4+AZI4)+(AZN4+AZT4))/IF((COUNT(AYR4,AYX4,AZD4,AZI4,AZN4,AZT4)/2)=0,1,COUNT(AYR4,AYX4,AZD4,AZI4,AZN4,AZT4))</f>
        <v>0</v>
      </c>
      <c r="CAA4" s="2">
        <f t="shared" ref="CAA4:CAA35" si="178">((AYS4+AYY4)+ (AZE4+AZJ4)+(AZO4+AZU4))/IF((COUNT(AYS4,AYY4,AZE4,AZJ4,AZO4,AZU4)/2)=0,1,COUNT(AYS4,AYY4,AZE4,AZJ4,AZO4,AZU4))</f>
        <v>80</v>
      </c>
      <c r="CAB4" s="2">
        <f t="shared" ref="CAB4:CAB35" si="179">((AYT4+AYZ4)+ (AZF4+AZK4)+(AZP4+AZV4))/IF((COUNT(AYT4,AYZ4,AZF4,AZK4,AZP4,AZV4)/2)=0,1,COUNT(AYT4,AYZ4,AZF4,AZK4,AZP4,AZV4))</f>
        <v>6.666666666666667</v>
      </c>
      <c r="CAC4" s="2">
        <f t="shared" ref="CAC4:CAC22" si="180">SUM(BZY4:CAB4)</f>
        <v>100</v>
      </c>
      <c r="CAD4" s="2">
        <f t="shared" ref="CAD4:CAD35" si="181">((AZY4+BAE4)+ (BAK4+BAP4)+(BAU4+BBA4))/IF((COUNT(AZY4,BAE4,BAK4,BAP4,BAU4,BBA4)/2)=0,1,COUNT(AZY4,BAE4,BAK4,BAP4,BAU4,BBA4))</f>
        <v>0</v>
      </c>
      <c r="CAE4" s="2">
        <f t="shared" ref="CAE4:CAE35" si="182">((AZZ4+BAF4)+ (BAL4+BAQ4)+(BAV4+BBB4))/IF((COUNT(AZZ4,BAF4,BAL4,BAQ4,BAV4,BBB4)/2)=0,1,COUNT(AZZ4,BAF4,BAL4,BAQ4,BAV4,BBB4))</f>
        <v>0</v>
      </c>
      <c r="CAF4" s="2">
        <f t="shared" ref="CAF4:CAF35" si="183">((BAA4+BAG4)+ (BAM4+BAR4)+(BAW4+BBC4))/IF((COUNT(BAA4,BAG4,BAM4,BAR4,BAW4,BBC4)/2)=0,1,COUNT(BAA4,BAG4,BAM4,BAR4,BAW4,BBC4))</f>
        <v>0</v>
      </c>
      <c r="CAG4" s="2">
        <f t="shared" ref="CAG4:CAG35" si="184">((BAB4+BAH4)+ (BAN4+BAS4)+(BAX4+BBD4))/IF((COUNT(BAB4,BAH4,BAN4,BAS4,BAX4,BBD4)/2)=0,1,COUNT(BAB4,BAH4,BAN4,BAS4,BAX4,BBD4))</f>
        <v>0</v>
      </c>
      <c r="CAH4" s="2">
        <f t="shared" ref="CAH4:CAH22" si="185">SUM(CAD4:CAG4)</f>
        <v>0</v>
      </c>
      <c r="CAI4" s="2">
        <f t="shared" ref="CAI4:CAI35" si="186">((BBG4+BBM4)+ (BBS4+BBX4)+(BCC4+BCI4))/IF((COUNT(BBG4,BBM4,BBS4,BBX4,BCC4,BCI4)/2)=0,1,COUNT(BBG4,BBM4,BBS4,BBX4,BCC4,BCI4))</f>
        <v>0</v>
      </c>
      <c r="CAJ4" s="2">
        <f t="shared" ref="CAJ4:CAJ35" si="187">((BBH4+BBN4)+ (BBT4+BBY4)+(BCD4+BCJ4))/IF((COUNT(BBH4,BBN4,BBT4,BBY4,BCD4,BCJ4)/2)=0,1,COUNT(BBH4,BBN4,BBT4,BBY4,BCD4,BCJ4))</f>
        <v>0</v>
      </c>
      <c r="CAK4" s="2">
        <f t="shared" ref="CAK4:CAK35" si="188">((BBI4+BBO4)+ (BBU4+BBZ4)+(BCE4+BCK4))/IF((COUNT(BBI4,BBO4,BBU4,BBZ4,BCE4,BCK4)/2)=0,1,COUNT(BBI4,BBO4,BBU4,BBZ4,BCE4,BCK4))</f>
        <v>0</v>
      </c>
      <c r="CAL4" s="2">
        <f t="shared" ref="CAL4:CAL35" si="189">((BBJ4+BBP4)+ (BBV4+BCA4)+(BCF4+BCL4))/IF((COUNT(BBJ4,BBP4,BBV4,BCA4,BCF4,BCL4)/2)=0,1,COUNT(BBJ4,BBP4,BBV4,BCA4,BCF4,BCL4))</f>
        <v>0</v>
      </c>
      <c r="CAM4" s="2">
        <f t="shared" ref="CAM4:CAM22" si="190">SUM(CAI4:CAL4)</f>
        <v>0</v>
      </c>
      <c r="CAN4" s="2">
        <f t="shared" ref="CAN4:CAN35" si="191">((BCO4+BCU4)+ (BDA4+BDF4)+(BDK4+BDQ4))/IF((COUNT(BCO4,BCU4,BDA4,BDF4,BDK4,BDQ4)/2)=0,1,COUNT(BCO4,BCU4,BDA4,BDF4,BDK4,BDQ4))</f>
        <v>0</v>
      </c>
      <c r="CAO4" s="2">
        <f t="shared" ref="CAO4:CAO35" si="192">((BCP4+BCV4)+ (BDB4+BDG4)+(BDL4+BDR4))/IF((COUNT(BCP4,BCV4,BDB4,BDG4,BDL4,BDR4)/2)=0,1,COUNT(BCP4,BCV4,BDB4,BDG4,BDL4,BDR4))</f>
        <v>0</v>
      </c>
      <c r="CAP4" s="2">
        <f t="shared" ref="CAP4:CAP35" si="193">((BCQ4+BCW4)+ (BDC4+BDH4)+(BDM4+BDS4))/IF((COUNT(BCQ4,BCW4,BDC4,BDH4,BDM4,BDS4)/2)=0,1,COUNT(BCQ4,BCW4,BDC4,BDH4,BDM4,BDS4))</f>
        <v>0</v>
      </c>
      <c r="CAQ4" s="2">
        <f t="shared" ref="CAQ4:CAQ35" si="194">((BCR4+BCX4)+ (BDD4+BDI4)+(BDN4+BDT4))/IF((COUNT(BCR4,BCX4,BDD4,BDI4,BDN4,BDT4)/2)=0,1,COUNT(BCR4,BCX4,BDD4,BDI4,BDN4,BDT4))</f>
        <v>0</v>
      </c>
      <c r="CAR4" s="2">
        <f t="shared" ref="CAR4:CAR22" si="195">SUM(CAN4:CAQ4)</f>
        <v>0</v>
      </c>
      <c r="CAS4" s="2">
        <f t="shared" ref="CAS4:CAS35" si="196">((BDW4+BEC4)+ (BEI4+BEN4)+(BES4+BEY4))/IF((COUNT(BDW4,BEC4,BEI4,BEN4,BES4,BEY4)/2)=0,1,COUNT(BDW4,BEC4,BEI4,BEN4,BES4,BEY4))</f>
        <v>40</v>
      </c>
      <c r="CAT4" s="2">
        <f t="shared" ref="CAT4:CAT35" si="197">((BDX4+BED4)+ (BEJ4+BEO4)+(BET4+BEZ4))/IF((COUNT(BDX4,BED4,BEJ4,BEO4,BET4,BEZ4)/2)=0,1,COUNT(BDX4,BED4,BEJ4,BEO4,BET4,BEZ4))</f>
        <v>0</v>
      </c>
      <c r="CAU4" s="2">
        <f t="shared" ref="CAU4:CAU35" si="198">((BDY4+BEE4)+ (BEK4+BEP4)+(BEU4+BFA4))/IF((COUNT(BDY4,BEE4,BEK4,BEP4,BEU4,BFA4)/2)=0,1,COUNT(BDY4,BEE4,BEK4,BEP4,BEU4,BFA4))</f>
        <v>60</v>
      </c>
      <c r="CAV4" s="2">
        <f t="shared" ref="CAV4:CAV35" si="199">((BDZ4+BEF4)+ (BEL4+BEQ4)+(BEV4+BFB4))/IF((COUNT(BDZ4,BEF4,BEL4,BEQ4,BEV4,BFB4)/2)=0,1,COUNT(BDZ4,BEF4,BEL4,BEQ4,BEV4,BFB4))</f>
        <v>0</v>
      </c>
      <c r="CAW4" s="2">
        <f t="shared" ref="CAW4:CAW22" si="200">SUM(CAS4:CAV4)</f>
        <v>100</v>
      </c>
      <c r="CAX4" s="2">
        <f t="shared" ref="CAX4:CAX35" si="201">((BFE4+BFK4)+ (BFQ4+BFV4)+(BGA4+BGG4))/IF((COUNT(BFE4,BFK4,BFQ4,BFV4,BGA4,BGG4)/2)=0,1,COUNT(BFE4,BFK4,BFQ4,BFV4,BGA4,BGG4))</f>
        <v>0</v>
      </c>
      <c r="CAY4" s="2">
        <f t="shared" ref="CAY4:CAY35" si="202">((BFF4+BFL4)+ (BFR4+BFW4)+(BGB4+BGH4))/IF((COUNT(BFF4,BFL4,BFR4,BFW4,BGB4,BGH4)/2)=0,1,COUNT(BFF4,BFL4,BFR4,BFW4,BGB4,BGH4))</f>
        <v>0</v>
      </c>
      <c r="CAZ4" s="2">
        <f t="shared" ref="CAZ4:CAZ35" si="203">((BFG4+BFM4)+ (BFS4+BFX4)+(BGC4+BGI4))/IF((COUNT(BFG4,BFM4,BFS4,BFX4,BGC4,BGI4)/2)=0,1,COUNT(BFG4,BFM4,BFS4,BFX4,BGC4,BGI4))</f>
        <v>0</v>
      </c>
      <c r="CBA4" s="2">
        <f t="shared" ref="CBA4:CBA35" si="204">((BFH4+BFN4)+ (BFT4+BFY4)+(BGD4+BGJ4))/IF((COUNT(BFH4,BFN4,BFT4,BFY4,BGD4,BGJ4)/2)=0,1,COUNT(BFH4,BFN4,BFT4,BFY4,BGD4,BGJ4))</f>
        <v>0</v>
      </c>
      <c r="CBB4" s="2">
        <f t="shared" ref="CBB4:CBB22" si="205">SUM(CAX4:CBA4)</f>
        <v>0</v>
      </c>
      <c r="CBC4" s="2">
        <f t="shared" ref="CBC4:CBC35" si="206">((BGM4+BGS4)+ (BGY4+BHD4)+(BHI4+BHO4))/IF((COUNT(BGM4,BGS4,BGY4,BHD4,BHI4,BHO4)/2)=0,1,COUNT(BGM4,BGS4,BGY4,BHD4,BHI4,BHO4))</f>
        <v>0</v>
      </c>
      <c r="CBD4" s="2">
        <f t="shared" ref="CBD4:CBD35" si="207">((BGN4+BGT4)+ (BGZ4+BHE4)+(BHJ4+BHP4))/IF((COUNT(BGN4,BGT4,BGZ4,BHE4,BHJ4,BHP4)/2)=0,1,COUNT(BGN4,BGT4,BGZ4,BHE4,BHJ4,BHP4))</f>
        <v>0</v>
      </c>
      <c r="CBE4" s="2">
        <f t="shared" ref="CBE4:CBE35" si="208">((BGO4+BGU4)+ (BHA4+BHF4)+(BHK4+BHQ4))/IF((COUNT(BGO4,BGU4,BHA4,BHF4,BHK4,BHQ4)/2)=0,1,COUNT(BGO4,BGU4,BHA4,BHF4,BHK4,BHQ4))</f>
        <v>0</v>
      </c>
      <c r="CBF4" s="2">
        <f t="shared" ref="CBF4:CBF35" si="209">((BGP4+BGV4)+ (BHB4+BHG4)+(BHL4+BHR4))/IF((COUNT(BGP4,BGV4,BHB4,BHG4,BHL4,BHR4)/2)=0,1,COUNT(BGP4,BGV4,BHB4,BHG4,BHL4,BHR4))</f>
        <v>0</v>
      </c>
      <c r="CBG4" s="2">
        <f t="shared" ref="CBG4:CBG22" si="210">SUM(CBC4:CBF4)</f>
        <v>0</v>
      </c>
      <c r="CBH4" s="2">
        <f t="shared" ref="CBH4:CBH35" si="211">((BHU4+BIA4)+ (BIG4+BIL4)+(BIQ4+BIW4))/IF((COUNT(BHU4,BIA4,BIG4,BIL4,BIQ4,BIW4)/2)=0,1,COUNT(BHU4,BIA4,BIG4,BIL4,BIQ4,BIW4))</f>
        <v>0</v>
      </c>
      <c r="CBI4" s="2">
        <f t="shared" ref="CBI4:CBI35" si="212">((BHV4+BIB4)+ (BIH4+BIM4)+(BIR4+BIX4))/IF((COUNT(BHV4,BIB4,BIH4,BIM4,BIR4,BIX4)/2)=0,1,COUNT(BHV4,BIB4,BIH4,BIM4,BIR4,BIX4))</f>
        <v>0</v>
      </c>
      <c r="CBJ4" s="2">
        <f t="shared" ref="CBJ4:CBJ35" si="213">((BHW4+BIC4)+ (BII4+BIN4)+(BIS4+BIY4))/IF((COUNT(BHW4,BIC4,BII4,BIN4,BIS4,BIY4)/2)=0,1,COUNT(BHW4,BIC4,BII4,BIN4,BIS4,BIY4))</f>
        <v>0</v>
      </c>
      <c r="CBK4" s="2">
        <f t="shared" ref="CBK4:CBK35" si="214">((BHX4+BID4)+ (BIJ4+BIO4)+(BIT4+BIZ4))/IF((COUNT(BHX4,BID4,BIJ4,BIO4,BIT4,BIZ4)/2)=0,1,COUNT(BHX4,BID4,BIJ4,BIO4,BIT4,BIZ4))</f>
        <v>0</v>
      </c>
      <c r="CBL4" s="2">
        <f t="shared" ref="CBL4:CBL22" si="215">SUM(CBH4:CBK4)</f>
        <v>0</v>
      </c>
      <c r="CBM4" s="2">
        <f t="shared" ref="CBM4:CBM35" si="216">((BJC4+BJI4)+ (BJO4+BJT4)+(BJY4+BKE4))/IF((COUNT(BJC4,BJI4,BJO4,BJT4,BJY4,BKE4)/2)=0,1,COUNT(BJC4,BJI4,BJO4,BJT4,BJY4,BKE4))</f>
        <v>25</v>
      </c>
      <c r="CBN4" s="2">
        <f t="shared" ref="CBN4:CBN35" si="217">((BJD4+BJJ4)+ (BJP4+BJU4)+(BJZ4+BKF4))/IF((COUNT(BJD4,BJJ4,BJP4,BJU4,BJZ4,BKF4)/2)=0,1,COUNT(BJD4,BJJ4,BJP4,BJU4,BJZ4,BKF4))</f>
        <v>0</v>
      </c>
      <c r="CBO4" s="2">
        <f t="shared" ref="CBO4:CBO35" si="218">((BJE4+BJK4)+ (BJQ4+BJV4)+(BKA4+BKG4))/IF((COUNT(BJE4,BJK4,BJQ4,BJV4,BKA4,BKG4)/2)=0,1,COUNT(BJE4,BJK4,BJQ4,BJV4,BKA4,BKG4))</f>
        <v>53.333333333333336</v>
      </c>
      <c r="CBP4" s="2">
        <f t="shared" ref="CBP4:CBP35" si="219">((BJF4+BJL4)+ (BJR4+BJW4)+(BKB4+BKH4))/IF((COUNT(BJF4,BJL4,BJR4,BJW4,BKB4,BKH4)/2)=0,1,COUNT(BJF4,BJL4,BJR4,BJW4,BKB4,BKH4))</f>
        <v>21.666666666666668</v>
      </c>
      <c r="CBQ4" s="2">
        <f t="shared" ref="CBQ4:CBQ22" si="220">SUM(CBM4:CBP4)</f>
        <v>100.00000000000001</v>
      </c>
      <c r="CBR4" s="2">
        <f t="shared" ref="CBR4:CBR35" si="221">((BKK4+BKQ4)+ (BKW4+BLB4)+(BLG4+BLM4))/IF((COUNT(BKK4,BKQ4,BKW4,BLB4,BLG4,BLM4)/2)=0,1,COUNT(BKK4,BKQ4,BKW4,BLB4,BLG4,BLM4))</f>
        <v>0</v>
      </c>
      <c r="CBS4" s="2">
        <f t="shared" ref="CBS4:CBS35" si="222">((BKL4+BKR4)+ (BKX4+BLC4)+(BLH4+BLN4))/IF((COUNT(BKL4,BKR4,BKX4,BLC4,BLH4,BLN4)/2)=0,1,COUNT(BKL4,BKR4,BKX4,BLC4,BLH4,BLN4))</f>
        <v>0</v>
      </c>
      <c r="CBT4" s="2">
        <f t="shared" ref="CBT4:CBT35" si="223">((BKM4+BKS4)+ (BKY4+BLD4)+(BLI4+BLO4))/IF((COUNT(BKM4,BKS4,BKY4,BLD4,BLI4,BLO4)/2)=0,1,COUNT(BKM4,BKS4,BKY4,BLD4,BLI4,BLO4))</f>
        <v>0</v>
      </c>
      <c r="CBU4" s="2">
        <f t="shared" ref="CBU4:CBU35" si="224">((BKN4+BKT4)+ (BKZ4+BLE4)+(BLJ4+BLP4))/IF((COUNT(BKN4,BKT4,BKZ4,BLE4,BLJ4,BLP4)/2)=0,1,COUNT(BKN4,BKT4,BKZ4,BLE4,BLJ4,BLP4))</f>
        <v>0</v>
      </c>
      <c r="CBV4" s="2">
        <f t="shared" ref="CBV4:CBV22" si="225">SUM(CBR4:CBU4)</f>
        <v>0</v>
      </c>
      <c r="CBW4" s="2">
        <f t="shared" ref="CBW4:CBW35" si="226">((BLS4+BLY4)+ (BME4+BMJ4)+(BMO4+BMU4))/IF((COUNT(BLS4,BLY4,BME4,BMJ4,BMO4,BMU4)/2)=0,1,COUNT(BLS4,BLY4,BME4,BMJ4,BMO4,BMU4))</f>
        <v>0</v>
      </c>
      <c r="CBX4" s="2">
        <f t="shared" ref="CBX4:CBX35" si="227">((BLT4+BLZ4)+ (BMF4+BMK4)+(BMP4+BMV4))/IF((COUNT(BLT4,BLZ4,BMF4,BMK4,BMP4,BMV4)/2)=0,1,COUNT(BLT4,BLZ4,BMF4,BMK4,BMP4,BMV4))</f>
        <v>0</v>
      </c>
      <c r="CBY4" s="2">
        <f t="shared" ref="CBY4:CBY35" si="228">((BLU4+BMA4)+ (BMG4+BML4)+(BMQ4+BMW4))/IF((COUNT(BLU4,BMA4,BMG4,BML4,BMQ4,BMW4)/2)=0,1,COUNT(BLU4,BMA4,BMG4,BML4,BMQ4,BMW4))</f>
        <v>0</v>
      </c>
      <c r="CBZ4" s="2">
        <f t="shared" ref="CBZ4:CBZ35" si="229">((BLV4+BMB4)+ (BMH4+BMM4)+(BMR4+BMX4))/IF((COUNT(BLV4,BMB4,BMH4,BMM4,BMR4,BMX4)/2)=0,1,COUNT(BLV4,BMB4,BMH4,BMM4,BMR4,BMX4))</f>
        <v>0</v>
      </c>
      <c r="CCA4" s="2">
        <f t="shared" ref="CCA4:CCA22" si="230">SUM(CBW4:CBZ4)</f>
        <v>0</v>
      </c>
      <c r="CCB4" s="2">
        <f t="shared" ref="CCB4:CCB35" si="231">((BNA4+BNG4)+ (BNM4+BNR4)+(BNW4+BOC4))/IF((COUNT(BNA4,BNG4,BNM4,BNR4,BNW4,BOC4)/2)=0,1,COUNT(BNA4,BNG4,BNM4,BNR4,BNW4,BOC4))</f>
        <v>0</v>
      </c>
      <c r="CCC4" s="2">
        <f t="shared" ref="CCC4:CCC35" si="232">((BNB4+BNH4)+ (BNN4+BNS4)+(BNX4+BOD4))/IF((COUNT(BNB4,BNH4,BNN4,BNS4,BNX4,BOD4)/2)=0,1,COUNT(BNB4,BNH4,BNN4,BNS4,BNX4,BOD4))</f>
        <v>0</v>
      </c>
      <c r="CCD4" s="2">
        <f t="shared" ref="CCD4:CCD35" si="233">((BNC4+BNI4)+ (BNO4+BNT4)+(BNY4+BOE4))/IF((COUNT(BNC4,BNI4,BNO4,BNT4,BNY4,BOE4)/2)=0,1,COUNT(BNC4,BNI4,BNO4,BNT4,BNY4,BOE4))</f>
        <v>0</v>
      </c>
      <c r="CCE4" s="2">
        <f t="shared" ref="CCE4:CCE35" si="234">((BND4+BNJ4)+ (BNP4+BNU4)+(BNZ4+BOF4))/IF((COUNT(BND4,BNJ4,BNP4,BNU4,BNZ4,BOF4)/2)=0,1,COUNT(BND4,BNJ4,BNP4,BNU4,BNZ4,BOF4))</f>
        <v>0</v>
      </c>
      <c r="CCF4" s="2">
        <f t="shared" ref="CCF4:CCF22" si="235">SUM(CCB4:CCE4)</f>
        <v>0</v>
      </c>
      <c r="CCG4" s="2">
        <f t="shared" ref="CCG4:CCG35" si="236">((BOI4+BOO4)+ (BOU4+BOZ4)+(BPE4+BPK4))/IF((COUNT(BOI4,BOO4,BOU4,BOZ4,BPE4,BPK4)/2)=0,1,COUNT(BOI4,BOO4,BOU4,BOZ4,BPE4,BPK4))</f>
        <v>0</v>
      </c>
      <c r="CCH4" s="2">
        <f t="shared" ref="CCH4:CCH35" si="237">((BOJ4+BOP4)+ (BOV4+BPA4)+(BPF4+BPL4))/IF((COUNT(BOJ4,BOP4,BOV4,BPA4,BPF4,BPL4)/2)=0,1,COUNT(BOJ4,BOP4,BOV4,BPA4,BPF4,BPL4))</f>
        <v>0</v>
      </c>
      <c r="CCI4" s="2">
        <f t="shared" ref="CCI4:CCI35" si="238">((BOK4+BOQ4)+ (BOW4+BPB4)+(BPG4+BPM4))/IF((COUNT(BOK4,BOQ4,BOW4,BPB4,BPG4,BPM4)/2)=0,1,COUNT(BOK4,BOQ4,BOW4,BPB4,BPG4,BPM4))</f>
        <v>0</v>
      </c>
      <c r="CCJ4" s="2">
        <f t="shared" ref="CCJ4:CCJ35" si="239">((BOL4+BOR4)+ (BOX4+BPC4)+(BPH4+BPN4))/IF((COUNT(BOL4,BOR4,BOX4,BPC4,BPH4,BPN4)/2)=0,1,COUNT(BOL4,BOR4,BOX4,BPC4,BPH4,BPN4))</f>
        <v>0</v>
      </c>
      <c r="CCK4" s="2">
        <f t="shared" ref="CCK4:CCK22" si="240">SUM(CCG4:CCJ4)</f>
        <v>0</v>
      </c>
      <c r="CCM4" s="2" t="str">
        <f t="shared" ref="CCM4:CCM22" si="241">IF(AND(BTJ4 = 0, BTO4 = 0, BTT4=0,BTY4=0, BUD4=0, BUI4=0, BUN4=0, BUS4=0, BUX4=0, BVC4=0, BVH4=0, BVM4=0, BVR4=0, BVW4=0, BWB4=0, BWG4=0, BWL4=0, BWQ4=0, BWV4=0, BXA4=0, BXF4=0, BXK4=0, BXP4=0, BXU4=0, BXZ4=0, BYE4=0, BYJ4=0, BYO4=0, BYT4=0, BYY4=0, BZD4=0, BZI4=0, BZN4=0, BZS4=0, BZX4=0, CAC4=0, CAH4=0, CAM4=0, CAR4=0, CAW4=0, CBB4=0, CBG4=0, CBL4=0, CBQ4=0, CBV4=0, CCA4=0, CCF4=0, CCK4=0 ), "Non arraché",
IF(
AND(BTH4&lt;=15,BTM4&lt;=15,BTR4&lt;=15, BTW4&lt;=15,BUB4&lt;=15,BUG4&lt;=15,BUL4&lt;=15,BUQ4&lt;=15,BUV4&lt;=15,BVA4&lt;=15, BVF4&lt;=15,BVK4&lt;= 15,BVP4&lt;=15,BVU4&lt;=15,BVZ4&lt;=15,BWE4&lt;=15,BWJ4&lt;=15,BWO4&lt;=15,BWT4&lt;= 15,BWY4&lt;=15,BXD4&lt;=15,BXI4&lt;=15,BXN4&lt;=15,BXS4&lt;=15,BXX4&lt;=15,BYC4&lt;=15,BYH4&lt;=15,BYM4&lt;=15,BYR4&lt;=15,BYW4&lt;=15,BZB4&lt;=15,BZG4&lt;=15,BZL4&lt;=15,BZQ4&lt;=15,BZV4&lt;=15,CAA4&lt;=15,CAF4&lt;=15,CAK4&lt;=15,CAP4&lt;=15,CAU4&lt;=15,CAZ4&lt;=15,CBE4&lt;=15,CBJ4&lt;=15,CBO4&lt;=15,CBT4&lt;=15,CBY4&lt;=15,CCD4&lt;=15,CCI4&lt;=15),"A",
   IF(
AND(BTH4&lt;=30, BTM4&lt;=30, BTR4&lt;=30, BTW4&lt;=30, BUB4&lt;=30, BUG4&lt;=30, BUL4&lt;=30, BUQ4&lt;=30, BUV4&lt;=30, BVA4&lt;=30, BVF4&lt;=30, BVK4&lt;= 30, BVP4&lt;=30, BVU4&lt;=30, BVZ4&lt;=30, BWE4&lt;=30, BWJ4&lt;=30, BWO4&lt;=30, BWT4&lt;= 30, BWY4&lt;=30, BXD4&lt;=30, BXI4&lt;=30, BXN4&lt;=30, BXS4&lt;=30, BXX4&lt;=30, BYC4&lt;=30, BYH4&lt;=30, BYM4&lt;=30, BYR4&lt;=30, BYW4&lt;=30, BZB4&lt;=30, BZG4&lt;=30, BZL4&lt;=30, BZQ4&lt;=30, BZV4&lt;=30, CAA4&lt;=30, CAF4&lt;=30, CAK4&lt;=30, CAP4&lt;=30, CAU4&lt;=30, CAZ4&lt;=30, CBE4&lt;=30, CBJ4&lt;=30, CBO4&lt;=30, CBT4&lt;=30, CBY4&lt;=30, CCD4&lt;=30, CCI4&lt;=30), "B",
   IF(
AND(BTH4&lt;=50, BTM4&lt;=50, BTR4&lt;=50, BTW4&lt;=50, BUB4&lt;=50, BUG4&lt;=50, BUL4&lt;=50, BUQ4&lt;=50, BUV4&lt;=50, BVA4&lt;=50, BVF4&lt;=50, BVK4&lt;= 50, BVP4&lt;=50, BVU4&lt;=50, BVZ4&lt;=50, BWE4&lt;=50, BWJ4&lt;=50, BWO4&lt;=50, BWT4&lt;= 50, BWY4&lt;=50, BXD4&lt;=50, BXI4&lt;=50, BXN4&lt;=50, BXS4&lt;=50, BXX4&lt;=50, BYC4&lt;=50, BYH4&lt;=50, BYM4&lt;=50, BYR4&lt;=50, BYW4&lt;=50, BZB4&lt;=50, BZG4&lt;=50, BZL4&lt;=50, BZQ4&lt;=50, BZV4&lt;=50, CAA4&lt;=50, CAF4&lt;=50, CAK4&lt;=50, CAP4&lt;=50, CAU4&lt;=50, CAZ4&lt;=50, CBE4&lt;=50, CBJ4&lt;=50, CBO4&lt;=50, CBT4&lt;=50, CBY4&lt;=50, CCD4&lt;=50, CCI4&lt;=50), "C", "D"
)
)
)
)</f>
        <v>D</v>
      </c>
      <c r="CCN4" s="27">
        <f t="shared" ref="CCN4:CCN21" si="242">IF(OR(BTJ4&lt;&gt;0,BUD4&lt;&gt;0,BUX4&lt;&gt;0,BVR4&lt;&gt;0,BWL4&lt;&gt;0,BXF4&lt;&gt;0,BXZ4&lt;&gt;0,BYT4&lt;&gt;0,BZN4&lt;&gt;0,CAH4&lt;&gt;0,CBB4&lt;&gt;0,CBV4&lt;&gt;0),1,0)</f>
        <v>0</v>
      </c>
      <c r="CCO4" s="27">
        <f t="shared" ref="CCO4:CCO21" si="243">IF(OR(BTO4&lt;&gt;0,BUI4&lt;&gt;0,BVC4&lt;&gt;0,BVW4&lt;&gt;0,BWQ4&lt;&gt;0,BXK4&lt;&gt;0,BYE4&lt;&gt;0,BYY4&lt;&gt;0,BZS4&lt;&gt;0,CAM4&lt;&gt;0,CBG4&lt;&gt;0,CCA4&lt;&gt;0),1,0)</f>
        <v>0</v>
      </c>
      <c r="CCP4" s="28">
        <f t="shared" ref="CCP4:CCP21" si="244">IF(OR(BTT4&lt;&gt;0,BUN4&lt;&gt;0,BVH4&lt;&gt;0,BWB4&lt;&gt;0,BWV4&lt;&gt;0,BXP4&lt;&gt;0,BYJ4&lt;&gt;0,BZD4&lt;&gt;0,BZX4&lt;&gt;0,CAR4&lt;&gt;0,CBL4&lt;&gt;0,CCF4&lt;&gt;0),1,0)</f>
        <v>0</v>
      </c>
      <c r="CCQ4" s="28">
        <f t="shared" ref="CCQ4:CCQ22" si="245">IF(OR(BTY4&lt;&gt;0,BUS4&lt;&gt;0,BVM4&lt;&gt;0,BWG4&lt;&gt;0,BXA4&lt;&gt;0,BXU4&lt;&gt;0,BYO4&lt;&gt;0,BZI4&lt;&gt;0,CAW4&lt;&gt;0,CAK4&lt;&gt;0,CBQ4&lt;&gt;0,CCK4&lt;&gt;0),1,0)</f>
        <v>1</v>
      </c>
      <c r="CCR4" s="27">
        <f t="shared" ref="CCR4:CCR22" si="246">SUM(CCN4:CCQ4)</f>
        <v>1</v>
      </c>
      <c r="CCS4" s="2">
        <f t="shared" ref="CCS4:CCS22" si="247">CCR4-SUM(CCT4:CCW4)</f>
        <v>0</v>
      </c>
      <c r="CCT4" s="27">
        <f t="shared" ref="CCT4:CCW22" si="248">IF(CCX4&gt;0,1,0)</f>
        <v>0</v>
      </c>
      <c r="CCU4" s="27">
        <f t="shared" si="248"/>
        <v>0</v>
      </c>
      <c r="CCV4" s="27">
        <f t="shared" si="248"/>
        <v>0</v>
      </c>
      <c r="CCW4" s="27">
        <f t="shared" si="248"/>
        <v>1</v>
      </c>
      <c r="CCX4" s="2">
        <f t="shared" ref="CCX4:CCX22" si="249">12-(COUNTIFS(BTJ4,0)+COUNTIFS(BUD4,0)+COUNTIFS(BUX4,0)+COUNTIFS(BVR4,0)+COUNTIFS(BWL4,0)+COUNTIFS(BXF4,0)+COUNTIFS(BXZ4,0)+COUNTIFS(BYT4,0)+COUNTIFS(BZN4,0)+COUNTIFS(CAH4,0)+COUNTIFS(CBB4,0)+COUNTIFS(CBV4,0))</f>
        <v>0</v>
      </c>
      <c r="CCY4" s="2">
        <f t="shared" ref="CCY4:CCY22" si="250">12-(COUNTIFS(BTO4,0)+COUNTIFS(BUI4,0)+COUNTIFS(BVC4,0)+COUNTIFS(BVW4,0)+COUNTIFS(BWQ4,0)+COUNTIFS(BXK4,0)+COUNTIFS(BYE4,0)+COUNTIFS(BYY4,0)+COUNTIFS(BZS4,0)+COUNTIFS(CAM4,0)+COUNTIFS(CBG4,0)+COUNTIFS(CCA4,0))</f>
        <v>0</v>
      </c>
      <c r="CCZ4" s="2">
        <f t="shared" ref="CCZ4:CCZ22" si="251">12-(COUNTIFS(BTT4,0)+COUNTIFS(BUN4,0)+COUNTIFS(BVH4,0)+COUNTIFS(BWB4,0)+COUNTIFS(BWV4,0)+COUNTIFS(BXP4,0)+COUNTIFS(BYJ4,0)+COUNTIFS(BZD4,0)+COUNTIFS(BZX4,0)+COUNTIFS(CAR4,0)+COUNTIFS(CBL4,0)+COUNTIFS(CCF4,0))</f>
        <v>0</v>
      </c>
      <c r="CDA4" s="2">
        <f t="shared" ref="CDA4:CDA22" si="252">12-(COUNTIFS(BTY4,0)+COUNTIFS(BUS4,0)+COUNTIFS(BVM4,0)+COUNTIFS(BWG4,0)+COUNTIFS(BXA4,0)+COUNTIFS(BXU4,0)+COUNTIFS(BYO4,0)+COUNTIFS(BZI4,0)+COUNTIFS(CAC4,0)+COUNTIFS(CAW4,0)+COUNTIFS(CBQ4,0)+COUNTIFS(CCK4,0))</f>
        <v>8</v>
      </c>
      <c r="CDB4" s="2">
        <f t="shared" ref="CDB4:CDB22" si="253">ROUND((IF(CCR4=0,0,((CCX4+CCY4+CCZ4+CDA4)/CCR4))),0)</f>
        <v>8</v>
      </c>
      <c r="CDC4" s="6" t="str">
        <f t="shared" ref="CDC4:CDC22" si="254">IF(CCM4="Non arraché","Non arraché",IF(AND(CCM4="A",CCR4=1,CDB4&gt;=9),"A1+++",
IF(AND(CCM4="A",CCR4=1,CDB4&lt;9),"A1++",
IF(AND(CCM4="A",CCR4=1,CDB4&lt;6),"A1+",
IF(AND(CCM4="A",CCR4=1,CDB4&lt;3),"A1-",
IF(AND(CCM4="A",CCR4=2,CDB4&gt;=9),"A2+++",
IF(AND(CCM4="A",CCR4=2,CDB4&lt;9),"A2++",
IF(AND(CCM4="A",CCR4=2,CDB4&lt;6),"A2+",
IF(AND(CCM4="A",CCR4=2,CDB4&lt;3),"A2-",
IF(AND(CCM4="A",CCR4=3,CDB4&gt;=9),"A3+++",
IF(AND(CCM4="A",CCR4=3,CDB4&lt;9),"A3++",
IF(AND(CCM4="A",CCR4=3,CDB4&lt;6),"A3+",
IF(AND(CCM4="A",CCR4=3,CDB4&lt;3),"A3-",
IF(AND(CCM4="A",CCR4=4,CDB4&gt;=9),"A4+++",
IF(AND(CCM4="A",CCR4=4,CDB4&lt;9),"A4++",
IF(AND(CCM4="A",CCR4=4,CDB4&lt;6),"A4+",
IF(AND(CCM4="A",CCR4=4,CDB4&lt;3),"A4-",
IF(AND(CCM4="B",CCR4=1,CDB4&gt;=9),"B1+++",
IF(AND(CCM4="B",CCR4=1,CDB4&lt;9),"B1++",
IF(AND(CCM4="B",CCR4=1,CDB4&lt;6),"B1+",
IF(AND(CCM4="B",CCR4=1,CDB4&lt;3),"B1-",
IF(AND(CCM4="B",CCR4=2,CDB4&gt;=9),"B2+++",
IF(AND(CCM4="B",CCR4=2,CDB4&lt;9),"B2++",
IF(AND(CCM4="B",CCR4=2,CDB4&lt;6),"B2+",
IF(AND(CCM4="B",CCR4=2,CDB4&lt;3),"B2-",
IF(AND(CCM4="B",CCR4=3,CDB4&gt;=9),"B3+++",
IF(AND(CCM4="B",CCR4=3,CDB4&lt;9),"B3++",
IF(AND(CCM4="B",CCR4=3,CDB4&lt;6),"B3+",
IF(AND(CCM4="B",CCR4=3,CDB4&lt;3),"B3-",
IF(AND(CCM4="B",CCR4=4,CDB4&gt;=9),"B4+++",
IF(AND(CCM4="B",CCR4=4,CDB4&lt;9),"B4++",
IF(AND(CCM4="B",CCR4=4,CDB4&lt;6),"B4+",
IF(AND(CCM4="B",CCR4=4,CDB4&lt;3),"B4-",
IF(CCM4="C","C",
IF(CCM4="D","D")
))))))))))))))))))))))))))))))))))</f>
        <v>D</v>
      </c>
      <c r="CDD4" s="2" t="str">
        <f t="shared" ref="CDD4:CDD22" si="255">IF(AND(BTK4 = 0, BTP4 = 0, BTU4=0,BTZ4=0, BUE4=0, BUJ4=0, BUO4=0, BUT4=0, BUY4=0, BVD4=0, BVI4=0, BVN4=0, BVS4=0, BVX4=0, BWC4=0, BWH4=0, BWM4=0, BWR4=0, BWW4=0, BXB4=0, BXG4=0, BXL4=0, BXQ4=0, BXV4=0, BYA4=0, BYF4=0, BYK4=0, BYP4=0, BYU4=0, BYZ4=0, BZE4=0, BZJ4=0, BZO4=0, BZT4=0, BZY4=0, CAD4=0, CAI4=0, CAN4=0, CAS4=0, CAX4=0, CBC4=0, CBH4=0, CBM4=0, CBR4=0, CBW4=0, CCB4=0, CCG4=0, CCL4=0 ), "Non arraché",
IF(
AND(BTI4&lt;=15,BTN4&lt;=15,BTS4&lt;=15, BTX4&lt;=15,BUC4&lt;=15,BUH4&lt;=15,BUM4&lt;=15,BUR4&lt;=15,BUW4&lt;=15,BVB4&lt;=15, BVG4&lt;=15,BVL4&lt;= 15,BVQ4&lt;=15,BVV4&lt;=15,BWA4&lt;=15,BWF4&lt;=15,BWK4&lt;=15,BWP4&lt;=15,BWU4&lt;= 15,BWZ4&lt;=15,BXE4&lt;=15,BXJ4&lt;=15,BXO4&lt;=15,BXT4&lt;=15,BXY4&lt;=15,BYD4&lt;=15,BYI4&lt;=15,BYN4&lt;=15,BYS4&lt;=15,BYX4&lt;=15,BZC4&lt;=15,BZH4&lt;=15,BZM4&lt;=15,BZR4&lt;=15,BZW4&lt;=15,CAB4&lt;=15,CAG4&lt;=15,CAL4&lt;=15,CAQ4&lt;=15,CAV4&lt;=15,CBA4&lt;=15,CBF4&lt;=15,CBK4&lt;=15,CBP4&lt;=15,CBU4&lt;=15,CBZ4&lt;=15,CCE4&lt;=15,CCJ4&lt;=15),"A",
   IF(
AND(BTI4&lt;=30, BTN4&lt;=30, BTS4&lt;=30, BTX4&lt;=30, BUC4&lt;=30, BUH4&lt;=30, BUM4&lt;=30, BUR4&lt;=30, BUW4&lt;=30, BVB4&lt;=30, BVG4&lt;=30, BVL4&lt;= 30, BVQ4&lt;=30, BVV4&lt;=30, BWA4&lt;=30, BWF4&lt;=30, BWK4&lt;=30, BWP4&lt;=30, BWU4&lt;= 30, BWZ4&lt;=30, BXE4&lt;=30, BXJ4&lt;=30, BXO4&lt;=30, BXT4&lt;=30, BXY4&lt;=30, BYD4&lt;=30, BYI4&lt;=30, BYN4&lt;=30, BYS4&lt;=30, BYX4&lt;=30, BZC4&lt;=30, BZH4&lt;=30, BZM4&lt;=30, BZR4&lt;=30, BZW4&lt;=30, CAB4&lt;=30, CAG4&lt;=30, CAL4&lt;=30, CAQ4&lt;=30, CAV4&lt;=30, CBA4&lt;=30, CBF4&lt;=30, CBK4&lt;=30, CBP4&lt;=30, CBU4&lt;=30, CBZ4&lt;=30, CCE4&lt;=30, CCJ4&lt;=30), "B", "C"
)
)
)</f>
        <v>C</v>
      </c>
      <c r="CDF4" s="7">
        <f t="shared" ref="CDF4:CDF22" si="256">BTH4</f>
        <v>0</v>
      </c>
      <c r="CDG4" s="7">
        <f t="shared" ref="CDG4:CDG22" si="257">BUB4</f>
        <v>0</v>
      </c>
      <c r="CDH4" s="7">
        <f t="shared" ref="CDH4:CDH22" si="258">BUV4</f>
        <v>0</v>
      </c>
      <c r="CDI4" s="7">
        <f t="shared" ref="CDI4:CDI22" si="259">BVP4</f>
        <v>0</v>
      </c>
      <c r="CDJ4" s="7">
        <f t="shared" ref="CDJ4:CDJ22" si="260">BWJ4</f>
        <v>0</v>
      </c>
      <c r="CDK4" s="7">
        <f t="shared" ref="CDK4:CDK22" si="261">BXD4</f>
        <v>0</v>
      </c>
      <c r="CDL4" s="7">
        <f t="shared" ref="CDL4:CDL22" si="262">BXX4</f>
        <v>0</v>
      </c>
      <c r="CDM4" s="7">
        <f t="shared" ref="CDM4:CDM22" si="263">BYR4</f>
        <v>0</v>
      </c>
      <c r="CDN4" s="7">
        <f t="shared" ref="CDN4:CDN22" si="264">BZL4</f>
        <v>0</v>
      </c>
      <c r="CDO4" s="7">
        <f t="shared" ref="CDO4:CDO22" si="265">CAF4</f>
        <v>0</v>
      </c>
      <c r="CDP4" s="7">
        <f t="shared" ref="CDP4:CDP22" si="266">CAZ4</f>
        <v>0</v>
      </c>
      <c r="CDQ4" s="7">
        <f t="shared" ref="CDQ4:CDQ22" si="267">CBT4</f>
        <v>0</v>
      </c>
      <c r="CDR4" s="7">
        <f t="shared" ref="CDR4:CDR22" si="268">BTM4</f>
        <v>0</v>
      </c>
      <c r="CDS4" s="7">
        <f t="shared" ref="CDS4:CDS22" si="269">BUG4</f>
        <v>0</v>
      </c>
      <c r="CDT4" s="7">
        <f t="shared" ref="CDT4:CDT22" si="270">BVA4</f>
        <v>0</v>
      </c>
      <c r="CDU4" s="7">
        <f t="shared" ref="CDU4:CDU22" si="271">BVU4</f>
        <v>0</v>
      </c>
      <c r="CDV4" s="7">
        <f t="shared" ref="CDV4:CDV22" si="272">BWO4</f>
        <v>0</v>
      </c>
      <c r="CDW4" s="7">
        <f t="shared" ref="CDW4:CDW22" si="273">BXI4</f>
        <v>0</v>
      </c>
      <c r="CDX4" s="7">
        <f t="shared" ref="CDX4:CDX22" si="274">BYC4</f>
        <v>0</v>
      </c>
      <c r="CDY4" s="7">
        <f t="shared" ref="CDY4:CDY22" si="275">BYW4</f>
        <v>0</v>
      </c>
      <c r="CDZ4" s="7">
        <f t="shared" ref="CDZ4:CDZ22" si="276">BZQ4</f>
        <v>0</v>
      </c>
      <c r="CEA4" s="7">
        <f t="shared" ref="CEA4:CEA22" si="277">CAK4</f>
        <v>0</v>
      </c>
      <c r="CEB4" s="7">
        <f t="shared" ref="CEB4:CEB22" si="278">CBE4</f>
        <v>0</v>
      </c>
      <c r="CEC4" s="7">
        <f t="shared" ref="CEC4:CEC22" si="279">CBY4</f>
        <v>0</v>
      </c>
      <c r="CED4" s="7">
        <f t="shared" ref="CED4:CED22" si="280">BTR4</f>
        <v>0</v>
      </c>
      <c r="CEE4" s="7">
        <f t="shared" ref="CEE4:CEE22" si="281">BUL4</f>
        <v>0</v>
      </c>
      <c r="CEF4" s="7">
        <f t="shared" ref="CEF4:CEF22" si="282">BVF4</f>
        <v>0</v>
      </c>
      <c r="CEG4" s="7">
        <f t="shared" ref="CEG4:CEG22" si="283">BVZ4</f>
        <v>0</v>
      </c>
      <c r="CEH4" s="7">
        <f t="shared" ref="CEH4:CEH22" si="284">BWT4</f>
        <v>0</v>
      </c>
      <c r="CEI4" s="7">
        <f t="shared" ref="CEI4:CEI22" si="285">BXN4</f>
        <v>0</v>
      </c>
      <c r="CEJ4" s="7">
        <f t="shared" ref="CEJ4:CEJ22" si="286">BYH4</f>
        <v>0</v>
      </c>
      <c r="CEK4" s="7">
        <f t="shared" ref="CEK4:CEK22" si="287">BZB4</f>
        <v>0</v>
      </c>
      <c r="CEL4" s="7">
        <f t="shared" ref="CEL4:CEL22" si="288">BZV4</f>
        <v>0</v>
      </c>
      <c r="CEM4" s="7">
        <f t="shared" ref="CEM4:CEM22" si="289">CAP4</f>
        <v>0</v>
      </c>
      <c r="CEN4" s="7">
        <f t="shared" ref="CEN4:CEN22" si="290">CBJ4</f>
        <v>0</v>
      </c>
      <c r="CEO4" s="7">
        <f t="shared" ref="CEO4:CEO22" si="291">CCD4</f>
        <v>0</v>
      </c>
      <c r="CEP4" s="7">
        <f t="shared" ref="CEP4:CEP22" si="292">BTW4</f>
        <v>0</v>
      </c>
      <c r="CEQ4" s="7">
        <f t="shared" ref="CEQ4:CEQ22" si="293">BUQ4</f>
        <v>43.333333333333336</v>
      </c>
      <c r="CER4" s="7">
        <f t="shared" ref="CER4:CER22" si="294">BVK4</f>
        <v>59.166666666666664</v>
      </c>
      <c r="CES4" s="7">
        <f t="shared" ref="CES4:CES22" si="295">BWE4</f>
        <v>0</v>
      </c>
      <c r="CET4" s="7">
        <f t="shared" ref="CET4:CET22" si="296">BWY4</f>
        <v>0</v>
      </c>
      <c r="CEU4" s="7">
        <f t="shared" ref="CEU4:CEU22" si="297">BXS4</f>
        <v>73.333333333333329</v>
      </c>
      <c r="CEV4" s="7">
        <f t="shared" ref="CEV4:CEV22" si="298">BYM4</f>
        <v>91.666666666666671</v>
      </c>
      <c r="CEW4" s="7">
        <f t="shared" ref="CEW4:CEW22" si="299">BZG4</f>
        <v>66.666666666666671</v>
      </c>
      <c r="CEX4" s="7">
        <f t="shared" ref="CEX4:CEX22" si="300">CAA4</f>
        <v>80</v>
      </c>
      <c r="CEY4" s="7">
        <f t="shared" ref="CEY4:CEY22" si="301">CAU4</f>
        <v>60</v>
      </c>
      <c r="CEZ4" s="7">
        <f t="shared" ref="CEZ4:CEZ22" si="302">CBO4</f>
        <v>53.333333333333336</v>
      </c>
      <c r="CFA4" s="7">
        <f t="shared" ref="CFA4:CFA22" si="303">CCI4</f>
        <v>0</v>
      </c>
    </row>
    <row r="5" spans="1:2185" s="2" customFormat="1">
      <c r="A5" s="29" t="s">
        <v>2126</v>
      </c>
      <c r="B5" s="30">
        <v>41850</v>
      </c>
      <c r="C5" s="2" t="s">
        <v>2</v>
      </c>
      <c r="G5" s="25"/>
      <c r="J5" s="25"/>
      <c r="O5" s="25"/>
      <c r="X5" s="25"/>
      <c r="Y5" s="25"/>
      <c r="AB5" s="25"/>
      <c r="GE5" s="2">
        <v>100</v>
      </c>
      <c r="GF5" s="2">
        <v>0</v>
      </c>
      <c r="GG5" s="2">
        <v>0</v>
      </c>
      <c r="GH5" s="2">
        <v>0</v>
      </c>
      <c r="GK5" s="2">
        <v>100</v>
      </c>
      <c r="GL5" s="2">
        <v>0</v>
      </c>
      <c r="GM5" s="2">
        <v>0</v>
      </c>
      <c r="GN5" s="2">
        <v>0</v>
      </c>
      <c r="GQ5" s="2">
        <v>100</v>
      </c>
      <c r="GR5" s="2">
        <v>0</v>
      </c>
      <c r="GS5" s="2">
        <v>0</v>
      </c>
      <c r="GT5" s="2">
        <v>0</v>
      </c>
      <c r="GV5" s="2">
        <v>100</v>
      </c>
      <c r="GW5" s="2">
        <v>0</v>
      </c>
      <c r="GX5" s="2">
        <v>0</v>
      </c>
      <c r="GY5" s="2">
        <v>0</v>
      </c>
      <c r="HA5" s="2">
        <v>100</v>
      </c>
      <c r="HB5" s="2">
        <v>0</v>
      </c>
      <c r="HC5" s="2">
        <v>0</v>
      </c>
      <c r="HD5" s="2">
        <v>0</v>
      </c>
      <c r="HG5" s="2">
        <v>100</v>
      </c>
      <c r="HH5" s="2">
        <v>0</v>
      </c>
      <c r="HI5" s="2">
        <v>0</v>
      </c>
      <c r="HJ5" s="2">
        <v>0</v>
      </c>
      <c r="LO5" s="2" t="s">
        <v>2127</v>
      </c>
      <c r="LU5" s="2" t="s">
        <v>2127</v>
      </c>
      <c r="MA5" s="2" t="s">
        <v>2127</v>
      </c>
      <c r="MF5" s="2" t="s">
        <v>2127</v>
      </c>
      <c r="MK5" s="2" t="s">
        <v>2127</v>
      </c>
      <c r="MQ5" s="2" t="s">
        <v>2127</v>
      </c>
      <c r="QU5" s="2" t="s">
        <v>2127</v>
      </c>
      <c r="RA5" s="2" t="s">
        <v>2127</v>
      </c>
      <c r="RG5" s="2" t="s">
        <v>2127</v>
      </c>
      <c r="RL5" s="2" t="s">
        <v>2127</v>
      </c>
      <c r="RQ5" s="2" t="s">
        <v>2127</v>
      </c>
      <c r="RW5" s="2" t="s">
        <v>2127</v>
      </c>
      <c r="VW5" s="2">
        <v>100</v>
      </c>
      <c r="VX5" s="2">
        <v>0</v>
      </c>
      <c r="VY5" s="2">
        <v>0</v>
      </c>
      <c r="VZ5" s="2">
        <v>0</v>
      </c>
      <c r="WC5" s="2">
        <v>100</v>
      </c>
      <c r="WD5" s="2">
        <v>0</v>
      </c>
      <c r="WE5" s="2">
        <v>0</v>
      </c>
      <c r="WF5" s="2">
        <v>0</v>
      </c>
      <c r="WI5" s="2">
        <v>100</v>
      </c>
      <c r="WJ5" s="2">
        <v>0</v>
      </c>
      <c r="WK5" s="2">
        <v>0</v>
      </c>
      <c r="WL5" s="2">
        <v>0</v>
      </c>
      <c r="WN5" s="2">
        <v>100</v>
      </c>
      <c r="WO5" s="2">
        <v>0</v>
      </c>
      <c r="WP5" s="2">
        <v>0</v>
      </c>
      <c r="WQ5" s="2">
        <v>0</v>
      </c>
      <c r="WS5" s="2">
        <v>100</v>
      </c>
      <c r="WT5" s="2">
        <v>0</v>
      </c>
      <c r="WU5" s="2">
        <v>0</v>
      </c>
      <c r="WV5" s="2">
        <v>0</v>
      </c>
      <c r="WY5" s="2">
        <v>100</v>
      </c>
      <c r="WZ5" s="2">
        <v>0</v>
      </c>
      <c r="XA5" s="2">
        <v>0</v>
      </c>
      <c r="XB5" s="2">
        <v>0</v>
      </c>
      <c r="ABC5" s="2">
        <v>100</v>
      </c>
      <c r="ABD5" s="2">
        <v>0</v>
      </c>
      <c r="ABE5" s="2">
        <v>0</v>
      </c>
      <c r="ABF5" s="2">
        <v>0</v>
      </c>
      <c r="ABI5" s="2">
        <v>100</v>
      </c>
      <c r="ABJ5" s="2">
        <v>0</v>
      </c>
      <c r="ABK5" s="2">
        <v>0</v>
      </c>
      <c r="ABL5" s="2">
        <v>0</v>
      </c>
      <c r="ABO5" s="2">
        <v>90</v>
      </c>
      <c r="ABP5" s="2">
        <v>0</v>
      </c>
      <c r="ABQ5" s="2">
        <v>10</v>
      </c>
      <c r="ABR5" s="2">
        <v>0</v>
      </c>
      <c r="ABT5" s="2">
        <v>100</v>
      </c>
      <c r="ABU5" s="2">
        <v>0</v>
      </c>
      <c r="ABV5" s="2">
        <v>0</v>
      </c>
      <c r="ABW5" s="2">
        <v>0</v>
      </c>
      <c r="ABY5" s="2">
        <v>100</v>
      </c>
      <c r="ABZ5" s="2">
        <v>0</v>
      </c>
      <c r="ACA5" s="2">
        <v>0</v>
      </c>
      <c r="ACB5" s="2">
        <v>0</v>
      </c>
      <c r="ACE5" s="2">
        <v>100</v>
      </c>
      <c r="ACF5" s="2">
        <v>0</v>
      </c>
      <c r="ACG5" s="2">
        <v>0</v>
      </c>
      <c r="ACH5" s="2">
        <v>0</v>
      </c>
      <c r="AGM5" s="2" t="s">
        <v>2127</v>
      </c>
      <c r="AGS5" s="2" t="s">
        <v>2127</v>
      </c>
      <c r="AGY5" s="2" t="s">
        <v>2127</v>
      </c>
      <c r="AHD5" s="2" t="s">
        <v>2127</v>
      </c>
      <c r="AHI5" s="2" t="s">
        <v>2127</v>
      </c>
      <c r="AHO5" s="2" t="s">
        <v>2127</v>
      </c>
      <c r="ALS5" s="2" t="s">
        <v>2127</v>
      </c>
      <c r="ALY5" s="2" t="s">
        <v>2127</v>
      </c>
      <c r="AME5" s="2" t="s">
        <v>2127</v>
      </c>
      <c r="AMJ5" s="2" t="s">
        <v>2127</v>
      </c>
      <c r="AMO5" s="2" t="s">
        <v>2127</v>
      </c>
      <c r="AMU5" s="2" t="s">
        <v>2127</v>
      </c>
      <c r="AQU5" s="2">
        <v>85</v>
      </c>
      <c r="AQV5" s="2">
        <v>0</v>
      </c>
      <c r="AQW5" s="2">
        <v>10</v>
      </c>
      <c r="AQX5" s="2">
        <v>5</v>
      </c>
      <c r="ARA5" s="2">
        <v>85</v>
      </c>
      <c r="ARB5" s="2">
        <v>0</v>
      </c>
      <c r="ARC5" s="2">
        <v>10</v>
      </c>
      <c r="ARD5" s="2">
        <v>5</v>
      </c>
      <c r="ARG5" s="2">
        <v>85</v>
      </c>
      <c r="ARH5" s="2">
        <v>0</v>
      </c>
      <c r="ARI5" s="2">
        <v>15</v>
      </c>
      <c r="ARJ5" s="2">
        <v>0</v>
      </c>
      <c r="ARL5" s="2">
        <v>90</v>
      </c>
      <c r="ARM5" s="2">
        <v>0</v>
      </c>
      <c r="ARN5" s="2">
        <v>10</v>
      </c>
      <c r="ARO5" s="2">
        <v>0</v>
      </c>
      <c r="ARQ5" s="2">
        <v>90</v>
      </c>
      <c r="ARR5" s="2">
        <v>0</v>
      </c>
      <c r="ARS5" s="2">
        <v>0</v>
      </c>
      <c r="ART5" s="2">
        <v>10</v>
      </c>
      <c r="ARW5" s="2">
        <v>90</v>
      </c>
      <c r="ARX5" s="2">
        <v>0</v>
      </c>
      <c r="ARY5" s="2">
        <v>0</v>
      </c>
      <c r="ARZ5" s="2">
        <v>10</v>
      </c>
      <c r="AWA5" s="2">
        <v>100</v>
      </c>
      <c r="AWB5" s="2">
        <v>0</v>
      </c>
      <c r="AWC5" s="2">
        <v>0</v>
      </c>
      <c r="AWD5" s="2">
        <v>0</v>
      </c>
      <c r="AWG5" s="2">
        <v>100</v>
      </c>
      <c r="AWH5" s="2">
        <v>0</v>
      </c>
      <c r="AWI5" s="2">
        <v>0</v>
      </c>
      <c r="AWJ5" s="2">
        <v>0</v>
      </c>
      <c r="AWM5" s="2">
        <v>85</v>
      </c>
      <c r="AWN5" s="2">
        <v>0</v>
      </c>
      <c r="AWO5" s="2">
        <v>10</v>
      </c>
      <c r="AWP5" s="2">
        <v>5</v>
      </c>
      <c r="AWR5" s="2">
        <v>85</v>
      </c>
      <c r="AWS5" s="2">
        <v>0</v>
      </c>
      <c r="AWT5" s="2">
        <v>10</v>
      </c>
      <c r="AWU5" s="2">
        <v>5</v>
      </c>
      <c r="AWW5" s="2">
        <v>95</v>
      </c>
      <c r="AWX5" s="2">
        <v>0</v>
      </c>
      <c r="AWY5" s="2">
        <v>0</v>
      </c>
      <c r="AWZ5" s="2">
        <v>5</v>
      </c>
      <c r="AXC5" s="2">
        <v>90</v>
      </c>
      <c r="AXD5" s="2">
        <v>0</v>
      </c>
      <c r="AXE5" s="2">
        <v>0</v>
      </c>
      <c r="AXF5" s="2">
        <v>10</v>
      </c>
      <c r="BBK5" s="2" t="s">
        <v>2127</v>
      </c>
      <c r="BBQ5" s="2" t="s">
        <v>2127</v>
      </c>
      <c r="BBW5" s="2" t="s">
        <v>2127</v>
      </c>
      <c r="BCB5" s="2" t="s">
        <v>2127</v>
      </c>
      <c r="BCG5" s="2" t="s">
        <v>2127</v>
      </c>
      <c r="BCM5" s="2" t="s">
        <v>2127</v>
      </c>
      <c r="BGM5" s="2">
        <v>95</v>
      </c>
      <c r="BGN5" s="2">
        <v>0</v>
      </c>
      <c r="BGO5" s="2">
        <v>0</v>
      </c>
      <c r="BGP5" s="2">
        <v>5</v>
      </c>
      <c r="BGS5" s="2">
        <v>95</v>
      </c>
      <c r="BGT5" s="2">
        <v>0</v>
      </c>
      <c r="BGU5" s="2">
        <v>0</v>
      </c>
      <c r="BGV5" s="2">
        <v>5</v>
      </c>
      <c r="BGY5" s="2">
        <v>95</v>
      </c>
      <c r="BGZ5" s="2">
        <v>0</v>
      </c>
      <c r="BHA5" s="2">
        <v>0</v>
      </c>
      <c r="BHB5" s="2">
        <v>5</v>
      </c>
      <c r="BHD5" s="2">
        <v>95</v>
      </c>
      <c r="BHE5" s="2">
        <v>0</v>
      </c>
      <c r="BHF5" s="2">
        <v>0</v>
      </c>
      <c r="BHG5" s="2">
        <v>5</v>
      </c>
      <c r="BHI5" s="2">
        <v>100</v>
      </c>
      <c r="BHJ5" s="2">
        <v>0</v>
      </c>
      <c r="BHK5" s="2">
        <v>0</v>
      </c>
      <c r="BHL5" s="2">
        <v>0</v>
      </c>
      <c r="BHO5" s="2">
        <v>100</v>
      </c>
      <c r="BHP5" s="2">
        <v>0</v>
      </c>
      <c r="BHQ5" s="2">
        <v>0</v>
      </c>
      <c r="BHR5" s="2">
        <v>0</v>
      </c>
      <c r="BLS5" s="2">
        <v>100</v>
      </c>
      <c r="BLT5" s="2">
        <v>0</v>
      </c>
      <c r="BLU5" s="2">
        <v>0</v>
      </c>
      <c r="BLV5" s="2">
        <v>0</v>
      </c>
      <c r="BLY5" s="2">
        <v>100</v>
      </c>
      <c r="BLZ5" s="2">
        <v>0</v>
      </c>
      <c r="BMA5" s="2">
        <v>0</v>
      </c>
      <c r="BMB5" s="2">
        <v>0</v>
      </c>
      <c r="BME5" s="2">
        <v>60</v>
      </c>
      <c r="BMF5" s="2">
        <v>0</v>
      </c>
      <c r="BMG5" s="2">
        <v>0</v>
      </c>
      <c r="BMH5" s="2">
        <v>40</v>
      </c>
      <c r="BMJ5" s="2">
        <v>70</v>
      </c>
      <c r="BMK5" s="2">
        <v>0</v>
      </c>
      <c r="BML5" s="2">
        <v>0</v>
      </c>
      <c r="BMM5" s="2">
        <v>30</v>
      </c>
      <c r="BMO5" s="2">
        <v>20</v>
      </c>
      <c r="BMP5" s="2">
        <v>0</v>
      </c>
      <c r="BMQ5" s="2">
        <v>80</v>
      </c>
      <c r="BMR5" s="2">
        <v>0</v>
      </c>
      <c r="BMU5" s="2">
        <v>20</v>
      </c>
      <c r="BMV5" s="2">
        <v>0</v>
      </c>
      <c r="BMW5" s="2">
        <v>75</v>
      </c>
      <c r="BMX5" s="2">
        <v>5</v>
      </c>
      <c r="BQB5" s="7">
        <v>0</v>
      </c>
      <c r="BQC5" s="7">
        <v>1.37</v>
      </c>
      <c r="BQD5" s="7">
        <v>1.46</v>
      </c>
      <c r="BQE5" s="7">
        <v>7.2</v>
      </c>
      <c r="BQF5" s="7">
        <v>7.63</v>
      </c>
      <c r="BQG5" s="7">
        <v>12.27</v>
      </c>
      <c r="BQH5" s="7">
        <v>24.65</v>
      </c>
      <c r="BQI5" s="7">
        <v>41.65</v>
      </c>
      <c r="BQJ5" s="7"/>
      <c r="BQK5" s="7"/>
      <c r="BQL5" s="7"/>
      <c r="BQM5" s="7"/>
      <c r="BQN5" s="7"/>
      <c r="BQO5" s="7"/>
      <c r="BQP5" s="7"/>
      <c r="BQQ5" s="7"/>
      <c r="BQR5" s="7"/>
      <c r="BQS5" s="7"/>
      <c r="BQT5" s="7"/>
      <c r="BQU5" s="7"/>
      <c r="BQV5" s="7"/>
      <c r="BQW5" s="7"/>
      <c r="BQX5" s="7"/>
      <c r="BQY5" s="7"/>
      <c r="BQZ5" s="7"/>
      <c r="BRA5" s="7"/>
      <c r="BRB5" s="7"/>
      <c r="BRC5" s="7"/>
      <c r="BRD5" s="7"/>
      <c r="BRE5" s="7"/>
      <c r="BRF5" s="7"/>
      <c r="BRG5" s="7"/>
      <c r="BRH5" s="7"/>
      <c r="BRI5" s="7"/>
      <c r="BRJ5" s="7"/>
      <c r="BRK5" s="7"/>
      <c r="BRL5" s="7">
        <v>45</v>
      </c>
      <c r="BRM5" s="7">
        <v>44.5</v>
      </c>
      <c r="BRN5" s="7">
        <v>45</v>
      </c>
      <c r="BRO5" s="7">
        <v>120</v>
      </c>
      <c r="BRP5" s="7">
        <v>121.91999999999999</v>
      </c>
      <c r="BRQ5" s="7">
        <v>144.04</v>
      </c>
      <c r="BRR5" s="7">
        <v>154</v>
      </c>
      <c r="BRS5" s="7">
        <v>155</v>
      </c>
      <c r="BRT5" s="7"/>
      <c r="BRU5" s="7"/>
      <c r="BRV5" s="7"/>
      <c r="BRW5" s="7"/>
      <c r="BRX5" s="7"/>
      <c r="BRY5" s="7"/>
      <c r="BRZ5" s="7"/>
      <c r="BSA5" s="7"/>
      <c r="BSB5" s="7"/>
      <c r="BSC5" s="7"/>
      <c r="BSD5" s="7"/>
      <c r="BSE5" s="7"/>
      <c r="BSF5" s="7"/>
      <c r="BSG5" s="7"/>
      <c r="BSH5" s="7"/>
      <c r="BSI5" s="7"/>
      <c r="BSJ5" s="7"/>
      <c r="BSK5" s="7"/>
      <c r="BSL5" s="7"/>
      <c r="BSM5" s="7"/>
      <c r="BSN5" s="7"/>
      <c r="BSO5" s="7"/>
      <c r="BSP5" s="7"/>
      <c r="BSQ5" s="7"/>
      <c r="BSR5" s="7"/>
      <c r="BSS5" s="7"/>
      <c r="BST5" s="7"/>
      <c r="BSU5" s="7"/>
      <c r="BTE5" s="2">
        <f t="shared" si="0"/>
        <v>0</v>
      </c>
      <c r="BTF5" s="2">
        <f t="shared" si="1"/>
        <v>0</v>
      </c>
      <c r="BTG5" s="2">
        <f t="shared" si="2"/>
        <v>0</v>
      </c>
      <c r="BTH5" s="2">
        <f t="shared" si="3"/>
        <v>0</v>
      </c>
      <c r="BTI5" s="2">
        <f t="shared" si="4"/>
        <v>0</v>
      </c>
      <c r="BTJ5" s="2">
        <f t="shared" si="5"/>
        <v>0</v>
      </c>
      <c r="BTK5" s="2">
        <f t="shared" si="6"/>
        <v>100</v>
      </c>
      <c r="BTL5" s="2">
        <f t="shared" si="7"/>
        <v>0</v>
      </c>
      <c r="BTM5" s="2">
        <f t="shared" si="8"/>
        <v>0</v>
      </c>
      <c r="BTN5" s="2">
        <f t="shared" si="9"/>
        <v>0</v>
      </c>
      <c r="BTO5" s="2">
        <f t="shared" si="10"/>
        <v>100</v>
      </c>
      <c r="BTP5" s="2">
        <f t="shared" si="11"/>
        <v>0</v>
      </c>
      <c r="BTQ5" s="2">
        <f t="shared" si="12"/>
        <v>0</v>
      </c>
      <c r="BTR5" s="2">
        <f t="shared" si="13"/>
        <v>0</v>
      </c>
      <c r="BTS5" s="2">
        <f t="shared" si="14"/>
        <v>0</v>
      </c>
      <c r="BTT5" s="2">
        <f t="shared" si="15"/>
        <v>0</v>
      </c>
      <c r="BTU5" s="2">
        <f t="shared" si="16"/>
        <v>0</v>
      </c>
      <c r="BTV5" s="2">
        <f t="shared" si="17"/>
        <v>0</v>
      </c>
      <c r="BTW5" s="2">
        <f t="shared" si="18"/>
        <v>0</v>
      </c>
      <c r="BTX5" s="2">
        <f t="shared" si="19"/>
        <v>0</v>
      </c>
      <c r="BTY5" s="2">
        <f t="shared" si="20"/>
        <v>0</v>
      </c>
      <c r="BTZ5" s="2">
        <f t="shared" si="21"/>
        <v>0</v>
      </c>
      <c r="BUA5" s="2">
        <f t="shared" si="22"/>
        <v>0</v>
      </c>
      <c r="BUB5" s="2">
        <f t="shared" si="23"/>
        <v>0</v>
      </c>
      <c r="BUC5" s="2">
        <f t="shared" si="24"/>
        <v>0</v>
      </c>
      <c r="BUD5" s="2">
        <f t="shared" si="25"/>
        <v>0</v>
      </c>
      <c r="BUE5" s="2">
        <f t="shared" si="26"/>
        <v>0</v>
      </c>
      <c r="BUF5" s="2">
        <f t="shared" si="27"/>
        <v>0</v>
      </c>
      <c r="BUG5" s="2">
        <f t="shared" si="28"/>
        <v>0</v>
      </c>
      <c r="BUH5" s="2">
        <f t="shared" si="29"/>
        <v>0</v>
      </c>
      <c r="BUI5" s="2">
        <f t="shared" si="30"/>
        <v>0</v>
      </c>
      <c r="BUJ5" s="2">
        <f t="shared" si="31"/>
        <v>0</v>
      </c>
      <c r="BUK5" s="2">
        <f t="shared" si="32"/>
        <v>0</v>
      </c>
      <c r="BUL5" s="2">
        <f t="shared" si="33"/>
        <v>0</v>
      </c>
      <c r="BUM5" s="2">
        <f t="shared" si="34"/>
        <v>0</v>
      </c>
      <c r="BUN5" s="2">
        <f t="shared" si="35"/>
        <v>0</v>
      </c>
      <c r="BUO5" s="2">
        <f t="shared" si="36"/>
        <v>0</v>
      </c>
      <c r="BUP5" s="2">
        <f t="shared" si="37"/>
        <v>0</v>
      </c>
      <c r="BUQ5" s="2">
        <f t="shared" si="38"/>
        <v>0</v>
      </c>
      <c r="BUR5" s="2">
        <f t="shared" si="39"/>
        <v>0</v>
      </c>
      <c r="BUS5" s="2">
        <f t="shared" si="40"/>
        <v>0</v>
      </c>
      <c r="BUT5" s="2">
        <f t="shared" si="41"/>
        <v>0</v>
      </c>
      <c r="BUU5" s="2">
        <f t="shared" si="42"/>
        <v>0</v>
      </c>
      <c r="BUV5" s="2">
        <f t="shared" si="43"/>
        <v>0</v>
      </c>
      <c r="BUW5" s="2">
        <f t="shared" si="44"/>
        <v>0</v>
      </c>
      <c r="BUX5" s="2">
        <f t="shared" si="45"/>
        <v>0</v>
      </c>
      <c r="BUY5" s="2">
        <f t="shared" si="46"/>
        <v>0</v>
      </c>
      <c r="BUZ5" s="2">
        <f t="shared" si="47"/>
        <v>0</v>
      </c>
      <c r="BVA5" s="2">
        <f t="shared" si="48"/>
        <v>0</v>
      </c>
      <c r="BVB5" s="2">
        <f t="shared" si="49"/>
        <v>0</v>
      </c>
      <c r="BVC5" s="2">
        <f t="shared" si="50"/>
        <v>0</v>
      </c>
      <c r="BVD5" s="2">
        <f t="shared" si="51"/>
        <v>0</v>
      </c>
      <c r="BVE5" s="2">
        <f t="shared" si="52"/>
        <v>0</v>
      </c>
      <c r="BVF5" s="2">
        <f t="shared" si="53"/>
        <v>0</v>
      </c>
      <c r="BVG5" s="2">
        <f t="shared" si="54"/>
        <v>0</v>
      </c>
      <c r="BVH5" s="2">
        <f t="shared" si="55"/>
        <v>0</v>
      </c>
      <c r="BVI5" s="2">
        <f t="shared" si="56"/>
        <v>0</v>
      </c>
      <c r="BVJ5" s="2">
        <f t="shared" si="57"/>
        <v>0</v>
      </c>
      <c r="BVK5" s="2">
        <f t="shared" si="58"/>
        <v>0</v>
      </c>
      <c r="BVL5" s="2">
        <f t="shared" si="59"/>
        <v>0</v>
      </c>
      <c r="BVM5" s="2">
        <f t="shared" si="60"/>
        <v>0</v>
      </c>
      <c r="BVN5" s="2">
        <f t="shared" si="61"/>
        <v>0</v>
      </c>
      <c r="BVO5" s="2">
        <f t="shared" si="62"/>
        <v>0</v>
      </c>
      <c r="BVP5" s="2">
        <f t="shared" si="63"/>
        <v>0</v>
      </c>
      <c r="BVQ5" s="2">
        <f t="shared" si="64"/>
        <v>0</v>
      </c>
      <c r="BVR5" s="2">
        <f t="shared" si="65"/>
        <v>0</v>
      </c>
      <c r="BVS5" s="2">
        <f t="shared" si="66"/>
        <v>100</v>
      </c>
      <c r="BVT5" s="2">
        <f t="shared" si="67"/>
        <v>0</v>
      </c>
      <c r="BVU5" s="2">
        <f t="shared" si="68"/>
        <v>0</v>
      </c>
      <c r="BVV5" s="2">
        <f t="shared" si="69"/>
        <v>0</v>
      </c>
      <c r="BVW5" s="2">
        <f t="shared" si="70"/>
        <v>100</v>
      </c>
      <c r="BVX5" s="2">
        <f t="shared" si="71"/>
        <v>0</v>
      </c>
      <c r="BVY5" s="2">
        <f t="shared" si="72"/>
        <v>0</v>
      </c>
      <c r="BVZ5" s="2">
        <f t="shared" si="73"/>
        <v>0</v>
      </c>
      <c r="BWA5" s="2">
        <f t="shared" si="74"/>
        <v>0</v>
      </c>
      <c r="BWB5" s="2">
        <f t="shared" si="75"/>
        <v>0</v>
      </c>
      <c r="BWC5" s="2">
        <f t="shared" si="76"/>
        <v>0</v>
      </c>
      <c r="BWD5" s="2">
        <f t="shared" si="77"/>
        <v>0</v>
      </c>
      <c r="BWE5" s="2">
        <f t="shared" si="78"/>
        <v>0</v>
      </c>
      <c r="BWF5" s="2">
        <f t="shared" si="79"/>
        <v>0</v>
      </c>
      <c r="BWG5" s="2">
        <f t="shared" si="80"/>
        <v>0</v>
      </c>
      <c r="BWH5" s="2">
        <f t="shared" si="81"/>
        <v>0</v>
      </c>
      <c r="BWI5" s="2">
        <f t="shared" si="82"/>
        <v>0</v>
      </c>
      <c r="BWJ5" s="2">
        <f t="shared" si="83"/>
        <v>0</v>
      </c>
      <c r="BWK5" s="2">
        <f t="shared" si="84"/>
        <v>0</v>
      </c>
      <c r="BWL5" s="2">
        <f t="shared" si="85"/>
        <v>0</v>
      </c>
      <c r="BWM5" s="2">
        <f t="shared" si="86"/>
        <v>98.333333333333329</v>
      </c>
      <c r="BWN5" s="2">
        <f t="shared" si="87"/>
        <v>0</v>
      </c>
      <c r="BWO5" s="2">
        <f t="shared" si="88"/>
        <v>1.6666666666666667</v>
      </c>
      <c r="BWP5" s="2">
        <f t="shared" si="89"/>
        <v>0</v>
      </c>
      <c r="BWQ5" s="2">
        <f t="shared" si="90"/>
        <v>100</v>
      </c>
      <c r="BWR5" s="2">
        <f t="shared" si="91"/>
        <v>0</v>
      </c>
      <c r="BWS5" s="2">
        <f t="shared" si="92"/>
        <v>0</v>
      </c>
      <c r="BWT5" s="2">
        <f t="shared" si="93"/>
        <v>0</v>
      </c>
      <c r="BWU5" s="2">
        <f t="shared" si="94"/>
        <v>0</v>
      </c>
      <c r="BWV5" s="2">
        <f t="shared" si="95"/>
        <v>0</v>
      </c>
      <c r="BWW5" s="2">
        <f t="shared" si="96"/>
        <v>0</v>
      </c>
      <c r="BWX5" s="2">
        <f t="shared" si="97"/>
        <v>0</v>
      </c>
      <c r="BWY5" s="2">
        <f t="shared" si="98"/>
        <v>0</v>
      </c>
      <c r="BWZ5" s="2">
        <f t="shared" si="99"/>
        <v>0</v>
      </c>
      <c r="BXA5" s="2">
        <f t="shared" si="100"/>
        <v>0</v>
      </c>
      <c r="BXB5" s="2">
        <f t="shared" si="101"/>
        <v>0</v>
      </c>
      <c r="BXC5" s="2">
        <f t="shared" si="102"/>
        <v>0</v>
      </c>
      <c r="BXD5" s="2">
        <f t="shared" si="103"/>
        <v>0</v>
      </c>
      <c r="BXE5" s="2">
        <f t="shared" si="104"/>
        <v>0</v>
      </c>
      <c r="BXF5" s="2">
        <f t="shared" si="105"/>
        <v>0</v>
      </c>
      <c r="BXG5" s="2">
        <f t="shared" si="106"/>
        <v>0</v>
      </c>
      <c r="BXH5" s="2">
        <f t="shared" si="107"/>
        <v>0</v>
      </c>
      <c r="BXI5" s="2">
        <f t="shared" si="108"/>
        <v>0</v>
      </c>
      <c r="BXJ5" s="2">
        <f t="shared" si="109"/>
        <v>0</v>
      </c>
      <c r="BXK5" s="2">
        <f t="shared" si="110"/>
        <v>0</v>
      </c>
      <c r="BXL5" s="2">
        <f t="shared" si="111"/>
        <v>0</v>
      </c>
      <c r="BXM5" s="2">
        <f t="shared" si="112"/>
        <v>0</v>
      </c>
      <c r="BXN5" s="2">
        <f t="shared" si="113"/>
        <v>0</v>
      </c>
      <c r="BXO5" s="2">
        <f t="shared" si="114"/>
        <v>0</v>
      </c>
      <c r="BXP5" s="2">
        <f t="shared" si="115"/>
        <v>0</v>
      </c>
      <c r="BXQ5" s="2">
        <f t="shared" si="116"/>
        <v>0</v>
      </c>
      <c r="BXR5" s="2">
        <f t="shared" si="117"/>
        <v>0</v>
      </c>
      <c r="BXS5" s="2">
        <f t="shared" si="118"/>
        <v>0</v>
      </c>
      <c r="BXT5" s="2">
        <f t="shared" si="119"/>
        <v>0</v>
      </c>
      <c r="BXU5" s="2">
        <f t="shared" si="120"/>
        <v>0</v>
      </c>
      <c r="BXV5" s="2">
        <f t="shared" si="121"/>
        <v>0</v>
      </c>
      <c r="BXW5" s="2">
        <f t="shared" si="122"/>
        <v>0</v>
      </c>
      <c r="BXX5" s="2">
        <f t="shared" si="123"/>
        <v>0</v>
      </c>
      <c r="BXY5" s="2">
        <f t="shared" si="124"/>
        <v>0</v>
      </c>
      <c r="BXZ5" s="2">
        <f t="shared" si="125"/>
        <v>0</v>
      </c>
      <c r="BYA5" s="2">
        <f t="shared" si="126"/>
        <v>0</v>
      </c>
      <c r="BYB5" s="2">
        <f t="shared" si="127"/>
        <v>0</v>
      </c>
      <c r="BYC5" s="2">
        <f t="shared" si="128"/>
        <v>0</v>
      </c>
      <c r="BYD5" s="2">
        <f t="shared" si="129"/>
        <v>0</v>
      </c>
      <c r="BYE5" s="2">
        <f t="shared" si="130"/>
        <v>0</v>
      </c>
      <c r="BYF5" s="2">
        <f t="shared" si="131"/>
        <v>0</v>
      </c>
      <c r="BYG5" s="2">
        <f t="shared" si="132"/>
        <v>0</v>
      </c>
      <c r="BYH5" s="2">
        <f t="shared" si="133"/>
        <v>0</v>
      </c>
      <c r="BYI5" s="2">
        <f t="shared" si="134"/>
        <v>0</v>
      </c>
      <c r="BYJ5" s="2">
        <f t="shared" si="135"/>
        <v>0</v>
      </c>
      <c r="BYK5" s="2">
        <f t="shared" si="136"/>
        <v>0</v>
      </c>
      <c r="BYL5" s="2">
        <f t="shared" si="137"/>
        <v>0</v>
      </c>
      <c r="BYM5" s="2">
        <f t="shared" si="138"/>
        <v>0</v>
      </c>
      <c r="BYN5" s="2">
        <f t="shared" si="139"/>
        <v>0</v>
      </c>
      <c r="BYO5" s="2">
        <f t="shared" si="140"/>
        <v>0</v>
      </c>
      <c r="BYP5" s="2">
        <f t="shared" si="141"/>
        <v>0</v>
      </c>
      <c r="BYQ5" s="2">
        <f t="shared" si="142"/>
        <v>0</v>
      </c>
      <c r="BYR5" s="2">
        <f t="shared" si="143"/>
        <v>0</v>
      </c>
      <c r="BYS5" s="2">
        <f t="shared" si="144"/>
        <v>0</v>
      </c>
      <c r="BYT5" s="2">
        <f t="shared" si="145"/>
        <v>0</v>
      </c>
      <c r="BYU5" s="2">
        <f t="shared" si="146"/>
        <v>87.5</v>
      </c>
      <c r="BYV5" s="2">
        <f t="shared" si="147"/>
        <v>0</v>
      </c>
      <c r="BYW5" s="2">
        <f t="shared" si="148"/>
        <v>7.5</v>
      </c>
      <c r="BYX5" s="2">
        <f t="shared" si="149"/>
        <v>5</v>
      </c>
      <c r="BYY5" s="2">
        <f t="shared" si="150"/>
        <v>100</v>
      </c>
      <c r="BYZ5" s="2">
        <f t="shared" si="151"/>
        <v>0</v>
      </c>
      <c r="BZA5" s="2">
        <f t="shared" si="152"/>
        <v>0</v>
      </c>
      <c r="BZB5" s="2">
        <f t="shared" si="153"/>
        <v>0</v>
      </c>
      <c r="BZC5" s="2">
        <f t="shared" si="154"/>
        <v>0</v>
      </c>
      <c r="BZD5" s="2">
        <f t="shared" si="155"/>
        <v>0</v>
      </c>
      <c r="BZE5" s="2">
        <f t="shared" si="156"/>
        <v>0</v>
      </c>
      <c r="BZF5" s="2">
        <f t="shared" si="157"/>
        <v>0</v>
      </c>
      <c r="BZG5" s="2">
        <f t="shared" si="158"/>
        <v>0</v>
      </c>
      <c r="BZH5" s="2">
        <f t="shared" si="159"/>
        <v>0</v>
      </c>
      <c r="BZI5" s="2">
        <f t="shared" si="160"/>
        <v>0</v>
      </c>
      <c r="BZJ5" s="2">
        <f t="shared" si="161"/>
        <v>0</v>
      </c>
      <c r="BZK5" s="2">
        <f t="shared" si="162"/>
        <v>0</v>
      </c>
      <c r="BZL5" s="2">
        <f t="shared" si="163"/>
        <v>0</v>
      </c>
      <c r="BZM5" s="2">
        <f t="shared" si="164"/>
        <v>0</v>
      </c>
      <c r="BZN5" s="2">
        <f t="shared" si="165"/>
        <v>0</v>
      </c>
      <c r="BZO5" s="2">
        <f t="shared" si="166"/>
        <v>92.5</v>
      </c>
      <c r="BZP5" s="2">
        <f t="shared" si="167"/>
        <v>0</v>
      </c>
      <c r="BZQ5" s="2">
        <f t="shared" si="168"/>
        <v>3.3333333333333335</v>
      </c>
      <c r="BZR5" s="2">
        <f t="shared" si="169"/>
        <v>4.166666666666667</v>
      </c>
      <c r="BZS5" s="2">
        <f t="shared" si="170"/>
        <v>100</v>
      </c>
      <c r="BZT5" s="2">
        <f t="shared" si="171"/>
        <v>0</v>
      </c>
      <c r="BZU5" s="2">
        <f t="shared" si="172"/>
        <v>0</v>
      </c>
      <c r="BZV5" s="2">
        <f t="shared" si="173"/>
        <v>0</v>
      </c>
      <c r="BZW5" s="2">
        <f t="shared" si="174"/>
        <v>0</v>
      </c>
      <c r="BZX5" s="2">
        <f t="shared" si="175"/>
        <v>0</v>
      </c>
      <c r="BZY5" s="2">
        <f t="shared" si="176"/>
        <v>0</v>
      </c>
      <c r="BZZ5" s="2">
        <f t="shared" si="177"/>
        <v>0</v>
      </c>
      <c r="CAA5" s="2">
        <f t="shared" si="178"/>
        <v>0</v>
      </c>
      <c r="CAB5" s="2">
        <f t="shared" si="179"/>
        <v>0</v>
      </c>
      <c r="CAC5" s="2">
        <f t="shared" si="180"/>
        <v>0</v>
      </c>
      <c r="CAD5" s="2">
        <f t="shared" si="181"/>
        <v>0</v>
      </c>
      <c r="CAE5" s="2">
        <f t="shared" si="182"/>
        <v>0</v>
      </c>
      <c r="CAF5" s="2">
        <f t="shared" si="183"/>
        <v>0</v>
      </c>
      <c r="CAG5" s="2">
        <f t="shared" si="184"/>
        <v>0</v>
      </c>
      <c r="CAH5" s="2">
        <f t="shared" si="185"/>
        <v>0</v>
      </c>
      <c r="CAI5" s="2">
        <f t="shared" si="186"/>
        <v>0</v>
      </c>
      <c r="CAJ5" s="2">
        <f t="shared" si="187"/>
        <v>0</v>
      </c>
      <c r="CAK5" s="2">
        <f t="shared" si="188"/>
        <v>0</v>
      </c>
      <c r="CAL5" s="2">
        <f t="shared" si="189"/>
        <v>0</v>
      </c>
      <c r="CAM5" s="2">
        <f t="shared" si="190"/>
        <v>0</v>
      </c>
      <c r="CAN5" s="2">
        <f t="shared" si="191"/>
        <v>0</v>
      </c>
      <c r="CAO5" s="2">
        <f t="shared" si="192"/>
        <v>0</v>
      </c>
      <c r="CAP5" s="2">
        <f t="shared" si="193"/>
        <v>0</v>
      </c>
      <c r="CAQ5" s="2">
        <f t="shared" si="194"/>
        <v>0</v>
      </c>
      <c r="CAR5" s="2">
        <f t="shared" si="195"/>
        <v>0</v>
      </c>
      <c r="CAS5" s="2">
        <f t="shared" si="196"/>
        <v>0</v>
      </c>
      <c r="CAT5" s="2">
        <f t="shared" si="197"/>
        <v>0</v>
      </c>
      <c r="CAU5" s="2">
        <f t="shared" si="198"/>
        <v>0</v>
      </c>
      <c r="CAV5" s="2">
        <f t="shared" si="199"/>
        <v>0</v>
      </c>
      <c r="CAW5" s="2">
        <f t="shared" si="200"/>
        <v>0</v>
      </c>
      <c r="CAX5" s="2">
        <f t="shared" si="201"/>
        <v>0</v>
      </c>
      <c r="CAY5" s="2">
        <f t="shared" si="202"/>
        <v>0</v>
      </c>
      <c r="CAZ5" s="2">
        <f t="shared" si="203"/>
        <v>0</v>
      </c>
      <c r="CBA5" s="2">
        <f t="shared" si="204"/>
        <v>0</v>
      </c>
      <c r="CBB5" s="2">
        <f t="shared" si="205"/>
        <v>0</v>
      </c>
      <c r="CBC5" s="2">
        <f t="shared" si="206"/>
        <v>96.666666666666671</v>
      </c>
      <c r="CBD5" s="2">
        <f t="shared" si="207"/>
        <v>0</v>
      </c>
      <c r="CBE5" s="2">
        <f t="shared" si="208"/>
        <v>0</v>
      </c>
      <c r="CBF5" s="2">
        <f t="shared" si="209"/>
        <v>3.3333333333333335</v>
      </c>
      <c r="CBG5" s="2">
        <f t="shared" si="210"/>
        <v>100</v>
      </c>
      <c r="CBH5" s="2">
        <f t="shared" si="211"/>
        <v>0</v>
      </c>
      <c r="CBI5" s="2">
        <f t="shared" si="212"/>
        <v>0</v>
      </c>
      <c r="CBJ5" s="2">
        <f t="shared" si="213"/>
        <v>0</v>
      </c>
      <c r="CBK5" s="2">
        <f t="shared" si="214"/>
        <v>0</v>
      </c>
      <c r="CBL5" s="2">
        <f t="shared" si="215"/>
        <v>0</v>
      </c>
      <c r="CBM5" s="2">
        <f t="shared" si="216"/>
        <v>0</v>
      </c>
      <c r="CBN5" s="2">
        <f t="shared" si="217"/>
        <v>0</v>
      </c>
      <c r="CBO5" s="2">
        <f t="shared" si="218"/>
        <v>0</v>
      </c>
      <c r="CBP5" s="2">
        <f t="shared" si="219"/>
        <v>0</v>
      </c>
      <c r="CBQ5" s="2">
        <f t="shared" si="220"/>
        <v>0</v>
      </c>
      <c r="CBR5" s="2">
        <f t="shared" si="221"/>
        <v>0</v>
      </c>
      <c r="CBS5" s="2">
        <f t="shared" si="222"/>
        <v>0</v>
      </c>
      <c r="CBT5" s="2">
        <f t="shared" si="223"/>
        <v>0</v>
      </c>
      <c r="CBU5" s="2">
        <f t="shared" si="224"/>
        <v>0</v>
      </c>
      <c r="CBV5" s="2">
        <f t="shared" si="225"/>
        <v>0</v>
      </c>
      <c r="CBW5" s="2">
        <f t="shared" si="226"/>
        <v>61.666666666666664</v>
      </c>
      <c r="CBX5" s="2">
        <f t="shared" si="227"/>
        <v>0</v>
      </c>
      <c r="CBY5" s="2">
        <f t="shared" si="228"/>
        <v>25.833333333333332</v>
      </c>
      <c r="CBZ5" s="2">
        <f t="shared" si="229"/>
        <v>12.5</v>
      </c>
      <c r="CCA5" s="2">
        <f t="shared" si="230"/>
        <v>100</v>
      </c>
      <c r="CCB5" s="2">
        <f t="shared" si="231"/>
        <v>0</v>
      </c>
      <c r="CCC5" s="2">
        <f t="shared" si="232"/>
        <v>0</v>
      </c>
      <c r="CCD5" s="2">
        <f t="shared" si="233"/>
        <v>0</v>
      </c>
      <c r="CCE5" s="2">
        <f t="shared" si="234"/>
        <v>0</v>
      </c>
      <c r="CCF5" s="2">
        <f t="shared" si="235"/>
        <v>0</v>
      </c>
      <c r="CCG5" s="2">
        <f t="shared" si="236"/>
        <v>0</v>
      </c>
      <c r="CCH5" s="2">
        <f t="shared" si="237"/>
        <v>0</v>
      </c>
      <c r="CCI5" s="2">
        <f t="shared" si="238"/>
        <v>0</v>
      </c>
      <c r="CCJ5" s="2">
        <f t="shared" si="239"/>
        <v>0</v>
      </c>
      <c r="CCK5" s="2">
        <f t="shared" si="240"/>
        <v>0</v>
      </c>
      <c r="CCM5" s="2" t="str">
        <f t="shared" si="241"/>
        <v>B</v>
      </c>
      <c r="CCN5" s="27">
        <f t="shared" si="242"/>
        <v>0</v>
      </c>
      <c r="CCO5" s="27">
        <f t="shared" si="243"/>
        <v>1</v>
      </c>
      <c r="CCP5" s="28">
        <f t="shared" si="244"/>
        <v>0</v>
      </c>
      <c r="CCQ5" s="28">
        <f t="shared" si="245"/>
        <v>0</v>
      </c>
      <c r="CCR5" s="27">
        <f t="shared" si="246"/>
        <v>1</v>
      </c>
      <c r="CCS5" s="2">
        <f t="shared" si="247"/>
        <v>0</v>
      </c>
      <c r="CCT5" s="27">
        <f t="shared" si="248"/>
        <v>0</v>
      </c>
      <c r="CCU5" s="27">
        <f t="shared" si="248"/>
        <v>1</v>
      </c>
      <c r="CCV5" s="27">
        <f t="shared" si="248"/>
        <v>0</v>
      </c>
      <c r="CCW5" s="27">
        <f t="shared" si="248"/>
        <v>0</v>
      </c>
      <c r="CCX5" s="2">
        <f t="shared" si="249"/>
        <v>0</v>
      </c>
      <c r="CCY5" s="2">
        <f t="shared" si="250"/>
        <v>7</v>
      </c>
      <c r="CCZ5" s="2">
        <f t="shared" si="251"/>
        <v>0</v>
      </c>
      <c r="CDA5" s="2">
        <f t="shared" si="252"/>
        <v>0</v>
      </c>
      <c r="CDB5" s="2">
        <f t="shared" si="253"/>
        <v>7</v>
      </c>
      <c r="CDC5" s="6" t="str">
        <f t="shared" si="254"/>
        <v>B1++</v>
      </c>
      <c r="CDD5" s="2" t="str">
        <f t="shared" si="255"/>
        <v>A</v>
      </c>
      <c r="CDF5" s="7">
        <f t="shared" si="256"/>
        <v>0</v>
      </c>
      <c r="CDG5" s="7">
        <f t="shared" si="257"/>
        <v>0</v>
      </c>
      <c r="CDH5" s="7">
        <f t="shared" si="258"/>
        <v>0</v>
      </c>
      <c r="CDI5" s="7">
        <f t="shared" si="259"/>
        <v>0</v>
      </c>
      <c r="CDJ5" s="7">
        <f t="shared" si="260"/>
        <v>0</v>
      </c>
      <c r="CDK5" s="7">
        <f t="shared" si="261"/>
        <v>0</v>
      </c>
      <c r="CDL5" s="7">
        <f t="shared" si="262"/>
        <v>0</v>
      </c>
      <c r="CDM5" s="7">
        <f t="shared" si="263"/>
        <v>0</v>
      </c>
      <c r="CDN5" s="7">
        <f t="shared" si="264"/>
        <v>0</v>
      </c>
      <c r="CDO5" s="7">
        <f t="shared" si="265"/>
        <v>0</v>
      </c>
      <c r="CDP5" s="7">
        <f t="shared" si="266"/>
        <v>0</v>
      </c>
      <c r="CDQ5" s="7">
        <f t="shared" si="267"/>
        <v>0</v>
      </c>
      <c r="CDR5" s="7">
        <f t="shared" si="268"/>
        <v>0</v>
      </c>
      <c r="CDS5" s="7">
        <f t="shared" si="269"/>
        <v>0</v>
      </c>
      <c r="CDT5" s="7">
        <f t="shared" si="270"/>
        <v>0</v>
      </c>
      <c r="CDU5" s="7">
        <f t="shared" si="271"/>
        <v>0</v>
      </c>
      <c r="CDV5" s="7">
        <f t="shared" si="272"/>
        <v>1.6666666666666667</v>
      </c>
      <c r="CDW5" s="7">
        <f t="shared" si="273"/>
        <v>0</v>
      </c>
      <c r="CDX5" s="7">
        <f t="shared" si="274"/>
        <v>0</v>
      </c>
      <c r="CDY5" s="7">
        <f t="shared" si="275"/>
        <v>7.5</v>
      </c>
      <c r="CDZ5" s="7">
        <f t="shared" si="276"/>
        <v>3.3333333333333335</v>
      </c>
      <c r="CEA5" s="7">
        <f t="shared" si="277"/>
        <v>0</v>
      </c>
      <c r="CEB5" s="7">
        <f t="shared" si="278"/>
        <v>0</v>
      </c>
      <c r="CEC5" s="7">
        <f t="shared" si="279"/>
        <v>25.833333333333332</v>
      </c>
      <c r="CED5" s="7">
        <f t="shared" si="280"/>
        <v>0</v>
      </c>
      <c r="CEE5" s="7">
        <f t="shared" si="281"/>
        <v>0</v>
      </c>
      <c r="CEF5" s="7">
        <f t="shared" si="282"/>
        <v>0</v>
      </c>
      <c r="CEG5" s="7">
        <f t="shared" si="283"/>
        <v>0</v>
      </c>
      <c r="CEH5" s="7">
        <f t="shared" si="284"/>
        <v>0</v>
      </c>
      <c r="CEI5" s="7">
        <f t="shared" si="285"/>
        <v>0</v>
      </c>
      <c r="CEJ5" s="7">
        <f t="shared" si="286"/>
        <v>0</v>
      </c>
      <c r="CEK5" s="7">
        <f t="shared" si="287"/>
        <v>0</v>
      </c>
      <c r="CEL5" s="7">
        <f t="shared" si="288"/>
        <v>0</v>
      </c>
      <c r="CEM5" s="7">
        <f t="shared" si="289"/>
        <v>0</v>
      </c>
      <c r="CEN5" s="7">
        <f t="shared" si="290"/>
        <v>0</v>
      </c>
      <c r="CEO5" s="7">
        <f t="shared" si="291"/>
        <v>0</v>
      </c>
      <c r="CEP5" s="7">
        <f t="shared" si="292"/>
        <v>0</v>
      </c>
      <c r="CEQ5" s="7">
        <f t="shared" si="293"/>
        <v>0</v>
      </c>
      <c r="CER5" s="7">
        <f t="shared" si="294"/>
        <v>0</v>
      </c>
      <c r="CES5" s="7">
        <f t="shared" si="295"/>
        <v>0</v>
      </c>
      <c r="CET5" s="7">
        <f t="shared" si="296"/>
        <v>0</v>
      </c>
      <c r="CEU5" s="7">
        <f t="shared" si="297"/>
        <v>0</v>
      </c>
      <c r="CEV5" s="7">
        <f t="shared" si="298"/>
        <v>0</v>
      </c>
      <c r="CEW5" s="7">
        <f t="shared" si="299"/>
        <v>0</v>
      </c>
      <c r="CEX5" s="7">
        <f t="shared" si="300"/>
        <v>0</v>
      </c>
      <c r="CEY5" s="7">
        <f t="shared" si="301"/>
        <v>0</v>
      </c>
      <c r="CEZ5" s="7">
        <f t="shared" si="302"/>
        <v>0</v>
      </c>
      <c r="CFA5" s="7">
        <f t="shared" si="303"/>
        <v>0</v>
      </c>
    </row>
    <row r="6" spans="1:2185" s="2" customFormat="1">
      <c r="A6" s="29"/>
      <c r="B6" s="30">
        <v>41850</v>
      </c>
      <c r="C6" s="2" t="s">
        <v>3</v>
      </c>
      <c r="G6" s="25"/>
      <c r="J6" s="25"/>
      <c r="O6" s="25"/>
      <c r="X6" s="25"/>
      <c r="Y6" s="25"/>
      <c r="AB6" s="25"/>
      <c r="EW6" s="2">
        <v>100</v>
      </c>
      <c r="EX6" s="2">
        <v>0</v>
      </c>
      <c r="EY6" s="2">
        <v>0</v>
      </c>
      <c r="EZ6" s="2">
        <v>0</v>
      </c>
      <c r="FB6" s="2" t="s">
        <v>2129</v>
      </c>
      <c r="FC6" s="2">
        <v>100</v>
      </c>
      <c r="FD6" s="2">
        <v>0</v>
      </c>
      <c r="FE6" s="2">
        <v>0</v>
      </c>
      <c r="FF6" s="2">
        <v>0</v>
      </c>
      <c r="FH6" s="2" t="s">
        <v>2129</v>
      </c>
      <c r="FI6" s="2">
        <v>100</v>
      </c>
      <c r="FJ6" s="2">
        <v>0</v>
      </c>
      <c r="FK6" s="2">
        <v>0</v>
      </c>
      <c r="FL6" s="2">
        <v>0</v>
      </c>
      <c r="FN6" s="2">
        <v>100</v>
      </c>
      <c r="FO6" s="2">
        <v>0</v>
      </c>
      <c r="FP6" s="2">
        <v>0</v>
      </c>
      <c r="FQ6" s="2">
        <v>0</v>
      </c>
      <c r="FS6" s="2">
        <v>100</v>
      </c>
      <c r="FT6" s="2">
        <v>0</v>
      </c>
      <c r="FU6" s="2">
        <v>0</v>
      </c>
      <c r="FV6" s="2">
        <v>0</v>
      </c>
      <c r="FX6" s="2" t="s">
        <v>2129</v>
      </c>
      <c r="FY6" s="2">
        <v>100</v>
      </c>
      <c r="FZ6" s="2">
        <v>0</v>
      </c>
      <c r="GA6" s="2">
        <v>0</v>
      </c>
      <c r="GB6" s="2">
        <v>0</v>
      </c>
      <c r="GE6" s="2">
        <v>100</v>
      </c>
      <c r="GF6" s="2">
        <v>0</v>
      </c>
      <c r="GG6" s="2">
        <v>0</v>
      </c>
      <c r="GH6" s="2">
        <v>0</v>
      </c>
      <c r="GJ6" s="2" t="s">
        <v>2129</v>
      </c>
      <c r="GK6" s="2">
        <v>100</v>
      </c>
      <c r="GL6" s="2">
        <v>0</v>
      </c>
      <c r="GM6" s="2">
        <v>0</v>
      </c>
      <c r="GN6" s="2">
        <v>0</v>
      </c>
      <c r="GP6" s="2" t="s">
        <v>2129</v>
      </c>
      <c r="GQ6" s="2">
        <v>100</v>
      </c>
      <c r="GR6" s="2">
        <v>0</v>
      </c>
      <c r="GS6" s="2">
        <v>0</v>
      </c>
      <c r="GT6" s="2">
        <v>0</v>
      </c>
      <c r="GV6" s="2">
        <v>100</v>
      </c>
      <c r="GW6" s="2">
        <v>0</v>
      </c>
      <c r="GX6" s="2">
        <v>0</v>
      </c>
      <c r="GY6" s="2">
        <v>0</v>
      </c>
      <c r="HA6" s="2">
        <v>100</v>
      </c>
      <c r="HB6" s="2">
        <v>0</v>
      </c>
      <c r="HC6" s="2">
        <v>0</v>
      </c>
      <c r="HD6" s="2">
        <v>0</v>
      </c>
      <c r="HF6" s="2" t="s">
        <v>2129</v>
      </c>
      <c r="HG6" s="2">
        <v>100</v>
      </c>
      <c r="HH6" s="2">
        <v>0</v>
      </c>
      <c r="HI6" s="2">
        <v>0</v>
      </c>
      <c r="HJ6" s="2">
        <v>0</v>
      </c>
      <c r="HL6" s="2" t="s">
        <v>2129</v>
      </c>
      <c r="IU6" s="2">
        <v>50</v>
      </c>
      <c r="IV6" s="2">
        <v>0</v>
      </c>
      <c r="IW6" s="2">
        <v>50</v>
      </c>
      <c r="IX6" s="2">
        <v>0</v>
      </c>
      <c r="IZ6" s="2" t="s">
        <v>2130</v>
      </c>
      <c r="JA6" s="2">
        <v>50</v>
      </c>
      <c r="JB6" s="2">
        <v>0</v>
      </c>
      <c r="JC6" s="2">
        <v>50</v>
      </c>
      <c r="JD6" s="2">
        <v>0</v>
      </c>
      <c r="JF6" s="2" t="s">
        <v>2131</v>
      </c>
      <c r="JG6" s="2">
        <v>100</v>
      </c>
      <c r="JH6" s="2">
        <v>0</v>
      </c>
      <c r="JI6" s="2">
        <v>0</v>
      </c>
      <c r="JJ6" s="2">
        <v>0</v>
      </c>
      <c r="JL6" s="2">
        <v>100</v>
      </c>
      <c r="JM6" s="2">
        <v>0</v>
      </c>
      <c r="JN6" s="2">
        <v>0</v>
      </c>
      <c r="JO6" s="2">
        <v>0</v>
      </c>
      <c r="JQ6" s="2">
        <v>100</v>
      </c>
      <c r="JR6" s="2">
        <v>0</v>
      </c>
      <c r="JS6" s="2">
        <v>0</v>
      </c>
      <c r="JT6" s="2">
        <v>0</v>
      </c>
      <c r="JV6" s="2" t="s">
        <v>2129</v>
      </c>
      <c r="JW6" s="2">
        <v>100</v>
      </c>
      <c r="JX6" s="2">
        <v>0</v>
      </c>
      <c r="JY6" s="2">
        <v>0</v>
      </c>
      <c r="JZ6" s="2">
        <v>0</v>
      </c>
      <c r="KB6" s="2" t="s">
        <v>2129</v>
      </c>
      <c r="KC6" s="2">
        <v>90</v>
      </c>
      <c r="KD6" s="2">
        <v>0</v>
      </c>
      <c r="KE6" s="2">
        <v>10</v>
      </c>
      <c r="KF6" s="2">
        <v>0</v>
      </c>
      <c r="KH6" s="2" t="s">
        <v>2129</v>
      </c>
      <c r="KI6" s="2">
        <v>90</v>
      </c>
      <c r="KJ6" s="2">
        <v>0</v>
      </c>
      <c r="KK6" s="2">
        <v>10</v>
      </c>
      <c r="KL6" s="2">
        <v>0</v>
      </c>
      <c r="KN6" s="2" t="s">
        <v>2129</v>
      </c>
      <c r="KO6" s="2">
        <v>100</v>
      </c>
      <c r="KP6" s="2">
        <v>0</v>
      </c>
      <c r="KQ6" s="2">
        <v>0</v>
      </c>
      <c r="KR6" s="2">
        <v>0</v>
      </c>
      <c r="KT6" s="2">
        <v>90</v>
      </c>
      <c r="KU6" s="2">
        <v>0</v>
      </c>
      <c r="KV6" s="2">
        <v>0</v>
      </c>
      <c r="KW6" s="2">
        <v>10</v>
      </c>
      <c r="KY6" s="2">
        <v>40</v>
      </c>
      <c r="KZ6" s="2">
        <v>0</v>
      </c>
      <c r="LA6" s="2">
        <v>60</v>
      </c>
      <c r="LB6" s="2">
        <v>0</v>
      </c>
      <c r="LD6" s="2" t="s">
        <v>2129</v>
      </c>
      <c r="LE6" s="2">
        <v>40</v>
      </c>
      <c r="LF6" s="2">
        <v>0</v>
      </c>
      <c r="LG6" s="2">
        <v>60</v>
      </c>
      <c r="LH6" s="2">
        <v>0</v>
      </c>
      <c r="LJ6" s="2" t="s">
        <v>2129</v>
      </c>
      <c r="LQ6" s="2">
        <v>100</v>
      </c>
      <c r="LR6" s="2">
        <v>0</v>
      </c>
      <c r="LS6" s="2">
        <v>0</v>
      </c>
      <c r="LT6" s="2">
        <v>0</v>
      </c>
      <c r="LV6" s="2" t="s">
        <v>2129</v>
      </c>
      <c r="MB6" s="2">
        <v>100</v>
      </c>
      <c r="MC6" s="2">
        <v>0</v>
      </c>
      <c r="MD6" s="2">
        <v>0</v>
      </c>
      <c r="ME6" s="2">
        <v>0</v>
      </c>
      <c r="ML6" s="2" t="s">
        <v>2129</v>
      </c>
      <c r="MM6" s="2">
        <v>100</v>
      </c>
      <c r="MN6" s="2">
        <v>0</v>
      </c>
      <c r="MO6" s="2">
        <v>0</v>
      </c>
      <c r="MP6" s="2">
        <v>0</v>
      </c>
      <c r="MR6" s="2" t="s">
        <v>2129</v>
      </c>
      <c r="OA6" s="2">
        <v>80</v>
      </c>
      <c r="OB6" s="2">
        <v>0</v>
      </c>
      <c r="OC6" s="2">
        <v>20</v>
      </c>
      <c r="OD6" s="2">
        <v>0</v>
      </c>
      <c r="OF6" s="2" t="s">
        <v>2129</v>
      </c>
      <c r="OG6" s="2">
        <v>80</v>
      </c>
      <c r="OH6" s="2">
        <v>0</v>
      </c>
      <c r="OI6" s="2">
        <v>20</v>
      </c>
      <c r="OJ6" s="2">
        <v>0</v>
      </c>
      <c r="OL6" s="2" t="s">
        <v>2129</v>
      </c>
      <c r="OM6" s="2">
        <v>60</v>
      </c>
      <c r="ON6" s="2">
        <v>0</v>
      </c>
      <c r="OO6" s="2">
        <v>20</v>
      </c>
      <c r="OP6" s="2">
        <v>20</v>
      </c>
      <c r="OR6" s="2">
        <v>60</v>
      </c>
      <c r="OS6" s="2">
        <v>0</v>
      </c>
      <c r="OT6" s="2">
        <v>20</v>
      </c>
      <c r="OU6" s="2">
        <v>20</v>
      </c>
      <c r="OW6" s="2">
        <v>80</v>
      </c>
      <c r="OX6" s="2">
        <v>0</v>
      </c>
      <c r="OY6" s="2">
        <v>0</v>
      </c>
      <c r="OZ6" s="2">
        <v>20</v>
      </c>
      <c r="PB6" s="2" t="s">
        <v>2129</v>
      </c>
      <c r="PC6" s="2">
        <v>80</v>
      </c>
      <c r="PD6" s="2">
        <v>0</v>
      </c>
      <c r="PE6" s="2">
        <v>0</v>
      </c>
      <c r="PF6" s="2">
        <v>20</v>
      </c>
      <c r="PH6" s="2" t="s">
        <v>2129</v>
      </c>
      <c r="PI6" s="2">
        <v>90</v>
      </c>
      <c r="PJ6" s="2">
        <v>0</v>
      </c>
      <c r="PK6" s="2">
        <v>0</v>
      </c>
      <c r="PL6" s="2">
        <v>10</v>
      </c>
      <c r="PN6" s="2" t="s">
        <v>2129</v>
      </c>
      <c r="PO6" s="2">
        <v>90</v>
      </c>
      <c r="PP6" s="2">
        <v>0</v>
      </c>
      <c r="PQ6" s="2">
        <v>0</v>
      </c>
      <c r="PR6" s="2">
        <v>10</v>
      </c>
      <c r="PT6" s="2" t="s">
        <v>2129</v>
      </c>
      <c r="PU6" s="2">
        <v>95</v>
      </c>
      <c r="PV6" s="2">
        <v>0</v>
      </c>
      <c r="PW6" s="2">
        <v>5</v>
      </c>
      <c r="PX6" s="2">
        <v>0</v>
      </c>
      <c r="PZ6" s="2">
        <v>90</v>
      </c>
      <c r="QA6" s="2">
        <v>0</v>
      </c>
      <c r="QB6" s="2">
        <v>10</v>
      </c>
      <c r="QC6" s="2">
        <v>0</v>
      </c>
      <c r="QE6" s="2">
        <v>100</v>
      </c>
      <c r="QF6" s="2">
        <v>0</v>
      </c>
      <c r="QG6" s="2">
        <v>0</v>
      </c>
      <c r="QH6" s="2">
        <v>0</v>
      </c>
      <c r="QJ6" s="2" t="s">
        <v>2129</v>
      </c>
      <c r="QK6" s="2">
        <v>100</v>
      </c>
      <c r="QL6" s="2">
        <v>0</v>
      </c>
      <c r="QM6" s="2">
        <v>0</v>
      </c>
      <c r="QN6" s="2">
        <v>0</v>
      </c>
      <c r="QP6" s="2" t="s">
        <v>2129</v>
      </c>
      <c r="TK6" s="2" t="s">
        <v>2127</v>
      </c>
      <c r="TQ6" s="2" t="s">
        <v>2127</v>
      </c>
      <c r="TW6" s="2" t="s">
        <v>2127</v>
      </c>
      <c r="UB6" s="2" t="s">
        <v>2127</v>
      </c>
      <c r="UG6" s="2" t="s">
        <v>2127</v>
      </c>
      <c r="UM6" s="2" t="s">
        <v>2127</v>
      </c>
      <c r="US6" s="2" t="s">
        <v>2127</v>
      </c>
      <c r="UY6" s="2" t="s">
        <v>2127</v>
      </c>
      <c r="VE6" s="2" t="s">
        <v>2127</v>
      </c>
      <c r="VJ6" s="2" t="s">
        <v>2127</v>
      </c>
      <c r="VO6" s="2" t="s">
        <v>2127</v>
      </c>
      <c r="VU6" s="2" t="s">
        <v>2127</v>
      </c>
      <c r="YQ6" s="2" t="s">
        <v>2127</v>
      </c>
      <c r="YW6" s="2" t="s">
        <v>2127</v>
      </c>
      <c r="ZC6" s="2" t="s">
        <v>2127</v>
      </c>
      <c r="ZH6" s="2" t="s">
        <v>2127</v>
      </c>
      <c r="ZM6" s="2" t="s">
        <v>2127</v>
      </c>
      <c r="ZS6" s="2" t="s">
        <v>2127</v>
      </c>
      <c r="ZU6" s="2">
        <v>90</v>
      </c>
      <c r="ZV6" s="2">
        <v>0</v>
      </c>
      <c r="ZW6" s="2">
        <v>0</v>
      </c>
      <c r="ZX6" s="2">
        <v>10</v>
      </c>
      <c r="ZZ6" s="2" t="s">
        <v>2129</v>
      </c>
      <c r="AAA6" s="2">
        <v>90</v>
      </c>
      <c r="AAB6" s="2">
        <v>0</v>
      </c>
      <c r="AAC6" s="2">
        <v>0</v>
      </c>
      <c r="AAD6" s="2">
        <v>10</v>
      </c>
      <c r="AAF6" s="2" t="s">
        <v>2129</v>
      </c>
      <c r="AAG6" s="2">
        <v>100</v>
      </c>
      <c r="AAH6" s="2">
        <v>0</v>
      </c>
      <c r="AAI6" s="2">
        <v>0</v>
      </c>
      <c r="AAJ6" s="2">
        <v>0</v>
      </c>
      <c r="AAL6" s="2">
        <v>100</v>
      </c>
      <c r="AAM6" s="2">
        <v>0</v>
      </c>
      <c r="AAN6" s="2">
        <v>0</v>
      </c>
      <c r="AAO6" s="2">
        <v>0</v>
      </c>
      <c r="AAQ6" s="2">
        <v>100</v>
      </c>
      <c r="AAR6" s="2">
        <v>0</v>
      </c>
      <c r="AAS6" s="2">
        <v>0</v>
      </c>
      <c r="AAT6" s="2">
        <v>0</v>
      </c>
      <c r="AAV6" s="2" t="s">
        <v>2129</v>
      </c>
      <c r="AAW6" s="2">
        <v>100</v>
      </c>
      <c r="AAX6" s="2">
        <v>0</v>
      </c>
      <c r="AAY6" s="2">
        <v>0</v>
      </c>
      <c r="AAZ6" s="2">
        <v>0</v>
      </c>
      <c r="ABB6" s="2" t="s">
        <v>2129</v>
      </c>
      <c r="ABC6" s="2">
        <v>100</v>
      </c>
      <c r="ABD6" s="2">
        <v>0</v>
      </c>
      <c r="ABE6" s="2">
        <v>0</v>
      </c>
      <c r="ABF6" s="2">
        <v>0</v>
      </c>
      <c r="ABH6" s="2" t="s">
        <v>2129</v>
      </c>
      <c r="ABO6" s="2">
        <v>100</v>
      </c>
      <c r="ABP6" s="2">
        <v>0</v>
      </c>
      <c r="ABQ6" s="2">
        <v>0</v>
      </c>
      <c r="ABR6" s="2">
        <v>0</v>
      </c>
      <c r="ABY6" s="2">
        <v>100</v>
      </c>
      <c r="ABZ6" s="2">
        <v>0</v>
      </c>
      <c r="ACA6" s="2">
        <v>0</v>
      </c>
      <c r="ACB6" s="2">
        <v>0</v>
      </c>
      <c r="ACD6" s="2" t="s">
        <v>2129</v>
      </c>
      <c r="ACJ6" s="2" t="s">
        <v>2129</v>
      </c>
      <c r="ADS6" s="2">
        <v>95</v>
      </c>
      <c r="ADT6" s="2">
        <v>0</v>
      </c>
      <c r="ADU6" s="2">
        <v>0</v>
      </c>
      <c r="ADV6" s="2">
        <v>5</v>
      </c>
      <c r="ADX6" s="2" t="s">
        <v>2129</v>
      </c>
      <c r="ADY6" s="2">
        <v>90</v>
      </c>
      <c r="ADZ6" s="2">
        <v>0</v>
      </c>
      <c r="AEA6" s="2">
        <v>10</v>
      </c>
      <c r="AEB6" s="2">
        <v>0</v>
      </c>
      <c r="AED6" s="2" t="s">
        <v>2129</v>
      </c>
      <c r="AEE6" s="2">
        <v>90</v>
      </c>
      <c r="AEF6" s="2">
        <v>0</v>
      </c>
      <c r="AEG6" s="2">
        <v>0</v>
      </c>
      <c r="AEH6" s="2">
        <v>10</v>
      </c>
      <c r="AEJ6" s="2">
        <v>90</v>
      </c>
      <c r="AEK6" s="2">
        <v>0</v>
      </c>
      <c r="AEL6" s="2">
        <v>0</v>
      </c>
      <c r="AEM6" s="2">
        <v>10</v>
      </c>
      <c r="AEO6" s="2">
        <v>95</v>
      </c>
      <c r="AEP6" s="2">
        <v>0</v>
      </c>
      <c r="AEQ6" s="2">
        <v>0</v>
      </c>
      <c r="AER6" s="2">
        <v>5</v>
      </c>
      <c r="AET6" s="2" t="s">
        <v>2129</v>
      </c>
      <c r="AEU6" s="2">
        <v>95</v>
      </c>
      <c r="AEV6" s="2">
        <v>0</v>
      </c>
      <c r="AEW6" s="2">
        <v>0</v>
      </c>
      <c r="AEX6" s="2">
        <v>5</v>
      </c>
      <c r="AEZ6" s="2" t="s">
        <v>2129</v>
      </c>
      <c r="AFE6" s="2" t="s">
        <v>2127</v>
      </c>
      <c r="AFK6" s="2" t="s">
        <v>2127</v>
      </c>
      <c r="AFQ6" s="2" t="s">
        <v>2127</v>
      </c>
      <c r="AFV6" s="2" t="s">
        <v>2127</v>
      </c>
      <c r="AGA6" s="2" t="s">
        <v>2127</v>
      </c>
      <c r="AGG6" s="2" t="s">
        <v>2127</v>
      </c>
      <c r="AGM6" s="2" t="s">
        <v>2127</v>
      </c>
      <c r="AGS6" s="2" t="s">
        <v>2127</v>
      </c>
      <c r="AGY6" s="2" t="s">
        <v>2127</v>
      </c>
      <c r="AHD6" s="2" t="s">
        <v>2127</v>
      </c>
      <c r="AHI6" s="2" t="s">
        <v>2127</v>
      </c>
      <c r="AHO6" s="2" t="s">
        <v>2127</v>
      </c>
      <c r="AIY6" s="2">
        <v>10</v>
      </c>
      <c r="AIZ6" s="2">
        <v>0</v>
      </c>
      <c r="AJA6" s="2">
        <v>90</v>
      </c>
      <c r="AJB6" s="2">
        <v>0</v>
      </c>
      <c r="AJD6" s="2" t="s">
        <v>2129</v>
      </c>
      <c r="AJE6" s="2">
        <v>20</v>
      </c>
      <c r="AJF6" s="2">
        <v>0</v>
      </c>
      <c r="AJG6" s="2">
        <v>80</v>
      </c>
      <c r="AJH6" s="2">
        <v>0</v>
      </c>
      <c r="AJJ6" s="2" t="s">
        <v>2129</v>
      </c>
      <c r="AJK6" s="2">
        <v>80</v>
      </c>
      <c r="AJL6" s="2">
        <v>0</v>
      </c>
      <c r="AJM6" s="2">
        <v>10</v>
      </c>
      <c r="AJN6" s="2">
        <v>10</v>
      </c>
      <c r="AJP6" s="2">
        <v>75</v>
      </c>
      <c r="AJQ6" s="2">
        <v>0</v>
      </c>
      <c r="AJR6" s="2">
        <v>15</v>
      </c>
      <c r="AJS6" s="2">
        <v>10</v>
      </c>
      <c r="AJU6" s="2">
        <v>100</v>
      </c>
      <c r="AJV6" s="2">
        <v>0</v>
      </c>
      <c r="AJW6" s="2">
        <v>0</v>
      </c>
      <c r="AJX6" s="2">
        <v>0</v>
      </c>
      <c r="AJZ6" s="2" t="s">
        <v>2129</v>
      </c>
      <c r="AKA6" s="2">
        <v>100</v>
      </c>
      <c r="AKB6" s="2">
        <v>0</v>
      </c>
      <c r="AKC6" s="2">
        <v>0</v>
      </c>
      <c r="AKD6" s="2">
        <v>0</v>
      </c>
      <c r="AKF6" s="2" t="s">
        <v>2129</v>
      </c>
      <c r="AKK6" s="2" t="s">
        <v>2127</v>
      </c>
      <c r="AKQ6" s="2" t="s">
        <v>2127</v>
      </c>
      <c r="AKW6" s="2" t="s">
        <v>2127</v>
      </c>
      <c r="ALB6" s="2" t="s">
        <v>2127</v>
      </c>
      <c r="ALG6" s="2" t="s">
        <v>2127</v>
      </c>
      <c r="ALM6" s="2" t="s">
        <v>2127</v>
      </c>
      <c r="ALO6" s="2">
        <v>70</v>
      </c>
      <c r="ALP6" s="2">
        <v>0</v>
      </c>
      <c r="ALQ6" s="2">
        <v>20</v>
      </c>
      <c r="ALR6" s="2">
        <v>10</v>
      </c>
      <c r="ALT6" s="2" t="s">
        <v>2129</v>
      </c>
      <c r="ALU6" s="2">
        <v>70</v>
      </c>
      <c r="ALV6" s="2">
        <v>0</v>
      </c>
      <c r="ALW6" s="2">
        <v>20</v>
      </c>
      <c r="ALX6" s="2">
        <v>10</v>
      </c>
      <c r="ALZ6" s="2" t="s">
        <v>2129</v>
      </c>
      <c r="AMA6" s="2">
        <v>95</v>
      </c>
      <c r="AMB6" s="2">
        <v>0</v>
      </c>
      <c r="AMC6" s="2">
        <v>0</v>
      </c>
      <c r="AMD6" s="2">
        <v>5</v>
      </c>
      <c r="AMF6" s="2">
        <v>100</v>
      </c>
      <c r="AMG6" s="2">
        <v>0</v>
      </c>
      <c r="AMH6" s="2">
        <v>0</v>
      </c>
      <c r="AMI6" s="2">
        <v>0</v>
      </c>
      <c r="AMK6" s="2">
        <v>95</v>
      </c>
      <c r="AML6" s="2">
        <v>0</v>
      </c>
      <c r="AMM6" s="2">
        <v>0</v>
      </c>
      <c r="AMN6" s="2">
        <v>5</v>
      </c>
      <c r="AMP6" s="2" t="s">
        <v>2129</v>
      </c>
      <c r="AMQ6" s="2">
        <v>90</v>
      </c>
      <c r="AMR6" s="2">
        <v>0</v>
      </c>
      <c r="AMS6" s="2">
        <v>0</v>
      </c>
      <c r="AMT6" s="2">
        <v>10</v>
      </c>
      <c r="AMV6" s="2" t="s">
        <v>2129</v>
      </c>
      <c r="AOE6" s="2">
        <v>75</v>
      </c>
      <c r="AOF6" s="2">
        <v>0</v>
      </c>
      <c r="AOG6" s="2">
        <v>10</v>
      </c>
      <c r="AOH6" s="2">
        <v>15</v>
      </c>
      <c r="AOJ6" s="2" t="s">
        <v>2129</v>
      </c>
      <c r="AOK6" s="2">
        <v>75</v>
      </c>
      <c r="AOL6" s="2">
        <v>0</v>
      </c>
      <c r="AOM6" s="2">
        <v>15</v>
      </c>
      <c r="AON6" s="2">
        <v>10</v>
      </c>
      <c r="AOP6" s="2" t="s">
        <v>2129</v>
      </c>
      <c r="AOQ6" s="2">
        <v>0</v>
      </c>
      <c r="AOR6" s="2">
        <v>55</v>
      </c>
      <c r="AOS6" s="2">
        <v>30</v>
      </c>
      <c r="AOT6" s="2">
        <v>15</v>
      </c>
      <c r="AOV6" s="2">
        <v>0</v>
      </c>
      <c r="AOW6" s="2">
        <v>60</v>
      </c>
      <c r="AOX6" s="2">
        <v>20</v>
      </c>
      <c r="AOY6" s="2">
        <v>20</v>
      </c>
      <c r="APA6" s="2">
        <v>90</v>
      </c>
      <c r="APB6" s="2">
        <v>0</v>
      </c>
      <c r="APC6" s="2">
        <v>0</v>
      </c>
      <c r="APD6" s="2">
        <v>10</v>
      </c>
      <c r="APF6" s="2" t="s">
        <v>2129</v>
      </c>
      <c r="APG6" s="2">
        <v>90</v>
      </c>
      <c r="APH6" s="2">
        <v>0</v>
      </c>
      <c r="API6" s="2">
        <v>0</v>
      </c>
      <c r="APJ6" s="2">
        <v>10</v>
      </c>
      <c r="APL6" s="2" t="s">
        <v>2129</v>
      </c>
      <c r="APM6" s="2">
        <v>80</v>
      </c>
      <c r="APN6" s="2">
        <v>0</v>
      </c>
      <c r="APO6" s="2">
        <v>20</v>
      </c>
      <c r="APP6" s="2">
        <v>0</v>
      </c>
      <c r="APR6" s="2" t="s">
        <v>2129</v>
      </c>
      <c r="APS6" s="2">
        <v>75</v>
      </c>
      <c r="APT6" s="2">
        <v>0</v>
      </c>
      <c r="APU6" s="2">
        <v>20</v>
      </c>
      <c r="APV6" s="2">
        <v>5</v>
      </c>
      <c r="APX6" s="2" t="s">
        <v>2129</v>
      </c>
      <c r="APY6" s="2">
        <v>90</v>
      </c>
      <c r="APZ6" s="2">
        <v>0</v>
      </c>
      <c r="AQA6" s="2">
        <v>0</v>
      </c>
      <c r="AQB6" s="2">
        <v>10</v>
      </c>
      <c r="AQD6" s="2">
        <v>80</v>
      </c>
      <c r="AQE6" s="2">
        <v>0</v>
      </c>
      <c r="AQF6" s="2">
        <v>20</v>
      </c>
      <c r="AQG6" s="2">
        <v>0</v>
      </c>
      <c r="AQI6" s="2">
        <v>90</v>
      </c>
      <c r="AQJ6" s="2">
        <v>0</v>
      </c>
      <c r="AQK6" s="2">
        <v>10</v>
      </c>
      <c r="AQL6" s="2">
        <v>0</v>
      </c>
      <c r="AQN6" s="2" t="s">
        <v>2129</v>
      </c>
      <c r="AQO6" s="2">
        <v>90</v>
      </c>
      <c r="AQP6" s="2">
        <v>0</v>
      </c>
      <c r="AQQ6" s="2">
        <v>10</v>
      </c>
      <c r="AQR6" s="2">
        <v>0</v>
      </c>
      <c r="AQT6" s="2" t="s">
        <v>2129</v>
      </c>
      <c r="AQU6" s="2">
        <v>70</v>
      </c>
      <c r="AQV6" s="2">
        <v>0</v>
      </c>
      <c r="AQW6" s="2">
        <v>10</v>
      </c>
      <c r="AQX6" s="2">
        <v>20</v>
      </c>
      <c r="AQZ6" s="2" t="s">
        <v>2129</v>
      </c>
      <c r="ARA6" s="2">
        <v>80</v>
      </c>
      <c r="ARB6" s="2">
        <v>0</v>
      </c>
      <c r="ARC6" s="2">
        <v>20</v>
      </c>
      <c r="ARD6" s="2">
        <v>0</v>
      </c>
      <c r="ARF6" s="2" t="s">
        <v>2129</v>
      </c>
      <c r="ARG6" s="2">
        <v>30</v>
      </c>
      <c r="ARH6" s="2">
        <v>0</v>
      </c>
      <c r="ARI6" s="2">
        <v>60</v>
      </c>
      <c r="ARJ6" s="2">
        <v>10</v>
      </c>
      <c r="ARL6" s="2">
        <v>40</v>
      </c>
      <c r="ARM6" s="2">
        <v>0</v>
      </c>
      <c r="ARN6" s="2">
        <v>50</v>
      </c>
      <c r="ARO6" s="2">
        <v>10</v>
      </c>
      <c r="ARQ6" s="2">
        <v>80</v>
      </c>
      <c r="ARR6" s="2">
        <v>0</v>
      </c>
      <c r="ARS6" s="2">
        <v>20</v>
      </c>
      <c r="ART6" s="2">
        <v>0</v>
      </c>
      <c r="ARV6" s="2" t="s">
        <v>2129</v>
      </c>
      <c r="ARW6" s="2">
        <v>70</v>
      </c>
      <c r="ARX6" s="2">
        <v>0</v>
      </c>
      <c r="ARY6" s="2">
        <v>30</v>
      </c>
      <c r="ARZ6" s="2">
        <v>0</v>
      </c>
      <c r="ASB6" s="2" t="s">
        <v>2129</v>
      </c>
      <c r="ATK6" s="2">
        <v>70</v>
      </c>
      <c r="ATL6" s="2">
        <v>0</v>
      </c>
      <c r="ATM6" s="2">
        <v>20</v>
      </c>
      <c r="ATN6" s="2">
        <v>10</v>
      </c>
      <c r="ATP6" s="2" t="s">
        <v>2129</v>
      </c>
      <c r="ATQ6" s="2">
        <v>75</v>
      </c>
      <c r="ATR6" s="2">
        <v>0</v>
      </c>
      <c r="ATS6" s="2">
        <v>15</v>
      </c>
      <c r="ATT6" s="2">
        <v>10</v>
      </c>
      <c r="ATV6" s="2" t="s">
        <v>2129</v>
      </c>
      <c r="ATW6" s="2">
        <v>65</v>
      </c>
      <c r="ATX6" s="2">
        <v>0</v>
      </c>
      <c r="ATY6" s="2">
        <v>25</v>
      </c>
      <c r="ATZ6" s="2">
        <v>10</v>
      </c>
      <c r="AUB6" s="2">
        <v>30</v>
      </c>
      <c r="AUC6" s="2">
        <v>30</v>
      </c>
      <c r="AUD6" s="2">
        <v>30</v>
      </c>
      <c r="AUE6" s="2">
        <v>10</v>
      </c>
      <c r="AUG6" s="2">
        <v>100</v>
      </c>
      <c r="AUH6" s="2">
        <v>0</v>
      </c>
      <c r="AUI6" s="2">
        <v>0</v>
      </c>
      <c r="AUJ6" s="2">
        <v>0</v>
      </c>
      <c r="AUL6" s="2" t="s">
        <v>2129</v>
      </c>
      <c r="AUM6" s="2">
        <v>95</v>
      </c>
      <c r="AUN6" s="2">
        <v>0</v>
      </c>
      <c r="AUO6" s="2">
        <v>0</v>
      </c>
      <c r="AUP6" s="2">
        <v>5</v>
      </c>
      <c r="AUR6" s="2" t="s">
        <v>2129</v>
      </c>
      <c r="AUS6" s="2">
        <v>100</v>
      </c>
      <c r="AUT6" s="2">
        <v>0</v>
      </c>
      <c r="AUU6" s="2">
        <v>0</v>
      </c>
      <c r="AUV6" s="2">
        <v>0</v>
      </c>
      <c r="AUX6" s="2" t="s">
        <v>2129</v>
      </c>
      <c r="AUY6" s="2">
        <v>100</v>
      </c>
      <c r="AUZ6" s="2">
        <v>0</v>
      </c>
      <c r="AVA6" s="2">
        <v>0</v>
      </c>
      <c r="AVB6" s="2">
        <v>0</v>
      </c>
      <c r="AVD6" s="2" t="s">
        <v>2129</v>
      </c>
      <c r="AVE6" s="2">
        <v>100</v>
      </c>
      <c r="AVF6" s="2">
        <v>0</v>
      </c>
      <c r="AVG6" s="2">
        <v>0</v>
      </c>
      <c r="AVH6" s="2">
        <v>0</v>
      </c>
      <c r="AVJ6" s="2">
        <v>100</v>
      </c>
      <c r="AVK6" s="2">
        <v>0</v>
      </c>
      <c r="AVL6" s="2">
        <v>0</v>
      </c>
      <c r="AVM6" s="2">
        <v>0</v>
      </c>
      <c r="AVO6" s="2">
        <v>100</v>
      </c>
      <c r="AVP6" s="2">
        <v>0</v>
      </c>
      <c r="AVQ6" s="2">
        <v>0</v>
      </c>
      <c r="AVR6" s="2">
        <v>0</v>
      </c>
      <c r="AVT6" s="2" t="s">
        <v>2129</v>
      </c>
      <c r="AVU6" s="2">
        <v>100</v>
      </c>
      <c r="AVV6" s="2">
        <v>0</v>
      </c>
      <c r="AVW6" s="2">
        <v>0</v>
      </c>
      <c r="AVX6" s="2">
        <v>0</v>
      </c>
      <c r="AVZ6" s="2" t="s">
        <v>2129</v>
      </c>
      <c r="AWA6" s="2">
        <v>95</v>
      </c>
      <c r="AWB6" s="2">
        <v>0</v>
      </c>
      <c r="AWC6" s="2">
        <v>0</v>
      </c>
      <c r="AWD6" s="2">
        <v>5</v>
      </c>
      <c r="AWF6" s="2" t="s">
        <v>2129</v>
      </c>
      <c r="AWG6" s="2">
        <v>95</v>
      </c>
      <c r="AWH6" s="2">
        <v>0</v>
      </c>
      <c r="AWI6" s="2">
        <v>0</v>
      </c>
      <c r="AWJ6" s="2">
        <v>5</v>
      </c>
      <c r="AWL6" s="2" t="s">
        <v>2129</v>
      </c>
      <c r="AWM6" s="2">
        <v>70</v>
      </c>
      <c r="AWN6" s="2">
        <v>0</v>
      </c>
      <c r="AWO6" s="2">
        <v>20</v>
      </c>
      <c r="AWP6" s="2">
        <v>10</v>
      </c>
      <c r="AWR6" s="2">
        <v>60</v>
      </c>
      <c r="AWS6" s="2">
        <v>0</v>
      </c>
      <c r="AWT6" s="2">
        <v>30</v>
      </c>
      <c r="AWU6" s="2">
        <v>10</v>
      </c>
      <c r="AWW6" s="2">
        <v>100</v>
      </c>
      <c r="AWX6" s="2">
        <v>0</v>
      </c>
      <c r="AWY6" s="2">
        <v>0</v>
      </c>
      <c r="AWZ6" s="2">
        <v>0</v>
      </c>
      <c r="AXB6" s="2" t="s">
        <v>2129</v>
      </c>
      <c r="AXC6" s="2">
        <v>100</v>
      </c>
      <c r="AXD6" s="2">
        <v>0</v>
      </c>
      <c r="AXE6" s="2">
        <v>0</v>
      </c>
      <c r="AXF6" s="2">
        <v>0</v>
      </c>
      <c r="AXH6" s="2" t="s">
        <v>2129</v>
      </c>
      <c r="AYQ6" s="2">
        <v>0</v>
      </c>
      <c r="AYR6" s="2">
        <v>0</v>
      </c>
      <c r="AYS6" s="2">
        <v>85</v>
      </c>
      <c r="AYT6" s="2">
        <v>15</v>
      </c>
      <c r="AYV6" s="2" t="s">
        <v>2129</v>
      </c>
      <c r="AYW6" s="2">
        <v>0</v>
      </c>
      <c r="AYX6" s="2">
        <v>0</v>
      </c>
      <c r="AYY6" s="2">
        <v>85</v>
      </c>
      <c r="AYZ6" s="2">
        <v>15</v>
      </c>
      <c r="AZB6" s="2" t="s">
        <v>2129</v>
      </c>
      <c r="AZC6" s="2">
        <v>80</v>
      </c>
      <c r="AZD6" s="2">
        <v>0</v>
      </c>
      <c r="AZE6" s="2">
        <v>10</v>
      </c>
      <c r="AZF6" s="2">
        <v>10</v>
      </c>
      <c r="AZH6" s="2">
        <v>80</v>
      </c>
      <c r="AZI6" s="2">
        <v>0</v>
      </c>
      <c r="AZJ6" s="2">
        <v>15</v>
      </c>
      <c r="AZK6" s="2">
        <v>5</v>
      </c>
      <c r="AZM6" s="2">
        <v>100</v>
      </c>
      <c r="AZN6" s="2">
        <v>0</v>
      </c>
      <c r="AZO6" s="2">
        <v>0</v>
      </c>
      <c r="AZP6" s="2">
        <v>0</v>
      </c>
      <c r="AZR6" s="2" t="s">
        <v>2129</v>
      </c>
      <c r="AZS6" s="2">
        <v>95</v>
      </c>
      <c r="AZT6" s="2">
        <v>0</v>
      </c>
      <c r="AZU6" s="2">
        <v>0</v>
      </c>
      <c r="AZV6" s="2">
        <v>5</v>
      </c>
      <c r="AZX6" s="2" t="s">
        <v>2129</v>
      </c>
      <c r="AZY6" s="2">
        <v>90</v>
      </c>
      <c r="AZZ6" s="2">
        <v>0</v>
      </c>
      <c r="BAA6" s="2">
        <v>5</v>
      </c>
      <c r="BAB6" s="2">
        <v>5</v>
      </c>
      <c r="BAD6" s="2" t="s">
        <v>2129</v>
      </c>
      <c r="BAE6" s="2">
        <v>90</v>
      </c>
      <c r="BAF6" s="2">
        <v>0</v>
      </c>
      <c r="BAG6" s="2">
        <v>5</v>
      </c>
      <c r="BAH6" s="2">
        <v>5</v>
      </c>
      <c r="BAJ6" s="2" t="s">
        <v>2129</v>
      </c>
      <c r="BAK6" s="2">
        <v>90</v>
      </c>
      <c r="BAL6" s="2">
        <v>0</v>
      </c>
      <c r="BAM6" s="2">
        <v>0</v>
      </c>
      <c r="BAN6" s="2">
        <v>10</v>
      </c>
      <c r="BAP6" s="2">
        <v>90</v>
      </c>
      <c r="BAQ6" s="2">
        <v>0</v>
      </c>
      <c r="BAR6" s="2">
        <v>0</v>
      </c>
      <c r="BAS6" s="2">
        <v>10</v>
      </c>
      <c r="BAU6" s="2">
        <v>90</v>
      </c>
      <c r="BAV6" s="2">
        <v>0</v>
      </c>
      <c r="BAW6" s="2">
        <v>0</v>
      </c>
      <c r="BAX6" s="2">
        <v>10</v>
      </c>
      <c r="BAZ6" s="2" t="s">
        <v>2129</v>
      </c>
      <c r="BBA6" s="2">
        <v>90</v>
      </c>
      <c r="BBB6" s="2">
        <v>0</v>
      </c>
      <c r="BBC6" s="2">
        <v>0</v>
      </c>
      <c r="BBD6" s="2">
        <v>10</v>
      </c>
      <c r="BBF6" s="2" t="s">
        <v>2129</v>
      </c>
      <c r="BBK6" s="2" t="s">
        <v>2127</v>
      </c>
      <c r="BBQ6" s="2" t="s">
        <v>2127</v>
      </c>
      <c r="BBW6" s="2" t="s">
        <v>2127</v>
      </c>
      <c r="BCB6" s="2" t="s">
        <v>2127</v>
      </c>
      <c r="BCG6" s="2" t="s">
        <v>2127</v>
      </c>
      <c r="BCM6" s="2" t="s">
        <v>2127</v>
      </c>
      <c r="BDW6" s="2">
        <v>100</v>
      </c>
      <c r="BDX6" s="2">
        <v>0</v>
      </c>
      <c r="BDY6" s="2">
        <v>0</v>
      </c>
      <c r="BDZ6" s="2">
        <v>0</v>
      </c>
      <c r="BEB6" s="2" t="s">
        <v>2129</v>
      </c>
      <c r="BEC6" s="2">
        <v>100</v>
      </c>
      <c r="BED6" s="2">
        <v>0</v>
      </c>
      <c r="BEE6" s="2">
        <v>0</v>
      </c>
      <c r="BEF6" s="2">
        <v>0</v>
      </c>
      <c r="BEH6" s="2" t="s">
        <v>2129</v>
      </c>
      <c r="BEI6" s="2">
        <v>70</v>
      </c>
      <c r="BEJ6" s="2">
        <v>0</v>
      </c>
      <c r="BEK6" s="2">
        <v>10</v>
      </c>
      <c r="BEL6" s="2">
        <v>20</v>
      </c>
      <c r="BEN6" s="2">
        <v>70</v>
      </c>
      <c r="BEO6" s="2">
        <v>0</v>
      </c>
      <c r="BEP6" s="2">
        <v>20</v>
      </c>
      <c r="BEQ6" s="2">
        <v>10</v>
      </c>
      <c r="BES6" s="2">
        <v>100</v>
      </c>
      <c r="BET6" s="2">
        <v>0</v>
      </c>
      <c r="BEU6" s="2">
        <v>0</v>
      </c>
      <c r="BEV6" s="2">
        <v>0</v>
      </c>
      <c r="BEX6" s="2" t="s">
        <v>2129</v>
      </c>
      <c r="BEY6" s="2">
        <v>100</v>
      </c>
      <c r="BEZ6" s="2">
        <v>0</v>
      </c>
      <c r="BFA6" s="2">
        <v>0</v>
      </c>
      <c r="BFB6" s="2">
        <v>0</v>
      </c>
      <c r="BFD6" s="2" t="s">
        <v>2129</v>
      </c>
      <c r="BFI6" s="2" t="s">
        <v>2127</v>
      </c>
      <c r="BFO6" s="2" t="s">
        <v>2127</v>
      </c>
      <c r="BFU6" s="2" t="s">
        <v>2127</v>
      </c>
      <c r="BFZ6" s="2" t="s">
        <v>2127</v>
      </c>
      <c r="BGE6" s="2" t="s">
        <v>2127</v>
      </c>
      <c r="BGK6" s="2" t="s">
        <v>2127</v>
      </c>
      <c r="BGM6" s="2">
        <v>100</v>
      </c>
      <c r="BGN6" s="2">
        <v>0</v>
      </c>
      <c r="BGO6" s="2">
        <v>0</v>
      </c>
      <c r="BGP6" s="2">
        <v>0</v>
      </c>
      <c r="BGR6" s="2" t="s">
        <v>2129</v>
      </c>
      <c r="BGS6" s="2">
        <v>100</v>
      </c>
      <c r="BGT6" s="2">
        <v>0</v>
      </c>
      <c r="BGU6" s="2">
        <v>0</v>
      </c>
      <c r="BGV6" s="2">
        <v>0</v>
      </c>
      <c r="BGX6" s="2" t="s">
        <v>2129</v>
      </c>
      <c r="BGY6" s="2">
        <v>100</v>
      </c>
      <c r="BGZ6" s="2">
        <v>0</v>
      </c>
      <c r="BHA6" s="2">
        <v>0</v>
      </c>
      <c r="BHB6" s="2">
        <v>0</v>
      </c>
      <c r="BHD6" s="2">
        <v>100</v>
      </c>
      <c r="BHE6" s="2">
        <v>0</v>
      </c>
      <c r="BHF6" s="2">
        <v>0</v>
      </c>
      <c r="BHG6" s="2">
        <v>0</v>
      </c>
      <c r="BHI6" s="2">
        <v>100</v>
      </c>
      <c r="BHJ6" s="2">
        <v>0</v>
      </c>
      <c r="BHK6" s="2">
        <v>0</v>
      </c>
      <c r="BHL6" s="2">
        <v>0</v>
      </c>
      <c r="BHN6" s="2" t="s">
        <v>2129</v>
      </c>
      <c r="BHO6" s="2">
        <v>100</v>
      </c>
      <c r="BHP6" s="2">
        <v>0</v>
      </c>
      <c r="BHQ6" s="2">
        <v>0</v>
      </c>
      <c r="BHR6" s="2">
        <v>0</v>
      </c>
      <c r="BHT6" s="2" t="s">
        <v>2129</v>
      </c>
      <c r="BJC6" s="2">
        <v>95</v>
      </c>
      <c r="BJD6" s="2">
        <v>0</v>
      </c>
      <c r="BJE6" s="2">
        <v>0</v>
      </c>
      <c r="BJF6" s="2">
        <v>5</v>
      </c>
      <c r="BJH6" s="2" t="s">
        <v>2129</v>
      </c>
      <c r="BJI6" s="2">
        <v>95</v>
      </c>
      <c r="BJJ6" s="2">
        <v>0</v>
      </c>
      <c r="BJK6" s="2">
        <v>0</v>
      </c>
      <c r="BJL6" s="2">
        <v>5</v>
      </c>
      <c r="BJN6" s="2" t="s">
        <v>2129</v>
      </c>
      <c r="BJO6" s="2">
        <v>90</v>
      </c>
      <c r="BJP6" s="2">
        <v>0</v>
      </c>
      <c r="BJQ6" s="2">
        <v>5</v>
      </c>
      <c r="BJR6" s="2">
        <v>5</v>
      </c>
      <c r="BJT6" s="2">
        <v>85</v>
      </c>
      <c r="BJU6" s="2">
        <v>0</v>
      </c>
      <c r="BJV6" s="2">
        <v>15</v>
      </c>
      <c r="BJW6" s="2">
        <v>0</v>
      </c>
      <c r="BJY6" s="2">
        <v>100</v>
      </c>
      <c r="BJZ6" s="2">
        <v>0</v>
      </c>
      <c r="BKA6" s="2">
        <v>0</v>
      </c>
      <c r="BKB6" s="2">
        <v>0</v>
      </c>
      <c r="BKD6" s="2" t="s">
        <v>2129</v>
      </c>
      <c r="BKE6" s="2">
        <v>95</v>
      </c>
      <c r="BKF6" s="2">
        <v>0</v>
      </c>
      <c r="BKG6" s="2">
        <v>0</v>
      </c>
      <c r="BKH6" s="2">
        <v>5</v>
      </c>
      <c r="BKJ6" s="2" t="s">
        <v>2129</v>
      </c>
      <c r="BKK6" s="2">
        <v>100</v>
      </c>
      <c r="BKL6" s="2">
        <v>0</v>
      </c>
      <c r="BKM6" s="2">
        <v>0</v>
      </c>
      <c r="BKN6" s="2">
        <v>0</v>
      </c>
      <c r="BKP6" s="2" t="s">
        <v>2129</v>
      </c>
      <c r="BKQ6" s="2">
        <v>100</v>
      </c>
      <c r="BKR6" s="2">
        <v>0</v>
      </c>
      <c r="BKS6" s="2">
        <v>0</v>
      </c>
      <c r="BKT6" s="2">
        <v>0</v>
      </c>
      <c r="BKV6" s="2" t="s">
        <v>2129</v>
      </c>
      <c r="BKW6" s="2">
        <v>50</v>
      </c>
      <c r="BKX6" s="2">
        <v>0</v>
      </c>
      <c r="BKY6" s="2">
        <v>30</v>
      </c>
      <c r="BKZ6" s="2">
        <v>20</v>
      </c>
      <c r="BLB6" s="2">
        <v>40</v>
      </c>
      <c r="BLC6" s="2">
        <v>0</v>
      </c>
      <c r="BLD6" s="2">
        <v>30</v>
      </c>
      <c r="BLE6" s="2">
        <v>30</v>
      </c>
      <c r="BLG6" s="2">
        <v>0</v>
      </c>
      <c r="BLH6" s="2">
        <v>0</v>
      </c>
      <c r="BLI6" s="2">
        <v>100</v>
      </c>
      <c r="BLJ6" s="2">
        <v>0</v>
      </c>
      <c r="BLL6" s="2" t="s">
        <v>2129</v>
      </c>
      <c r="BLM6" s="2">
        <v>0</v>
      </c>
      <c r="BLN6" s="2">
        <v>0</v>
      </c>
      <c r="BLO6" s="2">
        <v>100</v>
      </c>
      <c r="BLP6" s="2">
        <v>0</v>
      </c>
      <c r="BLR6" s="2" t="s">
        <v>2129</v>
      </c>
      <c r="BLS6" s="2">
        <v>100</v>
      </c>
      <c r="BLT6" s="2">
        <v>0</v>
      </c>
      <c r="BLU6" s="2">
        <v>0</v>
      </c>
      <c r="BLV6" s="2">
        <v>0</v>
      </c>
      <c r="BLX6" s="2" t="s">
        <v>2129</v>
      </c>
      <c r="BLY6" s="2">
        <v>100</v>
      </c>
      <c r="BLZ6" s="2">
        <v>0</v>
      </c>
      <c r="BMA6" s="2">
        <v>0</v>
      </c>
      <c r="BMB6" s="2">
        <v>0</v>
      </c>
      <c r="BMD6" s="2" t="s">
        <v>2129</v>
      </c>
      <c r="BME6" s="2">
        <v>70</v>
      </c>
      <c r="BMF6" s="2">
        <v>0</v>
      </c>
      <c r="BMG6" s="2">
        <v>10</v>
      </c>
      <c r="BMH6" s="2">
        <v>20</v>
      </c>
      <c r="BMJ6" s="2">
        <v>50</v>
      </c>
      <c r="BMK6" s="2">
        <v>0</v>
      </c>
      <c r="BML6" s="2">
        <v>20</v>
      </c>
      <c r="BMM6" s="2">
        <v>30</v>
      </c>
      <c r="BMO6" s="2">
        <v>0</v>
      </c>
      <c r="BMP6" s="2">
        <v>0</v>
      </c>
      <c r="BMQ6" s="2">
        <v>100</v>
      </c>
      <c r="BMR6" s="2">
        <v>0</v>
      </c>
      <c r="BMT6" s="2" t="s">
        <v>2129</v>
      </c>
      <c r="BMU6" s="2">
        <v>0</v>
      </c>
      <c r="BMV6" s="2">
        <v>0</v>
      </c>
      <c r="BMW6" s="2">
        <v>100</v>
      </c>
      <c r="BMX6" s="2">
        <v>0</v>
      </c>
      <c r="BMZ6" s="2" t="s">
        <v>2129</v>
      </c>
      <c r="BOI6" s="2">
        <v>80</v>
      </c>
      <c r="BOJ6" s="2">
        <v>0</v>
      </c>
      <c r="BOK6" s="2">
        <v>0</v>
      </c>
      <c r="BOL6" s="2">
        <v>20</v>
      </c>
      <c r="BON6" s="2" t="s">
        <v>2129</v>
      </c>
      <c r="BOO6" s="2">
        <v>80</v>
      </c>
      <c r="BOP6" s="2">
        <v>0</v>
      </c>
      <c r="BOQ6" s="2">
        <v>0</v>
      </c>
      <c r="BOR6" s="2">
        <v>20</v>
      </c>
      <c r="BOT6" s="2" t="s">
        <v>2129</v>
      </c>
      <c r="BOU6" s="2">
        <v>60</v>
      </c>
      <c r="BOV6" s="2">
        <v>0</v>
      </c>
      <c r="BOW6" s="2">
        <v>10</v>
      </c>
      <c r="BOX6" s="2">
        <v>30</v>
      </c>
      <c r="BOZ6" s="2">
        <v>70</v>
      </c>
      <c r="BPA6" s="2">
        <v>0</v>
      </c>
      <c r="BPB6" s="2">
        <v>10</v>
      </c>
      <c r="BPC6" s="2">
        <v>20</v>
      </c>
      <c r="BPE6" s="2">
        <v>85</v>
      </c>
      <c r="BPF6" s="2">
        <v>0</v>
      </c>
      <c r="BPG6" s="2">
        <v>10</v>
      </c>
      <c r="BPH6" s="2">
        <v>5</v>
      </c>
      <c r="BPJ6" s="2" t="s">
        <v>2129</v>
      </c>
      <c r="BPK6" s="2">
        <v>85</v>
      </c>
      <c r="BPL6" s="2">
        <v>0</v>
      </c>
      <c r="BPM6" s="2">
        <v>10</v>
      </c>
      <c r="BPN6" s="2">
        <v>5</v>
      </c>
      <c r="BPP6" s="2" t="s">
        <v>2129</v>
      </c>
      <c r="BQB6" s="7">
        <v>0</v>
      </c>
      <c r="BQC6" s="7">
        <v>2.73</v>
      </c>
      <c r="BQD6" s="7">
        <v>3.46</v>
      </c>
      <c r="BQE6" s="7">
        <v>9.4700000000000006</v>
      </c>
      <c r="BQF6" s="7">
        <v>10.55</v>
      </c>
      <c r="BQG6" s="7">
        <v>15.03</v>
      </c>
      <c r="BQH6" s="7">
        <v>24.83</v>
      </c>
      <c r="BQI6" s="7">
        <v>41.83</v>
      </c>
      <c r="BQJ6" s="7"/>
      <c r="BQK6" s="7"/>
      <c r="BQL6" s="7"/>
      <c r="BQM6" s="7"/>
      <c r="BQN6" s="7"/>
      <c r="BQO6" s="7"/>
      <c r="BQP6" s="7"/>
      <c r="BQQ6" s="7"/>
      <c r="BQR6" s="7"/>
      <c r="BQS6" s="7"/>
      <c r="BQT6" s="7"/>
      <c r="BQU6" s="7"/>
      <c r="BQV6" s="7"/>
      <c r="BQW6" s="7"/>
      <c r="BQX6" s="7"/>
      <c r="BQY6" s="7"/>
      <c r="BQZ6" s="7"/>
      <c r="BRA6" s="7"/>
      <c r="BRB6" s="7"/>
      <c r="BRC6" s="7"/>
      <c r="BRD6" s="7"/>
      <c r="BRE6" s="7"/>
      <c r="BRF6" s="7"/>
      <c r="BRG6" s="7"/>
      <c r="BRH6" s="7"/>
      <c r="BRI6" s="7"/>
      <c r="BRJ6" s="7"/>
      <c r="BRK6" s="7"/>
      <c r="BRL6" s="7">
        <v>55</v>
      </c>
      <c r="BRM6" s="7">
        <v>54</v>
      </c>
      <c r="BRN6" s="7">
        <v>55</v>
      </c>
      <c r="BRO6" s="7">
        <v>120</v>
      </c>
      <c r="BRP6" s="7">
        <v>125.05</v>
      </c>
      <c r="BRQ6" s="7">
        <v>145.35000000000002</v>
      </c>
      <c r="BRR6" s="7">
        <v>154</v>
      </c>
      <c r="BRS6" s="7">
        <v>155.19999999999999</v>
      </c>
      <c r="BRT6" s="7"/>
      <c r="BRU6" s="7"/>
      <c r="BRV6" s="7"/>
      <c r="BRW6" s="7"/>
      <c r="BRX6" s="7"/>
      <c r="BRY6" s="7"/>
      <c r="BRZ6" s="7"/>
      <c r="BSA6" s="7"/>
      <c r="BSB6" s="7"/>
      <c r="BSC6" s="7"/>
      <c r="BSD6" s="7"/>
      <c r="BSE6" s="7"/>
      <c r="BSF6" s="7"/>
      <c r="BSG6" s="7"/>
      <c r="BSH6" s="7"/>
      <c r="BSI6" s="7"/>
      <c r="BSJ6" s="7"/>
      <c r="BSK6" s="7"/>
      <c r="BSL6" s="7"/>
      <c r="BSM6" s="7"/>
      <c r="BSN6" s="7"/>
      <c r="BSO6" s="7"/>
      <c r="BSP6" s="7"/>
      <c r="BSQ6" s="7"/>
      <c r="BSR6" s="7"/>
      <c r="BSS6" s="7"/>
      <c r="BST6" s="7"/>
      <c r="BSU6" s="7"/>
      <c r="BTE6" s="2">
        <f t="shared" si="0"/>
        <v>3</v>
      </c>
      <c r="BTF6" s="2">
        <f t="shared" si="1"/>
        <v>100</v>
      </c>
      <c r="BTG6" s="2">
        <f t="shared" si="2"/>
        <v>0</v>
      </c>
      <c r="BTH6" s="2">
        <f t="shared" si="3"/>
        <v>0</v>
      </c>
      <c r="BTI6" s="2">
        <f t="shared" si="4"/>
        <v>0</v>
      </c>
      <c r="BTJ6" s="2">
        <f t="shared" si="5"/>
        <v>100</v>
      </c>
      <c r="BTK6" s="2">
        <f t="shared" si="6"/>
        <v>100</v>
      </c>
      <c r="BTL6" s="2">
        <f t="shared" si="7"/>
        <v>0</v>
      </c>
      <c r="BTM6" s="2">
        <f t="shared" si="8"/>
        <v>0</v>
      </c>
      <c r="BTN6" s="2">
        <f t="shared" si="9"/>
        <v>0</v>
      </c>
      <c r="BTO6" s="2">
        <f t="shared" si="10"/>
        <v>100</v>
      </c>
      <c r="BTP6" s="2">
        <f t="shared" si="11"/>
        <v>0</v>
      </c>
      <c r="BTQ6" s="2">
        <f t="shared" si="12"/>
        <v>0</v>
      </c>
      <c r="BTR6" s="2">
        <f t="shared" si="13"/>
        <v>0</v>
      </c>
      <c r="BTS6" s="2">
        <f t="shared" si="14"/>
        <v>0</v>
      </c>
      <c r="BTT6" s="2">
        <f t="shared" si="15"/>
        <v>0</v>
      </c>
      <c r="BTU6" s="2">
        <f t="shared" si="16"/>
        <v>83.333333333333329</v>
      </c>
      <c r="BTV6" s="2">
        <f t="shared" si="17"/>
        <v>0</v>
      </c>
      <c r="BTW6" s="2">
        <f t="shared" si="18"/>
        <v>16.666666666666668</v>
      </c>
      <c r="BTX6" s="2">
        <f t="shared" si="19"/>
        <v>0</v>
      </c>
      <c r="BTY6" s="2">
        <f t="shared" si="20"/>
        <v>100</v>
      </c>
      <c r="BTZ6" s="2">
        <f t="shared" si="21"/>
        <v>75</v>
      </c>
      <c r="BUA6" s="2">
        <f t="shared" si="22"/>
        <v>0</v>
      </c>
      <c r="BUB6" s="2">
        <f t="shared" si="23"/>
        <v>23.333333333333332</v>
      </c>
      <c r="BUC6" s="2">
        <f t="shared" si="24"/>
        <v>1.6666666666666667</v>
      </c>
      <c r="BUD6" s="2">
        <f t="shared" si="25"/>
        <v>100</v>
      </c>
      <c r="BUE6" s="2">
        <f t="shared" si="26"/>
        <v>100</v>
      </c>
      <c r="BUF6" s="2">
        <f t="shared" si="27"/>
        <v>0</v>
      </c>
      <c r="BUG6" s="2">
        <f t="shared" si="28"/>
        <v>0</v>
      </c>
      <c r="BUH6" s="2">
        <f t="shared" si="29"/>
        <v>0</v>
      </c>
      <c r="BUI6" s="2">
        <f t="shared" si="30"/>
        <v>100</v>
      </c>
      <c r="BUJ6" s="2">
        <f t="shared" si="31"/>
        <v>0</v>
      </c>
      <c r="BUK6" s="2">
        <f t="shared" si="32"/>
        <v>0</v>
      </c>
      <c r="BUL6" s="2">
        <f t="shared" si="33"/>
        <v>0</v>
      </c>
      <c r="BUM6" s="2">
        <f t="shared" si="34"/>
        <v>0</v>
      </c>
      <c r="BUN6" s="2">
        <f t="shared" si="35"/>
        <v>0</v>
      </c>
      <c r="BUO6" s="2">
        <f t="shared" si="36"/>
        <v>73.333333333333329</v>
      </c>
      <c r="BUP6" s="2">
        <f t="shared" si="37"/>
        <v>0</v>
      </c>
      <c r="BUQ6" s="2">
        <f t="shared" si="38"/>
        <v>13.333333333333334</v>
      </c>
      <c r="BUR6" s="2">
        <f t="shared" si="39"/>
        <v>13.333333333333334</v>
      </c>
      <c r="BUS6" s="2">
        <f t="shared" si="40"/>
        <v>99.999999999999986</v>
      </c>
      <c r="BUT6" s="2">
        <f t="shared" si="41"/>
        <v>94.166666666666671</v>
      </c>
      <c r="BUU6" s="2">
        <f t="shared" si="42"/>
        <v>0</v>
      </c>
      <c r="BUV6" s="2">
        <f t="shared" si="43"/>
        <v>2.5</v>
      </c>
      <c r="BUW6" s="2">
        <f t="shared" si="44"/>
        <v>3.3333333333333335</v>
      </c>
      <c r="BUX6" s="2">
        <f t="shared" si="45"/>
        <v>100</v>
      </c>
      <c r="BUY6" s="2">
        <f t="shared" si="46"/>
        <v>0</v>
      </c>
      <c r="BUZ6" s="2">
        <f t="shared" si="47"/>
        <v>0</v>
      </c>
      <c r="BVA6" s="2">
        <f t="shared" si="48"/>
        <v>0</v>
      </c>
      <c r="BVB6" s="2">
        <f t="shared" si="49"/>
        <v>0</v>
      </c>
      <c r="BVC6" s="2">
        <f t="shared" si="50"/>
        <v>0</v>
      </c>
      <c r="BVD6" s="2">
        <f t="shared" si="51"/>
        <v>0</v>
      </c>
      <c r="BVE6" s="2">
        <f t="shared" si="52"/>
        <v>0</v>
      </c>
      <c r="BVF6" s="2">
        <f t="shared" si="53"/>
        <v>0</v>
      </c>
      <c r="BVG6" s="2">
        <f t="shared" si="54"/>
        <v>0</v>
      </c>
      <c r="BVH6" s="2">
        <f t="shared" si="55"/>
        <v>0</v>
      </c>
      <c r="BVI6" s="2">
        <f t="shared" si="56"/>
        <v>0</v>
      </c>
      <c r="BVJ6" s="2">
        <f t="shared" si="57"/>
        <v>0</v>
      </c>
      <c r="BVK6" s="2">
        <f t="shared" si="58"/>
        <v>0</v>
      </c>
      <c r="BVL6" s="2">
        <f t="shared" si="59"/>
        <v>0</v>
      </c>
      <c r="BVM6" s="2">
        <f t="shared" si="60"/>
        <v>0</v>
      </c>
      <c r="BVN6" s="2">
        <f t="shared" si="61"/>
        <v>0</v>
      </c>
      <c r="BVO6" s="2">
        <f t="shared" si="62"/>
        <v>0</v>
      </c>
      <c r="BVP6" s="2">
        <f t="shared" si="63"/>
        <v>0</v>
      </c>
      <c r="BVQ6" s="2">
        <f t="shared" si="64"/>
        <v>0</v>
      </c>
      <c r="BVR6" s="2">
        <f t="shared" si="65"/>
        <v>0</v>
      </c>
      <c r="BVS6" s="2">
        <f t="shared" si="66"/>
        <v>0</v>
      </c>
      <c r="BVT6" s="2">
        <f t="shared" si="67"/>
        <v>0</v>
      </c>
      <c r="BVU6" s="2">
        <f t="shared" si="68"/>
        <v>0</v>
      </c>
      <c r="BVV6" s="2">
        <f t="shared" si="69"/>
        <v>0</v>
      </c>
      <c r="BVW6" s="2">
        <f t="shared" si="70"/>
        <v>0</v>
      </c>
      <c r="BVX6" s="2">
        <f t="shared" si="71"/>
        <v>0</v>
      </c>
      <c r="BVY6" s="2">
        <f t="shared" si="72"/>
        <v>0</v>
      </c>
      <c r="BVZ6" s="2">
        <f t="shared" si="73"/>
        <v>0</v>
      </c>
      <c r="BWA6" s="2">
        <f t="shared" si="74"/>
        <v>0</v>
      </c>
      <c r="BWB6" s="2">
        <f t="shared" si="75"/>
        <v>0</v>
      </c>
      <c r="BWC6" s="2">
        <f t="shared" si="76"/>
        <v>0</v>
      </c>
      <c r="BWD6" s="2">
        <f t="shared" si="77"/>
        <v>0</v>
      </c>
      <c r="BWE6" s="2">
        <f t="shared" si="78"/>
        <v>0</v>
      </c>
      <c r="BWF6" s="2">
        <f t="shared" si="79"/>
        <v>0</v>
      </c>
      <c r="BWG6" s="2">
        <f t="shared" si="80"/>
        <v>0</v>
      </c>
      <c r="BWH6" s="2">
        <f t="shared" si="81"/>
        <v>96.666666666666671</v>
      </c>
      <c r="BWI6" s="2">
        <f t="shared" si="82"/>
        <v>0</v>
      </c>
      <c r="BWJ6" s="2">
        <f t="shared" si="83"/>
        <v>0</v>
      </c>
      <c r="BWK6" s="2">
        <f t="shared" si="84"/>
        <v>3.3333333333333335</v>
      </c>
      <c r="BWL6" s="2">
        <f t="shared" si="85"/>
        <v>100</v>
      </c>
      <c r="BWM6" s="2">
        <f t="shared" si="86"/>
        <v>100</v>
      </c>
      <c r="BWN6" s="2">
        <f t="shared" si="87"/>
        <v>0</v>
      </c>
      <c r="BWO6" s="2">
        <f t="shared" si="88"/>
        <v>0</v>
      </c>
      <c r="BWP6" s="2">
        <f t="shared" si="89"/>
        <v>0</v>
      </c>
      <c r="BWQ6" s="2">
        <f t="shared" si="90"/>
        <v>100</v>
      </c>
      <c r="BWR6" s="2">
        <f t="shared" si="91"/>
        <v>0</v>
      </c>
      <c r="BWS6" s="2">
        <f t="shared" si="92"/>
        <v>0</v>
      </c>
      <c r="BWT6" s="2">
        <f t="shared" si="93"/>
        <v>0</v>
      </c>
      <c r="BWU6" s="2">
        <f t="shared" si="94"/>
        <v>0</v>
      </c>
      <c r="BWV6" s="2">
        <f t="shared" si="95"/>
        <v>0</v>
      </c>
      <c r="BWW6" s="2">
        <f t="shared" si="96"/>
        <v>92.5</v>
      </c>
      <c r="BWX6" s="2">
        <f t="shared" si="97"/>
        <v>0</v>
      </c>
      <c r="BWY6" s="2">
        <f t="shared" si="98"/>
        <v>1.6666666666666667</v>
      </c>
      <c r="BWZ6" s="2">
        <f t="shared" si="99"/>
        <v>5.833333333333333</v>
      </c>
      <c r="BXA6" s="2">
        <f t="shared" si="100"/>
        <v>100</v>
      </c>
      <c r="BXB6" s="2">
        <f t="shared" si="101"/>
        <v>0</v>
      </c>
      <c r="BXC6" s="2">
        <f t="shared" si="102"/>
        <v>0</v>
      </c>
      <c r="BXD6" s="2">
        <f t="shared" si="103"/>
        <v>0</v>
      </c>
      <c r="BXE6" s="2">
        <f t="shared" si="104"/>
        <v>0</v>
      </c>
      <c r="BXF6" s="2">
        <f t="shared" si="105"/>
        <v>0</v>
      </c>
      <c r="BXG6" s="2">
        <f t="shared" si="106"/>
        <v>0</v>
      </c>
      <c r="BXH6" s="2">
        <f t="shared" si="107"/>
        <v>0</v>
      </c>
      <c r="BXI6" s="2">
        <f t="shared" si="108"/>
        <v>0</v>
      </c>
      <c r="BXJ6" s="2">
        <f t="shared" si="109"/>
        <v>0</v>
      </c>
      <c r="BXK6" s="2">
        <f t="shared" si="110"/>
        <v>0</v>
      </c>
      <c r="BXL6" s="2">
        <f t="shared" si="111"/>
        <v>0</v>
      </c>
      <c r="BXM6" s="2">
        <f t="shared" si="112"/>
        <v>0</v>
      </c>
      <c r="BXN6" s="2">
        <f t="shared" si="113"/>
        <v>0</v>
      </c>
      <c r="BXO6" s="2">
        <f t="shared" si="114"/>
        <v>0</v>
      </c>
      <c r="BXP6" s="2">
        <f t="shared" si="115"/>
        <v>0</v>
      </c>
      <c r="BXQ6" s="2">
        <f t="shared" si="116"/>
        <v>64.166666666666671</v>
      </c>
      <c r="BXR6" s="2">
        <f t="shared" si="117"/>
        <v>0</v>
      </c>
      <c r="BXS6" s="2">
        <f t="shared" si="118"/>
        <v>32.5</v>
      </c>
      <c r="BXT6" s="2">
        <f t="shared" si="119"/>
        <v>3.3333333333333335</v>
      </c>
      <c r="BXU6" s="2">
        <f t="shared" si="120"/>
        <v>100</v>
      </c>
      <c r="BXV6" s="2">
        <f t="shared" si="121"/>
        <v>0</v>
      </c>
      <c r="BXW6" s="2">
        <f t="shared" si="122"/>
        <v>0</v>
      </c>
      <c r="BXX6" s="2">
        <f t="shared" si="123"/>
        <v>0</v>
      </c>
      <c r="BXY6" s="2">
        <f t="shared" si="124"/>
        <v>0</v>
      </c>
      <c r="BXZ6" s="2">
        <f t="shared" si="125"/>
        <v>0</v>
      </c>
      <c r="BYA6" s="2">
        <f t="shared" si="126"/>
        <v>86.666666666666671</v>
      </c>
      <c r="BYB6" s="2">
        <f t="shared" si="127"/>
        <v>0</v>
      </c>
      <c r="BYC6" s="2">
        <f t="shared" si="128"/>
        <v>6.666666666666667</v>
      </c>
      <c r="BYD6" s="2">
        <f t="shared" si="129"/>
        <v>6.666666666666667</v>
      </c>
      <c r="BYE6" s="2">
        <f t="shared" si="130"/>
        <v>100.00000000000001</v>
      </c>
      <c r="BYF6" s="2">
        <f t="shared" si="131"/>
        <v>0</v>
      </c>
      <c r="BYG6" s="2">
        <f t="shared" si="132"/>
        <v>0</v>
      </c>
      <c r="BYH6" s="2">
        <f t="shared" si="133"/>
        <v>0</v>
      </c>
      <c r="BYI6" s="2">
        <f t="shared" si="134"/>
        <v>0</v>
      </c>
      <c r="BYJ6" s="2">
        <f t="shared" si="135"/>
        <v>0</v>
      </c>
      <c r="BYK6" s="2">
        <f t="shared" si="136"/>
        <v>55</v>
      </c>
      <c r="BYL6" s="2">
        <f t="shared" si="137"/>
        <v>19.166666666666668</v>
      </c>
      <c r="BYM6" s="2">
        <f t="shared" si="138"/>
        <v>12.5</v>
      </c>
      <c r="BYN6" s="2">
        <f t="shared" si="139"/>
        <v>13.333333333333334</v>
      </c>
      <c r="BYO6" s="2">
        <f t="shared" si="140"/>
        <v>100</v>
      </c>
      <c r="BYP6" s="2">
        <f t="shared" si="141"/>
        <v>84.166666666666671</v>
      </c>
      <c r="BYQ6" s="2">
        <f t="shared" si="142"/>
        <v>0</v>
      </c>
      <c r="BYR6" s="2">
        <f t="shared" si="143"/>
        <v>13.333333333333334</v>
      </c>
      <c r="BYS6" s="2">
        <f t="shared" si="144"/>
        <v>2.5</v>
      </c>
      <c r="BYT6" s="2">
        <f t="shared" si="145"/>
        <v>100</v>
      </c>
      <c r="BYU6" s="2">
        <f t="shared" si="146"/>
        <v>61.666666666666664</v>
      </c>
      <c r="BYV6" s="2">
        <f t="shared" si="147"/>
        <v>0</v>
      </c>
      <c r="BYW6" s="2">
        <f t="shared" si="148"/>
        <v>31.666666666666668</v>
      </c>
      <c r="BYX6" s="2">
        <f t="shared" si="149"/>
        <v>6.666666666666667</v>
      </c>
      <c r="BYY6" s="2">
        <f t="shared" si="150"/>
        <v>100</v>
      </c>
      <c r="BYZ6" s="2">
        <f t="shared" si="151"/>
        <v>0</v>
      </c>
      <c r="BZA6" s="2">
        <f t="shared" si="152"/>
        <v>0</v>
      </c>
      <c r="BZB6" s="2">
        <f t="shared" si="153"/>
        <v>0</v>
      </c>
      <c r="BZC6" s="2">
        <f t="shared" si="154"/>
        <v>0</v>
      </c>
      <c r="BZD6" s="2">
        <f t="shared" si="155"/>
        <v>0</v>
      </c>
      <c r="BZE6" s="2">
        <f t="shared" si="156"/>
        <v>72.5</v>
      </c>
      <c r="BZF6" s="2">
        <f t="shared" si="157"/>
        <v>5</v>
      </c>
      <c r="BZG6" s="2">
        <f t="shared" si="158"/>
        <v>15</v>
      </c>
      <c r="BZH6" s="2">
        <f t="shared" si="159"/>
        <v>7.5</v>
      </c>
      <c r="BZI6" s="2">
        <f t="shared" si="160"/>
        <v>100</v>
      </c>
      <c r="BZJ6" s="2">
        <f t="shared" si="161"/>
        <v>100</v>
      </c>
      <c r="BZK6" s="2">
        <f t="shared" si="162"/>
        <v>0</v>
      </c>
      <c r="BZL6" s="2">
        <f t="shared" si="163"/>
        <v>0</v>
      </c>
      <c r="BZM6" s="2">
        <f t="shared" si="164"/>
        <v>0</v>
      </c>
      <c r="BZN6" s="2">
        <f t="shared" si="165"/>
        <v>100</v>
      </c>
      <c r="BZO6" s="2">
        <f t="shared" si="166"/>
        <v>86.666666666666671</v>
      </c>
      <c r="BZP6" s="2">
        <f t="shared" si="167"/>
        <v>0</v>
      </c>
      <c r="BZQ6" s="2">
        <f t="shared" si="168"/>
        <v>8.3333333333333339</v>
      </c>
      <c r="BZR6" s="2">
        <f t="shared" si="169"/>
        <v>5</v>
      </c>
      <c r="BZS6" s="2">
        <f t="shared" si="170"/>
        <v>100</v>
      </c>
      <c r="BZT6" s="2">
        <f t="shared" si="171"/>
        <v>0</v>
      </c>
      <c r="BZU6" s="2">
        <f t="shared" si="172"/>
        <v>0</v>
      </c>
      <c r="BZV6" s="2">
        <f t="shared" si="173"/>
        <v>0</v>
      </c>
      <c r="BZW6" s="2">
        <f t="shared" si="174"/>
        <v>0</v>
      </c>
      <c r="BZX6" s="2">
        <f t="shared" si="175"/>
        <v>0</v>
      </c>
      <c r="BZY6" s="2">
        <f t="shared" si="176"/>
        <v>59.166666666666664</v>
      </c>
      <c r="BZZ6" s="2">
        <f t="shared" si="177"/>
        <v>0</v>
      </c>
      <c r="CAA6" s="2">
        <f t="shared" si="178"/>
        <v>32.5</v>
      </c>
      <c r="CAB6" s="2">
        <f t="shared" si="179"/>
        <v>8.3333333333333339</v>
      </c>
      <c r="CAC6" s="2">
        <f t="shared" si="180"/>
        <v>99.999999999999986</v>
      </c>
      <c r="CAD6" s="2">
        <f t="shared" si="181"/>
        <v>90</v>
      </c>
      <c r="CAE6" s="2">
        <f t="shared" si="182"/>
        <v>0</v>
      </c>
      <c r="CAF6" s="2">
        <f t="shared" si="183"/>
        <v>1.6666666666666667</v>
      </c>
      <c r="CAG6" s="2">
        <f t="shared" si="184"/>
        <v>8.3333333333333339</v>
      </c>
      <c r="CAH6" s="2">
        <f t="shared" si="185"/>
        <v>100</v>
      </c>
      <c r="CAI6" s="2">
        <f t="shared" si="186"/>
        <v>0</v>
      </c>
      <c r="CAJ6" s="2">
        <f t="shared" si="187"/>
        <v>0</v>
      </c>
      <c r="CAK6" s="2">
        <f t="shared" si="188"/>
        <v>0</v>
      </c>
      <c r="CAL6" s="2">
        <f t="shared" si="189"/>
        <v>0</v>
      </c>
      <c r="CAM6" s="2">
        <f t="shared" si="190"/>
        <v>0</v>
      </c>
      <c r="CAN6" s="2">
        <f t="shared" si="191"/>
        <v>0</v>
      </c>
      <c r="CAO6" s="2">
        <f t="shared" si="192"/>
        <v>0</v>
      </c>
      <c r="CAP6" s="2">
        <f t="shared" si="193"/>
        <v>0</v>
      </c>
      <c r="CAQ6" s="2">
        <f t="shared" si="194"/>
        <v>0</v>
      </c>
      <c r="CAR6" s="2">
        <f t="shared" si="195"/>
        <v>0</v>
      </c>
      <c r="CAS6" s="2">
        <f t="shared" si="196"/>
        <v>90</v>
      </c>
      <c r="CAT6" s="2">
        <f t="shared" si="197"/>
        <v>0</v>
      </c>
      <c r="CAU6" s="2">
        <f t="shared" si="198"/>
        <v>5</v>
      </c>
      <c r="CAV6" s="2">
        <f t="shared" si="199"/>
        <v>5</v>
      </c>
      <c r="CAW6" s="2">
        <f t="shared" si="200"/>
        <v>100</v>
      </c>
      <c r="CAX6" s="2">
        <f t="shared" si="201"/>
        <v>0</v>
      </c>
      <c r="CAY6" s="2">
        <f t="shared" si="202"/>
        <v>0</v>
      </c>
      <c r="CAZ6" s="2">
        <f t="shared" si="203"/>
        <v>0</v>
      </c>
      <c r="CBA6" s="2">
        <f t="shared" si="204"/>
        <v>0</v>
      </c>
      <c r="CBB6" s="2">
        <f t="shared" si="205"/>
        <v>0</v>
      </c>
      <c r="CBC6" s="2">
        <f t="shared" si="206"/>
        <v>100</v>
      </c>
      <c r="CBD6" s="2">
        <f t="shared" si="207"/>
        <v>0</v>
      </c>
      <c r="CBE6" s="2">
        <f t="shared" si="208"/>
        <v>0</v>
      </c>
      <c r="CBF6" s="2">
        <f t="shared" si="209"/>
        <v>0</v>
      </c>
      <c r="CBG6" s="2">
        <f t="shared" si="210"/>
        <v>100</v>
      </c>
      <c r="CBH6" s="2">
        <f t="shared" si="211"/>
        <v>0</v>
      </c>
      <c r="CBI6" s="2">
        <f t="shared" si="212"/>
        <v>0</v>
      </c>
      <c r="CBJ6" s="2">
        <f t="shared" si="213"/>
        <v>0</v>
      </c>
      <c r="CBK6" s="2">
        <f t="shared" si="214"/>
        <v>0</v>
      </c>
      <c r="CBL6" s="2">
        <f t="shared" si="215"/>
        <v>0</v>
      </c>
      <c r="CBM6" s="2">
        <f t="shared" si="216"/>
        <v>93.333333333333329</v>
      </c>
      <c r="CBN6" s="2">
        <f t="shared" si="217"/>
        <v>0</v>
      </c>
      <c r="CBO6" s="2">
        <f t="shared" si="218"/>
        <v>3.3333333333333335</v>
      </c>
      <c r="CBP6" s="2">
        <f t="shared" si="219"/>
        <v>3.3333333333333335</v>
      </c>
      <c r="CBQ6" s="2">
        <f t="shared" si="220"/>
        <v>99.999999999999986</v>
      </c>
      <c r="CBR6" s="2">
        <f t="shared" si="221"/>
        <v>48.333333333333336</v>
      </c>
      <c r="CBS6" s="2">
        <f t="shared" si="222"/>
        <v>0</v>
      </c>
      <c r="CBT6" s="2">
        <f t="shared" si="223"/>
        <v>43.333333333333336</v>
      </c>
      <c r="CBU6" s="2">
        <f t="shared" si="224"/>
        <v>8.3333333333333339</v>
      </c>
      <c r="CBV6" s="2">
        <f t="shared" si="225"/>
        <v>100</v>
      </c>
      <c r="CBW6" s="2">
        <f t="shared" si="226"/>
        <v>53.333333333333336</v>
      </c>
      <c r="CBX6" s="2">
        <f t="shared" si="227"/>
        <v>0</v>
      </c>
      <c r="CBY6" s="2">
        <f t="shared" si="228"/>
        <v>38.333333333333336</v>
      </c>
      <c r="CBZ6" s="2">
        <f t="shared" si="229"/>
        <v>8.3333333333333339</v>
      </c>
      <c r="CCA6" s="2">
        <f t="shared" si="230"/>
        <v>100</v>
      </c>
      <c r="CCB6" s="2">
        <f t="shared" si="231"/>
        <v>0</v>
      </c>
      <c r="CCC6" s="2">
        <f t="shared" si="232"/>
        <v>0</v>
      </c>
      <c r="CCD6" s="2">
        <f t="shared" si="233"/>
        <v>0</v>
      </c>
      <c r="CCE6" s="2">
        <f t="shared" si="234"/>
        <v>0</v>
      </c>
      <c r="CCF6" s="2">
        <f t="shared" si="235"/>
        <v>0</v>
      </c>
      <c r="CCG6" s="2">
        <f t="shared" si="236"/>
        <v>76.666666666666671</v>
      </c>
      <c r="CCH6" s="2">
        <f t="shared" si="237"/>
        <v>0</v>
      </c>
      <c r="CCI6" s="2">
        <f t="shared" si="238"/>
        <v>6.666666666666667</v>
      </c>
      <c r="CCJ6" s="2">
        <f t="shared" si="239"/>
        <v>16.666666666666668</v>
      </c>
      <c r="CCK6" s="2">
        <f t="shared" si="240"/>
        <v>100.00000000000001</v>
      </c>
      <c r="CCM6" s="2" t="str">
        <f t="shared" si="241"/>
        <v>C</v>
      </c>
      <c r="CCN6" s="27">
        <f t="shared" si="242"/>
        <v>1</v>
      </c>
      <c r="CCO6" s="27">
        <f t="shared" si="243"/>
        <v>1</v>
      </c>
      <c r="CCP6" s="28">
        <f t="shared" si="244"/>
        <v>0</v>
      </c>
      <c r="CCQ6" s="28">
        <f t="shared" si="245"/>
        <v>1</v>
      </c>
      <c r="CCR6" s="27">
        <f t="shared" si="246"/>
        <v>3</v>
      </c>
      <c r="CCS6" s="2">
        <f t="shared" si="247"/>
        <v>0</v>
      </c>
      <c r="CCT6" s="27">
        <f t="shared" si="248"/>
        <v>1</v>
      </c>
      <c r="CCU6" s="27">
        <f t="shared" si="248"/>
        <v>1</v>
      </c>
      <c r="CCV6" s="27">
        <f t="shared" si="248"/>
        <v>0</v>
      </c>
      <c r="CCW6" s="27">
        <f t="shared" si="248"/>
        <v>1</v>
      </c>
      <c r="CCX6" s="2">
        <f t="shared" si="249"/>
        <v>8</v>
      </c>
      <c r="CCY6" s="2">
        <f t="shared" si="250"/>
        <v>8</v>
      </c>
      <c r="CCZ6" s="2">
        <f t="shared" si="251"/>
        <v>0</v>
      </c>
      <c r="CDA6" s="2">
        <f t="shared" si="252"/>
        <v>10</v>
      </c>
      <c r="CDB6" s="2">
        <f t="shared" si="253"/>
        <v>9</v>
      </c>
      <c r="CDC6" s="6" t="str">
        <f>IF(CCM6="Non arraché","Non arraché",IF(AND(CCM6="A",CCR6=1,CDB6&gt;=9),"A1+++",
IF(AND(CCM6="A",CCR6=1,CDB6&lt;9),"A1++",
IF(AND(CCM6="A",CCR6=1,CDB6&lt;6),"A1+",
IF(AND(CCM6="A",CCR6=1,CDB6&lt;3),"A1-",
IF(AND(CCM6="A",CCR6=2,CDB6&gt;=9),"A2+++",
IF(AND(CCM6="A",CCR6=2,CDB6&lt;9),"A2++",
IF(AND(CCM6="A",CCR6=2,CDB6&lt;6),"A2+",
IF(AND(CCM6="A",CCR6=2,CDB6&lt;3),"A2-",
IF(AND(CCM6="A",CCR6=3,CDB6&gt;=9),"A3+++",
IF(AND(CCM6="A",CCR6=3,CDB6&lt;9),"A3++",
IF(AND(CCM6="A",CCR6=3,CDB6&lt;6),"A3+",
IF(AND(CCM6="A",CCR6=3,CDB6&lt;3),"A3-",
IF(AND(CCM6="A",CCR6=4,CDB6&gt;=9),"A4+++",
IF(AND(CCM6="A",CCR6=4,CDB6&lt;9),"A4++",
IF(AND(CCM6="A",CCR6=4,CDB6&lt;6),"A4+",
IF(AND(CCM6="A",CCR6=4,CDB6&lt;3),"A4-",
IF(AND(CCM6="B",CCR6=1,CDB6&gt;=9),"B1+++",
IF(AND(CCM6="B",CCR6=1,CDB6&lt;9),"B1++",
IF(AND(CCM6="B",CCR6=1,CDB6&lt;6),"B1+",
IF(AND(CCM6="B",CCR6=1,CDB6&lt;3),"B1-",
IF(AND(CCM6="B",CCR6=2,CDB6&gt;=9),"B2+++",
IF(AND(CCM6="B",CCR6=2,CDB6&lt;9),"B2++",
IF(AND(CCM6="B",CCR6=2,CDB6&lt;6),"B2+",
IF(AND(CCM6="B",CCR6=2,CDB6&lt;3),"B2-",
IF(AND(CCM6="B",CCR6=3,CDB6&gt;=9),"B3+++",
IF(AND(CCM6="B",CCR6=3,CDB6&lt;9),"B3++",
IF(AND(CCM6="B",CCR6=3,CDB6&lt;6),"B3+",
IF(AND(CCM6="B",CCR6=3,CDB6&lt;3),"B3-",
IF(AND(CCM6="B",CCR6=4,CDB6&gt;=9),"B4+++",
IF(AND(CCM6="B",CCR6=4,CDB6&lt;9),"B4++",
IF(AND(CCM6="B",CCR6=4,CDB6&lt;6),"B4+",
IF(AND(CCM6="B",CCR6=4,CDB6&lt;3),"B4-",
IF(CCM6="C","C",
IF(CCM6="D","D")
))))))))))))))))))))))))))))))))))</f>
        <v>C</v>
      </c>
      <c r="CDD6" s="2" t="str">
        <f t="shared" si="255"/>
        <v>B</v>
      </c>
      <c r="CDF6" s="7">
        <f t="shared" si="256"/>
        <v>0</v>
      </c>
      <c r="CDG6" s="7">
        <f t="shared" si="257"/>
        <v>23.333333333333332</v>
      </c>
      <c r="CDH6" s="7">
        <f t="shared" si="258"/>
        <v>2.5</v>
      </c>
      <c r="CDI6" s="7">
        <f t="shared" si="259"/>
        <v>0</v>
      </c>
      <c r="CDJ6" s="7">
        <f t="shared" si="260"/>
        <v>0</v>
      </c>
      <c r="CDK6" s="7">
        <f t="shared" si="261"/>
        <v>0</v>
      </c>
      <c r="CDL6" s="7">
        <f t="shared" si="262"/>
        <v>0</v>
      </c>
      <c r="CDM6" s="7">
        <f t="shared" si="263"/>
        <v>13.333333333333334</v>
      </c>
      <c r="CDN6" s="7">
        <f t="shared" si="264"/>
        <v>0</v>
      </c>
      <c r="CDO6" s="7">
        <f t="shared" si="265"/>
        <v>1.6666666666666667</v>
      </c>
      <c r="CDP6" s="7">
        <f t="shared" si="266"/>
        <v>0</v>
      </c>
      <c r="CDQ6" s="7">
        <f t="shared" si="267"/>
        <v>43.333333333333336</v>
      </c>
      <c r="CDR6" s="7">
        <f t="shared" si="268"/>
        <v>0</v>
      </c>
      <c r="CDS6" s="7">
        <f t="shared" si="269"/>
        <v>0</v>
      </c>
      <c r="CDT6" s="7">
        <f t="shared" si="270"/>
        <v>0</v>
      </c>
      <c r="CDU6" s="7">
        <f t="shared" si="271"/>
        <v>0</v>
      </c>
      <c r="CDV6" s="7">
        <f t="shared" si="272"/>
        <v>0</v>
      </c>
      <c r="CDW6" s="7">
        <f t="shared" si="273"/>
        <v>0</v>
      </c>
      <c r="CDX6" s="7">
        <f t="shared" si="274"/>
        <v>6.666666666666667</v>
      </c>
      <c r="CDY6" s="7">
        <f t="shared" si="275"/>
        <v>31.666666666666668</v>
      </c>
      <c r="CDZ6" s="7">
        <f t="shared" si="276"/>
        <v>8.3333333333333339</v>
      </c>
      <c r="CEA6" s="7">
        <f t="shared" si="277"/>
        <v>0</v>
      </c>
      <c r="CEB6" s="7">
        <f t="shared" si="278"/>
        <v>0</v>
      </c>
      <c r="CEC6" s="7">
        <f t="shared" si="279"/>
        <v>38.333333333333336</v>
      </c>
      <c r="CED6" s="7">
        <f t="shared" si="280"/>
        <v>0</v>
      </c>
      <c r="CEE6" s="7">
        <f t="shared" si="281"/>
        <v>0</v>
      </c>
      <c r="CEF6" s="7">
        <f t="shared" si="282"/>
        <v>0</v>
      </c>
      <c r="CEG6" s="7">
        <f t="shared" si="283"/>
        <v>0</v>
      </c>
      <c r="CEH6" s="7">
        <f t="shared" si="284"/>
        <v>0</v>
      </c>
      <c r="CEI6" s="7">
        <f t="shared" si="285"/>
        <v>0</v>
      </c>
      <c r="CEJ6" s="7">
        <f t="shared" si="286"/>
        <v>0</v>
      </c>
      <c r="CEK6" s="7">
        <f t="shared" si="287"/>
        <v>0</v>
      </c>
      <c r="CEL6" s="7">
        <f t="shared" si="288"/>
        <v>0</v>
      </c>
      <c r="CEM6" s="7">
        <f t="shared" si="289"/>
        <v>0</v>
      </c>
      <c r="CEN6" s="7">
        <f t="shared" si="290"/>
        <v>0</v>
      </c>
      <c r="CEO6" s="7">
        <f t="shared" si="291"/>
        <v>0</v>
      </c>
      <c r="CEP6" s="7">
        <f t="shared" si="292"/>
        <v>16.666666666666668</v>
      </c>
      <c r="CEQ6" s="7">
        <f t="shared" si="293"/>
        <v>13.333333333333334</v>
      </c>
      <c r="CER6" s="7">
        <f t="shared" si="294"/>
        <v>0</v>
      </c>
      <c r="CES6" s="7">
        <f t="shared" si="295"/>
        <v>0</v>
      </c>
      <c r="CET6" s="7">
        <f t="shared" si="296"/>
        <v>1.6666666666666667</v>
      </c>
      <c r="CEU6" s="7">
        <f t="shared" si="297"/>
        <v>32.5</v>
      </c>
      <c r="CEV6" s="7">
        <f t="shared" si="298"/>
        <v>12.5</v>
      </c>
      <c r="CEW6" s="7">
        <f t="shared" si="299"/>
        <v>15</v>
      </c>
      <c r="CEX6" s="7">
        <f t="shared" si="300"/>
        <v>32.5</v>
      </c>
      <c r="CEY6" s="7">
        <f t="shared" si="301"/>
        <v>5</v>
      </c>
      <c r="CEZ6" s="7">
        <f t="shared" si="302"/>
        <v>3.3333333333333335</v>
      </c>
      <c r="CFA6" s="7">
        <f t="shared" si="303"/>
        <v>6.666666666666667</v>
      </c>
    </row>
    <row r="7" spans="1:2185" s="2" customFormat="1">
      <c r="A7" s="29" t="s">
        <v>2126</v>
      </c>
      <c r="B7" s="30"/>
      <c r="C7" s="2" t="s">
        <v>5</v>
      </c>
      <c r="E7" s="2" t="s">
        <v>33</v>
      </c>
      <c r="G7" s="25"/>
      <c r="O7" s="25"/>
      <c r="X7" s="25"/>
      <c r="Y7" s="25"/>
      <c r="AB7" s="25"/>
      <c r="AW7" s="2" t="s">
        <v>2134</v>
      </c>
      <c r="AX7" s="2">
        <v>6500</v>
      </c>
      <c r="AY7" s="2">
        <v>2.96</v>
      </c>
      <c r="BP7" s="2">
        <v>20</v>
      </c>
      <c r="BQ7" s="2">
        <v>5</v>
      </c>
      <c r="BR7" s="2">
        <v>70</v>
      </c>
      <c r="BS7" s="2">
        <v>5</v>
      </c>
      <c r="CN7" s="2" t="s">
        <v>2133</v>
      </c>
      <c r="CO7" s="2">
        <v>17500</v>
      </c>
      <c r="CP7" s="2">
        <v>6.74</v>
      </c>
      <c r="EM7" s="2">
        <v>35</v>
      </c>
      <c r="EN7" s="2">
        <v>10</v>
      </c>
      <c r="EO7" s="2">
        <v>45</v>
      </c>
      <c r="EP7" s="2">
        <v>10</v>
      </c>
      <c r="GQ7" s="2">
        <v>100</v>
      </c>
      <c r="GR7" s="2">
        <v>0</v>
      </c>
      <c r="GS7" s="2">
        <v>0</v>
      </c>
      <c r="GT7" s="2">
        <v>0</v>
      </c>
      <c r="GV7" s="2">
        <v>100</v>
      </c>
      <c r="GW7" s="2">
        <v>0</v>
      </c>
      <c r="GX7" s="2">
        <v>0</v>
      </c>
      <c r="GY7" s="2">
        <v>0</v>
      </c>
      <c r="HA7" s="2">
        <v>100</v>
      </c>
      <c r="HB7" s="2">
        <v>0</v>
      </c>
      <c r="HC7" s="2">
        <v>0</v>
      </c>
      <c r="HD7" s="2">
        <v>0</v>
      </c>
      <c r="HG7" s="2">
        <v>100</v>
      </c>
      <c r="HH7" s="2">
        <v>0</v>
      </c>
      <c r="HI7" s="2">
        <v>0</v>
      </c>
      <c r="HJ7" s="2">
        <v>0</v>
      </c>
      <c r="JG7" s="2">
        <v>90</v>
      </c>
      <c r="JH7" s="2">
        <v>0</v>
      </c>
      <c r="JI7" s="2">
        <v>0</v>
      </c>
      <c r="JJ7" s="2">
        <v>10</v>
      </c>
      <c r="JL7" s="2">
        <v>100</v>
      </c>
      <c r="JM7" s="2">
        <v>0</v>
      </c>
      <c r="JN7" s="2">
        <v>0</v>
      </c>
      <c r="JO7" s="2">
        <v>0</v>
      </c>
      <c r="JQ7" s="2">
        <v>100</v>
      </c>
      <c r="JR7" s="2">
        <v>0</v>
      </c>
      <c r="JS7" s="2">
        <v>0</v>
      </c>
      <c r="JT7" s="2">
        <v>0</v>
      </c>
      <c r="JW7" s="2">
        <v>100</v>
      </c>
      <c r="JX7" s="2">
        <v>0</v>
      </c>
      <c r="JY7" s="2">
        <v>0</v>
      </c>
      <c r="JZ7" s="2">
        <v>0</v>
      </c>
      <c r="MA7" s="2" t="s">
        <v>2127</v>
      </c>
      <c r="MF7" s="2" t="s">
        <v>2127</v>
      </c>
      <c r="MK7" s="2" t="s">
        <v>2127</v>
      </c>
      <c r="MQ7" s="2" t="s">
        <v>2127</v>
      </c>
      <c r="OQ7" s="2" t="s">
        <v>2127</v>
      </c>
      <c r="OV7" s="2" t="s">
        <v>2127</v>
      </c>
      <c r="PA7" s="2" t="s">
        <v>2127</v>
      </c>
      <c r="PG7" s="2" t="s">
        <v>2127</v>
      </c>
      <c r="RC7" s="2">
        <v>95</v>
      </c>
      <c r="RD7" s="2">
        <v>0</v>
      </c>
      <c r="RE7" s="2">
        <v>0</v>
      </c>
      <c r="RF7" s="2">
        <v>5</v>
      </c>
      <c r="RH7" s="2">
        <v>95</v>
      </c>
      <c r="RI7" s="2">
        <v>0</v>
      </c>
      <c r="RJ7" s="2">
        <v>0</v>
      </c>
      <c r="RK7" s="2">
        <v>5</v>
      </c>
      <c r="RM7" s="2">
        <v>100</v>
      </c>
      <c r="RN7" s="2">
        <v>0</v>
      </c>
      <c r="RO7" s="2">
        <v>0</v>
      </c>
      <c r="RP7" s="2">
        <v>0</v>
      </c>
      <c r="RS7" s="2">
        <v>100</v>
      </c>
      <c r="RT7" s="2">
        <v>0</v>
      </c>
      <c r="RU7" s="2">
        <v>0</v>
      </c>
      <c r="RV7" s="2">
        <v>0</v>
      </c>
      <c r="TS7" s="2">
        <v>95</v>
      </c>
      <c r="TT7" s="2">
        <v>0</v>
      </c>
      <c r="TU7" s="2">
        <v>0</v>
      </c>
      <c r="TV7" s="2">
        <v>5</v>
      </c>
      <c r="TX7" s="2">
        <v>100</v>
      </c>
      <c r="TY7" s="2">
        <v>0</v>
      </c>
      <c r="TZ7" s="2">
        <v>0</v>
      </c>
      <c r="UA7" s="2">
        <v>0</v>
      </c>
      <c r="UC7" s="2">
        <v>100</v>
      </c>
      <c r="UD7" s="2">
        <v>0</v>
      </c>
      <c r="UE7" s="2">
        <v>0</v>
      </c>
      <c r="UF7" s="2">
        <v>0</v>
      </c>
      <c r="UI7" s="2">
        <v>100</v>
      </c>
      <c r="UJ7" s="2">
        <v>0</v>
      </c>
      <c r="UK7" s="2">
        <v>0</v>
      </c>
      <c r="UL7" s="2">
        <v>0</v>
      </c>
      <c r="WI7" s="2">
        <v>95</v>
      </c>
      <c r="WJ7" s="2">
        <v>0</v>
      </c>
      <c r="WK7" s="2">
        <v>5</v>
      </c>
      <c r="WL7" s="2">
        <v>0</v>
      </c>
      <c r="WN7" s="2">
        <v>95</v>
      </c>
      <c r="WO7" s="2">
        <v>0</v>
      </c>
      <c r="WP7" s="2">
        <v>5</v>
      </c>
      <c r="WQ7" s="2">
        <v>0</v>
      </c>
      <c r="WS7" s="2">
        <v>100</v>
      </c>
      <c r="WT7" s="2">
        <v>0</v>
      </c>
      <c r="WU7" s="2">
        <v>0</v>
      </c>
      <c r="WV7" s="2">
        <v>0</v>
      </c>
      <c r="WY7" s="2">
        <v>100</v>
      </c>
      <c r="WZ7" s="2">
        <v>0</v>
      </c>
      <c r="XA7" s="2">
        <v>0</v>
      </c>
      <c r="XB7" s="2">
        <v>0</v>
      </c>
      <c r="ZC7" s="2" t="s">
        <v>2127</v>
      </c>
      <c r="ZH7" s="2" t="s">
        <v>2127</v>
      </c>
      <c r="ZM7" s="2" t="s">
        <v>2127</v>
      </c>
      <c r="ZS7" s="2" t="s">
        <v>2127</v>
      </c>
      <c r="ABS7" s="2" t="s">
        <v>2127</v>
      </c>
      <c r="ABX7" s="2" t="s">
        <v>2127</v>
      </c>
      <c r="ACC7" s="2" t="s">
        <v>2127</v>
      </c>
      <c r="ACI7" s="2" t="s">
        <v>2127</v>
      </c>
      <c r="AEE7" s="2">
        <v>95</v>
      </c>
      <c r="AEF7" s="2">
        <v>0</v>
      </c>
      <c r="AEG7" s="2">
        <v>0</v>
      </c>
      <c r="AEH7" s="2">
        <v>5</v>
      </c>
      <c r="AEJ7" s="2">
        <v>100</v>
      </c>
      <c r="AEK7" s="2">
        <v>0</v>
      </c>
      <c r="AEL7" s="2">
        <v>0</v>
      </c>
      <c r="AEM7" s="2">
        <v>0</v>
      </c>
      <c r="AEO7" s="2">
        <v>95</v>
      </c>
      <c r="AEP7" s="2">
        <v>0</v>
      </c>
      <c r="AEQ7" s="2">
        <v>0</v>
      </c>
      <c r="AER7" s="2">
        <v>5</v>
      </c>
      <c r="AEU7" s="2">
        <v>100</v>
      </c>
      <c r="AEV7" s="2">
        <v>0</v>
      </c>
      <c r="AEW7" s="2">
        <v>0</v>
      </c>
      <c r="AEX7" s="2">
        <v>0</v>
      </c>
      <c r="AGU7" s="2">
        <v>100</v>
      </c>
      <c r="AGV7" s="2">
        <v>0</v>
      </c>
      <c r="AGW7" s="2">
        <v>0</v>
      </c>
      <c r="AGX7" s="2">
        <v>0</v>
      </c>
      <c r="AGZ7" s="2">
        <v>100</v>
      </c>
      <c r="AHA7" s="2">
        <v>0</v>
      </c>
      <c r="AHB7" s="2">
        <v>0</v>
      </c>
      <c r="AHC7" s="2">
        <v>0</v>
      </c>
      <c r="AHE7" s="2">
        <v>95</v>
      </c>
      <c r="AHF7" s="2">
        <v>0</v>
      </c>
      <c r="AHG7" s="2">
        <v>0</v>
      </c>
      <c r="AHH7" s="2">
        <v>5</v>
      </c>
      <c r="AHK7" s="2">
        <v>95</v>
      </c>
      <c r="AHL7" s="2">
        <v>0</v>
      </c>
      <c r="AHM7" s="2">
        <v>0</v>
      </c>
      <c r="AHN7" s="2">
        <v>5</v>
      </c>
      <c r="AJK7" s="2">
        <v>80</v>
      </c>
      <c r="AJL7" s="2">
        <v>0</v>
      </c>
      <c r="AJM7" s="2">
        <v>20</v>
      </c>
      <c r="AJN7" s="2">
        <v>0</v>
      </c>
      <c r="AJP7" s="2">
        <v>80</v>
      </c>
      <c r="AJQ7" s="2">
        <v>0</v>
      </c>
      <c r="AJR7" s="2">
        <v>20</v>
      </c>
      <c r="AJS7" s="2">
        <v>0</v>
      </c>
      <c r="AJU7" s="2">
        <v>100</v>
      </c>
      <c r="AJV7" s="2">
        <v>0</v>
      </c>
      <c r="AJW7" s="2">
        <v>0</v>
      </c>
      <c r="AJX7" s="2">
        <v>0</v>
      </c>
      <c r="AKA7" s="2">
        <v>100</v>
      </c>
      <c r="AKB7" s="2">
        <v>0</v>
      </c>
      <c r="AKC7" s="2">
        <v>0</v>
      </c>
      <c r="AKD7" s="2">
        <v>0</v>
      </c>
      <c r="AME7" s="2" t="s">
        <v>2127</v>
      </c>
      <c r="AMJ7" s="2" t="s">
        <v>2127</v>
      </c>
      <c r="AMO7" s="2" t="s">
        <v>2127</v>
      </c>
      <c r="AMU7" s="2" t="s">
        <v>2127</v>
      </c>
      <c r="AOU7" s="2" t="s">
        <v>2127</v>
      </c>
      <c r="AOZ7" s="2" t="s">
        <v>2127</v>
      </c>
      <c r="APE7" s="2" t="s">
        <v>2127</v>
      </c>
      <c r="APK7" s="2" t="s">
        <v>2127</v>
      </c>
      <c r="ARG7" s="2">
        <v>85</v>
      </c>
      <c r="ARH7" s="2">
        <v>0</v>
      </c>
      <c r="ARI7" s="2">
        <v>15</v>
      </c>
      <c r="ARJ7" s="2">
        <v>0</v>
      </c>
      <c r="ARL7" s="2">
        <v>90</v>
      </c>
      <c r="ARM7" s="2">
        <v>0</v>
      </c>
      <c r="ARN7" s="2">
        <v>10</v>
      </c>
      <c r="ARO7" s="2">
        <v>0</v>
      </c>
      <c r="ARQ7" s="2">
        <v>100</v>
      </c>
      <c r="ARR7" s="2">
        <v>0</v>
      </c>
      <c r="ARS7" s="2">
        <v>0</v>
      </c>
      <c r="ART7" s="2">
        <v>0</v>
      </c>
      <c r="ARW7" s="2">
        <v>100</v>
      </c>
      <c r="ARX7" s="2">
        <v>0</v>
      </c>
      <c r="ARY7" s="2">
        <v>0</v>
      </c>
      <c r="ARZ7" s="2">
        <v>0</v>
      </c>
      <c r="ATW7" s="2">
        <v>95</v>
      </c>
      <c r="ATX7" s="2">
        <v>0</v>
      </c>
      <c r="ATY7" s="2">
        <v>0</v>
      </c>
      <c r="ATZ7" s="2">
        <v>5</v>
      </c>
      <c r="AUB7" s="2">
        <v>100</v>
      </c>
      <c r="AUC7" s="2">
        <v>0</v>
      </c>
      <c r="AUD7" s="2">
        <v>0</v>
      </c>
      <c r="AUE7" s="2">
        <v>0</v>
      </c>
      <c r="AUG7" s="2">
        <v>90</v>
      </c>
      <c r="AUH7" s="2">
        <v>0</v>
      </c>
      <c r="AUI7" s="2">
        <v>5</v>
      </c>
      <c r="AUJ7" s="2">
        <v>5</v>
      </c>
      <c r="AUM7" s="2">
        <v>95</v>
      </c>
      <c r="AUN7" s="2">
        <v>0</v>
      </c>
      <c r="AUO7" s="2">
        <v>5</v>
      </c>
      <c r="AUP7" s="2">
        <v>0</v>
      </c>
      <c r="AWM7" s="2">
        <v>100</v>
      </c>
      <c r="AWN7" s="2">
        <v>0</v>
      </c>
      <c r="AWO7" s="2">
        <v>0</v>
      </c>
      <c r="AWP7" s="2">
        <v>0</v>
      </c>
      <c r="AWR7" s="2">
        <v>100</v>
      </c>
      <c r="AWS7" s="2">
        <v>0</v>
      </c>
      <c r="AWT7" s="2">
        <v>0</v>
      </c>
      <c r="AWU7" s="2">
        <v>0</v>
      </c>
      <c r="AWW7" s="2">
        <v>100</v>
      </c>
      <c r="AWX7" s="2">
        <v>0</v>
      </c>
      <c r="AWY7" s="2">
        <v>0</v>
      </c>
      <c r="AWZ7" s="2">
        <v>0</v>
      </c>
      <c r="AXC7" s="2">
        <v>100</v>
      </c>
      <c r="AXD7" s="2">
        <v>0</v>
      </c>
      <c r="AXE7" s="2">
        <v>0</v>
      </c>
      <c r="AXF7" s="2">
        <v>0</v>
      </c>
      <c r="AZG7" s="2" t="s">
        <v>2127</v>
      </c>
      <c r="AZL7" s="2" t="s">
        <v>2127</v>
      </c>
      <c r="AZQ7" s="2" t="s">
        <v>2127</v>
      </c>
      <c r="AZW7" s="2" t="s">
        <v>2127</v>
      </c>
      <c r="BBW7" s="2" t="s">
        <v>2127</v>
      </c>
      <c r="BCB7" s="2" t="s">
        <v>2127</v>
      </c>
      <c r="BCG7" s="2" t="s">
        <v>2127</v>
      </c>
      <c r="BCM7" s="2" t="s">
        <v>2127</v>
      </c>
      <c r="BEI7" s="2">
        <v>75</v>
      </c>
      <c r="BEJ7" s="2">
        <v>0</v>
      </c>
      <c r="BEK7" s="2">
        <v>20</v>
      </c>
      <c r="BEL7" s="2">
        <v>5</v>
      </c>
      <c r="BEN7" s="2">
        <v>85</v>
      </c>
      <c r="BEO7" s="2">
        <v>0</v>
      </c>
      <c r="BEP7" s="2">
        <v>15</v>
      </c>
      <c r="BEQ7" s="2">
        <v>0</v>
      </c>
      <c r="BES7" s="2">
        <v>95</v>
      </c>
      <c r="BET7" s="2">
        <v>0</v>
      </c>
      <c r="BEU7" s="2">
        <v>0</v>
      </c>
      <c r="BEV7" s="2">
        <v>5</v>
      </c>
      <c r="BEY7" s="2">
        <v>100</v>
      </c>
      <c r="BEZ7" s="2">
        <v>0</v>
      </c>
      <c r="BFA7" s="2">
        <v>0</v>
      </c>
      <c r="BFB7" s="2">
        <v>0</v>
      </c>
      <c r="BGY7" s="2">
        <v>85</v>
      </c>
      <c r="BGZ7" s="2">
        <v>0</v>
      </c>
      <c r="BHA7" s="2">
        <v>15</v>
      </c>
      <c r="BHB7" s="2">
        <v>0</v>
      </c>
      <c r="BHD7" s="2">
        <v>85</v>
      </c>
      <c r="BHE7" s="2">
        <v>0</v>
      </c>
      <c r="BHF7" s="2">
        <v>15</v>
      </c>
      <c r="BHG7" s="2">
        <v>0</v>
      </c>
      <c r="BHI7" s="2">
        <v>95</v>
      </c>
      <c r="BHJ7" s="2">
        <v>0</v>
      </c>
      <c r="BHK7" s="2">
        <v>5</v>
      </c>
      <c r="BHL7" s="2">
        <v>0</v>
      </c>
      <c r="BHO7" s="2">
        <v>90</v>
      </c>
      <c r="BHP7" s="2">
        <v>0</v>
      </c>
      <c r="BHQ7" s="2">
        <v>10</v>
      </c>
      <c r="BHR7" s="2">
        <v>0</v>
      </c>
      <c r="BJO7" s="2">
        <v>25</v>
      </c>
      <c r="BJP7" s="2">
        <v>0</v>
      </c>
      <c r="BJQ7" s="2">
        <v>75</v>
      </c>
      <c r="BJR7" s="2">
        <v>0</v>
      </c>
      <c r="BJT7" s="2">
        <v>20</v>
      </c>
      <c r="BJU7" s="2">
        <v>0</v>
      </c>
      <c r="BJV7" s="2">
        <v>80</v>
      </c>
      <c r="BJW7" s="2">
        <v>0</v>
      </c>
      <c r="BJY7" s="2">
        <v>10</v>
      </c>
      <c r="BJZ7" s="2">
        <v>0</v>
      </c>
      <c r="BKA7" s="2">
        <v>90</v>
      </c>
      <c r="BKB7" s="2">
        <v>0</v>
      </c>
      <c r="BKE7" s="2">
        <v>10</v>
      </c>
      <c r="BKF7" s="2">
        <v>0</v>
      </c>
      <c r="BKG7" s="2">
        <v>90</v>
      </c>
      <c r="BKH7" s="2">
        <v>0</v>
      </c>
      <c r="BME7" s="2">
        <v>90</v>
      </c>
      <c r="BMF7" s="2">
        <v>0</v>
      </c>
      <c r="BMG7" s="2">
        <v>10</v>
      </c>
      <c r="BMH7" s="2">
        <v>0</v>
      </c>
      <c r="BMJ7" s="2">
        <v>85</v>
      </c>
      <c r="BMK7" s="2">
        <v>0</v>
      </c>
      <c r="BML7" s="2">
        <v>15</v>
      </c>
      <c r="BMM7" s="2">
        <v>0</v>
      </c>
      <c r="BMO7" s="2">
        <v>90</v>
      </c>
      <c r="BMP7" s="2">
        <v>0</v>
      </c>
      <c r="BMQ7" s="2">
        <v>10</v>
      </c>
      <c r="BMR7" s="2">
        <v>0</v>
      </c>
      <c r="BMU7" s="2">
        <v>85</v>
      </c>
      <c r="BMV7" s="2">
        <v>0</v>
      </c>
      <c r="BMW7" s="2">
        <v>15</v>
      </c>
      <c r="BMX7" s="2">
        <v>0</v>
      </c>
      <c r="BOU7" s="2">
        <v>90</v>
      </c>
      <c r="BOV7" s="2">
        <v>0</v>
      </c>
      <c r="BOW7" s="2">
        <v>0</v>
      </c>
      <c r="BOX7" s="2">
        <v>10</v>
      </c>
      <c r="BOZ7" s="2">
        <v>90</v>
      </c>
      <c r="BPA7" s="2">
        <v>0</v>
      </c>
      <c r="BPB7" s="2">
        <v>0</v>
      </c>
      <c r="BPC7" s="2">
        <v>10</v>
      </c>
      <c r="BPE7" s="2">
        <v>25</v>
      </c>
      <c r="BPF7" s="2">
        <v>0</v>
      </c>
      <c r="BPG7" s="2">
        <v>75</v>
      </c>
      <c r="BPH7" s="2">
        <v>0</v>
      </c>
      <c r="BPK7" s="2">
        <v>25</v>
      </c>
      <c r="BPL7" s="2">
        <v>0</v>
      </c>
      <c r="BPM7" s="2">
        <v>75</v>
      </c>
      <c r="BPN7" s="2">
        <v>0</v>
      </c>
      <c r="BQB7" s="7" t="e">
        <f>#REF!</f>
        <v>#REF!</v>
      </c>
      <c r="BQC7" s="33">
        <v>1.37</v>
      </c>
      <c r="BQD7" s="33">
        <v>2.68</v>
      </c>
      <c r="BQE7" s="33">
        <v>5.07</v>
      </c>
      <c r="BQF7" s="33">
        <v>6.97</v>
      </c>
      <c r="BQG7" s="33">
        <v>9.18</v>
      </c>
      <c r="BQH7" s="33">
        <v>14.72</v>
      </c>
      <c r="BQI7" s="34">
        <f>BQH7+17</f>
        <v>31.72</v>
      </c>
      <c r="BQJ7" s="7"/>
      <c r="BQK7" s="7"/>
      <c r="BQL7" s="7"/>
      <c r="BQM7" s="7"/>
      <c r="BQN7" s="7"/>
      <c r="BQO7" s="7"/>
      <c r="BQP7" s="7"/>
      <c r="BQQ7" s="7"/>
      <c r="BQR7" s="7"/>
      <c r="BQS7" s="7"/>
      <c r="BQT7" s="7"/>
      <c r="BQU7" s="7"/>
      <c r="BQV7" s="7"/>
      <c r="BQW7" s="7"/>
      <c r="BQX7" s="7"/>
      <c r="BQY7" s="7"/>
      <c r="BQZ7" s="7"/>
      <c r="BRA7" s="7"/>
      <c r="BRB7" s="7"/>
      <c r="BRC7" s="7"/>
      <c r="BRD7" s="7"/>
      <c r="BRE7" s="7"/>
      <c r="BRF7" s="7"/>
      <c r="BRG7" s="7"/>
      <c r="BRH7" s="7"/>
      <c r="BRI7" s="7"/>
      <c r="BRJ7" s="7"/>
      <c r="BRK7" s="7"/>
      <c r="BRL7" s="7">
        <v>96.4</v>
      </c>
      <c r="BRM7" s="7">
        <v>91.8</v>
      </c>
      <c r="BRN7" s="7">
        <v>96.4</v>
      </c>
      <c r="BRO7" s="7">
        <v>120</v>
      </c>
      <c r="BRP7" s="7">
        <v>140.44999999999999</v>
      </c>
      <c r="BRQ7" s="7">
        <v>154.35000000000002</v>
      </c>
      <c r="BRR7" s="7">
        <v>154</v>
      </c>
      <c r="BRS7" s="34">
        <v>129.5</v>
      </c>
      <c r="BRT7" s="7"/>
      <c r="BRU7" s="7"/>
      <c r="BRV7" s="7"/>
      <c r="BRW7" s="7"/>
      <c r="BRX7" s="7"/>
      <c r="BRY7" s="7"/>
      <c r="BRZ7" s="7"/>
      <c r="BSA7" s="7"/>
      <c r="BSB7" s="7"/>
      <c r="BSC7" s="7"/>
      <c r="BSD7" s="7"/>
      <c r="BSE7" s="7"/>
      <c r="BSF7" s="7"/>
      <c r="BSG7" s="7"/>
      <c r="BSH7" s="7"/>
      <c r="BSI7" s="7"/>
      <c r="BSJ7" s="7"/>
      <c r="BSK7" s="7"/>
      <c r="BSL7" s="7"/>
      <c r="BSM7" s="7"/>
      <c r="BSN7" s="7"/>
      <c r="BSO7" s="7"/>
      <c r="BSP7" s="7"/>
      <c r="BSQ7" s="7"/>
      <c r="BSR7" s="7"/>
      <c r="BSS7" s="7"/>
      <c r="BST7" s="7"/>
      <c r="BSU7" s="7"/>
      <c r="BTE7" s="2">
        <f t="shared" si="0"/>
        <v>0</v>
      </c>
      <c r="BTF7" s="2">
        <f t="shared" si="1"/>
        <v>0</v>
      </c>
      <c r="BTG7" s="2">
        <f t="shared" si="2"/>
        <v>0</v>
      </c>
      <c r="BTH7" s="2">
        <f t="shared" si="3"/>
        <v>0</v>
      </c>
      <c r="BTI7" s="2">
        <f t="shared" si="4"/>
        <v>0</v>
      </c>
      <c r="BTJ7" s="2">
        <f t="shared" si="5"/>
        <v>0</v>
      </c>
      <c r="BTK7" s="2">
        <f t="shared" si="6"/>
        <v>100</v>
      </c>
      <c r="BTL7" s="2">
        <f t="shared" si="7"/>
        <v>0</v>
      </c>
      <c r="BTM7" s="2">
        <f t="shared" si="8"/>
        <v>0</v>
      </c>
      <c r="BTN7" s="2">
        <f t="shared" si="9"/>
        <v>0</v>
      </c>
      <c r="BTO7" s="2">
        <f t="shared" si="10"/>
        <v>100</v>
      </c>
      <c r="BTP7" s="2">
        <f t="shared" si="11"/>
        <v>0</v>
      </c>
      <c r="BTQ7" s="2">
        <f t="shared" si="12"/>
        <v>0</v>
      </c>
      <c r="BTR7" s="2">
        <f t="shared" si="13"/>
        <v>0</v>
      </c>
      <c r="BTS7" s="2">
        <f t="shared" si="14"/>
        <v>0</v>
      </c>
      <c r="BTT7" s="2">
        <f t="shared" si="15"/>
        <v>0</v>
      </c>
      <c r="BTU7" s="2">
        <f t="shared" si="16"/>
        <v>97.5</v>
      </c>
      <c r="BTV7" s="2">
        <f t="shared" si="17"/>
        <v>0</v>
      </c>
      <c r="BTW7" s="2">
        <f t="shared" si="18"/>
        <v>0</v>
      </c>
      <c r="BTX7" s="2">
        <f t="shared" si="19"/>
        <v>2.5</v>
      </c>
      <c r="BTY7" s="2">
        <f t="shared" si="20"/>
        <v>100</v>
      </c>
      <c r="BTZ7" s="2">
        <f t="shared" si="21"/>
        <v>0</v>
      </c>
      <c r="BUA7" s="2">
        <f t="shared" si="22"/>
        <v>0</v>
      </c>
      <c r="BUB7" s="2">
        <f t="shared" si="23"/>
        <v>0</v>
      </c>
      <c r="BUC7" s="2">
        <f t="shared" si="24"/>
        <v>0</v>
      </c>
      <c r="BUD7" s="2">
        <f t="shared" si="25"/>
        <v>0</v>
      </c>
      <c r="BUE7" s="2">
        <f t="shared" si="26"/>
        <v>0</v>
      </c>
      <c r="BUF7" s="2">
        <f t="shared" si="27"/>
        <v>0</v>
      </c>
      <c r="BUG7" s="2">
        <f t="shared" si="28"/>
        <v>0</v>
      </c>
      <c r="BUH7" s="2">
        <f t="shared" si="29"/>
        <v>0</v>
      </c>
      <c r="BUI7" s="2">
        <f t="shared" si="30"/>
        <v>0</v>
      </c>
      <c r="BUJ7" s="2">
        <f t="shared" si="31"/>
        <v>0</v>
      </c>
      <c r="BUK7" s="2">
        <f t="shared" si="32"/>
        <v>0</v>
      </c>
      <c r="BUL7" s="2">
        <f t="shared" si="33"/>
        <v>0</v>
      </c>
      <c r="BUM7" s="2">
        <f t="shared" si="34"/>
        <v>0</v>
      </c>
      <c r="BUN7" s="2">
        <f t="shared" si="35"/>
        <v>0</v>
      </c>
      <c r="BUO7" s="2">
        <f t="shared" si="36"/>
        <v>0</v>
      </c>
      <c r="BUP7" s="2">
        <f t="shared" si="37"/>
        <v>0</v>
      </c>
      <c r="BUQ7" s="2">
        <f t="shared" si="38"/>
        <v>0</v>
      </c>
      <c r="BUR7" s="2">
        <f t="shared" si="39"/>
        <v>0</v>
      </c>
      <c r="BUS7" s="2">
        <f t="shared" si="40"/>
        <v>0</v>
      </c>
      <c r="BUT7" s="2">
        <f t="shared" si="41"/>
        <v>0</v>
      </c>
      <c r="BUU7" s="2">
        <f t="shared" si="42"/>
        <v>0</v>
      </c>
      <c r="BUV7" s="2">
        <f t="shared" si="43"/>
        <v>0</v>
      </c>
      <c r="BUW7" s="2">
        <f t="shared" si="44"/>
        <v>0</v>
      </c>
      <c r="BUX7" s="2">
        <f t="shared" si="45"/>
        <v>0</v>
      </c>
      <c r="BUY7" s="2">
        <f t="shared" si="46"/>
        <v>97.5</v>
      </c>
      <c r="BUZ7" s="2">
        <f t="shared" si="47"/>
        <v>0</v>
      </c>
      <c r="BVA7" s="2">
        <f t="shared" si="48"/>
        <v>0</v>
      </c>
      <c r="BVB7" s="2">
        <f t="shared" si="49"/>
        <v>2.5</v>
      </c>
      <c r="BVC7" s="2">
        <f t="shared" si="50"/>
        <v>100</v>
      </c>
      <c r="BVD7" s="2">
        <f t="shared" si="51"/>
        <v>0</v>
      </c>
      <c r="BVE7" s="2">
        <f t="shared" si="52"/>
        <v>0</v>
      </c>
      <c r="BVF7" s="2">
        <f t="shared" si="53"/>
        <v>0</v>
      </c>
      <c r="BVG7" s="2">
        <f t="shared" si="54"/>
        <v>0</v>
      </c>
      <c r="BVH7" s="2">
        <f t="shared" si="55"/>
        <v>0</v>
      </c>
      <c r="BVI7" s="2">
        <f t="shared" si="56"/>
        <v>98.75</v>
      </c>
      <c r="BVJ7" s="2">
        <f t="shared" si="57"/>
        <v>0</v>
      </c>
      <c r="BVK7" s="2">
        <f t="shared" si="58"/>
        <v>0</v>
      </c>
      <c r="BVL7" s="2">
        <f t="shared" si="59"/>
        <v>1.25</v>
      </c>
      <c r="BVM7" s="2">
        <f t="shared" si="60"/>
        <v>100</v>
      </c>
      <c r="BVN7" s="2">
        <f t="shared" si="61"/>
        <v>0</v>
      </c>
      <c r="BVO7" s="2">
        <f t="shared" si="62"/>
        <v>0</v>
      </c>
      <c r="BVP7" s="2">
        <f t="shared" si="63"/>
        <v>0</v>
      </c>
      <c r="BVQ7" s="2">
        <f t="shared" si="64"/>
        <v>0</v>
      </c>
      <c r="BVR7" s="2">
        <f t="shared" si="65"/>
        <v>0</v>
      </c>
      <c r="BVS7" s="2">
        <f t="shared" si="66"/>
        <v>97.5</v>
      </c>
      <c r="BVT7" s="2">
        <f t="shared" si="67"/>
        <v>0</v>
      </c>
      <c r="BVU7" s="2">
        <f t="shared" si="68"/>
        <v>2.5</v>
      </c>
      <c r="BVV7" s="2">
        <f t="shared" si="69"/>
        <v>0</v>
      </c>
      <c r="BVW7" s="2">
        <f t="shared" si="70"/>
        <v>100</v>
      </c>
      <c r="BVX7" s="2">
        <f t="shared" si="71"/>
        <v>0</v>
      </c>
      <c r="BVY7" s="2">
        <f t="shared" si="72"/>
        <v>0</v>
      </c>
      <c r="BVZ7" s="2">
        <f t="shared" si="73"/>
        <v>0</v>
      </c>
      <c r="BWA7" s="2">
        <f t="shared" si="74"/>
        <v>0</v>
      </c>
      <c r="BWB7" s="2">
        <f t="shared" si="75"/>
        <v>0</v>
      </c>
      <c r="BWC7" s="2">
        <f t="shared" si="76"/>
        <v>0</v>
      </c>
      <c r="BWD7" s="2">
        <f t="shared" si="77"/>
        <v>0</v>
      </c>
      <c r="BWE7" s="2">
        <f t="shared" si="78"/>
        <v>0</v>
      </c>
      <c r="BWF7" s="2">
        <f t="shared" si="79"/>
        <v>0</v>
      </c>
      <c r="BWG7" s="2">
        <f t="shared" si="80"/>
        <v>0</v>
      </c>
      <c r="BWH7" s="2">
        <f t="shared" si="81"/>
        <v>0</v>
      </c>
      <c r="BWI7" s="2">
        <f t="shared" si="82"/>
        <v>0</v>
      </c>
      <c r="BWJ7" s="2">
        <f t="shared" si="83"/>
        <v>0</v>
      </c>
      <c r="BWK7" s="2">
        <f t="shared" si="84"/>
        <v>0</v>
      </c>
      <c r="BWL7" s="2">
        <f t="shared" si="85"/>
        <v>0</v>
      </c>
      <c r="BWM7" s="2">
        <f t="shared" si="86"/>
        <v>0</v>
      </c>
      <c r="BWN7" s="2">
        <f t="shared" si="87"/>
        <v>0</v>
      </c>
      <c r="BWO7" s="2">
        <f t="shared" si="88"/>
        <v>0</v>
      </c>
      <c r="BWP7" s="2">
        <f t="shared" si="89"/>
        <v>0</v>
      </c>
      <c r="BWQ7" s="2">
        <f t="shared" si="90"/>
        <v>0</v>
      </c>
      <c r="BWR7" s="2">
        <f t="shared" si="91"/>
        <v>0</v>
      </c>
      <c r="BWS7" s="2">
        <f t="shared" si="92"/>
        <v>0</v>
      </c>
      <c r="BWT7" s="2">
        <f t="shared" si="93"/>
        <v>0</v>
      </c>
      <c r="BWU7" s="2">
        <f t="shared" si="94"/>
        <v>0</v>
      </c>
      <c r="BWV7" s="2">
        <f t="shared" si="95"/>
        <v>0</v>
      </c>
      <c r="BWW7" s="2">
        <f t="shared" si="96"/>
        <v>97.5</v>
      </c>
      <c r="BWX7" s="2">
        <f t="shared" si="97"/>
        <v>0</v>
      </c>
      <c r="BWY7" s="2">
        <f t="shared" si="98"/>
        <v>0</v>
      </c>
      <c r="BWZ7" s="2">
        <f t="shared" si="99"/>
        <v>2.5</v>
      </c>
      <c r="BXA7" s="2">
        <f t="shared" si="100"/>
        <v>100</v>
      </c>
      <c r="BXB7" s="2">
        <f t="shared" si="101"/>
        <v>0</v>
      </c>
      <c r="BXC7" s="2">
        <f t="shared" si="102"/>
        <v>0</v>
      </c>
      <c r="BXD7" s="2">
        <f t="shared" si="103"/>
        <v>0</v>
      </c>
      <c r="BXE7" s="2">
        <f t="shared" si="104"/>
        <v>0</v>
      </c>
      <c r="BXF7" s="2">
        <f t="shared" si="105"/>
        <v>0</v>
      </c>
      <c r="BXG7" s="2">
        <f t="shared" si="106"/>
        <v>97.5</v>
      </c>
      <c r="BXH7" s="2">
        <f t="shared" si="107"/>
        <v>0</v>
      </c>
      <c r="BXI7" s="2">
        <f t="shared" si="108"/>
        <v>0</v>
      </c>
      <c r="BXJ7" s="2">
        <f t="shared" si="109"/>
        <v>2.5</v>
      </c>
      <c r="BXK7" s="2">
        <f t="shared" si="110"/>
        <v>100</v>
      </c>
      <c r="BXL7" s="2">
        <f t="shared" si="111"/>
        <v>0</v>
      </c>
      <c r="BXM7" s="2">
        <f t="shared" si="112"/>
        <v>0</v>
      </c>
      <c r="BXN7" s="2">
        <f t="shared" si="113"/>
        <v>0</v>
      </c>
      <c r="BXO7" s="2">
        <f t="shared" si="114"/>
        <v>0</v>
      </c>
      <c r="BXP7" s="2">
        <f t="shared" si="115"/>
        <v>0</v>
      </c>
      <c r="BXQ7" s="2">
        <f t="shared" si="116"/>
        <v>90</v>
      </c>
      <c r="BXR7" s="2">
        <f t="shared" si="117"/>
        <v>0</v>
      </c>
      <c r="BXS7" s="2">
        <f t="shared" si="118"/>
        <v>10</v>
      </c>
      <c r="BXT7" s="2">
        <f t="shared" si="119"/>
        <v>0</v>
      </c>
      <c r="BXU7" s="2">
        <f t="shared" si="120"/>
        <v>100</v>
      </c>
      <c r="BXV7" s="2">
        <f t="shared" si="121"/>
        <v>0</v>
      </c>
      <c r="BXW7" s="2">
        <f t="shared" si="122"/>
        <v>0</v>
      </c>
      <c r="BXX7" s="2">
        <f t="shared" si="123"/>
        <v>0</v>
      </c>
      <c r="BXY7" s="2">
        <f t="shared" si="124"/>
        <v>0</v>
      </c>
      <c r="BXZ7" s="2">
        <f t="shared" si="125"/>
        <v>0</v>
      </c>
      <c r="BYA7" s="2">
        <f t="shared" si="126"/>
        <v>0</v>
      </c>
      <c r="BYB7" s="2">
        <f t="shared" si="127"/>
        <v>0</v>
      </c>
      <c r="BYC7" s="2">
        <f t="shared" si="128"/>
        <v>0</v>
      </c>
      <c r="BYD7" s="2">
        <f t="shared" si="129"/>
        <v>0</v>
      </c>
      <c r="BYE7" s="2">
        <f t="shared" si="130"/>
        <v>0</v>
      </c>
      <c r="BYF7" s="2">
        <f t="shared" si="131"/>
        <v>0</v>
      </c>
      <c r="BYG7" s="2">
        <f t="shared" si="132"/>
        <v>0</v>
      </c>
      <c r="BYH7" s="2">
        <f t="shared" si="133"/>
        <v>0</v>
      </c>
      <c r="BYI7" s="2">
        <f t="shared" si="134"/>
        <v>0</v>
      </c>
      <c r="BYJ7" s="2">
        <f t="shared" si="135"/>
        <v>0</v>
      </c>
      <c r="BYK7" s="2">
        <f t="shared" si="136"/>
        <v>0</v>
      </c>
      <c r="BYL7" s="2">
        <f t="shared" si="137"/>
        <v>0</v>
      </c>
      <c r="BYM7" s="2">
        <f t="shared" si="138"/>
        <v>0</v>
      </c>
      <c r="BYN7" s="2">
        <f t="shared" si="139"/>
        <v>0</v>
      </c>
      <c r="BYO7" s="2">
        <f t="shared" si="140"/>
        <v>0</v>
      </c>
      <c r="BYP7" s="2">
        <f t="shared" si="141"/>
        <v>0</v>
      </c>
      <c r="BYQ7" s="2">
        <f t="shared" si="142"/>
        <v>0</v>
      </c>
      <c r="BYR7" s="2">
        <f t="shared" si="143"/>
        <v>0</v>
      </c>
      <c r="BYS7" s="2">
        <f t="shared" si="144"/>
        <v>0</v>
      </c>
      <c r="BYT7" s="2">
        <f t="shared" si="145"/>
        <v>0</v>
      </c>
      <c r="BYU7" s="2">
        <f t="shared" si="146"/>
        <v>93.75</v>
      </c>
      <c r="BYV7" s="2">
        <f t="shared" si="147"/>
        <v>0</v>
      </c>
      <c r="BYW7" s="2">
        <f t="shared" si="148"/>
        <v>6.25</v>
      </c>
      <c r="BYX7" s="2">
        <f t="shared" si="149"/>
        <v>0</v>
      </c>
      <c r="BYY7" s="2">
        <f t="shared" si="150"/>
        <v>100</v>
      </c>
      <c r="BYZ7" s="2">
        <f t="shared" si="151"/>
        <v>0</v>
      </c>
      <c r="BZA7" s="2">
        <f t="shared" si="152"/>
        <v>0</v>
      </c>
      <c r="BZB7" s="2">
        <f t="shared" si="153"/>
        <v>0</v>
      </c>
      <c r="BZC7" s="2">
        <f t="shared" si="154"/>
        <v>0</v>
      </c>
      <c r="BZD7" s="2">
        <f t="shared" si="155"/>
        <v>0</v>
      </c>
      <c r="BZE7" s="2">
        <f t="shared" si="156"/>
        <v>95</v>
      </c>
      <c r="BZF7" s="2">
        <f t="shared" si="157"/>
        <v>0</v>
      </c>
      <c r="BZG7" s="2">
        <f t="shared" si="158"/>
        <v>2.5</v>
      </c>
      <c r="BZH7" s="2">
        <f t="shared" si="159"/>
        <v>2.5</v>
      </c>
      <c r="BZI7" s="2">
        <f t="shared" si="160"/>
        <v>100</v>
      </c>
      <c r="BZJ7" s="2">
        <f t="shared" si="161"/>
        <v>0</v>
      </c>
      <c r="BZK7" s="2">
        <f t="shared" si="162"/>
        <v>0</v>
      </c>
      <c r="BZL7" s="2">
        <f t="shared" si="163"/>
        <v>0</v>
      </c>
      <c r="BZM7" s="2">
        <f t="shared" si="164"/>
        <v>0</v>
      </c>
      <c r="BZN7" s="2">
        <f t="shared" si="165"/>
        <v>0</v>
      </c>
      <c r="BZO7" s="2">
        <f t="shared" si="166"/>
        <v>100</v>
      </c>
      <c r="BZP7" s="2">
        <f t="shared" si="167"/>
        <v>0</v>
      </c>
      <c r="BZQ7" s="2">
        <f t="shared" si="168"/>
        <v>0</v>
      </c>
      <c r="BZR7" s="2">
        <f t="shared" si="169"/>
        <v>0</v>
      </c>
      <c r="BZS7" s="2">
        <f t="shared" si="170"/>
        <v>100</v>
      </c>
      <c r="BZT7" s="2">
        <f t="shared" si="171"/>
        <v>0</v>
      </c>
      <c r="BZU7" s="2">
        <f t="shared" si="172"/>
        <v>0</v>
      </c>
      <c r="BZV7" s="2">
        <f t="shared" si="173"/>
        <v>0</v>
      </c>
      <c r="BZW7" s="2">
        <f t="shared" si="174"/>
        <v>0</v>
      </c>
      <c r="BZX7" s="2">
        <f t="shared" si="175"/>
        <v>0</v>
      </c>
      <c r="BZY7" s="2">
        <f t="shared" si="176"/>
        <v>0</v>
      </c>
      <c r="BZZ7" s="2">
        <f t="shared" si="177"/>
        <v>0</v>
      </c>
      <c r="CAA7" s="2">
        <f t="shared" si="178"/>
        <v>0</v>
      </c>
      <c r="CAB7" s="2">
        <f t="shared" si="179"/>
        <v>0</v>
      </c>
      <c r="CAC7" s="2">
        <f t="shared" si="180"/>
        <v>0</v>
      </c>
      <c r="CAD7" s="2">
        <f t="shared" si="181"/>
        <v>0</v>
      </c>
      <c r="CAE7" s="2">
        <f t="shared" si="182"/>
        <v>0</v>
      </c>
      <c r="CAF7" s="2">
        <f t="shared" si="183"/>
        <v>0</v>
      </c>
      <c r="CAG7" s="2">
        <f t="shared" si="184"/>
        <v>0</v>
      </c>
      <c r="CAH7" s="2">
        <f t="shared" si="185"/>
        <v>0</v>
      </c>
      <c r="CAI7" s="2">
        <f t="shared" si="186"/>
        <v>0</v>
      </c>
      <c r="CAJ7" s="2">
        <f t="shared" si="187"/>
        <v>0</v>
      </c>
      <c r="CAK7" s="2">
        <f t="shared" si="188"/>
        <v>0</v>
      </c>
      <c r="CAL7" s="2">
        <f t="shared" si="189"/>
        <v>0</v>
      </c>
      <c r="CAM7" s="2">
        <f t="shared" si="190"/>
        <v>0</v>
      </c>
      <c r="CAN7" s="2">
        <f t="shared" si="191"/>
        <v>0</v>
      </c>
      <c r="CAO7" s="2">
        <f t="shared" si="192"/>
        <v>0</v>
      </c>
      <c r="CAP7" s="2">
        <f t="shared" si="193"/>
        <v>0</v>
      </c>
      <c r="CAQ7" s="2">
        <f t="shared" si="194"/>
        <v>0</v>
      </c>
      <c r="CAR7" s="2">
        <f t="shared" si="195"/>
        <v>0</v>
      </c>
      <c r="CAS7" s="2">
        <f t="shared" si="196"/>
        <v>88.75</v>
      </c>
      <c r="CAT7" s="2">
        <f t="shared" si="197"/>
        <v>0</v>
      </c>
      <c r="CAU7" s="2">
        <f t="shared" si="198"/>
        <v>8.75</v>
      </c>
      <c r="CAV7" s="2">
        <f t="shared" si="199"/>
        <v>2.5</v>
      </c>
      <c r="CAW7" s="2">
        <f t="shared" si="200"/>
        <v>100</v>
      </c>
      <c r="CAX7" s="2">
        <f t="shared" si="201"/>
        <v>0</v>
      </c>
      <c r="CAY7" s="2">
        <f t="shared" si="202"/>
        <v>0</v>
      </c>
      <c r="CAZ7" s="2">
        <f t="shared" si="203"/>
        <v>0</v>
      </c>
      <c r="CBA7" s="2">
        <f t="shared" si="204"/>
        <v>0</v>
      </c>
      <c r="CBB7" s="2">
        <f t="shared" si="205"/>
        <v>0</v>
      </c>
      <c r="CBC7" s="2">
        <f t="shared" si="206"/>
        <v>88.75</v>
      </c>
      <c r="CBD7" s="2">
        <f t="shared" si="207"/>
        <v>0</v>
      </c>
      <c r="CBE7" s="2">
        <f t="shared" si="208"/>
        <v>11.25</v>
      </c>
      <c r="CBF7" s="2">
        <f t="shared" si="209"/>
        <v>0</v>
      </c>
      <c r="CBG7" s="2">
        <f t="shared" si="210"/>
        <v>100</v>
      </c>
      <c r="CBH7" s="2">
        <f t="shared" si="211"/>
        <v>0</v>
      </c>
      <c r="CBI7" s="2">
        <f t="shared" si="212"/>
        <v>0</v>
      </c>
      <c r="CBJ7" s="2">
        <f t="shared" si="213"/>
        <v>0</v>
      </c>
      <c r="CBK7" s="2">
        <f t="shared" si="214"/>
        <v>0</v>
      </c>
      <c r="CBL7" s="2">
        <f t="shared" si="215"/>
        <v>0</v>
      </c>
      <c r="CBM7" s="2">
        <f t="shared" si="216"/>
        <v>16.25</v>
      </c>
      <c r="CBN7" s="2">
        <f t="shared" si="217"/>
        <v>0</v>
      </c>
      <c r="CBO7" s="2">
        <f t="shared" si="218"/>
        <v>83.75</v>
      </c>
      <c r="CBP7" s="2">
        <f t="shared" si="219"/>
        <v>0</v>
      </c>
      <c r="CBQ7" s="2">
        <f t="shared" si="220"/>
        <v>100</v>
      </c>
      <c r="CBR7" s="2">
        <f t="shared" si="221"/>
        <v>0</v>
      </c>
      <c r="CBS7" s="2">
        <f t="shared" si="222"/>
        <v>0</v>
      </c>
      <c r="CBT7" s="2">
        <f t="shared" si="223"/>
        <v>0</v>
      </c>
      <c r="CBU7" s="2">
        <f t="shared" si="224"/>
        <v>0</v>
      </c>
      <c r="CBV7" s="2">
        <f t="shared" si="225"/>
        <v>0</v>
      </c>
      <c r="CBW7" s="2">
        <f t="shared" si="226"/>
        <v>87.5</v>
      </c>
      <c r="CBX7" s="2">
        <f t="shared" si="227"/>
        <v>0</v>
      </c>
      <c r="CBY7" s="2">
        <f t="shared" si="228"/>
        <v>12.5</v>
      </c>
      <c r="CBZ7" s="2">
        <f t="shared" si="229"/>
        <v>0</v>
      </c>
      <c r="CCA7" s="2">
        <f t="shared" si="230"/>
        <v>100</v>
      </c>
      <c r="CCB7" s="2">
        <f t="shared" si="231"/>
        <v>0</v>
      </c>
      <c r="CCC7" s="2">
        <f t="shared" si="232"/>
        <v>0</v>
      </c>
      <c r="CCD7" s="2">
        <f t="shared" si="233"/>
        <v>0</v>
      </c>
      <c r="CCE7" s="2">
        <f t="shared" si="234"/>
        <v>0</v>
      </c>
      <c r="CCF7" s="2">
        <f t="shared" si="235"/>
        <v>0</v>
      </c>
      <c r="CCG7" s="2">
        <f t="shared" si="236"/>
        <v>57.5</v>
      </c>
      <c r="CCH7" s="2">
        <f t="shared" si="237"/>
        <v>0</v>
      </c>
      <c r="CCI7" s="2">
        <f t="shared" si="238"/>
        <v>37.5</v>
      </c>
      <c r="CCJ7" s="2">
        <f t="shared" si="239"/>
        <v>5</v>
      </c>
      <c r="CCK7" s="2">
        <f t="shared" si="240"/>
        <v>100</v>
      </c>
      <c r="CCM7" s="2" t="str">
        <f t="shared" si="241"/>
        <v>D</v>
      </c>
      <c r="CCN7" s="27">
        <f t="shared" si="242"/>
        <v>0</v>
      </c>
      <c r="CCO7" s="27">
        <f t="shared" si="243"/>
        <v>1</v>
      </c>
      <c r="CCP7" s="28">
        <f t="shared" si="244"/>
        <v>0</v>
      </c>
      <c r="CCQ7" s="28">
        <f t="shared" si="245"/>
        <v>1</v>
      </c>
      <c r="CCR7" s="27">
        <f t="shared" si="246"/>
        <v>2</v>
      </c>
      <c r="CCS7" s="2">
        <f t="shared" si="247"/>
        <v>0</v>
      </c>
      <c r="CCT7" s="27">
        <f t="shared" si="248"/>
        <v>0</v>
      </c>
      <c r="CCU7" s="27">
        <f t="shared" si="248"/>
        <v>1</v>
      </c>
      <c r="CCV7" s="27">
        <f t="shared" si="248"/>
        <v>0</v>
      </c>
      <c r="CCW7" s="27">
        <f t="shared" si="248"/>
        <v>1</v>
      </c>
      <c r="CCX7" s="2">
        <f t="shared" si="249"/>
        <v>0</v>
      </c>
      <c r="CCY7" s="2">
        <f t="shared" si="250"/>
        <v>8</v>
      </c>
      <c r="CCZ7" s="2">
        <f t="shared" si="251"/>
        <v>0</v>
      </c>
      <c r="CDA7" s="2">
        <f t="shared" si="252"/>
        <v>8</v>
      </c>
      <c r="CDB7" s="2">
        <f t="shared" si="253"/>
        <v>8</v>
      </c>
      <c r="CDC7" s="6" t="str">
        <f t="shared" si="254"/>
        <v>D</v>
      </c>
      <c r="CDD7" s="2" t="str">
        <f t="shared" si="255"/>
        <v>A</v>
      </c>
      <c r="CDF7" s="7">
        <f t="shared" si="256"/>
        <v>0</v>
      </c>
      <c r="CDG7" s="7">
        <f t="shared" si="257"/>
        <v>0</v>
      </c>
      <c r="CDH7" s="7">
        <f t="shared" si="258"/>
        <v>0</v>
      </c>
      <c r="CDI7" s="7">
        <f t="shared" si="259"/>
        <v>0</v>
      </c>
      <c r="CDJ7" s="7">
        <f t="shared" si="260"/>
        <v>0</v>
      </c>
      <c r="CDK7" s="7">
        <f t="shared" si="261"/>
        <v>0</v>
      </c>
      <c r="CDL7" s="7">
        <f t="shared" si="262"/>
        <v>0</v>
      </c>
      <c r="CDM7" s="7">
        <f t="shared" si="263"/>
        <v>0</v>
      </c>
      <c r="CDN7" s="7">
        <f t="shared" si="264"/>
        <v>0</v>
      </c>
      <c r="CDO7" s="7">
        <f t="shared" si="265"/>
        <v>0</v>
      </c>
      <c r="CDP7" s="7">
        <f t="shared" si="266"/>
        <v>0</v>
      </c>
      <c r="CDQ7" s="7">
        <f t="shared" si="267"/>
        <v>0</v>
      </c>
      <c r="CDR7" s="7">
        <f t="shared" si="268"/>
        <v>0</v>
      </c>
      <c r="CDS7" s="7">
        <f t="shared" si="269"/>
        <v>0</v>
      </c>
      <c r="CDT7" s="7">
        <f t="shared" si="270"/>
        <v>0</v>
      </c>
      <c r="CDU7" s="7">
        <f t="shared" si="271"/>
        <v>2.5</v>
      </c>
      <c r="CDV7" s="7">
        <f t="shared" si="272"/>
        <v>0</v>
      </c>
      <c r="CDW7" s="7">
        <f t="shared" si="273"/>
        <v>0</v>
      </c>
      <c r="CDX7" s="7">
        <f t="shared" si="274"/>
        <v>0</v>
      </c>
      <c r="CDY7" s="7">
        <f t="shared" si="275"/>
        <v>6.25</v>
      </c>
      <c r="CDZ7" s="7">
        <f t="shared" si="276"/>
        <v>0</v>
      </c>
      <c r="CEA7" s="7">
        <f t="shared" si="277"/>
        <v>0</v>
      </c>
      <c r="CEB7" s="7">
        <f t="shared" si="278"/>
        <v>11.25</v>
      </c>
      <c r="CEC7" s="7">
        <f t="shared" si="279"/>
        <v>12.5</v>
      </c>
      <c r="CED7" s="7">
        <f t="shared" si="280"/>
        <v>0</v>
      </c>
      <c r="CEE7" s="7">
        <f t="shared" si="281"/>
        <v>0</v>
      </c>
      <c r="CEF7" s="7">
        <f t="shared" si="282"/>
        <v>0</v>
      </c>
      <c r="CEG7" s="7">
        <f t="shared" si="283"/>
        <v>0</v>
      </c>
      <c r="CEH7" s="7">
        <f t="shared" si="284"/>
        <v>0</v>
      </c>
      <c r="CEI7" s="7">
        <f t="shared" si="285"/>
        <v>0</v>
      </c>
      <c r="CEJ7" s="7">
        <f t="shared" si="286"/>
        <v>0</v>
      </c>
      <c r="CEK7" s="7">
        <f t="shared" si="287"/>
        <v>0</v>
      </c>
      <c r="CEL7" s="7">
        <f t="shared" si="288"/>
        <v>0</v>
      </c>
      <c r="CEM7" s="7">
        <f t="shared" si="289"/>
        <v>0</v>
      </c>
      <c r="CEN7" s="7">
        <f t="shared" si="290"/>
        <v>0</v>
      </c>
      <c r="CEO7" s="7">
        <f t="shared" si="291"/>
        <v>0</v>
      </c>
      <c r="CEP7" s="7">
        <f t="shared" si="292"/>
        <v>0</v>
      </c>
      <c r="CEQ7" s="7">
        <f t="shared" si="293"/>
        <v>0</v>
      </c>
      <c r="CER7" s="7">
        <f t="shared" si="294"/>
        <v>0</v>
      </c>
      <c r="CES7" s="7">
        <f t="shared" si="295"/>
        <v>0</v>
      </c>
      <c r="CET7" s="7">
        <f t="shared" si="296"/>
        <v>0</v>
      </c>
      <c r="CEU7" s="7">
        <f t="shared" si="297"/>
        <v>10</v>
      </c>
      <c r="CEV7" s="7">
        <f t="shared" si="298"/>
        <v>0</v>
      </c>
      <c r="CEW7" s="7">
        <f t="shared" si="299"/>
        <v>2.5</v>
      </c>
      <c r="CEX7" s="7">
        <f t="shared" si="300"/>
        <v>0</v>
      </c>
      <c r="CEY7" s="7">
        <f t="shared" si="301"/>
        <v>8.75</v>
      </c>
      <c r="CEZ7" s="7">
        <f t="shared" si="302"/>
        <v>83.75</v>
      </c>
      <c r="CFA7" s="7">
        <f t="shared" si="303"/>
        <v>37.5</v>
      </c>
    </row>
    <row r="8" spans="1:2185" s="2" customFormat="1">
      <c r="A8" s="29" t="s">
        <v>2126</v>
      </c>
      <c r="B8" s="30"/>
      <c r="C8" s="2" t="s">
        <v>6</v>
      </c>
      <c r="E8" s="2" t="s">
        <v>32</v>
      </c>
      <c r="G8" s="25"/>
      <c r="J8" s="25"/>
      <c r="O8" s="25"/>
      <c r="X8" s="25"/>
      <c r="Y8" s="25"/>
      <c r="AB8" s="25"/>
      <c r="AW8" s="2" t="s">
        <v>2135</v>
      </c>
      <c r="AX8" s="2">
        <v>14000</v>
      </c>
      <c r="AY8" s="2">
        <v>6.88</v>
      </c>
      <c r="AZ8" s="2">
        <v>65</v>
      </c>
      <c r="BA8" s="2">
        <v>0</v>
      </c>
      <c r="BB8" s="2">
        <v>0</v>
      </c>
      <c r="BC8" s="2">
        <v>35</v>
      </c>
      <c r="CN8" s="2" t="s">
        <v>2133</v>
      </c>
      <c r="CO8" s="2">
        <v>17700</v>
      </c>
      <c r="CP8" s="2">
        <v>6.81</v>
      </c>
      <c r="EM8" s="2">
        <v>15</v>
      </c>
      <c r="EN8" s="2">
        <v>5</v>
      </c>
      <c r="EO8" s="2">
        <v>70</v>
      </c>
      <c r="EP8" s="2">
        <v>10</v>
      </c>
      <c r="GQ8" s="2">
        <v>80</v>
      </c>
      <c r="GR8" s="2">
        <v>0</v>
      </c>
      <c r="GS8" s="2">
        <v>20</v>
      </c>
      <c r="GT8" s="2">
        <v>0</v>
      </c>
      <c r="GV8" s="2">
        <v>75</v>
      </c>
      <c r="GW8" s="2">
        <v>0</v>
      </c>
      <c r="GX8" s="2">
        <v>25</v>
      </c>
      <c r="GY8" s="2">
        <v>0</v>
      </c>
      <c r="HA8" s="2">
        <v>100</v>
      </c>
      <c r="HB8" s="2">
        <v>0</v>
      </c>
      <c r="HC8" s="2">
        <v>0</v>
      </c>
      <c r="HD8" s="2">
        <v>0</v>
      </c>
      <c r="HG8" s="2">
        <v>100</v>
      </c>
      <c r="HH8" s="2">
        <v>0</v>
      </c>
      <c r="HI8" s="2">
        <v>0</v>
      </c>
      <c r="HJ8" s="2">
        <v>0</v>
      </c>
      <c r="JG8" s="2">
        <v>100</v>
      </c>
      <c r="JH8" s="2">
        <v>0</v>
      </c>
      <c r="JI8" s="2">
        <v>0</v>
      </c>
      <c r="JJ8" s="2">
        <v>0</v>
      </c>
      <c r="JL8" s="2">
        <v>100</v>
      </c>
      <c r="JM8" s="2">
        <v>0</v>
      </c>
      <c r="JN8" s="2">
        <v>0</v>
      </c>
      <c r="JO8" s="2">
        <v>0</v>
      </c>
      <c r="JQ8" s="2">
        <v>100</v>
      </c>
      <c r="JR8" s="2">
        <v>0</v>
      </c>
      <c r="JS8" s="2">
        <v>0</v>
      </c>
      <c r="JT8" s="2">
        <v>0</v>
      </c>
      <c r="JW8" s="2">
        <v>100</v>
      </c>
      <c r="JX8" s="2">
        <v>0</v>
      </c>
      <c r="JY8" s="2">
        <v>0</v>
      </c>
      <c r="JZ8" s="2">
        <v>0</v>
      </c>
      <c r="LW8" s="2">
        <v>95</v>
      </c>
      <c r="LX8" s="2">
        <v>0</v>
      </c>
      <c r="LY8" s="2">
        <v>0</v>
      </c>
      <c r="LZ8" s="2">
        <v>5</v>
      </c>
      <c r="MB8" s="2">
        <v>95</v>
      </c>
      <c r="MC8" s="2">
        <v>0</v>
      </c>
      <c r="MD8" s="2">
        <v>0</v>
      </c>
      <c r="ME8" s="2">
        <v>5</v>
      </c>
      <c r="MG8" s="2">
        <v>100</v>
      </c>
      <c r="MH8" s="2">
        <v>0</v>
      </c>
      <c r="MI8" s="2">
        <v>0</v>
      </c>
      <c r="MJ8" s="2">
        <v>0</v>
      </c>
      <c r="MM8" s="2">
        <v>100</v>
      </c>
      <c r="MN8" s="2">
        <v>0</v>
      </c>
      <c r="MO8" s="2">
        <v>0</v>
      </c>
      <c r="MP8" s="2">
        <v>0</v>
      </c>
      <c r="OQ8" s="2" t="s">
        <v>2127</v>
      </c>
      <c r="OV8" s="2" t="s">
        <v>2127</v>
      </c>
      <c r="PA8" s="2" t="s">
        <v>2127</v>
      </c>
      <c r="PG8" s="2" t="s">
        <v>2127</v>
      </c>
      <c r="RG8" s="2" t="s">
        <v>2127</v>
      </c>
      <c r="RL8" s="2" t="s">
        <v>2127</v>
      </c>
      <c r="RQ8" s="2" t="s">
        <v>2127</v>
      </c>
      <c r="RW8" s="2" t="s">
        <v>2127</v>
      </c>
      <c r="TW8" s="2" t="s">
        <v>2127</v>
      </c>
      <c r="UB8" s="2" t="s">
        <v>2127</v>
      </c>
      <c r="UG8" s="2" t="s">
        <v>2127</v>
      </c>
      <c r="UM8" s="2" t="s">
        <v>2127</v>
      </c>
      <c r="WI8" s="2">
        <v>95</v>
      </c>
      <c r="WJ8" s="2">
        <v>0</v>
      </c>
      <c r="WK8" s="2">
        <v>0</v>
      </c>
      <c r="WL8" s="2">
        <v>5</v>
      </c>
      <c r="WN8" s="2">
        <v>95</v>
      </c>
      <c r="WO8" s="2">
        <v>0</v>
      </c>
      <c r="WP8" s="2">
        <v>0</v>
      </c>
      <c r="WQ8" s="2">
        <v>5</v>
      </c>
      <c r="WS8" s="2">
        <v>100</v>
      </c>
      <c r="WT8" s="2">
        <v>0</v>
      </c>
      <c r="WU8" s="2">
        <v>0</v>
      </c>
      <c r="WV8" s="2">
        <v>0</v>
      </c>
      <c r="WY8" s="2">
        <v>100</v>
      </c>
      <c r="WZ8" s="2">
        <v>0</v>
      </c>
      <c r="XA8" s="2">
        <v>0</v>
      </c>
      <c r="XB8" s="2">
        <v>0</v>
      </c>
      <c r="YY8" s="2">
        <v>100</v>
      </c>
      <c r="YZ8" s="2">
        <v>0</v>
      </c>
      <c r="ZA8" s="2">
        <v>0</v>
      </c>
      <c r="ZB8" s="2">
        <v>0</v>
      </c>
      <c r="ZD8" s="2">
        <v>100</v>
      </c>
      <c r="ZE8" s="2">
        <v>0</v>
      </c>
      <c r="ZF8" s="2">
        <v>0</v>
      </c>
      <c r="ZG8" s="2">
        <v>0</v>
      </c>
      <c r="ZI8" s="2">
        <v>100</v>
      </c>
      <c r="ZJ8" s="2">
        <v>0</v>
      </c>
      <c r="ZK8" s="2">
        <v>0</v>
      </c>
      <c r="ZL8" s="2">
        <v>0</v>
      </c>
      <c r="ZO8" s="2">
        <v>100</v>
      </c>
      <c r="ZP8" s="2">
        <v>0</v>
      </c>
      <c r="ZQ8" s="2">
        <v>0</v>
      </c>
      <c r="ZR8" s="2">
        <v>0</v>
      </c>
      <c r="ABS8" s="2" t="s">
        <v>2127</v>
      </c>
      <c r="ABX8" s="2" t="s">
        <v>2127</v>
      </c>
      <c r="ACC8" s="2" t="s">
        <v>2127</v>
      </c>
      <c r="ACI8" s="2" t="s">
        <v>2127</v>
      </c>
      <c r="AEI8" s="2" t="s">
        <v>2127</v>
      </c>
      <c r="AEN8" s="2" t="s">
        <v>2127</v>
      </c>
      <c r="AES8" s="2" t="s">
        <v>2127</v>
      </c>
      <c r="AEY8" s="2" t="s">
        <v>2127</v>
      </c>
      <c r="AGU8" s="2">
        <v>95</v>
      </c>
      <c r="AGV8" s="2">
        <v>0</v>
      </c>
      <c r="AGW8" s="2">
        <v>0</v>
      </c>
      <c r="AGX8" s="2">
        <v>5</v>
      </c>
      <c r="AGZ8" s="2">
        <v>100</v>
      </c>
      <c r="AHA8" s="2">
        <v>0</v>
      </c>
      <c r="AHB8" s="2">
        <v>0</v>
      </c>
      <c r="AHC8" s="2">
        <v>0</v>
      </c>
      <c r="AHE8" s="2">
        <v>95</v>
      </c>
      <c r="AHF8" s="2">
        <v>0</v>
      </c>
      <c r="AHG8" s="2">
        <v>0</v>
      </c>
      <c r="AHH8" s="2">
        <v>5</v>
      </c>
      <c r="AHK8" s="2">
        <v>95</v>
      </c>
      <c r="AHL8" s="2">
        <v>0</v>
      </c>
      <c r="AHM8" s="2">
        <v>5</v>
      </c>
      <c r="AHN8" s="2">
        <v>0</v>
      </c>
      <c r="AJK8" s="2">
        <v>100</v>
      </c>
      <c r="AJL8" s="2">
        <v>0</v>
      </c>
      <c r="AJM8" s="2">
        <v>0</v>
      </c>
      <c r="AJN8" s="2">
        <v>0</v>
      </c>
      <c r="AJP8" s="2">
        <v>100</v>
      </c>
      <c r="AJQ8" s="2">
        <v>0</v>
      </c>
      <c r="AJR8" s="2">
        <v>0</v>
      </c>
      <c r="AJS8" s="2">
        <v>0</v>
      </c>
      <c r="AJU8" s="2">
        <v>100</v>
      </c>
      <c r="AJV8" s="2">
        <v>0</v>
      </c>
      <c r="AJW8" s="2">
        <v>0</v>
      </c>
      <c r="AJX8" s="2">
        <v>0</v>
      </c>
      <c r="AKA8" s="2">
        <v>100</v>
      </c>
      <c r="AKB8" s="2">
        <v>0</v>
      </c>
      <c r="AKC8" s="2">
        <v>0</v>
      </c>
      <c r="AKD8" s="2">
        <v>0</v>
      </c>
      <c r="AME8" s="2" t="s">
        <v>2127</v>
      </c>
      <c r="AMJ8" s="2" t="s">
        <v>2127</v>
      </c>
      <c r="AMO8" s="2" t="s">
        <v>2127</v>
      </c>
      <c r="AMU8" s="2" t="s">
        <v>2127</v>
      </c>
      <c r="AOU8" s="2" t="s">
        <v>2127</v>
      </c>
      <c r="AOZ8" s="2" t="s">
        <v>2127</v>
      </c>
      <c r="APE8" s="2" t="s">
        <v>2127</v>
      </c>
      <c r="APK8" s="2" t="s">
        <v>2127</v>
      </c>
      <c r="ARG8" s="2">
        <v>100</v>
      </c>
      <c r="ARH8" s="2">
        <v>0</v>
      </c>
      <c r="ARI8" s="2">
        <v>0</v>
      </c>
      <c r="ARJ8" s="2">
        <v>0</v>
      </c>
      <c r="ARL8" s="2">
        <v>100</v>
      </c>
      <c r="ARM8" s="2">
        <v>0</v>
      </c>
      <c r="ARN8" s="2">
        <v>0</v>
      </c>
      <c r="ARO8" s="2">
        <v>0</v>
      </c>
      <c r="ARQ8" s="2">
        <v>95</v>
      </c>
      <c r="ARR8" s="2">
        <v>0</v>
      </c>
      <c r="ARS8" s="2">
        <v>5</v>
      </c>
      <c r="ART8" s="2">
        <v>0</v>
      </c>
      <c r="ARW8" s="2">
        <v>95</v>
      </c>
      <c r="ARX8" s="2">
        <v>0</v>
      </c>
      <c r="ARY8" s="2">
        <v>5</v>
      </c>
      <c r="ARZ8" s="2">
        <v>0</v>
      </c>
      <c r="ATW8" s="2">
        <v>100</v>
      </c>
      <c r="ATX8" s="2">
        <v>0</v>
      </c>
      <c r="ATY8" s="2">
        <v>0</v>
      </c>
      <c r="ATZ8" s="2">
        <v>0</v>
      </c>
      <c r="AUB8" s="2">
        <v>100</v>
      </c>
      <c r="AUC8" s="2">
        <v>0</v>
      </c>
      <c r="AUD8" s="2">
        <v>0</v>
      </c>
      <c r="AUE8" s="2">
        <v>0</v>
      </c>
      <c r="AUG8" s="2">
        <v>100</v>
      </c>
      <c r="AUH8" s="2">
        <v>0</v>
      </c>
      <c r="AUI8" s="2">
        <v>0</v>
      </c>
      <c r="AUJ8" s="2">
        <v>0</v>
      </c>
      <c r="AUM8" s="2">
        <v>100</v>
      </c>
      <c r="AUN8" s="2">
        <v>0</v>
      </c>
      <c r="AUO8" s="2">
        <v>0</v>
      </c>
      <c r="AUP8" s="2">
        <v>0</v>
      </c>
      <c r="AWM8" s="2">
        <v>100</v>
      </c>
      <c r="AWN8" s="2">
        <v>0</v>
      </c>
      <c r="AWO8" s="2">
        <v>0</v>
      </c>
      <c r="AWP8" s="2">
        <v>0</v>
      </c>
      <c r="AWR8" s="2">
        <v>100</v>
      </c>
      <c r="AWS8" s="2">
        <v>0</v>
      </c>
      <c r="AWT8" s="2">
        <v>0</v>
      </c>
      <c r="AWU8" s="2">
        <v>0</v>
      </c>
      <c r="AWW8" s="2">
        <v>95</v>
      </c>
      <c r="AWX8" s="2">
        <v>0</v>
      </c>
      <c r="AWY8" s="2">
        <v>5</v>
      </c>
      <c r="AWZ8" s="2">
        <v>0</v>
      </c>
      <c r="AXC8" s="2">
        <v>95</v>
      </c>
      <c r="AXD8" s="2">
        <v>0</v>
      </c>
      <c r="AXE8" s="2">
        <v>5</v>
      </c>
      <c r="AXF8" s="2">
        <v>0</v>
      </c>
      <c r="AZG8" s="2" t="s">
        <v>2127</v>
      </c>
      <c r="AZL8" s="2" t="s">
        <v>2127</v>
      </c>
      <c r="AZQ8" s="2" t="s">
        <v>2127</v>
      </c>
      <c r="AZW8" s="2" t="s">
        <v>2127</v>
      </c>
      <c r="BBS8" s="2">
        <v>95</v>
      </c>
      <c r="BBT8" s="2">
        <v>0</v>
      </c>
      <c r="BBU8" s="2">
        <v>0</v>
      </c>
      <c r="BBV8" s="2">
        <v>5</v>
      </c>
      <c r="BBX8" s="2">
        <v>95</v>
      </c>
      <c r="BBY8" s="2">
        <v>0</v>
      </c>
      <c r="BBZ8" s="2">
        <v>5</v>
      </c>
      <c r="BCA8" s="2">
        <v>0</v>
      </c>
      <c r="BCC8" s="2">
        <v>100</v>
      </c>
      <c r="BCD8" s="2">
        <v>0</v>
      </c>
      <c r="BCE8" s="2">
        <v>0</v>
      </c>
      <c r="BCF8" s="2">
        <v>0</v>
      </c>
      <c r="BCI8" s="2">
        <v>100</v>
      </c>
      <c r="BCJ8" s="2">
        <v>0</v>
      </c>
      <c r="BCK8" s="2">
        <v>0</v>
      </c>
      <c r="BCL8" s="2">
        <v>0</v>
      </c>
      <c r="BEI8" s="2">
        <v>100</v>
      </c>
      <c r="BEJ8" s="2">
        <v>0</v>
      </c>
      <c r="BEK8" s="2">
        <v>0</v>
      </c>
      <c r="BEL8" s="2">
        <v>0</v>
      </c>
      <c r="BEN8" s="2">
        <v>100</v>
      </c>
      <c r="BEO8" s="2">
        <v>0</v>
      </c>
      <c r="BEP8" s="2">
        <v>0</v>
      </c>
      <c r="BEQ8" s="2">
        <v>0</v>
      </c>
      <c r="BES8" s="2">
        <v>100</v>
      </c>
      <c r="BET8" s="2">
        <v>0</v>
      </c>
      <c r="BEU8" s="2">
        <v>0</v>
      </c>
      <c r="BEV8" s="2">
        <v>0</v>
      </c>
      <c r="BEY8" s="2">
        <v>100</v>
      </c>
      <c r="BEZ8" s="2">
        <v>0</v>
      </c>
      <c r="BFA8" s="2">
        <v>0</v>
      </c>
      <c r="BFB8" s="2">
        <v>0</v>
      </c>
      <c r="BGW8" s="2" t="s">
        <v>2127</v>
      </c>
      <c r="BHC8" s="2" t="s">
        <v>2127</v>
      </c>
      <c r="BHH8" s="2" t="s">
        <v>2127</v>
      </c>
      <c r="BHM8" s="2" t="s">
        <v>2127</v>
      </c>
      <c r="BHS8" s="2" t="s">
        <v>2127</v>
      </c>
      <c r="BJS8" s="2" t="s">
        <v>2127</v>
      </c>
      <c r="BJX8" s="2" t="s">
        <v>2127</v>
      </c>
      <c r="BKC8" s="2" t="s">
        <v>2127</v>
      </c>
      <c r="BKI8" s="2" t="s">
        <v>2127</v>
      </c>
      <c r="BME8" s="2">
        <v>95</v>
      </c>
      <c r="BMF8" s="2">
        <v>0</v>
      </c>
      <c r="BMG8" s="2">
        <v>0</v>
      </c>
      <c r="BMH8" s="2">
        <v>5</v>
      </c>
      <c r="BMJ8" s="2">
        <v>95</v>
      </c>
      <c r="BMK8" s="2">
        <v>0</v>
      </c>
      <c r="BML8" s="2">
        <v>5</v>
      </c>
      <c r="BMM8" s="2">
        <v>0</v>
      </c>
      <c r="BMO8" s="2">
        <v>100</v>
      </c>
      <c r="BMP8" s="2">
        <v>0</v>
      </c>
      <c r="BMQ8" s="2">
        <v>0</v>
      </c>
      <c r="BMR8" s="2">
        <v>0</v>
      </c>
      <c r="BMU8" s="2">
        <v>100</v>
      </c>
      <c r="BMV8" s="2">
        <v>0</v>
      </c>
      <c r="BMW8" s="2">
        <v>0</v>
      </c>
      <c r="BMX8" s="2">
        <v>0</v>
      </c>
      <c r="BOU8" s="2">
        <v>10</v>
      </c>
      <c r="BOV8" s="2">
        <v>90</v>
      </c>
      <c r="BOW8" s="2">
        <v>0</v>
      </c>
      <c r="BOX8" s="2">
        <v>0</v>
      </c>
      <c r="BOZ8" s="2">
        <v>100</v>
      </c>
      <c r="BPA8" s="2">
        <v>0</v>
      </c>
      <c r="BPB8" s="2">
        <v>0</v>
      </c>
      <c r="BPC8" s="2">
        <v>0</v>
      </c>
      <c r="BPE8" s="2">
        <v>80</v>
      </c>
      <c r="BPF8" s="2">
        <v>0</v>
      </c>
      <c r="BPG8" s="2">
        <v>20</v>
      </c>
      <c r="BPH8" s="2">
        <v>0</v>
      </c>
      <c r="BPK8" s="2">
        <v>80</v>
      </c>
      <c r="BPL8" s="2">
        <v>0</v>
      </c>
      <c r="BPM8" s="2">
        <v>20</v>
      </c>
      <c r="BPN8" s="2">
        <v>0</v>
      </c>
      <c r="BQB8" s="7" t="e">
        <f>#REF!</f>
        <v>#REF!</v>
      </c>
      <c r="BQC8" s="33">
        <v>1.77</v>
      </c>
      <c r="BQD8" s="33">
        <v>3.62</v>
      </c>
      <c r="BQE8" s="33">
        <v>6.13</v>
      </c>
      <c r="BQF8" s="33">
        <v>8.0500000000000007</v>
      </c>
      <c r="BQG8" s="33">
        <v>10.45</v>
      </c>
      <c r="BQH8" s="33">
        <v>10.62</v>
      </c>
      <c r="BQI8" s="34">
        <f>BQH8+17</f>
        <v>27.619999999999997</v>
      </c>
      <c r="BQJ8" s="7"/>
      <c r="BQK8" s="7"/>
      <c r="BQL8" s="7"/>
      <c r="BQM8" s="7"/>
      <c r="BQN8" s="7"/>
      <c r="BQO8" s="7"/>
      <c r="BQP8" s="7"/>
      <c r="BQQ8" s="7"/>
      <c r="BQR8" s="7"/>
      <c r="BQS8" s="7"/>
      <c r="BQT8" s="7"/>
      <c r="BQU8" s="7"/>
      <c r="BQV8" s="7"/>
      <c r="BQW8" s="7"/>
      <c r="BQX8" s="7"/>
      <c r="BQY8" s="7"/>
      <c r="BQZ8" s="7"/>
      <c r="BRA8" s="7"/>
      <c r="BRB8" s="7"/>
      <c r="BRC8" s="7"/>
      <c r="BRD8" s="7"/>
      <c r="BRE8" s="7"/>
      <c r="BRF8" s="7"/>
      <c r="BRG8" s="7"/>
      <c r="BRH8" s="7"/>
      <c r="BRI8" s="7"/>
      <c r="BRJ8" s="7"/>
      <c r="BRK8" s="7"/>
      <c r="BRL8" s="7">
        <v>96.3</v>
      </c>
      <c r="BRM8" s="7">
        <v>89.9</v>
      </c>
      <c r="BRN8" s="7">
        <v>96.3</v>
      </c>
      <c r="BRO8" s="7">
        <v>120</v>
      </c>
      <c r="BRP8" s="7">
        <v>139.10999999999999</v>
      </c>
      <c r="BRQ8" s="7">
        <v>153.16999999999999</v>
      </c>
      <c r="BRR8" s="7">
        <v>154</v>
      </c>
      <c r="BRS8" s="7">
        <v>155.5</v>
      </c>
      <c r="BRT8" s="7"/>
      <c r="BRU8" s="7"/>
      <c r="BRV8" s="7"/>
      <c r="BRW8" s="7"/>
      <c r="BRX8" s="7"/>
      <c r="BRY8" s="7"/>
      <c r="BRZ8" s="7"/>
      <c r="BSA8" s="7"/>
      <c r="BSB8" s="7"/>
      <c r="BSC8" s="7"/>
      <c r="BSD8" s="7"/>
      <c r="BSE8" s="7"/>
      <c r="BSF8" s="7"/>
      <c r="BSG8" s="7"/>
      <c r="BSH8" s="7"/>
      <c r="BSI8" s="7"/>
      <c r="BSJ8" s="7"/>
      <c r="BSK8" s="7"/>
      <c r="BSL8" s="7"/>
      <c r="BSM8" s="7"/>
      <c r="BSN8" s="7"/>
      <c r="BSO8" s="7"/>
      <c r="BSP8" s="7"/>
      <c r="BSQ8" s="7"/>
      <c r="BSR8" s="7"/>
      <c r="BSS8" s="7"/>
      <c r="BST8" s="7"/>
      <c r="BSU8" s="7"/>
      <c r="BTE8" s="2">
        <f t="shared" si="0"/>
        <v>0</v>
      </c>
      <c r="BTF8" s="2">
        <f t="shared" si="1"/>
        <v>0</v>
      </c>
      <c r="BTG8" s="2">
        <f t="shared" si="2"/>
        <v>0</v>
      </c>
      <c r="BTH8" s="2">
        <f t="shared" si="3"/>
        <v>0</v>
      </c>
      <c r="BTI8" s="2">
        <f t="shared" si="4"/>
        <v>0</v>
      </c>
      <c r="BTJ8" s="2">
        <f t="shared" si="5"/>
        <v>0</v>
      </c>
      <c r="BTK8" s="2">
        <f t="shared" si="6"/>
        <v>88.75</v>
      </c>
      <c r="BTL8" s="2">
        <f t="shared" si="7"/>
        <v>0</v>
      </c>
      <c r="BTM8" s="2">
        <f t="shared" si="8"/>
        <v>11.25</v>
      </c>
      <c r="BTN8" s="2">
        <f t="shared" si="9"/>
        <v>0</v>
      </c>
      <c r="BTO8" s="2">
        <f t="shared" si="10"/>
        <v>100</v>
      </c>
      <c r="BTP8" s="2">
        <f t="shared" si="11"/>
        <v>0</v>
      </c>
      <c r="BTQ8" s="2">
        <f t="shared" si="12"/>
        <v>0</v>
      </c>
      <c r="BTR8" s="2">
        <f t="shared" si="13"/>
        <v>0</v>
      </c>
      <c r="BTS8" s="2">
        <f t="shared" si="14"/>
        <v>0</v>
      </c>
      <c r="BTT8" s="2">
        <f t="shared" si="15"/>
        <v>0</v>
      </c>
      <c r="BTU8" s="2">
        <f t="shared" si="16"/>
        <v>100</v>
      </c>
      <c r="BTV8" s="2">
        <f t="shared" si="17"/>
        <v>0</v>
      </c>
      <c r="BTW8" s="2">
        <f t="shared" si="18"/>
        <v>0</v>
      </c>
      <c r="BTX8" s="2">
        <f t="shared" si="19"/>
        <v>0</v>
      </c>
      <c r="BTY8" s="2">
        <f t="shared" si="20"/>
        <v>100</v>
      </c>
      <c r="BTZ8" s="2">
        <f t="shared" si="21"/>
        <v>0</v>
      </c>
      <c r="BUA8" s="2">
        <f t="shared" si="22"/>
        <v>0</v>
      </c>
      <c r="BUB8" s="2">
        <f t="shared" si="23"/>
        <v>0</v>
      </c>
      <c r="BUC8" s="2">
        <f t="shared" si="24"/>
        <v>0</v>
      </c>
      <c r="BUD8" s="2">
        <f t="shared" si="25"/>
        <v>0</v>
      </c>
      <c r="BUE8" s="2">
        <f t="shared" si="26"/>
        <v>97.5</v>
      </c>
      <c r="BUF8" s="2">
        <f t="shared" si="27"/>
        <v>0</v>
      </c>
      <c r="BUG8" s="2">
        <f t="shared" si="28"/>
        <v>0</v>
      </c>
      <c r="BUH8" s="2">
        <f t="shared" si="29"/>
        <v>2.5</v>
      </c>
      <c r="BUI8" s="2">
        <f t="shared" si="30"/>
        <v>100</v>
      </c>
      <c r="BUJ8" s="2">
        <f t="shared" si="31"/>
        <v>0</v>
      </c>
      <c r="BUK8" s="2">
        <f t="shared" si="32"/>
        <v>0</v>
      </c>
      <c r="BUL8" s="2">
        <f t="shared" si="33"/>
        <v>0</v>
      </c>
      <c r="BUM8" s="2">
        <f t="shared" si="34"/>
        <v>0</v>
      </c>
      <c r="BUN8" s="2">
        <f t="shared" si="35"/>
        <v>0</v>
      </c>
      <c r="BUO8" s="2">
        <f t="shared" si="36"/>
        <v>0</v>
      </c>
      <c r="BUP8" s="2">
        <f t="shared" si="37"/>
        <v>0</v>
      </c>
      <c r="BUQ8" s="2">
        <f t="shared" si="38"/>
        <v>0</v>
      </c>
      <c r="BUR8" s="2">
        <f t="shared" si="39"/>
        <v>0</v>
      </c>
      <c r="BUS8" s="2">
        <f t="shared" si="40"/>
        <v>0</v>
      </c>
      <c r="BUT8" s="2">
        <f t="shared" si="41"/>
        <v>0</v>
      </c>
      <c r="BUU8" s="2">
        <f t="shared" si="42"/>
        <v>0</v>
      </c>
      <c r="BUV8" s="2">
        <f t="shared" si="43"/>
        <v>0</v>
      </c>
      <c r="BUW8" s="2">
        <f t="shared" si="44"/>
        <v>0</v>
      </c>
      <c r="BUX8" s="2">
        <f t="shared" si="45"/>
        <v>0</v>
      </c>
      <c r="BUY8" s="2">
        <f t="shared" si="46"/>
        <v>0</v>
      </c>
      <c r="BUZ8" s="2">
        <f t="shared" si="47"/>
        <v>0</v>
      </c>
      <c r="BVA8" s="2">
        <f t="shared" si="48"/>
        <v>0</v>
      </c>
      <c r="BVB8" s="2">
        <f t="shared" si="49"/>
        <v>0</v>
      </c>
      <c r="BVC8" s="2">
        <f t="shared" si="50"/>
        <v>0</v>
      </c>
      <c r="BVD8" s="2">
        <f t="shared" si="51"/>
        <v>0</v>
      </c>
      <c r="BVE8" s="2">
        <f t="shared" si="52"/>
        <v>0</v>
      </c>
      <c r="BVF8" s="2">
        <f t="shared" si="53"/>
        <v>0</v>
      </c>
      <c r="BVG8" s="2">
        <f t="shared" si="54"/>
        <v>0</v>
      </c>
      <c r="BVH8" s="2">
        <f t="shared" si="55"/>
        <v>0</v>
      </c>
      <c r="BVI8" s="2">
        <f t="shared" si="56"/>
        <v>0</v>
      </c>
      <c r="BVJ8" s="2">
        <f t="shared" si="57"/>
        <v>0</v>
      </c>
      <c r="BVK8" s="2">
        <f t="shared" si="58"/>
        <v>0</v>
      </c>
      <c r="BVL8" s="2">
        <f t="shared" si="59"/>
        <v>0</v>
      </c>
      <c r="BVM8" s="2">
        <f t="shared" si="60"/>
        <v>0</v>
      </c>
      <c r="BVN8" s="2">
        <f t="shared" si="61"/>
        <v>0</v>
      </c>
      <c r="BVO8" s="2">
        <f t="shared" si="62"/>
        <v>0</v>
      </c>
      <c r="BVP8" s="2">
        <f t="shared" si="63"/>
        <v>0</v>
      </c>
      <c r="BVQ8" s="2">
        <f t="shared" si="64"/>
        <v>0</v>
      </c>
      <c r="BVR8" s="2">
        <f t="shared" si="65"/>
        <v>0</v>
      </c>
      <c r="BVS8" s="2">
        <f t="shared" si="66"/>
        <v>97.5</v>
      </c>
      <c r="BVT8" s="2">
        <f t="shared" si="67"/>
        <v>0</v>
      </c>
      <c r="BVU8" s="2">
        <f t="shared" si="68"/>
        <v>0</v>
      </c>
      <c r="BVV8" s="2">
        <f t="shared" si="69"/>
        <v>2.5</v>
      </c>
      <c r="BVW8" s="2">
        <f t="shared" si="70"/>
        <v>100</v>
      </c>
      <c r="BVX8" s="2">
        <f t="shared" si="71"/>
        <v>0</v>
      </c>
      <c r="BVY8" s="2">
        <f t="shared" si="72"/>
        <v>0</v>
      </c>
      <c r="BVZ8" s="2">
        <f t="shared" si="73"/>
        <v>0</v>
      </c>
      <c r="BWA8" s="2">
        <f t="shared" si="74"/>
        <v>0</v>
      </c>
      <c r="BWB8" s="2">
        <f t="shared" si="75"/>
        <v>0</v>
      </c>
      <c r="BWC8" s="2">
        <f t="shared" si="76"/>
        <v>100</v>
      </c>
      <c r="BWD8" s="2">
        <f t="shared" si="77"/>
        <v>0</v>
      </c>
      <c r="BWE8" s="2">
        <f t="shared" si="78"/>
        <v>0</v>
      </c>
      <c r="BWF8" s="2">
        <f t="shared" si="79"/>
        <v>0</v>
      </c>
      <c r="BWG8" s="2">
        <f t="shared" si="80"/>
        <v>100</v>
      </c>
      <c r="BWH8" s="2">
        <f t="shared" si="81"/>
        <v>0</v>
      </c>
      <c r="BWI8" s="2">
        <f t="shared" si="82"/>
        <v>0</v>
      </c>
      <c r="BWJ8" s="2">
        <f t="shared" si="83"/>
        <v>0</v>
      </c>
      <c r="BWK8" s="2">
        <f t="shared" si="84"/>
        <v>0</v>
      </c>
      <c r="BWL8" s="2">
        <f t="shared" si="85"/>
        <v>0</v>
      </c>
      <c r="BWM8" s="2">
        <f t="shared" si="86"/>
        <v>0</v>
      </c>
      <c r="BWN8" s="2">
        <f t="shared" si="87"/>
        <v>0</v>
      </c>
      <c r="BWO8" s="2">
        <f t="shared" si="88"/>
        <v>0</v>
      </c>
      <c r="BWP8" s="2">
        <f t="shared" si="89"/>
        <v>0</v>
      </c>
      <c r="BWQ8" s="2">
        <f t="shared" si="90"/>
        <v>0</v>
      </c>
      <c r="BWR8" s="2">
        <f t="shared" si="91"/>
        <v>0</v>
      </c>
      <c r="BWS8" s="2">
        <f t="shared" si="92"/>
        <v>0</v>
      </c>
      <c r="BWT8" s="2">
        <f t="shared" si="93"/>
        <v>0</v>
      </c>
      <c r="BWU8" s="2">
        <f t="shared" si="94"/>
        <v>0</v>
      </c>
      <c r="BWV8" s="2">
        <f t="shared" si="95"/>
        <v>0</v>
      </c>
      <c r="BWW8" s="2">
        <f t="shared" si="96"/>
        <v>0</v>
      </c>
      <c r="BWX8" s="2">
        <f t="shared" si="97"/>
        <v>0</v>
      </c>
      <c r="BWY8" s="2">
        <f t="shared" si="98"/>
        <v>0</v>
      </c>
      <c r="BWZ8" s="2">
        <f t="shared" si="99"/>
        <v>0</v>
      </c>
      <c r="BXA8" s="2">
        <f t="shared" si="100"/>
        <v>0</v>
      </c>
      <c r="BXB8" s="2">
        <f t="shared" si="101"/>
        <v>0</v>
      </c>
      <c r="BXC8" s="2">
        <f t="shared" si="102"/>
        <v>0</v>
      </c>
      <c r="BXD8" s="2">
        <f t="shared" si="103"/>
        <v>0</v>
      </c>
      <c r="BXE8" s="2">
        <f t="shared" si="104"/>
        <v>0</v>
      </c>
      <c r="BXF8" s="2">
        <f t="shared" si="105"/>
        <v>0</v>
      </c>
      <c r="BXG8" s="2">
        <f t="shared" si="106"/>
        <v>96.25</v>
      </c>
      <c r="BXH8" s="2">
        <f t="shared" si="107"/>
        <v>0</v>
      </c>
      <c r="BXI8" s="2">
        <f t="shared" si="108"/>
        <v>1.25</v>
      </c>
      <c r="BXJ8" s="2">
        <f t="shared" si="109"/>
        <v>2.5</v>
      </c>
      <c r="BXK8" s="2">
        <f t="shared" si="110"/>
        <v>100</v>
      </c>
      <c r="BXL8" s="2">
        <f t="shared" si="111"/>
        <v>0</v>
      </c>
      <c r="BXM8" s="2">
        <f t="shared" si="112"/>
        <v>0</v>
      </c>
      <c r="BXN8" s="2">
        <f t="shared" si="113"/>
        <v>0</v>
      </c>
      <c r="BXO8" s="2">
        <f t="shared" si="114"/>
        <v>0</v>
      </c>
      <c r="BXP8" s="2">
        <f t="shared" si="115"/>
        <v>0</v>
      </c>
      <c r="BXQ8" s="2">
        <f t="shared" si="116"/>
        <v>100</v>
      </c>
      <c r="BXR8" s="2">
        <f t="shared" si="117"/>
        <v>0</v>
      </c>
      <c r="BXS8" s="2">
        <f t="shared" si="118"/>
        <v>0</v>
      </c>
      <c r="BXT8" s="2">
        <f t="shared" si="119"/>
        <v>0</v>
      </c>
      <c r="BXU8" s="2">
        <f t="shared" si="120"/>
        <v>100</v>
      </c>
      <c r="BXV8" s="2">
        <f t="shared" si="121"/>
        <v>0</v>
      </c>
      <c r="BXW8" s="2">
        <f t="shared" si="122"/>
        <v>0</v>
      </c>
      <c r="BXX8" s="2">
        <f t="shared" si="123"/>
        <v>0</v>
      </c>
      <c r="BXY8" s="2">
        <f t="shared" si="124"/>
        <v>0</v>
      </c>
      <c r="BXZ8" s="2">
        <f t="shared" si="125"/>
        <v>0</v>
      </c>
      <c r="BYA8" s="2">
        <f t="shared" si="126"/>
        <v>0</v>
      </c>
      <c r="BYB8" s="2">
        <f t="shared" si="127"/>
        <v>0</v>
      </c>
      <c r="BYC8" s="2">
        <f t="shared" si="128"/>
        <v>0</v>
      </c>
      <c r="BYD8" s="2">
        <f t="shared" si="129"/>
        <v>0</v>
      </c>
      <c r="BYE8" s="2">
        <f t="shared" si="130"/>
        <v>0</v>
      </c>
      <c r="BYF8" s="2">
        <f t="shared" si="131"/>
        <v>0</v>
      </c>
      <c r="BYG8" s="2">
        <f t="shared" si="132"/>
        <v>0</v>
      </c>
      <c r="BYH8" s="2">
        <f t="shared" si="133"/>
        <v>0</v>
      </c>
      <c r="BYI8" s="2">
        <f t="shared" si="134"/>
        <v>0</v>
      </c>
      <c r="BYJ8" s="2">
        <f t="shared" si="135"/>
        <v>0</v>
      </c>
      <c r="BYK8" s="2">
        <f t="shared" si="136"/>
        <v>0</v>
      </c>
      <c r="BYL8" s="2">
        <f t="shared" si="137"/>
        <v>0</v>
      </c>
      <c r="BYM8" s="2">
        <f t="shared" si="138"/>
        <v>0</v>
      </c>
      <c r="BYN8" s="2">
        <f t="shared" si="139"/>
        <v>0</v>
      </c>
      <c r="BYO8" s="2">
        <f t="shared" si="140"/>
        <v>0</v>
      </c>
      <c r="BYP8" s="2">
        <f t="shared" si="141"/>
        <v>0</v>
      </c>
      <c r="BYQ8" s="2">
        <f t="shared" si="142"/>
        <v>0</v>
      </c>
      <c r="BYR8" s="2">
        <f t="shared" si="143"/>
        <v>0</v>
      </c>
      <c r="BYS8" s="2">
        <f t="shared" si="144"/>
        <v>0</v>
      </c>
      <c r="BYT8" s="2">
        <f t="shared" si="145"/>
        <v>0</v>
      </c>
      <c r="BYU8" s="2">
        <f t="shared" si="146"/>
        <v>97.5</v>
      </c>
      <c r="BYV8" s="2">
        <f t="shared" si="147"/>
        <v>0</v>
      </c>
      <c r="BYW8" s="2">
        <f t="shared" si="148"/>
        <v>2.5</v>
      </c>
      <c r="BYX8" s="2">
        <f t="shared" si="149"/>
        <v>0</v>
      </c>
      <c r="BYY8" s="2">
        <f t="shared" si="150"/>
        <v>100</v>
      </c>
      <c r="BYZ8" s="2">
        <f t="shared" si="151"/>
        <v>0</v>
      </c>
      <c r="BZA8" s="2">
        <f t="shared" si="152"/>
        <v>0</v>
      </c>
      <c r="BZB8" s="2">
        <f t="shared" si="153"/>
        <v>0</v>
      </c>
      <c r="BZC8" s="2">
        <f t="shared" si="154"/>
        <v>0</v>
      </c>
      <c r="BZD8" s="2">
        <f t="shared" si="155"/>
        <v>0</v>
      </c>
      <c r="BZE8" s="2">
        <f t="shared" si="156"/>
        <v>100</v>
      </c>
      <c r="BZF8" s="2">
        <f t="shared" si="157"/>
        <v>0</v>
      </c>
      <c r="BZG8" s="2">
        <f t="shared" si="158"/>
        <v>0</v>
      </c>
      <c r="BZH8" s="2">
        <f t="shared" si="159"/>
        <v>0</v>
      </c>
      <c r="BZI8" s="2">
        <f t="shared" si="160"/>
        <v>100</v>
      </c>
      <c r="BZJ8" s="2">
        <f t="shared" si="161"/>
        <v>0</v>
      </c>
      <c r="BZK8" s="2">
        <f t="shared" si="162"/>
        <v>0</v>
      </c>
      <c r="BZL8" s="2">
        <f t="shared" si="163"/>
        <v>0</v>
      </c>
      <c r="BZM8" s="2">
        <f t="shared" si="164"/>
        <v>0</v>
      </c>
      <c r="BZN8" s="2">
        <f t="shared" si="165"/>
        <v>0</v>
      </c>
      <c r="BZO8" s="2">
        <f t="shared" si="166"/>
        <v>97.5</v>
      </c>
      <c r="BZP8" s="2">
        <f t="shared" si="167"/>
        <v>0</v>
      </c>
      <c r="BZQ8" s="2">
        <f t="shared" si="168"/>
        <v>2.5</v>
      </c>
      <c r="BZR8" s="2">
        <f t="shared" si="169"/>
        <v>0</v>
      </c>
      <c r="BZS8" s="2">
        <f t="shared" si="170"/>
        <v>100</v>
      </c>
      <c r="BZT8" s="2">
        <f t="shared" si="171"/>
        <v>0</v>
      </c>
      <c r="BZU8" s="2">
        <f t="shared" si="172"/>
        <v>0</v>
      </c>
      <c r="BZV8" s="2">
        <f t="shared" si="173"/>
        <v>0</v>
      </c>
      <c r="BZW8" s="2">
        <f t="shared" si="174"/>
        <v>0</v>
      </c>
      <c r="BZX8" s="2">
        <f t="shared" si="175"/>
        <v>0</v>
      </c>
      <c r="BZY8" s="2">
        <f t="shared" si="176"/>
        <v>0</v>
      </c>
      <c r="BZZ8" s="2">
        <f t="shared" si="177"/>
        <v>0</v>
      </c>
      <c r="CAA8" s="2">
        <f t="shared" si="178"/>
        <v>0</v>
      </c>
      <c r="CAB8" s="2">
        <f t="shared" si="179"/>
        <v>0</v>
      </c>
      <c r="CAC8" s="2">
        <f t="shared" si="180"/>
        <v>0</v>
      </c>
      <c r="CAD8" s="2">
        <f t="shared" si="181"/>
        <v>0</v>
      </c>
      <c r="CAE8" s="2">
        <f t="shared" si="182"/>
        <v>0</v>
      </c>
      <c r="CAF8" s="2">
        <f t="shared" si="183"/>
        <v>0</v>
      </c>
      <c r="CAG8" s="2">
        <f t="shared" si="184"/>
        <v>0</v>
      </c>
      <c r="CAH8" s="2">
        <f t="shared" si="185"/>
        <v>0</v>
      </c>
      <c r="CAI8" s="2">
        <f t="shared" si="186"/>
        <v>97.5</v>
      </c>
      <c r="CAJ8" s="2">
        <f t="shared" si="187"/>
        <v>0</v>
      </c>
      <c r="CAK8" s="2">
        <f t="shared" si="188"/>
        <v>1.25</v>
      </c>
      <c r="CAL8" s="2">
        <f t="shared" si="189"/>
        <v>1.25</v>
      </c>
      <c r="CAM8" s="2">
        <f t="shared" si="190"/>
        <v>100</v>
      </c>
      <c r="CAN8" s="2">
        <f t="shared" si="191"/>
        <v>0</v>
      </c>
      <c r="CAO8" s="2">
        <f t="shared" si="192"/>
        <v>0</v>
      </c>
      <c r="CAP8" s="2">
        <f t="shared" si="193"/>
        <v>0</v>
      </c>
      <c r="CAQ8" s="2">
        <f t="shared" si="194"/>
        <v>0</v>
      </c>
      <c r="CAR8" s="2">
        <f t="shared" si="195"/>
        <v>0</v>
      </c>
      <c r="CAS8" s="2">
        <f t="shared" si="196"/>
        <v>100</v>
      </c>
      <c r="CAT8" s="2">
        <f t="shared" si="197"/>
        <v>0</v>
      </c>
      <c r="CAU8" s="2">
        <f t="shared" si="198"/>
        <v>0</v>
      </c>
      <c r="CAV8" s="2">
        <f t="shared" si="199"/>
        <v>0</v>
      </c>
      <c r="CAW8" s="2">
        <f t="shared" si="200"/>
        <v>100</v>
      </c>
      <c r="CAX8" s="2">
        <f t="shared" si="201"/>
        <v>0</v>
      </c>
      <c r="CAY8" s="2">
        <f t="shared" si="202"/>
        <v>0</v>
      </c>
      <c r="CAZ8" s="2">
        <f t="shared" si="203"/>
        <v>0</v>
      </c>
      <c r="CBA8" s="2">
        <f t="shared" si="204"/>
        <v>0</v>
      </c>
      <c r="CBB8" s="2">
        <f t="shared" si="205"/>
        <v>0</v>
      </c>
      <c r="CBC8" s="2">
        <f t="shared" si="206"/>
        <v>0</v>
      </c>
      <c r="CBD8" s="2">
        <f t="shared" si="207"/>
        <v>0</v>
      </c>
      <c r="CBE8" s="2">
        <f t="shared" si="208"/>
        <v>0</v>
      </c>
      <c r="CBF8" s="2">
        <f t="shared" si="209"/>
        <v>0</v>
      </c>
      <c r="CBG8" s="2">
        <f t="shared" si="210"/>
        <v>0</v>
      </c>
      <c r="CBH8" s="2">
        <f t="shared" si="211"/>
        <v>0</v>
      </c>
      <c r="CBI8" s="2">
        <f t="shared" si="212"/>
        <v>0</v>
      </c>
      <c r="CBJ8" s="2">
        <f t="shared" si="213"/>
        <v>0</v>
      </c>
      <c r="CBK8" s="2">
        <f t="shared" si="214"/>
        <v>0</v>
      </c>
      <c r="CBL8" s="2">
        <f t="shared" si="215"/>
        <v>0</v>
      </c>
      <c r="CBM8" s="2">
        <f t="shared" si="216"/>
        <v>0</v>
      </c>
      <c r="CBN8" s="2">
        <f t="shared" si="217"/>
        <v>0</v>
      </c>
      <c r="CBO8" s="2">
        <f t="shared" si="218"/>
        <v>0</v>
      </c>
      <c r="CBP8" s="2">
        <f t="shared" si="219"/>
        <v>0</v>
      </c>
      <c r="CBQ8" s="2">
        <f t="shared" si="220"/>
        <v>0</v>
      </c>
      <c r="CBR8" s="2">
        <f t="shared" si="221"/>
        <v>0</v>
      </c>
      <c r="CBS8" s="2">
        <f t="shared" si="222"/>
        <v>0</v>
      </c>
      <c r="CBT8" s="2">
        <f t="shared" si="223"/>
        <v>0</v>
      </c>
      <c r="CBU8" s="2">
        <f t="shared" si="224"/>
        <v>0</v>
      </c>
      <c r="CBV8" s="2">
        <f t="shared" si="225"/>
        <v>0</v>
      </c>
      <c r="CBW8" s="2">
        <f t="shared" si="226"/>
        <v>97.5</v>
      </c>
      <c r="CBX8" s="2">
        <f t="shared" si="227"/>
        <v>0</v>
      </c>
      <c r="CBY8" s="2">
        <f t="shared" si="228"/>
        <v>1.25</v>
      </c>
      <c r="CBZ8" s="2">
        <f t="shared" si="229"/>
        <v>1.25</v>
      </c>
      <c r="CCA8" s="2">
        <f t="shared" si="230"/>
        <v>100</v>
      </c>
      <c r="CCB8" s="2">
        <f t="shared" si="231"/>
        <v>0</v>
      </c>
      <c r="CCC8" s="2">
        <f t="shared" si="232"/>
        <v>0</v>
      </c>
      <c r="CCD8" s="2">
        <f t="shared" si="233"/>
        <v>0</v>
      </c>
      <c r="CCE8" s="2">
        <f t="shared" si="234"/>
        <v>0</v>
      </c>
      <c r="CCF8" s="2">
        <f t="shared" si="235"/>
        <v>0</v>
      </c>
      <c r="CCG8" s="2">
        <f t="shared" si="236"/>
        <v>67.5</v>
      </c>
      <c r="CCH8" s="2">
        <f t="shared" si="237"/>
        <v>22.5</v>
      </c>
      <c r="CCI8" s="2">
        <f t="shared" si="238"/>
        <v>10</v>
      </c>
      <c r="CCJ8" s="2">
        <f t="shared" si="239"/>
        <v>0</v>
      </c>
      <c r="CCK8" s="2">
        <f t="shared" si="240"/>
        <v>100</v>
      </c>
      <c r="CCM8" s="2" t="str">
        <f t="shared" si="241"/>
        <v>A</v>
      </c>
      <c r="CCN8" s="27">
        <f t="shared" si="242"/>
        <v>0</v>
      </c>
      <c r="CCO8" s="27">
        <f t="shared" si="243"/>
        <v>1</v>
      </c>
      <c r="CCP8" s="28">
        <f t="shared" si="244"/>
        <v>0</v>
      </c>
      <c r="CCQ8" s="28">
        <f t="shared" si="245"/>
        <v>1</v>
      </c>
      <c r="CCR8" s="27">
        <f t="shared" si="246"/>
        <v>2</v>
      </c>
      <c r="CCS8" s="2">
        <f t="shared" si="247"/>
        <v>0</v>
      </c>
      <c r="CCT8" s="27">
        <f t="shared" si="248"/>
        <v>0</v>
      </c>
      <c r="CCU8" s="27">
        <f t="shared" si="248"/>
        <v>1</v>
      </c>
      <c r="CCV8" s="27">
        <f t="shared" si="248"/>
        <v>0</v>
      </c>
      <c r="CCW8" s="27">
        <f t="shared" si="248"/>
        <v>1</v>
      </c>
      <c r="CCX8" s="2">
        <f t="shared" si="249"/>
        <v>0</v>
      </c>
      <c r="CCY8" s="2">
        <f t="shared" si="250"/>
        <v>8</v>
      </c>
      <c r="CCZ8" s="2">
        <f t="shared" si="251"/>
        <v>0</v>
      </c>
      <c r="CDA8" s="2">
        <f t="shared" si="252"/>
        <v>6</v>
      </c>
      <c r="CDB8" s="2">
        <f t="shared" si="253"/>
        <v>7</v>
      </c>
      <c r="CDC8" s="6" t="str">
        <f t="shared" si="254"/>
        <v>A2++</v>
      </c>
      <c r="CDD8" s="2" t="str">
        <f t="shared" si="255"/>
        <v>A</v>
      </c>
      <c r="CDF8" s="7">
        <f t="shared" si="256"/>
        <v>0</v>
      </c>
      <c r="CDG8" s="7">
        <f t="shared" si="257"/>
        <v>0</v>
      </c>
      <c r="CDH8" s="7">
        <f t="shared" si="258"/>
        <v>0</v>
      </c>
      <c r="CDI8" s="7">
        <f t="shared" si="259"/>
        <v>0</v>
      </c>
      <c r="CDJ8" s="7">
        <f t="shared" si="260"/>
        <v>0</v>
      </c>
      <c r="CDK8" s="7">
        <f t="shared" si="261"/>
        <v>0</v>
      </c>
      <c r="CDL8" s="7">
        <f t="shared" si="262"/>
        <v>0</v>
      </c>
      <c r="CDM8" s="7">
        <f t="shared" si="263"/>
        <v>0</v>
      </c>
      <c r="CDN8" s="7">
        <f t="shared" si="264"/>
        <v>0</v>
      </c>
      <c r="CDO8" s="7">
        <f t="shared" si="265"/>
        <v>0</v>
      </c>
      <c r="CDP8" s="7">
        <f t="shared" si="266"/>
        <v>0</v>
      </c>
      <c r="CDQ8" s="7">
        <f t="shared" si="267"/>
        <v>0</v>
      </c>
      <c r="CDR8" s="7">
        <f t="shared" si="268"/>
        <v>11.25</v>
      </c>
      <c r="CDS8" s="7">
        <f t="shared" si="269"/>
        <v>0</v>
      </c>
      <c r="CDT8" s="7">
        <f t="shared" si="270"/>
        <v>0</v>
      </c>
      <c r="CDU8" s="7">
        <f t="shared" si="271"/>
        <v>0</v>
      </c>
      <c r="CDV8" s="7">
        <f t="shared" si="272"/>
        <v>0</v>
      </c>
      <c r="CDW8" s="7">
        <f t="shared" si="273"/>
        <v>1.25</v>
      </c>
      <c r="CDX8" s="7">
        <f t="shared" si="274"/>
        <v>0</v>
      </c>
      <c r="CDY8" s="7">
        <f t="shared" si="275"/>
        <v>2.5</v>
      </c>
      <c r="CDZ8" s="7">
        <f t="shared" si="276"/>
        <v>2.5</v>
      </c>
      <c r="CEA8" s="7">
        <f t="shared" si="277"/>
        <v>1.25</v>
      </c>
      <c r="CEB8" s="7">
        <f t="shared" si="278"/>
        <v>0</v>
      </c>
      <c r="CEC8" s="7">
        <f t="shared" si="279"/>
        <v>1.25</v>
      </c>
      <c r="CED8" s="7">
        <f t="shared" si="280"/>
        <v>0</v>
      </c>
      <c r="CEE8" s="7">
        <f t="shared" si="281"/>
        <v>0</v>
      </c>
      <c r="CEF8" s="7">
        <f t="shared" si="282"/>
        <v>0</v>
      </c>
      <c r="CEG8" s="7">
        <f t="shared" si="283"/>
        <v>0</v>
      </c>
      <c r="CEH8" s="7">
        <f t="shared" si="284"/>
        <v>0</v>
      </c>
      <c r="CEI8" s="7">
        <f t="shared" si="285"/>
        <v>0</v>
      </c>
      <c r="CEJ8" s="7">
        <f t="shared" si="286"/>
        <v>0</v>
      </c>
      <c r="CEK8" s="7">
        <f t="shared" si="287"/>
        <v>0</v>
      </c>
      <c r="CEL8" s="7">
        <f t="shared" si="288"/>
        <v>0</v>
      </c>
      <c r="CEM8" s="7">
        <f t="shared" si="289"/>
        <v>0</v>
      </c>
      <c r="CEN8" s="7">
        <f t="shared" si="290"/>
        <v>0</v>
      </c>
      <c r="CEO8" s="7">
        <f t="shared" si="291"/>
        <v>0</v>
      </c>
      <c r="CEP8" s="7">
        <f t="shared" si="292"/>
        <v>0</v>
      </c>
      <c r="CEQ8" s="7">
        <f t="shared" si="293"/>
        <v>0</v>
      </c>
      <c r="CER8" s="7">
        <f t="shared" si="294"/>
        <v>0</v>
      </c>
      <c r="CES8" s="7">
        <f t="shared" si="295"/>
        <v>0</v>
      </c>
      <c r="CET8" s="7">
        <f t="shared" si="296"/>
        <v>0</v>
      </c>
      <c r="CEU8" s="7">
        <f t="shared" si="297"/>
        <v>0</v>
      </c>
      <c r="CEV8" s="7">
        <f t="shared" si="298"/>
        <v>0</v>
      </c>
      <c r="CEW8" s="7">
        <f t="shared" si="299"/>
        <v>0</v>
      </c>
      <c r="CEX8" s="7">
        <f t="shared" si="300"/>
        <v>0</v>
      </c>
      <c r="CEY8" s="7">
        <f t="shared" si="301"/>
        <v>0</v>
      </c>
      <c r="CEZ8" s="7">
        <f t="shared" si="302"/>
        <v>0</v>
      </c>
      <c r="CFA8" s="7">
        <f t="shared" si="303"/>
        <v>10</v>
      </c>
    </row>
    <row r="9" spans="1:2185" s="2" customFormat="1">
      <c r="A9" s="29" t="s">
        <v>2126</v>
      </c>
      <c r="B9" s="30">
        <v>41962</v>
      </c>
      <c r="C9" s="2" t="s">
        <v>7</v>
      </c>
      <c r="E9" s="2" t="s">
        <v>33</v>
      </c>
      <c r="O9" s="25"/>
      <c r="AB9" s="25"/>
      <c r="EW9" s="2">
        <v>80</v>
      </c>
      <c r="EX9" s="2">
        <v>0</v>
      </c>
      <c r="EY9" s="2">
        <v>20</v>
      </c>
      <c r="EZ9" s="2">
        <v>0</v>
      </c>
      <c r="FC9" s="2">
        <v>80</v>
      </c>
      <c r="FD9" s="2">
        <v>0</v>
      </c>
      <c r="FE9" s="2">
        <v>20</v>
      </c>
      <c r="FF9" s="2">
        <v>0</v>
      </c>
      <c r="FI9" s="2">
        <v>100</v>
      </c>
      <c r="FJ9" s="2">
        <v>0</v>
      </c>
      <c r="FK9" s="2">
        <v>0</v>
      </c>
      <c r="FL9" s="2">
        <v>0</v>
      </c>
      <c r="FN9" s="2">
        <v>100</v>
      </c>
      <c r="FO9" s="2">
        <v>0</v>
      </c>
      <c r="FP9" s="2">
        <v>0</v>
      </c>
      <c r="FQ9" s="2">
        <v>0</v>
      </c>
      <c r="FS9" s="2">
        <v>100</v>
      </c>
      <c r="FT9" s="2">
        <v>0</v>
      </c>
      <c r="FU9" s="2">
        <v>0</v>
      </c>
      <c r="FV9" s="2">
        <v>0</v>
      </c>
      <c r="FY9" s="2">
        <v>100</v>
      </c>
      <c r="FZ9" s="2">
        <v>0</v>
      </c>
      <c r="GA9" s="2">
        <v>0</v>
      </c>
      <c r="GB9" s="2">
        <v>0</v>
      </c>
      <c r="GE9" s="2">
        <v>60</v>
      </c>
      <c r="GF9" s="2">
        <v>0</v>
      </c>
      <c r="GG9" s="2">
        <v>30</v>
      </c>
      <c r="GH9" s="2">
        <v>10</v>
      </c>
      <c r="GK9" s="2">
        <v>70</v>
      </c>
      <c r="GL9" s="2">
        <v>0</v>
      </c>
      <c r="GM9" s="2">
        <v>20</v>
      </c>
      <c r="GN9" s="2">
        <v>10</v>
      </c>
      <c r="GQ9" s="2">
        <v>70</v>
      </c>
      <c r="GR9" s="2">
        <v>0</v>
      </c>
      <c r="GS9" s="2">
        <v>0</v>
      </c>
      <c r="GT9" s="2">
        <v>30</v>
      </c>
      <c r="GV9" s="2">
        <v>70</v>
      </c>
      <c r="GW9" s="2">
        <v>0</v>
      </c>
      <c r="GX9" s="2">
        <v>0</v>
      </c>
      <c r="GY9" s="2">
        <v>30</v>
      </c>
      <c r="HA9" s="2">
        <v>90</v>
      </c>
      <c r="HB9" s="2">
        <v>0</v>
      </c>
      <c r="HC9" s="2">
        <v>10</v>
      </c>
      <c r="HD9" s="2">
        <v>0</v>
      </c>
      <c r="HG9" s="2">
        <v>90</v>
      </c>
      <c r="HH9" s="2">
        <v>0</v>
      </c>
      <c r="HI9" s="2">
        <v>0</v>
      </c>
      <c r="HJ9" s="2">
        <v>10</v>
      </c>
      <c r="KC9" s="2">
        <v>40</v>
      </c>
      <c r="KD9" s="2">
        <v>0</v>
      </c>
      <c r="KE9" s="2">
        <v>60</v>
      </c>
      <c r="KF9" s="2">
        <v>0</v>
      </c>
      <c r="KI9" s="2">
        <v>30</v>
      </c>
      <c r="KJ9" s="2">
        <v>0</v>
      </c>
      <c r="KK9" s="2">
        <v>70</v>
      </c>
      <c r="KL9" s="2">
        <v>0</v>
      </c>
      <c r="KO9" s="2">
        <v>50</v>
      </c>
      <c r="KP9" s="2">
        <v>0</v>
      </c>
      <c r="KQ9" s="2">
        <v>40</v>
      </c>
      <c r="KR9" s="2">
        <v>10</v>
      </c>
      <c r="KT9" s="2">
        <v>60</v>
      </c>
      <c r="KU9" s="2">
        <v>0</v>
      </c>
      <c r="KV9" s="2">
        <v>40</v>
      </c>
      <c r="KW9" s="2">
        <v>0</v>
      </c>
      <c r="KY9" s="2">
        <v>30</v>
      </c>
      <c r="KZ9" s="2">
        <v>0</v>
      </c>
      <c r="LA9" s="2">
        <v>50</v>
      </c>
      <c r="LB9" s="2">
        <v>20</v>
      </c>
      <c r="LE9" s="2">
        <v>30</v>
      </c>
      <c r="LF9" s="2">
        <v>0</v>
      </c>
      <c r="LG9" s="2">
        <v>50</v>
      </c>
      <c r="LH9" s="2">
        <v>20</v>
      </c>
      <c r="LO9" s="2" t="s">
        <v>2127</v>
      </c>
      <c r="LU9" s="2" t="s">
        <v>2127</v>
      </c>
      <c r="MA9" s="2" t="s">
        <v>2127</v>
      </c>
      <c r="MF9" s="2" t="s">
        <v>2127</v>
      </c>
      <c r="MK9" s="2" t="s">
        <v>2127</v>
      </c>
      <c r="MQ9" s="2" t="s">
        <v>2127</v>
      </c>
      <c r="PM9" s="2" t="s">
        <v>2127</v>
      </c>
      <c r="PS9" s="2" t="s">
        <v>2127</v>
      </c>
      <c r="PY9" s="2" t="s">
        <v>2127</v>
      </c>
      <c r="QD9" s="2" t="s">
        <v>2127</v>
      </c>
      <c r="QI9" s="2" t="s">
        <v>2127</v>
      </c>
      <c r="QO9" s="2" t="s">
        <v>2127</v>
      </c>
      <c r="QU9" s="2" t="s">
        <v>2127</v>
      </c>
      <c r="RA9" s="2" t="s">
        <v>2127</v>
      </c>
      <c r="RG9" s="2" t="s">
        <v>2127</v>
      </c>
      <c r="RL9" s="2" t="s">
        <v>2127</v>
      </c>
      <c r="RQ9" s="2" t="s">
        <v>2127</v>
      </c>
      <c r="RW9" s="2" t="s">
        <v>2127</v>
      </c>
      <c r="UO9" s="2">
        <v>90</v>
      </c>
      <c r="UP9" s="2">
        <v>0</v>
      </c>
      <c r="UQ9" s="2">
        <v>10</v>
      </c>
      <c r="UR9" s="2">
        <v>0</v>
      </c>
      <c r="UU9" s="2">
        <v>90</v>
      </c>
      <c r="UV9" s="2">
        <v>0</v>
      </c>
      <c r="UW9" s="2">
        <v>10</v>
      </c>
      <c r="UX9" s="2">
        <v>0</v>
      </c>
      <c r="VA9" s="2">
        <v>100</v>
      </c>
      <c r="VB9" s="2">
        <v>0</v>
      </c>
      <c r="VC9" s="2">
        <v>0</v>
      </c>
      <c r="VD9" s="2">
        <v>0</v>
      </c>
      <c r="VF9" s="2">
        <v>100</v>
      </c>
      <c r="VG9" s="2">
        <v>0</v>
      </c>
      <c r="VH9" s="2">
        <v>0</v>
      </c>
      <c r="VI9" s="2">
        <v>0</v>
      </c>
      <c r="VK9" s="2">
        <v>90</v>
      </c>
      <c r="VL9" s="2">
        <v>0</v>
      </c>
      <c r="VM9" s="2">
        <v>10</v>
      </c>
      <c r="VN9" s="2">
        <v>0</v>
      </c>
      <c r="VQ9" s="2">
        <v>90</v>
      </c>
      <c r="VR9" s="2">
        <v>0</v>
      </c>
      <c r="VS9" s="2">
        <v>10</v>
      </c>
      <c r="VT9" s="2">
        <v>0</v>
      </c>
      <c r="VW9" s="2">
        <v>60</v>
      </c>
      <c r="VX9" s="2">
        <v>0</v>
      </c>
      <c r="VY9" s="2">
        <v>40</v>
      </c>
      <c r="VZ9" s="2">
        <v>0</v>
      </c>
      <c r="WC9" s="2">
        <v>70</v>
      </c>
      <c r="WD9" s="2">
        <v>0</v>
      </c>
      <c r="WE9" s="2">
        <v>30</v>
      </c>
      <c r="WF9" s="2">
        <v>0</v>
      </c>
      <c r="WI9" s="2">
        <v>100</v>
      </c>
      <c r="WJ9" s="2">
        <v>0</v>
      </c>
      <c r="WK9" s="2">
        <v>0</v>
      </c>
      <c r="WL9" s="2">
        <v>0</v>
      </c>
      <c r="WN9" s="2">
        <v>100</v>
      </c>
      <c r="WO9" s="2">
        <v>0</v>
      </c>
      <c r="WP9" s="2">
        <v>0</v>
      </c>
      <c r="WQ9" s="2">
        <v>0</v>
      </c>
      <c r="WS9" s="2">
        <v>80</v>
      </c>
      <c r="WT9" s="2">
        <v>0</v>
      </c>
      <c r="WU9" s="2">
        <v>20</v>
      </c>
      <c r="WV9" s="2">
        <v>0</v>
      </c>
      <c r="WY9" s="2">
        <v>70</v>
      </c>
      <c r="WZ9" s="2">
        <v>0</v>
      </c>
      <c r="XA9" s="2">
        <v>30</v>
      </c>
      <c r="XB9" s="2">
        <v>0</v>
      </c>
      <c r="ZU9" s="2">
        <v>90</v>
      </c>
      <c r="ZV9" s="2">
        <v>0</v>
      </c>
      <c r="ZW9" s="2">
        <v>10</v>
      </c>
      <c r="ZX9" s="2">
        <v>0</v>
      </c>
      <c r="AAA9" s="2">
        <v>90</v>
      </c>
      <c r="AAB9" s="2">
        <v>0</v>
      </c>
      <c r="AAC9" s="2">
        <v>10</v>
      </c>
      <c r="AAD9" s="2">
        <v>0</v>
      </c>
      <c r="AAG9" s="2">
        <v>90</v>
      </c>
      <c r="AAH9" s="2">
        <v>0</v>
      </c>
      <c r="AAI9" s="2">
        <v>10</v>
      </c>
      <c r="AAJ9" s="2">
        <v>0</v>
      </c>
      <c r="AAL9" s="2">
        <v>90</v>
      </c>
      <c r="AAM9" s="2">
        <v>0</v>
      </c>
      <c r="AAN9" s="2">
        <v>10</v>
      </c>
      <c r="AAO9" s="2">
        <v>0</v>
      </c>
      <c r="AAQ9" s="2">
        <v>50</v>
      </c>
      <c r="AAR9" s="2">
        <v>0</v>
      </c>
      <c r="AAS9" s="2">
        <v>45</v>
      </c>
      <c r="AAT9" s="2">
        <v>5</v>
      </c>
      <c r="AAW9" s="2">
        <v>50</v>
      </c>
      <c r="AAX9" s="2">
        <v>0</v>
      </c>
      <c r="AAY9" s="2">
        <v>45</v>
      </c>
      <c r="AAZ9" s="2">
        <v>5</v>
      </c>
      <c r="ABG9" s="2" t="s">
        <v>2127</v>
      </c>
      <c r="ABM9" s="2" t="s">
        <v>2127</v>
      </c>
      <c r="ABS9" s="2" t="s">
        <v>2127</v>
      </c>
      <c r="ABX9" s="2" t="s">
        <v>2127</v>
      </c>
      <c r="ACC9" s="2" t="s">
        <v>2127</v>
      </c>
      <c r="ACI9" s="2" t="s">
        <v>2127</v>
      </c>
      <c r="AFE9" s="2" t="s">
        <v>2127</v>
      </c>
      <c r="AFK9" s="2" t="s">
        <v>2127</v>
      </c>
      <c r="AFQ9" s="2" t="s">
        <v>2127</v>
      </c>
      <c r="AFV9" s="2" t="s">
        <v>2127</v>
      </c>
      <c r="AGA9" s="2" t="s">
        <v>2127</v>
      </c>
      <c r="AGG9" s="2" t="s">
        <v>2127</v>
      </c>
      <c r="AGM9" s="2" t="s">
        <v>2127</v>
      </c>
      <c r="AGS9" s="2" t="s">
        <v>2127</v>
      </c>
      <c r="AGY9" s="2" t="s">
        <v>2127</v>
      </c>
      <c r="AHD9" s="2" t="s">
        <v>2127</v>
      </c>
      <c r="AHI9" s="2" t="s">
        <v>2127</v>
      </c>
      <c r="AHO9" s="2" t="s">
        <v>2127</v>
      </c>
      <c r="AKK9" s="2" t="s">
        <v>2127</v>
      </c>
      <c r="AKQ9" s="2" t="s">
        <v>2127</v>
      </c>
      <c r="AKW9" s="2" t="s">
        <v>2127</v>
      </c>
      <c r="ALB9" s="2" t="s">
        <v>2127</v>
      </c>
      <c r="ALG9" s="2" t="s">
        <v>2127</v>
      </c>
      <c r="ALM9" s="2" t="s">
        <v>2127</v>
      </c>
      <c r="ALO9" s="2">
        <v>10</v>
      </c>
      <c r="ALP9" s="2">
        <v>0</v>
      </c>
      <c r="ALQ9" s="2">
        <v>90</v>
      </c>
      <c r="ALR9" s="2">
        <v>0</v>
      </c>
      <c r="ALU9" s="2">
        <v>20</v>
      </c>
      <c r="ALV9" s="2">
        <v>0</v>
      </c>
      <c r="ALW9" s="2">
        <v>80</v>
      </c>
      <c r="ALX9" s="2">
        <v>0</v>
      </c>
      <c r="AMA9" s="2">
        <v>100</v>
      </c>
      <c r="AMB9" s="2">
        <v>0</v>
      </c>
      <c r="AMC9" s="2">
        <v>0</v>
      </c>
      <c r="AMD9" s="2">
        <v>0</v>
      </c>
      <c r="AMF9" s="2">
        <v>100</v>
      </c>
      <c r="AMG9" s="2">
        <v>0</v>
      </c>
      <c r="AMH9" s="2">
        <v>0</v>
      </c>
      <c r="AMI9" s="2">
        <v>0</v>
      </c>
      <c r="AMK9" s="2">
        <v>70</v>
      </c>
      <c r="AML9" s="2">
        <v>0</v>
      </c>
      <c r="AMM9" s="2">
        <v>30</v>
      </c>
      <c r="AMN9" s="2">
        <v>0</v>
      </c>
      <c r="AMQ9" s="2">
        <v>70</v>
      </c>
      <c r="AMR9" s="2">
        <v>0</v>
      </c>
      <c r="AMS9" s="2">
        <v>30</v>
      </c>
      <c r="AMT9" s="2">
        <v>0</v>
      </c>
      <c r="APM9" s="2">
        <v>80</v>
      </c>
      <c r="APN9" s="2">
        <v>0</v>
      </c>
      <c r="APO9" s="2">
        <v>20</v>
      </c>
      <c r="APP9" s="2">
        <v>0</v>
      </c>
      <c r="APS9" s="2">
        <v>80</v>
      </c>
      <c r="APT9" s="2">
        <v>0</v>
      </c>
      <c r="APU9" s="2">
        <v>20</v>
      </c>
      <c r="APV9" s="2">
        <v>0</v>
      </c>
      <c r="APY9" s="2">
        <v>90</v>
      </c>
      <c r="APZ9" s="2">
        <v>0</v>
      </c>
      <c r="AQA9" s="2">
        <v>10</v>
      </c>
      <c r="AQB9" s="2">
        <v>0</v>
      </c>
      <c r="AQD9" s="2">
        <v>90</v>
      </c>
      <c r="AQE9" s="2">
        <v>0</v>
      </c>
      <c r="AQF9" s="2">
        <v>10</v>
      </c>
      <c r="AQG9" s="2">
        <v>0</v>
      </c>
      <c r="AQI9" s="2">
        <v>90</v>
      </c>
      <c r="AQJ9" s="2">
        <v>0</v>
      </c>
      <c r="AQK9" s="2">
        <v>10</v>
      </c>
      <c r="AQL9" s="2">
        <v>0</v>
      </c>
      <c r="AQO9" s="2">
        <v>90</v>
      </c>
      <c r="AQP9" s="2">
        <v>0</v>
      </c>
      <c r="AQQ9" s="2">
        <v>10</v>
      </c>
      <c r="AQR9" s="2">
        <v>0</v>
      </c>
      <c r="AQU9" s="2">
        <v>60</v>
      </c>
      <c r="AQV9" s="2">
        <v>0</v>
      </c>
      <c r="AQW9" s="2">
        <v>40</v>
      </c>
      <c r="AQX9" s="2">
        <v>0</v>
      </c>
      <c r="ARA9" s="2">
        <v>60</v>
      </c>
      <c r="ARB9" s="2">
        <v>0</v>
      </c>
      <c r="ARC9" s="2">
        <v>40</v>
      </c>
      <c r="ARD9" s="2">
        <v>0</v>
      </c>
      <c r="ARG9" s="2">
        <v>60</v>
      </c>
      <c r="ARH9" s="2">
        <v>0</v>
      </c>
      <c r="ARI9" s="2">
        <v>40</v>
      </c>
      <c r="ARJ9" s="2">
        <v>0</v>
      </c>
      <c r="ARL9" s="2">
        <v>60</v>
      </c>
      <c r="ARM9" s="2">
        <v>0</v>
      </c>
      <c r="ARN9" s="2">
        <v>30</v>
      </c>
      <c r="ARO9" s="2">
        <v>10</v>
      </c>
      <c r="ARQ9" s="2">
        <v>20</v>
      </c>
      <c r="ARR9" s="2">
        <v>0</v>
      </c>
      <c r="ARS9" s="2">
        <v>70</v>
      </c>
      <c r="ART9" s="2">
        <v>10</v>
      </c>
      <c r="ARW9" s="2">
        <v>20</v>
      </c>
      <c r="ARX9" s="2">
        <v>0</v>
      </c>
      <c r="ARY9" s="2">
        <v>70</v>
      </c>
      <c r="ARZ9" s="2">
        <v>10</v>
      </c>
      <c r="AUW9" s="2" t="s">
        <v>2127</v>
      </c>
      <c r="AVC9" s="2" t="s">
        <v>2127</v>
      </c>
      <c r="AVI9" s="2" t="s">
        <v>2127</v>
      </c>
      <c r="AVN9" s="2" t="s">
        <v>2127</v>
      </c>
      <c r="AVS9" s="2" t="s">
        <v>2127</v>
      </c>
      <c r="AVY9" s="2" t="s">
        <v>2127</v>
      </c>
      <c r="AWA9" s="2">
        <v>50</v>
      </c>
      <c r="AWB9" s="2">
        <v>0</v>
      </c>
      <c r="AWC9" s="2">
        <v>50</v>
      </c>
      <c r="AWD9" s="2">
        <v>0</v>
      </c>
      <c r="AWG9" s="2">
        <v>60</v>
      </c>
      <c r="AWH9" s="2">
        <v>0</v>
      </c>
      <c r="AWI9" s="2">
        <v>40</v>
      </c>
      <c r="AWJ9" s="2">
        <v>0</v>
      </c>
      <c r="AWM9" s="2">
        <v>30</v>
      </c>
      <c r="AWN9" s="2">
        <v>0</v>
      </c>
      <c r="AWO9" s="2">
        <v>60</v>
      </c>
      <c r="AWP9" s="2">
        <v>10</v>
      </c>
      <c r="AWR9" s="2">
        <v>20</v>
      </c>
      <c r="AWS9" s="2">
        <v>0</v>
      </c>
      <c r="AWT9" s="2">
        <v>60</v>
      </c>
      <c r="AWU9" s="2">
        <v>20</v>
      </c>
      <c r="AWW9" s="2">
        <v>40</v>
      </c>
      <c r="AWX9" s="2">
        <v>0</v>
      </c>
      <c r="AWY9" s="2">
        <v>60</v>
      </c>
      <c r="AWZ9" s="2">
        <v>0</v>
      </c>
      <c r="AXC9" s="2">
        <v>40</v>
      </c>
      <c r="AXD9" s="2">
        <v>0</v>
      </c>
      <c r="AXE9" s="2">
        <v>60</v>
      </c>
      <c r="AXF9" s="2">
        <v>0</v>
      </c>
      <c r="AZY9" s="2">
        <v>80</v>
      </c>
      <c r="AZZ9" s="2">
        <v>0</v>
      </c>
      <c r="BAA9" s="2">
        <v>20</v>
      </c>
      <c r="BAB9" s="2">
        <v>0</v>
      </c>
      <c r="BAE9" s="2">
        <v>80</v>
      </c>
      <c r="BAF9" s="2">
        <v>0</v>
      </c>
      <c r="BAG9" s="2">
        <v>20</v>
      </c>
      <c r="BAH9" s="2">
        <v>0</v>
      </c>
      <c r="BAK9" s="2">
        <v>100</v>
      </c>
      <c r="BAL9" s="2">
        <v>0</v>
      </c>
      <c r="BAM9" s="2">
        <v>0</v>
      </c>
      <c r="BAN9" s="2">
        <v>0</v>
      </c>
      <c r="BAP9" s="2">
        <v>100</v>
      </c>
      <c r="BAQ9" s="2">
        <v>0</v>
      </c>
      <c r="BAR9" s="2">
        <v>0</v>
      </c>
      <c r="BAS9" s="2">
        <v>0</v>
      </c>
      <c r="BAU9" s="2">
        <v>0</v>
      </c>
      <c r="BAV9" s="2">
        <v>0</v>
      </c>
      <c r="BAW9" s="2">
        <v>90</v>
      </c>
      <c r="BAX9" s="2">
        <v>10</v>
      </c>
      <c r="BBA9" s="2">
        <v>10</v>
      </c>
      <c r="BBB9" s="2">
        <v>0</v>
      </c>
      <c r="BBC9" s="2">
        <v>80</v>
      </c>
      <c r="BBD9" s="2">
        <v>10</v>
      </c>
      <c r="BBK9" s="2" t="s">
        <v>2127</v>
      </c>
      <c r="BBQ9" s="2" t="s">
        <v>2127</v>
      </c>
      <c r="BBW9" s="2" t="s">
        <v>2127</v>
      </c>
      <c r="BCB9" s="2" t="s">
        <v>2127</v>
      </c>
      <c r="BCG9" s="2" t="s">
        <v>2127</v>
      </c>
      <c r="BCM9" s="2" t="s">
        <v>2127</v>
      </c>
      <c r="BFI9" s="2" t="s">
        <v>2127</v>
      </c>
      <c r="BFO9" s="2" t="s">
        <v>2127</v>
      </c>
      <c r="BFU9" s="2" t="s">
        <v>2127</v>
      </c>
      <c r="BFZ9" s="2" t="s">
        <v>2127</v>
      </c>
      <c r="BGE9" s="2" t="s">
        <v>2127</v>
      </c>
      <c r="BGK9" s="2" t="s">
        <v>2127</v>
      </c>
      <c r="BGM9" s="2">
        <v>100</v>
      </c>
      <c r="BGN9" s="2">
        <v>0</v>
      </c>
      <c r="BGO9" s="2">
        <v>0</v>
      </c>
      <c r="BGP9" s="2">
        <v>0</v>
      </c>
      <c r="BGS9" s="2">
        <v>100</v>
      </c>
      <c r="BGT9" s="2">
        <v>0</v>
      </c>
      <c r="BGU9" s="2">
        <v>0</v>
      </c>
      <c r="BGV9" s="2">
        <v>0</v>
      </c>
      <c r="BGY9" s="2">
        <v>100</v>
      </c>
      <c r="BGZ9" s="2">
        <v>0</v>
      </c>
      <c r="BHA9" s="2">
        <v>0</v>
      </c>
      <c r="BHB9" s="2">
        <v>0</v>
      </c>
      <c r="BHD9" s="2">
        <v>100</v>
      </c>
      <c r="BHE9" s="2">
        <v>0</v>
      </c>
      <c r="BHF9" s="2">
        <v>0</v>
      </c>
      <c r="BHG9" s="2">
        <v>0</v>
      </c>
      <c r="BHI9" s="2">
        <v>40</v>
      </c>
      <c r="BHJ9" s="2">
        <v>0</v>
      </c>
      <c r="BHK9" s="2">
        <v>60</v>
      </c>
      <c r="BHL9" s="2">
        <v>0</v>
      </c>
      <c r="BHO9" s="2">
        <v>40</v>
      </c>
      <c r="BHP9" s="2">
        <v>0</v>
      </c>
      <c r="BHQ9" s="2">
        <v>60</v>
      </c>
      <c r="BHR9" s="2">
        <v>0</v>
      </c>
      <c r="BKK9" s="2">
        <v>60</v>
      </c>
      <c r="BKL9" s="2">
        <v>0</v>
      </c>
      <c r="BKM9" s="2">
        <v>40</v>
      </c>
      <c r="BKN9" s="2">
        <v>0</v>
      </c>
      <c r="BKQ9" s="2">
        <v>60</v>
      </c>
      <c r="BKR9" s="2">
        <v>0</v>
      </c>
      <c r="BKS9" s="2">
        <v>40</v>
      </c>
      <c r="BKT9" s="2">
        <v>0</v>
      </c>
      <c r="BKW9" s="2">
        <v>80</v>
      </c>
      <c r="BKX9" s="2">
        <v>0</v>
      </c>
      <c r="BKY9" s="2">
        <v>20</v>
      </c>
      <c r="BKZ9" s="2">
        <v>0</v>
      </c>
      <c r="BLB9" s="2">
        <v>70</v>
      </c>
      <c r="BLC9" s="2">
        <v>0</v>
      </c>
      <c r="BLD9" s="2">
        <v>30</v>
      </c>
      <c r="BLE9" s="2">
        <v>0</v>
      </c>
      <c r="BLG9" s="2">
        <v>75</v>
      </c>
      <c r="BLH9" s="2">
        <v>0</v>
      </c>
      <c r="BLI9" s="2">
        <v>20</v>
      </c>
      <c r="BLJ9" s="2">
        <v>5</v>
      </c>
      <c r="BLM9" s="2">
        <v>75</v>
      </c>
      <c r="BLN9" s="2">
        <v>0</v>
      </c>
      <c r="BLO9" s="2">
        <v>20</v>
      </c>
      <c r="BLP9" s="2">
        <v>5</v>
      </c>
      <c r="BLW9" s="2" t="s">
        <v>2127</v>
      </c>
      <c r="BMC9" s="2" t="s">
        <v>2127</v>
      </c>
      <c r="BMI9" s="2" t="s">
        <v>2127</v>
      </c>
      <c r="BMN9" s="2" t="s">
        <v>2127</v>
      </c>
      <c r="BMS9" s="2" t="s">
        <v>2127</v>
      </c>
      <c r="BMY9" s="2" t="s">
        <v>2127</v>
      </c>
      <c r="BQB9" s="31">
        <v>0</v>
      </c>
      <c r="BQC9" s="31"/>
      <c r="BQD9" s="31"/>
      <c r="BQE9" s="33">
        <v>9.5299999999999994</v>
      </c>
      <c r="BQF9" s="33">
        <v>9.43</v>
      </c>
      <c r="BQG9" s="33">
        <v>15.1</v>
      </c>
      <c r="BQH9" s="33">
        <v>25.15</v>
      </c>
      <c r="BQI9" s="34">
        <v>42.15</v>
      </c>
      <c r="BQJ9" s="7"/>
      <c r="BQK9" s="7"/>
      <c r="BQL9" s="7"/>
      <c r="BQM9" s="7"/>
      <c r="BQN9" s="7"/>
      <c r="BQO9" s="7"/>
      <c r="BQP9" s="7"/>
      <c r="BQQ9" s="7"/>
      <c r="BQR9" s="7"/>
      <c r="BQS9" s="7"/>
      <c r="BQT9" s="7"/>
      <c r="BQU9" s="7"/>
      <c r="BQV9" s="7"/>
      <c r="BQW9" s="7"/>
      <c r="BQX9" s="7"/>
      <c r="BQY9" s="7"/>
      <c r="BQZ9" s="7"/>
      <c r="BRA9" s="7"/>
      <c r="BRB9" s="7"/>
      <c r="BRC9" s="7"/>
      <c r="BRD9" s="7"/>
      <c r="BRE9" s="7"/>
      <c r="BRF9" s="7"/>
      <c r="BRG9" s="7"/>
      <c r="BRH9" s="7"/>
      <c r="BRI9" s="7"/>
      <c r="BRJ9" s="7"/>
      <c r="BRK9" s="7"/>
      <c r="BRL9" s="31">
        <v>33</v>
      </c>
      <c r="BRM9" s="31">
        <v>33</v>
      </c>
      <c r="BRN9" s="31">
        <v>33</v>
      </c>
      <c r="BRO9" s="31">
        <v>120</v>
      </c>
      <c r="BRP9" s="31">
        <v>119.23999999999998</v>
      </c>
      <c r="BRQ9" s="7">
        <v>143.88</v>
      </c>
      <c r="BRR9" s="7">
        <v>154</v>
      </c>
      <c r="BRS9" s="7">
        <v>156.19999999999999</v>
      </c>
      <c r="BRT9" s="7"/>
      <c r="BRU9" s="7"/>
      <c r="BRV9" s="7"/>
      <c r="BRW9" s="7"/>
      <c r="BRX9" s="7"/>
      <c r="BRY9" s="7"/>
      <c r="BRZ9" s="7"/>
      <c r="BSA9" s="7"/>
      <c r="BSB9" s="7"/>
      <c r="BSC9" s="7"/>
      <c r="BSD9" s="7"/>
      <c r="BSE9" s="7"/>
      <c r="BSF9" s="7"/>
      <c r="BSG9" s="7"/>
      <c r="BSH9" s="7"/>
      <c r="BSI9" s="7"/>
      <c r="BSJ9" s="7"/>
      <c r="BSK9" s="7"/>
      <c r="BSL9" s="7"/>
      <c r="BSM9" s="7"/>
      <c r="BSN9" s="7"/>
      <c r="BSO9" s="7"/>
      <c r="BSP9" s="7"/>
      <c r="BSQ9" s="7"/>
      <c r="BSR9" s="7"/>
      <c r="BSS9" s="7"/>
      <c r="BST9" s="7"/>
      <c r="BSU9" s="7"/>
      <c r="BTE9" s="2">
        <f t="shared" si="0"/>
        <v>3</v>
      </c>
      <c r="BTF9" s="2">
        <f t="shared" si="1"/>
        <v>93.333333333333329</v>
      </c>
      <c r="BTG9" s="2">
        <f t="shared" si="2"/>
        <v>0</v>
      </c>
      <c r="BTH9" s="2">
        <f t="shared" si="3"/>
        <v>6.666666666666667</v>
      </c>
      <c r="BTI9" s="2">
        <f t="shared" si="4"/>
        <v>0</v>
      </c>
      <c r="BTJ9" s="2">
        <f t="shared" si="5"/>
        <v>100</v>
      </c>
      <c r="BTK9" s="2">
        <f t="shared" si="6"/>
        <v>75</v>
      </c>
      <c r="BTL9" s="2">
        <f t="shared" si="7"/>
        <v>0</v>
      </c>
      <c r="BTM9" s="2">
        <f t="shared" si="8"/>
        <v>10</v>
      </c>
      <c r="BTN9" s="2">
        <f t="shared" si="9"/>
        <v>15</v>
      </c>
      <c r="BTO9" s="2">
        <f t="shared" si="10"/>
        <v>100</v>
      </c>
      <c r="BTP9" s="2">
        <f t="shared" si="11"/>
        <v>0</v>
      </c>
      <c r="BTQ9" s="2">
        <f t="shared" si="12"/>
        <v>0</v>
      </c>
      <c r="BTR9" s="2">
        <f t="shared" si="13"/>
        <v>0</v>
      </c>
      <c r="BTS9" s="2">
        <f t="shared" si="14"/>
        <v>0</v>
      </c>
      <c r="BTT9" s="2">
        <f t="shared" si="15"/>
        <v>0</v>
      </c>
      <c r="BTU9" s="2">
        <f t="shared" si="16"/>
        <v>0</v>
      </c>
      <c r="BTV9" s="2">
        <f t="shared" si="17"/>
        <v>0</v>
      </c>
      <c r="BTW9" s="2">
        <f t="shared" si="18"/>
        <v>0</v>
      </c>
      <c r="BTX9" s="2">
        <f t="shared" si="19"/>
        <v>0</v>
      </c>
      <c r="BTY9" s="2">
        <f t="shared" si="20"/>
        <v>0</v>
      </c>
      <c r="BTZ9" s="2">
        <f t="shared" si="21"/>
        <v>40</v>
      </c>
      <c r="BUA9" s="2">
        <f t="shared" si="22"/>
        <v>0</v>
      </c>
      <c r="BUB9" s="2">
        <f t="shared" si="23"/>
        <v>51.666666666666664</v>
      </c>
      <c r="BUC9" s="2">
        <f t="shared" si="24"/>
        <v>8.3333333333333339</v>
      </c>
      <c r="BUD9" s="2">
        <f t="shared" si="25"/>
        <v>99.999999999999986</v>
      </c>
      <c r="BUE9" s="2">
        <f t="shared" si="26"/>
        <v>0</v>
      </c>
      <c r="BUF9" s="2">
        <f t="shared" si="27"/>
        <v>0</v>
      </c>
      <c r="BUG9" s="2">
        <f t="shared" si="28"/>
        <v>0</v>
      </c>
      <c r="BUH9" s="2">
        <f t="shared" si="29"/>
        <v>0</v>
      </c>
      <c r="BUI9" s="2">
        <f t="shared" si="30"/>
        <v>0</v>
      </c>
      <c r="BUJ9" s="2">
        <f t="shared" si="31"/>
        <v>0</v>
      </c>
      <c r="BUK9" s="2">
        <f t="shared" si="32"/>
        <v>0</v>
      </c>
      <c r="BUL9" s="2">
        <f t="shared" si="33"/>
        <v>0</v>
      </c>
      <c r="BUM9" s="2">
        <f t="shared" si="34"/>
        <v>0</v>
      </c>
      <c r="BUN9" s="2">
        <f t="shared" si="35"/>
        <v>0</v>
      </c>
      <c r="BUO9" s="2">
        <f t="shared" si="36"/>
        <v>0</v>
      </c>
      <c r="BUP9" s="2">
        <f t="shared" si="37"/>
        <v>0</v>
      </c>
      <c r="BUQ9" s="2">
        <f t="shared" si="38"/>
        <v>0</v>
      </c>
      <c r="BUR9" s="2">
        <f t="shared" si="39"/>
        <v>0</v>
      </c>
      <c r="BUS9" s="2">
        <f t="shared" si="40"/>
        <v>0</v>
      </c>
      <c r="BUT9" s="2">
        <f t="shared" si="41"/>
        <v>0</v>
      </c>
      <c r="BUU9" s="2">
        <f t="shared" si="42"/>
        <v>0</v>
      </c>
      <c r="BUV9" s="2">
        <f t="shared" si="43"/>
        <v>0</v>
      </c>
      <c r="BUW9" s="2">
        <f t="shared" si="44"/>
        <v>0</v>
      </c>
      <c r="BUX9" s="2">
        <f t="shared" si="45"/>
        <v>0</v>
      </c>
      <c r="BUY9" s="2">
        <f t="shared" si="46"/>
        <v>0</v>
      </c>
      <c r="BUZ9" s="2">
        <f t="shared" si="47"/>
        <v>0</v>
      </c>
      <c r="BVA9" s="2">
        <f t="shared" si="48"/>
        <v>0</v>
      </c>
      <c r="BVB9" s="2">
        <f t="shared" si="49"/>
        <v>0</v>
      </c>
      <c r="BVC9" s="2">
        <f t="shared" si="50"/>
        <v>0</v>
      </c>
      <c r="BVD9" s="2">
        <f t="shared" si="51"/>
        <v>0</v>
      </c>
      <c r="BVE9" s="2">
        <f t="shared" si="52"/>
        <v>0</v>
      </c>
      <c r="BVF9" s="2">
        <f t="shared" si="53"/>
        <v>0</v>
      </c>
      <c r="BVG9" s="2">
        <f t="shared" si="54"/>
        <v>0</v>
      </c>
      <c r="BVH9" s="2">
        <f t="shared" si="55"/>
        <v>0</v>
      </c>
      <c r="BVI9" s="2">
        <f t="shared" si="56"/>
        <v>0</v>
      </c>
      <c r="BVJ9" s="2">
        <f t="shared" si="57"/>
        <v>0</v>
      </c>
      <c r="BVK9" s="2">
        <f t="shared" si="58"/>
        <v>0</v>
      </c>
      <c r="BVL9" s="2">
        <f t="shared" si="59"/>
        <v>0</v>
      </c>
      <c r="BVM9" s="2">
        <f t="shared" si="60"/>
        <v>0</v>
      </c>
      <c r="BVN9" s="2">
        <f t="shared" si="61"/>
        <v>93.333333333333329</v>
      </c>
      <c r="BVO9" s="2">
        <f t="shared" si="62"/>
        <v>0</v>
      </c>
      <c r="BVP9" s="2">
        <f t="shared" si="63"/>
        <v>6.666666666666667</v>
      </c>
      <c r="BVQ9" s="2">
        <f t="shared" si="64"/>
        <v>0</v>
      </c>
      <c r="BVR9" s="2">
        <f t="shared" si="65"/>
        <v>100</v>
      </c>
      <c r="BVS9" s="2">
        <f t="shared" si="66"/>
        <v>80</v>
      </c>
      <c r="BVT9" s="2">
        <f t="shared" si="67"/>
        <v>0</v>
      </c>
      <c r="BVU9" s="2">
        <f t="shared" si="68"/>
        <v>20</v>
      </c>
      <c r="BVV9" s="2">
        <f t="shared" si="69"/>
        <v>0</v>
      </c>
      <c r="BVW9" s="2">
        <f t="shared" si="70"/>
        <v>100</v>
      </c>
      <c r="BVX9" s="2">
        <f t="shared" si="71"/>
        <v>0</v>
      </c>
      <c r="BVY9" s="2">
        <f t="shared" si="72"/>
        <v>0</v>
      </c>
      <c r="BVZ9" s="2">
        <f t="shared" si="73"/>
        <v>0</v>
      </c>
      <c r="BWA9" s="2">
        <f t="shared" si="74"/>
        <v>0</v>
      </c>
      <c r="BWB9" s="2">
        <f t="shared" si="75"/>
        <v>0</v>
      </c>
      <c r="BWC9" s="2">
        <f t="shared" si="76"/>
        <v>0</v>
      </c>
      <c r="BWD9" s="2">
        <f t="shared" si="77"/>
        <v>0</v>
      </c>
      <c r="BWE9" s="2">
        <f t="shared" si="78"/>
        <v>0</v>
      </c>
      <c r="BWF9" s="2">
        <f t="shared" si="79"/>
        <v>0</v>
      </c>
      <c r="BWG9" s="2">
        <f t="shared" si="80"/>
        <v>0</v>
      </c>
      <c r="BWH9" s="2">
        <f t="shared" si="81"/>
        <v>76.666666666666671</v>
      </c>
      <c r="BWI9" s="2">
        <f t="shared" si="82"/>
        <v>0</v>
      </c>
      <c r="BWJ9" s="2">
        <f t="shared" si="83"/>
        <v>21.666666666666668</v>
      </c>
      <c r="BWK9" s="2">
        <f t="shared" si="84"/>
        <v>1.6666666666666667</v>
      </c>
      <c r="BWL9" s="2">
        <f t="shared" si="85"/>
        <v>100.00000000000001</v>
      </c>
      <c r="BWM9" s="2">
        <f t="shared" si="86"/>
        <v>0</v>
      </c>
      <c r="BWN9" s="2">
        <f t="shared" si="87"/>
        <v>0</v>
      </c>
      <c r="BWO9" s="2">
        <f t="shared" si="88"/>
        <v>0</v>
      </c>
      <c r="BWP9" s="2">
        <f t="shared" si="89"/>
        <v>0</v>
      </c>
      <c r="BWQ9" s="2">
        <f t="shared" si="90"/>
        <v>0</v>
      </c>
      <c r="BWR9" s="2">
        <f t="shared" si="91"/>
        <v>0</v>
      </c>
      <c r="BWS9" s="2">
        <f t="shared" si="92"/>
        <v>0</v>
      </c>
      <c r="BWT9" s="2">
        <f t="shared" si="93"/>
        <v>0</v>
      </c>
      <c r="BWU9" s="2">
        <f t="shared" si="94"/>
        <v>0</v>
      </c>
      <c r="BWV9" s="2">
        <f t="shared" si="95"/>
        <v>0</v>
      </c>
      <c r="BWW9" s="2">
        <f t="shared" si="96"/>
        <v>0</v>
      </c>
      <c r="BWX9" s="2">
        <f t="shared" si="97"/>
        <v>0</v>
      </c>
      <c r="BWY9" s="2">
        <f t="shared" si="98"/>
        <v>0</v>
      </c>
      <c r="BWZ9" s="2">
        <f t="shared" si="99"/>
        <v>0</v>
      </c>
      <c r="BXA9" s="2">
        <f t="shared" si="100"/>
        <v>0</v>
      </c>
      <c r="BXB9" s="2">
        <f t="shared" si="101"/>
        <v>0</v>
      </c>
      <c r="BXC9" s="2">
        <f t="shared" si="102"/>
        <v>0</v>
      </c>
      <c r="BXD9" s="2">
        <f t="shared" si="103"/>
        <v>0</v>
      </c>
      <c r="BXE9" s="2">
        <f t="shared" si="104"/>
        <v>0</v>
      </c>
      <c r="BXF9" s="2">
        <f t="shared" si="105"/>
        <v>0</v>
      </c>
      <c r="BXG9" s="2">
        <f t="shared" si="106"/>
        <v>0</v>
      </c>
      <c r="BXH9" s="2">
        <f t="shared" si="107"/>
        <v>0</v>
      </c>
      <c r="BXI9" s="2">
        <f t="shared" si="108"/>
        <v>0</v>
      </c>
      <c r="BXJ9" s="2">
        <f t="shared" si="109"/>
        <v>0</v>
      </c>
      <c r="BXK9" s="2">
        <f t="shared" si="110"/>
        <v>0</v>
      </c>
      <c r="BXL9" s="2">
        <f t="shared" si="111"/>
        <v>0</v>
      </c>
      <c r="BXM9" s="2">
        <f t="shared" si="112"/>
        <v>0</v>
      </c>
      <c r="BXN9" s="2">
        <f t="shared" si="113"/>
        <v>0</v>
      </c>
      <c r="BXO9" s="2">
        <f t="shared" si="114"/>
        <v>0</v>
      </c>
      <c r="BXP9" s="2">
        <f t="shared" si="115"/>
        <v>0</v>
      </c>
      <c r="BXQ9" s="2">
        <f t="shared" si="116"/>
        <v>0</v>
      </c>
      <c r="BXR9" s="2">
        <f t="shared" si="117"/>
        <v>0</v>
      </c>
      <c r="BXS9" s="2">
        <f t="shared" si="118"/>
        <v>0</v>
      </c>
      <c r="BXT9" s="2">
        <f t="shared" si="119"/>
        <v>0</v>
      </c>
      <c r="BXU9" s="2">
        <f t="shared" si="120"/>
        <v>0</v>
      </c>
      <c r="BXV9" s="2">
        <f t="shared" si="121"/>
        <v>0</v>
      </c>
      <c r="BXW9" s="2">
        <f t="shared" si="122"/>
        <v>0</v>
      </c>
      <c r="BXX9" s="2">
        <f t="shared" si="123"/>
        <v>0</v>
      </c>
      <c r="BXY9" s="2">
        <f t="shared" si="124"/>
        <v>0</v>
      </c>
      <c r="BXZ9" s="2">
        <f t="shared" si="125"/>
        <v>0</v>
      </c>
      <c r="BYA9" s="2">
        <f t="shared" si="126"/>
        <v>61.666666666666664</v>
      </c>
      <c r="BYB9" s="2">
        <f t="shared" si="127"/>
        <v>0</v>
      </c>
      <c r="BYC9" s="2">
        <f t="shared" si="128"/>
        <v>38.333333333333336</v>
      </c>
      <c r="BYD9" s="2">
        <f t="shared" si="129"/>
        <v>0</v>
      </c>
      <c r="BYE9" s="2">
        <f t="shared" si="130"/>
        <v>100</v>
      </c>
      <c r="BYF9" s="2">
        <f t="shared" si="131"/>
        <v>0</v>
      </c>
      <c r="BYG9" s="2">
        <f t="shared" si="132"/>
        <v>0</v>
      </c>
      <c r="BYH9" s="2">
        <f t="shared" si="133"/>
        <v>0</v>
      </c>
      <c r="BYI9" s="2">
        <f t="shared" si="134"/>
        <v>0</v>
      </c>
      <c r="BYJ9" s="2">
        <f t="shared" si="135"/>
        <v>0</v>
      </c>
      <c r="BYK9" s="2">
        <f t="shared" si="136"/>
        <v>0</v>
      </c>
      <c r="BYL9" s="2">
        <f t="shared" si="137"/>
        <v>0</v>
      </c>
      <c r="BYM9" s="2">
        <f t="shared" si="138"/>
        <v>0</v>
      </c>
      <c r="BYN9" s="2">
        <f t="shared" si="139"/>
        <v>0</v>
      </c>
      <c r="BYO9" s="2">
        <f t="shared" si="140"/>
        <v>0</v>
      </c>
      <c r="BYP9" s="2">
        <f t="shared" si="141"/>
        <v>86.666666666666671</v>
      </c>
      <c r="BYQ9" s="2">
        <f t="shared" si="142"/>
        <v>0</v>
      </c>
      <c r="BYR9" s="2">
        <f t="shared" si="143"/>
        <v>13.333333333333334</v>
      </c>
      <c r="BYS9" s="2">
        <f t="shared" si="144"/>
        <v>0</v>
      </c>
      <c r="BYT9" s="2">
        <f t="shared" si="145"/>
        <v>100</v>
      </c>
      <c r="BYU9" s="2">
        <f t="shared" si="146"/>
        <v>46.666666666666664</v>
      </c>
      <c r="BYV9" s="2">
        <f t="shared" si="147"/>
        <v>0</v>
      </c>
      <c r="BYW9" s="2">
        <f t="shared" si="148"/>
        <v>48.333333333333336</v>
      </c>
      <c r="BYX9" s="2">
        <f t="shared" si="149"/>
        <v>5</v>
      </c>
      <c r="BYY9" s="2">
        <f t="shared" si="150"/>
        <v>100</v>
      </c>
      <c r="BYZ9" s="2">
        <f t="shared" si="151"/>
        <v>0</v>
      </c>
      <c r="BZA9" s="2">
        <f t="shared" si="152"/>
        <v>0</v>
      </c>
      <c r="BZB9" s="2">
        <f t="shared" si="153"/>
        <v>0</v>
      </c>
      <c r="BZC9" s="2">
        <f t="shared" si="154"/>
        <v>0</v>
      </c>
      <c r="BZD9" s="2">
        <f t="shared" si="155"/>
        <v>0</v>
      </c>
      <c r="BZE9" s="2">
        <f t="shared" si="156"/>
        <v>0</v>
      </c>
      <c r="BZF9" s="2">
        <f t="shared" si="157"/>
        <v>0</v>
      </c>
      <c r="BZG9" s="2">
        <f t="shared" si="158"/>
        <v>0</v>
      </c>
      <c r="BZH9" s="2">
        <f t="shared" si="159"/>
        <v>0</v>
      </c>
      <c r="BZI9" s="2">
        <f t="shared" si="160"/>
        <v>0</v>
      </c>
      <c r="BZJ9" s="2">
        <f t="shared" si="161"/>
        <v>0</v>
      </c>
      <c r="BZK9" s="2">
        <f t="shared" si="162"/>
        <v>0</v>
      </c>
      <c r="BZL9" s="2">
        <f t="shared" si="163"/>
        <v>0</v>
      </c>
      <c r="BZM9" s="2">
        <f t="shared" si="164"/>
        <v>0</v>
      </c>
      <c r="BZN9" s="2">
        <f t="shared" si="165"/>
        <v>0</v>
      </c>
      <c r="BZO9" s="2">
        <f t="shared" si="166"/>
        <v>40</v>
      </c>
      <c r="BZP9" s="2">
        <f t="shared" si="167"/>
        <v>0</v>
      </c>
      <c r="BZQ9" s="2">
        <f t="shared" si="168"/>
        <v>55</v>
      </c>
      <c r="BZR9" s="2">
        <f t="shared" si="169"/>
        <v>5</v>
      </c>
      <c r="BZS9" s="2">
        <f t="shared" si="170"/>
        <v>100</v>
      </c>
      <c r="BZT9" s="2">
        <f t="shared" si="171"/>
        <v>0</v>
      </c>
      <c r="BZU9" s="2">
        <f t="shared" si="172"/>
        <v>0</v>
      </c>
      <c r="BZV9" s="2">
        <f t="shared" si="173"/>
        <v>0</v>
      </c>
      <c r="BZW9" s="2">
        <f t="shared" si="174"/>
        <v>0</v>
      </c>
      <c r="BZX9" s="2">
        <f t="shared" si="175"/>
        <v>0</v>
      </c>
      <c r="BZY9" s="2">
        <f t="shared" si="176"/>
        <v>0</v>
      </c>
      <c r="BZZ9" s="2">
        <f t="shared" si="177"/>
        <v>0</v>
      </c>
      <c r="CAA9" s="2">
        <f t="shared" si="178"/>
        <v>0</v>
      </c>
      <c r="CAB9" s="2">
        <f t="shared" si="179"/>
        <v>0</v>
      </c>
      <c r="CAC9" s="2">
        <f t="shared" si="180"/>
        <v>0</v>
      </c>
      <c r="CAD9" s="2">
        <f t="shared" si="181"/>
        <v>61.666666666666664</v>
      </c>
      <c r="CAE9" s="2">
        <f t="shared" si="182"/>
        <v>0</v>
      </c>
      <c r="CAF9" s="2">
        <f t="shared" si="183"/>
        <v>35</v>
      </c>
      <c r="CAG9" s="2">
        <f t="shared" si="184"/>
        <v>3.3333333333333335</v>
      </c>
      <c r="CAH9" s="2">
        <f t="shared" si="185"/>
        <v>99.999999999999986</v>
      </c>
      <c r="CAI9" s="2">
        <f t="shared" si="186"/>
        <v>0</v>
      </c>
      <c r="CAJ9" s="2">
        <f t="shared" si="187"/>
        <v>0</v>
      </c>
      <c r="CAK9" s="2">
        <f t="shared" si="188"/>
        <v>0</v>
      </c>
      <c r="CAL9" s="2">
        <f t="shared" si="189"/>
        <v>0</v>
      </c>
      <c r="CAM9" s="2">
        <f t="shared" si="190"/>
        <v>0</v>
      </c>
      <c r="CAN9" s="2">
        <f t="shared" si="191"/>
        <v>0</v>
      </c>
      <c r="CAO9" s="2">
        <f t="shared" si="192"/>
        <v>0</v>
      </c>
      <c r="CAP9" s="2">
        <f t="shared" si="193"/>
        <v>0</v>
      </c>
      <c r="CAQ9" s="2">
        <f t="shared" si="194"/>
        <v>0</v>
      </c>
      <c r="CAR9" s="2">
        <f t="shared" si="195"/>
        <v>0</v>
      </c>
      <c r="CAS9" s="2">
        <f t="shared" si="196"/>
        <v>0</v>
      </c>
      <c r="CAT9" s="2">
        <f t="shared" si="197"/>
        <v>0</v>
      </c>
      <c r="CAU9" s="2">
        <f t="shared" si="198"/>
        <v>0</v>
      </c>
      <c r="CAV9" s="2">
        <f t="shared" si="199"/>
        <v>0</v>
      </c>
      <c r="CAW9" s="2">
        <f t="shared" si="200"/>
        <v>0</v>
      </c>
      <c r="CAX9" s="2">
        <f t="shared" si="201"/>
        <v>0</v>
      </c>
      <c r="CAY9" s="2">
        <f t="shared" si="202"/>
        <v>0</v>
      </c>
      <c r="CAZ9" s="2">
        <f t="shared" si="203"/>
        <v>0</v>
      </c>
      <c r="CBA9" s="2">
        <f t="shared" si="204"/>
        <v>0</v>
      </c>
      <c r="CBB9" s="2">
        <f t="shared" si="205"/>
        <v>0</v>
      </c>
      <c r="CBC9" s="2">
        <f t="shared" si="206"/>
        <v>80</v>
      </c>
      <c r="CBD9" s="2">
        <f t="shared" si="207"/>
        <v>0</v>
      </c>
      <c r="CBE9" s="2">
        <f t="shared" si="208"/>
        <v>20</v>
      </c>
      <c r="CBF9" s="2">
        <f t="shared" si="209"/>
        <v>0</v>
      </c>
      <c r="CBG9" s="2">
        <f t="shared" si="210"/>
        <v>100</v>
      </c>
      <c r="CBH9" s="2">
        <f t="shared" si="211"/>
        <v>0</v>
      </c>
      <c r="CBI9" s="2">
        <f t="shared" si="212"/>
        <v>0</v>
      </c>
      <c r="CBJ9" s="2">
        <f t="shared" si="213"/>
        <v>0</v>
      </c>
      <c r="CBK9" s="2">
        <f t="shared" si="214"/>
        <v>0</v>
      </c>
      <c r="CBL9" s="2">
        <f t="shared" si="215"/>
        <v>0</v>
      </c>
      <c r="CBM9" s="2">
        <f t="shared" si="216"/>
        <v>0</v>
      </c>
      <c r="CBN9" s="2">
        <f t="shared" si="217"/>
        <v>0</v>
      </c>
      <c r="CBO9" s="2">
        <f t="shared" si="218"/>
        <v>0</v>
      </c>
      <c r="CBP9" s="2">
        <f t="shared" si="219"/>
        <v>0</v>
      </c>
      <c r="CBQ9" s="2">
        <f t="shared" si="220"/>
        <v>0</v>
      </c>
      <c r="CBR9" s="2">
        <f t="shared" si="221"/>
        <v>70</v>
      </c>
      <c r="CBS9" s="2">
        <f t="shared" si="222"/>
        <v>0</v>
      </c>
      <c r="CBT9" s="2">
        <f t="shared" si="223"/>
        <v>28.333333333333332</v>
      </c>
      <c r="CBU9" s="2">
        <f t="shared" si="224"/>
        <v>1.6666666666666667</v>
      </c>
      <c r="CBV9" s="2">
        <f t="shared" si="225"/>
        <v>100</v>
      </c>
      <c r="CBW9" s="2">
        <f t="shared" si="226"/>
        <v>0</v>
      </c>
      <c r="CBX9" s="2">
        <f t="shared" si="227"/>
        <v>0</v>
      </c>
      <c r="CBY9" s="2">
        <f t="shared" si="228"/>
        <v>0</v>
      </c>
      <c r="CBZ9" s="2">
        <f t="shared" si="229"/>
        <v>0</v>
      </c>
      <c r="CCA9" s="2">
        <f t="shared" si="230"/>
        <v>0</v>
      </c>
      <c r="CCB9" s="2">
        <f t="shared" si="231"/>
        <v>0</v>
      </c>
      <c r="CCC9" s="2">
        <f t="shared" si="232"/>
        <v>0</v>
      </c>
      <c r="CCD9" s="2">
        <f t="shared" si="233"/>
        <v>0</v>
      </c>
      <c r="CCE9" s="2">
        <f t="shared" si="234"/>
        <v>0</v>
      </c>
      <c r="CCF9" s="2">
        <f t="shared" si="235"/>
        <v>0</v>
      </c>
      <c r="CCG9" s="2">
        <f t="shared" si="236"/>
        <v>0</v>
      </c>
      <c r="CCH9" s="2">
        <f t="shared" si="237"/>
        <v>0</v>
      </c>
      <c r="CCI9" s="2">
        <f t="shared" si="238"/>
        <v>0</v>
      </c>
      <c r="CCJ9" s="2">
        <f t="shared" si="239"/>
        <v>0</v>
      </c>
      <c r="CCK9" s="2">
        <f t="shared" si="240"/>
        <v>0</v>
      </c>
      <c r="CCM9" s="2" t="str">
        <f t="shared" si="241"/>
        <v>D</v>
      </c>
      <c r="CCN9" s="27">
        <f t="shared" si="242"/>
        <v>1</v>
      </c>
      <c r="CCO9" s="27">
        <f t="shared" si="243"/>
        <v>1</v>
      </c>
      <c r="CCP9" s="28">
        <f t="shared" si="244"/>
        <v>0</v>
      </c>
      <c r="CCQ9" s="28">
        <f t="shared" si="245"/>
        <v>0</v>
      </c>
      <c r="CCR9" s="27">
        <f t="shared" si="246"/>
        <v>2</v>
      </c>
      <c r="CCS9" s="2">
        <f t="shared" si="247"/>
        <v>0</v>
      </c>
      <c r="CCT9" s="27">
        <f t="shared" si="248"/>
        <v>1</v>
      </c>
      <c r="CCU9" s="27">
        <f t="shared" si="248"/>
        <v>1</v>
      </c>
      <c r="CCV9" s="27">
        <f t="shared" si="248"/>
        <v>0</v>
      </c>
      <c r="CCW9" s="27">
        <f t="shared" si="248"/>
        <v>0</v>
      </c>
      <c r="CCX9" s="2">
        <f t="shared" si="249"/>
        <v>7</v>
      </c>
      <c r="CCY9" s="2">
        <f t="shared" si="250"/>
        <v>6</v>
      </c>
      <c r="CCZ9" s="2">
        <f t="shared" si="251"/>
        <v>0</v>
      </c>
      <c r="CDA9" s="2">
        <f t="shared" si="252"/>
        <v>0</v>
      </c>
      <c r="CDB9" s="2">
        <f t="shared" si="253"/>
        <v>7</v>
      </c>
      <c r="CDC9" s="6" t="str">
        <f t="shared" si="254"/>
        <v>D</v>
      </c>
      <c r="CDD9" s="2" t="str">
        <f t="shared" si="255"/>
        <v>A</v>
      </c>
      <c r="CDF9" s="7">
        <f t="shared" si="256"/>
        <v>6.666666666666667</v>
      </c>
      <c r="CDG9" s="7">
        <f t="shared" si="257"/>
        <v>51.666666666666664</v>
      </c>
      <c r="CDH9" s="7">
        <f t="shared" si="258"/>
        <v>0</v>
      </c>
      <c r="CDI9" s="7">
        <f t="shared" si="259"/>
        <v>6.666666666666667</v>
      </c>
      <c r="CDJ9" s="7">
        <f t="shared" si="260"/>
        <v>21.666666666666668</v>
      </c>
      <c r="CDK9" s="7">
        <f t="shared" si="261"/>
        <v>0</v>
      </c>
      <c r="CDL9" s="7">
        <f t="shared" si="262"/>
        <v>0</v>
      </c>
      <c r="CDM9" s="7">
        <f t="shared" si="263"/>
        <v>13.333333333333334</v>
      </c>
      <c r="CDN9" s="7">
        <f t="shared" si="264"/>
        <v>0</v>
      </c>
      <c r="CDO9" s="7">
        <f t="shared" si="265"/>
        <v>35</v>
      </c>
      <c r="CDP9" s="7">
        <f t="shared" si="266"/>
        <v>0</v>
      </c>
      <c r="CDQ9" s="7">
        <f t="shared" si="267"/>
        <v>28.333333333333332</v>
      </c>
      <c r="CDR9" s="7">
        <f t="shared" si="268"/>
        <v>10</v>
      </c>
      <c r="CDS9" s="7">
        <f t="shared" si="269"/>
        <v>0</v>
      </c>
      <c r="CDT9" s="7">
        <f t="shared" si="270"/>
        <v>0</v>
      </c>
      <c r="CDU9" s="7">
        <f t="shared" si="271"/>
        <v>20</v>
      </c>
      <c r="CDV9" s="7">
        <f t="shared" si="272"/>
        <v>0</v>
      </c>
      <c r="CDW9" s="7">
        <f t="shared" si="273"/>
        <v>0</v>
      </c>
      <c r="CDX9" s="7">
        <f t="shared" si="274"/>
        <v>38.333333333333336</v>
      </c>
      <c r="CDY9" s="7">
        <f t="shared" si="275"/>
        <v>48.333333333333336</v>
      </c>
      <c r="CDZ9" s="7">
        <f t="shared" si="276"/>
        <v>55</v>
      </c>
      <c r="CEA9" s="7">
        <f t="shared" si="277"/>
        <v>0</v>
      </c>
      <c r="CEB9" s="7">
        <f t="shared" si="278"/>
        <v>20</v>
      </c>
      <c r="CEC9" s="7">
        <f t="shared" si="279"/>
        <v>0</v>
      </c>
      <c r="CED9" s="7">
        <f t="shared" si="280"/>
        <v>0</v>
      </c>
      <c r="CEE9" s="7">
        <f t="shared" si="281"/>
        <v>0</v>
      </c>
      <c r="CEF9" s="7">
        <f t="shared" si="282"/>
        <v>0</v>
      </c>
      <c r="CEG9" s="7">
        <f t="shared" si="283"/>
        <v>0</v>
      </c>
      <c r="CEH9" s="7">
        <f t="shared" si="284"/>
        <v>0</v>
      </c>
      <c r="CEI9" s="7">
        <f t="shared" si="285"/>
        <v>0</v>
      </c>
      <c r="CEJ9" s="7">
        <f t="shared" si="286"/>
        <v>0</v>
      </c>
      <c r="CEK9" s="7">
        <f t="shared" si="287"/>
        <v>0</v>
      </c>
      <c r="CEL9" s="7">
        <f t="shared" si="288"/>
        <v>0</v>
      </c>
      <c r="CEM9" s="7">
        <f t="shared" si="289"/>
        <v>0</v>
      </c>
      <c r="CEN9" s="7">
        <f t="shared" si="290"/>
        <v>0</v>
      </c>
      <c r="CEO9" s="7">
        <f t="shared" si="291"/>
        <v>0</v>
      </c>
      <c r="CEP9" s="7">
        <f t="shared" si="292"/>
        <v>0</v>
      </c>
      <c r="CEQ9" s="7">
        <f t="shared" si="293"/>
        <v>0</v>
      </c>
      <c r="CER9" s="7">
        <f t="shared" si="294"/>
        <v>0</v>
      </c>
      <c r="CES9" s="7">
        <f t="shared" si="295"/>
        <v>0</v>
      </c>
      <c r="CET9" s="7">
        <f t="shared" si="296"/>
        <v>0</v>
      </c>
      <c r="CEU9" s="7">
        <f t="shared" si="297"/>
        <v>0</v>
      </c>
      <c r="CEV9" s="7">
        <f t="shared" si="298"/>
        <v>0</v>
      </c>
      <c r="CEW9" s="7">
        <f t="shared" si="299"/>
        <v>0</v>
      </c>
      <c r="CEX9" s="7">
        <f t="shared" si="300"/>
        <v>0</v>
      </c>
      <c r="CEY9" s="7">
        <f t="shared" si="301"/>
        <v>0</v>
      </c>
      <c r="CEZ9" s="7">
        <f t="shared" si="302"/>
        <v>0</v>
      </c>
      <c r="CFA9" s="7">
        <f t="shared" si="303"/>
        <v>0</v>
      </c>
    </row>
    <row r="10" spans="1:2185" s="2" customFormat="1">
      <c r="A10" s="29" t="s">
        <v>2126</v>
      </c>
      <c r="B10" s="30">
        <v>41963</v>
      </c>
      <c r="C10" s="2" t="s">
        <v>8</v>
      </c>
      <c r="E10" s="2" t="s">
        <v>33</v>
      </c>
      <c r="O10" s="25"/>
      <c r="AB10" s="25"/>
      <c r="GE10" s="2">
        <v>20</v>
      </c>
      <c r="GF10" s="2">
        <v>0</v>
      </c>
      <c r="GG10" s="2">
        <v>80</v>
      </c>
      <c r="GH10" s="2">
        <v>0</v>
      </c>
      <c r="GK10" s="2">
        <v>10</v>
      </c>
      <c r="GL10" s="2">
        <v>0</v>
      </c>
      <c r="GM10" s="2">
        <v>90</v>
      </c>
      <c r="GN10" s="2">
        <v>0</v>
      </c>
      <c r="GQ10" s="2">
        <v>0</v>
      </c>
      <c r="GR10" s="2">
        <v>0</v>
      </c>
      <c r="GS10" s="2">
        <v>80</v>
      </c>
      <c r="GT10" s="2">
        <v>20</v>
      </c>
      <c r="GV10" s="2">
        <v>0</v>
      </c>
      <c r="GW10" s="2">
        <v>0</v>
      </c>
      <c r="GX10" s="2">
        <v>80</v>
      </c>
      <c r="GY10" s="2">
        <v>20</v>
      </c>
      <c r="HA10" s="2">
        <v>0</v>
      </c>
      <c r="HB10" s="2">
        <v>0</v>
      </c>
      <c r="HC10" s="2">
        <v>80</v>
      </c>
      <c r="HD10" s="2">
        <v>20</v>
      </c>
      <c r="HG10" s="2">
        <v>5</v>
      </c>
      <c r="HH10" s="2">
        <v>0</v>
      </c>
      <c r="HI10" s="2">
        <v>80</v>
      </c>
      <c r="HJ10" s="2">
        <v>15</v>
      </c>
      <c r="LK10" s="2">
        <v>10</v>
      </c>
      <c r="LL10" s="2">
        <v>0</v>
      </c>
      <c r="LM10" s="2">
        <v>90</v>
      </c>
      <c r="LN10" s="2">
        <v>0</v>
      </c>
      <c r="LQ10" s="2">
        <v>10</v>
      </c>
      <c r="LR10" s="2">
        <v>0</v>
      </c>
      <c r="LS10" s="2">
        <v>90</v>
      </c>
      <c r="LT10" s="2">
        <v>0</v>
      </c>
      <c r="LW10" s="2">
        <v>20</v>
      </c>
      <c r="LX10" s="2">
        <v>0</v>
      </c>
      <c r="LY10" s="2">
        <v>80</v>
      </c>
      <c r="LZ10" s="2">
        <v>0</v>
      </c>
      <c r="MB10" s="2">
        <v>20</v>
      </c>
      <c r="MC10" s="2">
        <v>0</v>
      </c>
      <c r="MD10" s="2">
        <v>80</v>
      </c>
      <c r="ME10" s="2">
        <v>0</v>
      </c>
      <c r="MG10" s="2">
        <v>20</v>
      </c>
      <c r="MH10" s="2">
        <v>0</v>
      </c>
      <c r="MI10" s="2">
        <v>80</v>
      </c>
      <c r="MJ10" s="2">
        <v>0</v>
      </c>
      <c r="MM10" s="2">
        <v>10</v>
      </c>
      <c r="MN10" s="2">
        <v>0</v>
      </c>
      <c r="MO10" s="2">
        <v>90</v>
      </c>
      <c r="MP10" s="2">
        <v>0</v>
      </c>
      <c r="QU10" s="2" t="s">
        <v>2127</v>
      </c>
      <c r="RA10" s="2" t="s">
        <v>2127</v>
      </c>
      <c r="RG10" s="2" t="s">
        <v>2127</v>
      </c>
      <c r="RL10" s="2" t="s">
        <v>2127</v>
      </c>
      <c r="RQ10" s="2" t="s">
        <v>2127</v>
      </c>
      <c r="RW10" s="2" t="s">
        <v>2127</v>
      </c>
      <c r="VW10" s="2">
        <v>40</v>
      </c>
      <c r="VX10" s="2">
        <v>0</v>
      </c>
      <c r="VY10" s="2">
        <v>60</v>
      </c>
      <c r="VZ10" s="2">
        <v>0</v>
      </c>
      <c r="WC10" s="2">
        <v>40</v>
      </c>
      <c r="WD10" s="2">
        <v>0</v>
      </c>
      <c r="WE10" s="2">
        <v>60</v>
      </c>
      <c r="WF10" s="2">
        <v>0</v>
      </c>
      <c r="WI10" s="2">
        <v>100</v>
      </c>
      <c r="WJ10" s="2">
        <v>0</v>
      </c>
      <c r="WK10" s="2">
        <v>0</v>
      </c>
      <c r="WL10" s="2">
        <v>0</v>
      </c>
      <c r="WN10" s="2">
        <v>100</v>
      </c>
      <c r="WO10" s="2">
        <v>0</v>
      </c>
      <c r="WP10" s="2">
        <v>0</v>
      </c>
      <c r="WQ10" s="2">
        <v>0</v>
      </c>
      <c r="WS10" s="2">
        <v>30</v>
      </c>
      <c r="WT10" s="2">
        <v>0</v>
      </c>
      <c r="WU10" s="2">
        <v>70</v>
      </c>
      <c r="WV10" s="2">
        <v>0</v>
      </c>
      <c r="WY10" s="2">
        <v>40</v>
      </c>
      <c r="WZ10" s="2">
        <v>0</v>
      </c>
      <c r="XA10" s="2">
        <v>60</v>
      </c>
      <c r="XB10" s="2">
        <v>0</v>
      </c>
      <c r="ABG10" s="2" t="s">
        <v>2127</v>
      </c>
      <c r="ABM10" s="2" t="s">
        <v>2127</v>
      </c>
      <c r="ABS10" s="2" t="s">
        <v>2127</v>
      </c>
      <c r="ABX10" s="2" t="s">
        <v>2127</v>
      </c>
      <c r="ACC10" s="2" t="s">
        <v>2127</v>
      </c>
      <c r="ACI10" s="2" t="s">
        <v>2127</v>
      </c>
      <c r="AGI10" s="2">
        <v>0</v>
      </c>
      <c r="AGJ10" s="2">
        <v>0</v>
      </c>
      <c r="AGK10" s="2">
        <v>95</v>
      </c>
      <c r="AGL10" s="2">
        <v>5</v>
      </c>
      <c r="AGO10" s="2">
        <v>0</v>
      </c>
      <c r="AGP10" s="2">
        <v>0</v>
      </c>
      <c r="AGQ10" s="2">
        <v>90</v>
      </c>
      <c r="AGR10" s="2">
        <v>10</v>
      </c>
      <c r="AGU10" s="2">
        <v>70</v>
      </c>
      <c r="AGV10" s="2">
        <v>0</v>
      </c>
      <c r="AGW10" s="2">
        <v>30</v>
      </c>
      <c r="AGX10" s="2">
        <v>0</v>
      </c>
      <c r="AGZ10" s="2">
        <v>70</v>
      </c>
      <c r="AHA10" s="2">
        <v>0</v>
      </c>
      <c r="AHB10" s="2">
        <v>30</v>
      </c>
      <c r="AHC10" s="2">
        <v>0</v>
      </c>
      <c r="AHE10" s="2">
        <v>60</v>
      </c>
      <c r="AHF10" s="2">
        <v>0</v>
      </c>
      <c r="AHG10" s="2">
        <v>40</v>
      </c>
      <c r="AHH10" s="2">
        <v>0</v>
      </c>
      <c r="AHK10" s="2">
        <v>60</v>
      </c>
      <c r="AHL10" s="2">
        <v>0</v>
      </c>
      <c r="AHM10" s="2">
        <v>40</v>
      </c>
      <c r="AHN10" s="2">
        <v>0</v>
      </c>
      <c r="ALO10" s="2">
        <v>40</v>
      </c>
      <c r="ALP10" s="2">
        <v>0</v>
      </c>
      <c r="ALQ10" s="2">
        <v>60</v>
      </c>
      <c r="ALR10" s="2">
        <v>0</v>
      </c>
      <c r="ALU10" s="2">
        <v>40</v>
      </c>
      <c r="ALV10" s="2">
        <v>0</v>
      </c>
      <c r="ALW10" s="2">
        <v>60</v>
      </c>
      <c r="ALX10" s="2">
        <v>0</v>
      </c>
      <c r="AMA10" s="2">
        <v>50</v>
      </c>
      <c r="AMB10" s="2">
        <v>0</v>
      </c>
      <c r="AMC10" s="2">
        <v>45</v>
      </c>
      <c r="AMD10" s="2">
        <v>5</v>
      </c>
      <c r="AMF10" s="2">
        <v>50</v>
      </c>
      <c r="AMG10" s="2">
        <v>0</v>
      </c>
      <c r="AMH10" s="2">
        <v>40</v>
      </c>
      <c r="AMI10" s="2">
        <v>10</v>
      </c>
      <c r="AMK10" s="2">
        <v>70</v>
      </c>
      <c r="AML10" s="2">
        <v>0</v>
      </c>
      <c r="AMM10" s="2">
        <v>30</v>
      </c>
      <c r="AMN10" s="2">
        <v>0</v>
      </c>
      <c r="AMQ10" s="2">
        <v>70</v>
      </c>
      <c r="AMR10" s="2">
        <v>0</v>
      </c>
      <c r="AMS10" s="2">
        <v>30</v>
      </c>
      <c r="AMT10" s="2">
        <v>0</v>
      </c>
      <c r="AQU10" s="2">
        <v>70</v>
      </c>
      <c r="AQV10" s="2">
        <v>0</v>
      </c>
      <c r="AQW10" s="2">
        <v>30</v>
      </c>
      <c r="AQX10" s="2">
        <v>0</v>
      </c>
      <c r="ARA10" s="2">
        <v>60</v>
      </c>
      <c r="ARB10" s="2">
        <v>0</v>
      </c>
      <c r="ARC10" s="2">
        <v>40</v>
      </c>
      <c r="ARD10" s="2">
        <v>0</v>
      </c>
      <c r="ARG10" s="2">
        <v>70</v>
      </c>
      <c r="ARH10" s="2">
        <v>0</v>
      </c>
      <c r="ARI10" s="2">
        <v>10</v>
      </c>
      <c r="ARJ10" s="2">
        <v>20</v>
      </c>
      <c r="ARL10" s="2">
        <v>80</v>
      </c>
      <c r="ARM10" s="2">
        <v>0</v>
      </c>
      <c r="ARN10" s="2">
        <v>10</v>
      </c>
      <c r="ARO10" s="2">
        <v>10</v>
      </c>
      <c r="ARQ10" s="2">
        <v>70</v>
      </c>
      <c r="ARR10" s="2">
        <v>0</v>
      </c>
      <c r="ARS10" s="2">
        <v>30</v>
      </c>
      <c r="ART10" s="2">
        <v>0</v>
      </c>
      <c r="ARW10" s="2">
        <v>70</v>
      </c>
      <c r="ARX10" s="2">
        <v>0</v>
      </c>
      <c r="ARY10" s="2">
        <v>30</v>
      </c>
      <c r="ARZ10" s="2">
        <v>0</v>
      </c>
      <c r="AWA10" s="2">
        <v>70</v>
      </c>
      <c r="AWB10" s="2">
        <v>0</v>
      </c>
      <c r="AWC10" s="2">
        <v>30</v>
      </c>
      <c r="AWD10" s="2">
        <v>0</v>
      </c>
      <c r="AWG10" s="2">
        <v>70</v>
      </c>
      <c r="AWH10" s="2">
        <v>0</v>
      </c>
      <c r="AWI10" s="2">
        <v>30</v>
      </c>
      <c r="AWJ10" s="2">
        <v>0</v>
      </c>
      <c r="AWM10" s="2">
        <v>70</v>
      </c>
      <c r="AWN10" s="2">
        <v>0</v>
      </c>
      <c r="AWO10" s="2">
        <v>20</v>
      </c>
      <c r="AWP10" s="2">
        <v>10</v>
      </c>
      <c r="AWR10" s="2">
        <v>70</v>
      </c>
      <c r="AWS10" s="2">
        <v>0</v>
      </c>
      <c r="AWT10" s="2">
        <v>20</v>
      </c>
      <c r="AWU10" s="2">
        <v>10</v>
      </c>
      <c r="AWW10" s="2">
        <v>40</v>
      </c>
      <c r="AWX10" s="2">
        <v>0</v>
      </c>
      <c r="AWY10" s="2">
        <v>60</v>
      </c>
      <c r="AWZ10" s="2">
        <v>0</v>
      </c>
      <c r="AXC10" s="2">
        <v>40</v>
      </c>
      <c r="AXD10" s="2">
        <v>0</v>
      </c>
      <c r="AXE10" s="2">
        <v>60</v>
      </c>
      <c r="AXF10" s="2">
        <v>0</v>
      </c>
      <c r="BBG10" s="2">
        <v>80</v>
      </c>
      <c r="BBH10" s="2">
        <v>0</v>
      </c>
      <c r="BBI10" s="2">
        <v>20</v>
      </c>
      <c r="BBJ10" s="2">
        <v>0</v>
      </c>
      <c r="BBM10" s="2">
        <v>70</v>
      </c>
      <c r="BBN10" s="2">
        <v>0</v>
      </c>
      <c r="BBO10" s="2">
        <v>30</v>
      </c>
      <c r="BBP10" s="2">
        <v>0</v>
      </c>
      <c r="BBS10" s="2">
        <v>60</v>
      </c>
      <c r="BBT10" s="2">
        <v>0</v>
      </c>
      <c r="BBU10" s="2">
        <v>30</v>
      </c>
      <c r="BBV10" s="2">
        <v>10</v>
      </c>
      <c r="BBX10" s="2">
        <v>70</v>
      </c>
      <c r="BBY10" s="2">
        <v>0</v>
      </c>
      <c r="BBZ10" s="2">
        <v>20</v>
      </c>
      <c r="BCA10" s="2">
        <v>10</v>
      </c>
      <c r="BCC10" s="2">
        <v>30</v>
      </c>
      <c r="BCD10" s="2">
        <v>0</v>
      </c>
      <c r="BCE10" s="2">
        <v>70</v>
      </c>
      <c r="BCF10" s="2">
        <v>0</v>
      </c>
      <c r="BCI10" s="2">
        <v>0</v>
      </c>
      <c r="BCJ10" s="2">
        <v>30</v>
      </c>
      <c r="BCK10" s="2">
        <v>70</v>
      </c>
      <c r="BCL10" s="2">
        <v>0</v>
      </c>
      <c r="BGQ10" s="2" t="s">
        <v>2127</v>
      </c>
      <c r="BGW10" s="2" t="s">
        <v>2127</v>
      </c>
      <c r="BHC10" s="2" t="s">
        <v>2127</v>
      </c>
      <c r="BHH10" s="2" t="s">
        <v>2127</v>
      </c>
      <c r="BHM10" s="2" t="s">
        <v>2127</v>
      </c>
      <c r="BHS10" s="2" t="s">
        <v>2127</v>
      </c>
      <c r="BLY10" s="2">
        <v>70</v>
      </c>
      <c r="BLZ10" s="2">
        <v>0</v>
      </c>
      <c r="BMA10" s="2">
        <v>30</v>
      </c>
      <c r="BMB10" s="2">
        <v>0</v>
      </c>
      <c r="BMJ10" s="2">
        <v>30</v>
      </c>
      <c r="BMK10" s="2">
        <v>0</v>
      </c>
      <c r="BML10" s="2">
        <v>70</v>
      </c>
      <c r="BMM10" s="2">
        <v>0</v>
      </c>
      <c r="BMU10" s="2">
        <v>60</v>
      </c>
      <c r="BMV10" s="2">
        <v>0</v>
      </c>
      <c r="BMW10" s="2">
        <v>40</v>
      </c>
      <c r="BMX10" s="2">
        <v>0</v>
      </c>
      <c r="BQB10" s="31">
        <v>0</v>
      </c>
      <c r="BQC10" s="31"/>
      <c r="BQD10" s="31"/>
      <c r="BQE10" s="7">
        <v>8.4</v>
      </c>
      <c r="BQF10" s="7">
        <v>8.33</v>
      </c>
      <c r="BQG10" s="7">
        <v>14.1</v>
      </c>
      <c r="BQH10" s="7">
        <v>23.43</v>
      </c>
      <c r="BQI10" s="7">
        <v>40.43</v>
      </c>
      <c r="BQJ10" s="7"/>
      <c r="BQK10" s="7"/>
      <c r="BQL10" s="7"/>
      <c r="BQM10" s="7"/>
      <c r="BQN10" s="7"/>
      <c r="BQO10" s="7"/>
      <c r="BQP10" s="7"/>
      <c r="BQQ10" s="7"/>
      <c r="BQR10" s="7"/>
      <c r="BQS10" s="7"/>
      <c r="BQT10" s="7"/>
      <c r="BQU10" s="7"/>
      <c r="BQV10" s="7"/>
      <c r="BQW10" s="7"/>
      <c r="BQX10" s="7"/>
      <c r="BQY10" s="7"/>
      <c r="BQZ10" s="7"/>
      <c r="BRA10" s="7"/>
      <c r="BRB10" s="7"/>
      <c r="BRC10" s="7"/>
      <c r="BRD10" s="7"/>
      <c r="BRE10" s="7"/>
      <c r="BRF10" s="7"/>
      <c r="BRG10" s="7"/>
      <c r="BRH10" s="7"/>
      <c r="BRI10" s="7"/>
      <c r="BRJ10" s="7"/>
      <c r="BRK10" s="7"/>
      <c r="BRL10" s="31">
        <v>33.1</v>
      </c>
      <c r="BRM10" s="31">
        <v>33.1</v>
      </c>
      <c r="BRN10" s="31">
        <v>33.1</v>
      </c>
      <c r="BRO10" s="31">
        <v>120</v>
      </c>
      <c r="BRP10" s="31">
        <v>119.47999999999999</v>
      </c>
      <c r="BRQ10" s="7">
        <v>144.16</v>
      </c>
      <c r="BRR10" s="7">
        <v>154</v>
      </c>
      <c r="BRS10" s="7">
        <v>156.5</v>
      </c>
      <c r="BRT10" s="7"/>
      <c r="BRU10" s="7"/>
      <c r="BRV10" s="7"/>
      <c r="BRW10" s="7"/>
      <c r="BRX10" s="7"/>
      <c r="BRY10" s="7"/>
      <c r="BRZ10" s="7"/>
      <c r="BSA10" s="7"/>
      <c r="BSB10" s="7"/>
      <c r="BSC10" s="7"/>
      <c r="BSD10" s="7"/>
      <c r="BSE10" s="7"/>
      <c r="BSF10" s="7"/>
      <c r="BSG10" s="7"/>
      <c r="BSH10" s="7"/>
      <c r="BSI10" s="7"/>
      <c r="BSJ10" s="7"/>
      <c r="BSK10" s="7"/>
      <c r="BSL10" s="7"/>
      <c r="BSM10" s="7"/>
      <c r="BSN10" s="7"/>
      <c r="BSO10" s="7"/>
      <c r="BSP10" s="7"/>
      <c r="BSQ10" s="7"/>
      <c r="BSR10" s="7"/>
      <c r="BSS10" s="7"/>
      <c r="BST10" s="7"/>
      <c r="BSU10" s="7"/>
      <c r="BTE10" s="2">
        <f t="shared" si="0"/>
        <v>0</v>
      </c>
      <c r="BTF10" s="2">
        <f t="shared" si="1"/>
        <v>0</v>
      </c>
      <c r="BTG10" s="2">
        <f t="shared" si="2"/>
        <v>0</v>
      </c>
      <c r="BTH10" s="2">
        <f t="shared" si="3"/>
        <v>0</v>
      </c>
      <c r="BTI10" s="2">
        <f t="shared" si="4"/>
        <v>0</v>
      </c>
      <c r="BTJ10" s="2">
        <f t="shared" si="5"/>
        <v>0</v>
      </c>
      <c r="BTK10" s="2">
        <f t="shared" si="6"/>
        <v>5.833333333333333</v>
      </c>
      <c r="BTL10" s="2">
        <f t="shared" si="7"/>
        <v>0</v>
      </c>
      <c r="BTM10" s="2">
        <f t="shared" si="8"/>
        <v>81.666666666666671</v>
      </c>
      <c r="BTN10" s="2">
        <f t="shared" si="9"/>
        <v>12.5</v>
      </c>
      <c r="BTO10" s="2">
        <f t="shared" si="10"/>
        <v>100</v>
      </c>
      <c r="BTP10" s="2">
        <f t="shared" si="11"/>
        <v>0</v>
      </c>
      <c r="BTQ10" s="2">
        <f t="shared" si="12"/>
        <v>0</v>
      </c>
      <c r="BTR10" s="2">
        <f t="shared" si="13"/>
        <v>0</v>
      </c>
      <c r="BTS10" s="2">
        <f t="shared" si="14"/>
        <v>0</v>
      </c>
      <c r="BTT10" s="2">
        <f t="shared" si="15"/>
        <v>0</v>
      </c>
      <c r="BTU10" s="2">
        <f t="shared" si="16"/>
        <v>0</v>
      </c>
      <c r="BTV10" s="2">
        <f t="shared" si="17"/>
        <v>0</v>
      </c>
      <c r="BTW10" s="2">
        <f t="shared" si="18"/>
        <v>0</v>
      </c>
      <c r="BTX10" s="2">
        <f t="shared" si="19"/>
        <v>0</v>
      </c>
      <c r="BTY10" s="2">
        <f t="shared" si="20"/>
        <v>0</v>
      </c>
      <c r="BTZ10" s="2">
        <f t="shared" si="21"/>
        <v>0</v>
      </c>
      <c r="BUA10" s="2">
        <f t="shared" si="22"/>
        <v>0</v>
      </c>
      <c r="BUB10" s="2">
        <f t="shared" si="23"/>
        <v>0</v>
      </c>
      <c r="BUC10" s="2">
        <f t="shared" si="24"/>
        <v>0</v>
      </c>
      <c r="BUD10" s="2">
        <f t="shared" si="25"/>
        <v>0</v>
      </c>
      <c r="BUE10" s="2">
        <f t="shared" si="26"/>
        <v>15</v>
      </c>
      <c r="BUF10" s="2">
        <f t="shared" si="27"/>
        <v>0</v>
      </c>
      <c r="BUG10" s="2">
        <f t="shared" si="28"/>
        <v>85</v>
      </c>
      <c r="BUH10" s="2">
        <f t="shared" si="29"/>
        <v>0</v>
      </c>
      <c r="BUI10" s="2">
        <f t="shared" si="30"/>
        <v>100</v>
      </c>
      <c r="BUJ10" s="2">
        <f t="shared" si="31"/>
        <v>0</v>
      </c>
      <c r="BUK10" s="2">
        <f t="shared" si="32"/>
        <v>0</v>
      </c>
      <c r="BUL10" s="2">
        <f t="shared" si="33"/>
        <v>0</v>
      </c>
      <c r="BUM10" s="2">
        <f t="shared" si="34"/>
        <v>0</v>
      </c>
      <c r="BUN10" s="2">
        <f t="shared" si="35"/>
        <v>0</v>
      </c>
      <c r="BUO10" s="2">
        <f t="shared" si="36"/>
        <v>0</v>
      </c>
      <c r="BUP10" s="2">
        <f t="shared" si="37"/>
        <v>0</v>
      </c>
      <c r="BUQ10" s="2">
        <f t="shared" si="38"/>
        <v>0</v>
      </c>
      <c r="BUR10" s="2">
        <f t="shared" si="39"/>
        <v>0</v>
      </c>
      <c r="BUS10" s="2">
        <f t="shared" si="40"/>
        <v>0</v>
      </c>
      <c r="BUT10" s="2">
        <f t="shared" si="41"/>
        <v>0</v>
      </c>
      <c r="BUU10" s="2">
        <f t="shared" si="42"/>
        <v>0</v>
      </c>
      <c r="BUV10" s="2">
        <f t="shared" si="43"/>
        <v>0</v>
      </c>
      <c r="BUW10" s="2">
        <f t="shared" si="44"/>
        <v>0</v>
      </c>
      <c r="BUX10" s="2">
        <f t="shared" si="45"/>
        <v>0</v>
      </c>
      <c r="BUY10" s="2">
        <f t="shared" si="46"/>
        <v>0</v>
      </c>
      <c r="BUZ10" s="2">
        <f t="shared" si="47"/>
        <v>0</v>
      </c>
      <c r="BVA10" s="2">
        <f t="shared" si="48"/>
        <v>0</v>
      </c>
      <c r="BVB10" s="2">
        <f t="shared" si="49"/>
        <v>0</v>
      </c>
      <c r="BVC10" s="2">
        <f t="shared" si="50"/>
        <v>0</v>
      </c>
      <c r="BVD10" s="2">
        <f t="shared" si="51"/>
        <v>0</v>
      </c>
      <c r="BVE10" s="2">
        <f t="shared" si="52"/>
        <v>0</v>
      </c>
      <c r="BVF10" s="2">
        <f t="shared" si="53"/>
        <v>0</v>
      </c>
      <c r="BVG10" s="2">
        <f t="shared" si="54"/>
        <v>0</v>
      </c>
      <c r="BVH10" s="2">
        <f t="shared" si="55"/>
        <v>0</v>
      </c>
      <c r="BVI10" s="2">
        <f t="shared" si="56"/>
        <v>0</v>
      </c>
      <c r="BVJ10" s="2">
        <f t="shared" si="57"/>
        <v>0</v>
      </c>
      <c r="BVK10" s="2">
        <f t="shared" si="58"/>
        <v>0</v>
      </c>
      <c r="BVL10" s="2">
        <f t="shared" si="59"/>
        <v>0</v>
      </c>
      <c r="BVM10" s="2">
        <f t="shared" si="60"/>
        <v>0</v>
      </c>
      <c r="BVN10" s="2">
        <f t="shared" si="61"/>
        <v>0</v>
      </c>
      <c r="BVO10" s="2">
        <f t="shared" si="62"/>
        <v>0</v>
      </c>
      <c r="BVP10" s="2">
        <f t="shared" si="63"/>
        <v>0</v>
      </c>
      <c r="BVQ10" s="2">
        <f t="shared" si="64"/>
        <v>0</v>
      </c>
      <c r="BVR10" s="2">
        <f t="shared" si="65"/>
        <v>0</v>
      </c>
      <c r="BVS10" s="2">
        <f t="shared" si="66"/>
        <v>58.333333333333336</v>
      </c>
      <c r="BVT10" s="2">
        <f t="shared" si="67"/>
        <v>0</v>
      </c>
      <c r="BVU10" s="2">
        <f t="shared" si="68"/>
        <v>41.666666666666664</v>
      </c>
      <c r="BVV10" s="2">
        <f t="shared" si="69"/>
        <v>0</v>
      </c>
      <c r="BVW10" s="2">
        <f t="shared" si="70"/>
        <v>100</v>
      </c>
      <c r="BVX10" s="2">
        <f t="shared" si="71"/>
        <v>0</v>
      </c>
      <c r="BVY10" s="2">
        <f t="shared" si="72"/>
        <v>0</v>
      </c>
      <c r="BVZ10" s="2">
        <f t="shared" si="73"/>
        <v>0</v>
      </c>
      <c r="BWA10" s="2">
        <f t="shared" si="74"/>
        <v>0</v>
      </c>
      <c r="BWB10" s="2">
        <f t="shared" si="75"/>
        <v>0</v>
      </c>
      <c r="BWC10" s="2">
        <f t="shared" si="76"/>
        <v>0</v>
      </c>
      <c r="BWD10" s="2">
        <f t="shared" si="77"/>
        <v>0</v>
      </c>
      <c r="BWE10" s="2">
        <f t="shared" si="78"/>
        <v>0</v>
      </c>
      <c r="BWF10" s="2">
        <f t="shared" si="79"/>
        <v>0</v>
      </c>
      <c r="BWG10" s="2">
        <f t="shared" si="80"/>
        <v>0</v>
      </c>
      <c r="BWH10" s="2">
        <f t="shared" si="81"/>
        <v>0</v>
      </c>
      <c r="BWI10" s="2">
        <f t="shared" si="82"/>
        <v>0</v>
      </c>
      <c r="BWJ10" s="2">
        <f t="shared" si="83"/>
        <v>0</v>
      </c>
      <c r="BWK10" s="2">
        <f t="shared" si="84"/>
        <v>0</v>
      </c>
      <c r="BWL10" s="2">
        <f t="shared" si="85"/>
        <v>0</v>
      </c>
      <c r="BWM10" s="2">
        <f t="shared" si="86"/>
        <v>0</v>
      </c>
      <c r="BWN10" s="2">
        <f t="shared" si="87"/>
        <v>0</v>
      </c>
      <c r="BWO10" s="2">
        <f t="shared" si="88"/>
        <v>0</v>
      </c>
      <c r="BWP10" s="2">
        <f t="shared" si="89"/>
        <v>0</v>
      </c>
      <c r="BWQ10" s="2">
        <f t="shared" si="90"/>
        <v>0</v>
      </c>
      <c r="BWR10" s="2">
        <f t="shared" si="91"/>
        <v>0</v>
      </c>
      <c r="BWS10" s="2">
        <f t="shared" si="92"/>
        <v>0</v>
      </c>
      <c r="BWT10" s="2">
        <f t="shared" si="93"/>
        <v>0</v>
      </c>
      <c r="BWU10" s="2">
        <f t="shared" si="94"/>
        <v>0</v>
      </c>
      <c r="BWV10" s="2">
        <f t="shared" si="95"/>
        <v>0</v>
      </c>
      <c r="BWW10" s="2">
        <f t="shared" si="96"/>
        <v>0</v>
      </c>
      <c r="BWX10" s="2">
        <f t="shared" si="97"/>
        <v>0</v>
      </c>
      <c r="BWY10" s="2">
        <f t="shared" si="98"/>
        <v>0</v>
      </c>
      <c r="BWZ10" s="2">
        <f t="shared" si="99"/>
        <v>0</v>
      </c>
      <c r="BXA10" s="2">
        <f t="shared" si="100"/>
        <v>0</v>
      </c>
      <c r="BXB10" s="2">
        <f t="shared" si="101"/>
        <v>0</v>
      </c>
      <c r="BXC10" s="2">
        <f t="shared" si="102"/>
        <v>0</v>
      </c>
      <c r="BXD10" s="2">
        <f t="shared" si="103"/>
        <v>0</v>
      </c>
      <c r="BXE10" s="2">
        <f t="shared" si="104"/>
        <v>0</v>
      </c>
      <c r="BXF10" s="2">
        <f t="shared" si="105"/>
        <v>0</v>
      </c>
      <c r="BXG10" s="2">
        <f t="shared" si="106"/>
        <v>43.333333333333336</v>
      </c>
      <c r="BXH10" s="2">
        <f t="shared" si="107"/>
        <v>0</v>
      </c>
      <c r="BXI10" s="2">
        <f t="shared" si="108"/>
        <v>54.166666666666664</v>
      </c>
      <c r="BXJ10" s="2">
        <f t="shared" si="109"/>
        <v>2.5</v>
      </c>
      <c r="BXK10" s="2">
        <f t="shared" si="110"/>
        <v>100</v>
      </c>
      <c r="BXL10" s="2">
        <f t="shared" si="111"/>
        <v>0</v>
      </c>
      <c r="BXM10" s="2">
        <f t="shared" si="112"/>
        <v>0</v>
      </c>
      <c r="BXN10" s="2">
        <f t="shared" si="113"/>
        <v>0</v>
      </c>
      <c r="BXO10" s="2">
        <f t="shared" si="114"/>
        <v>0</v>
      </c>
      <c r="BXP10" s="2">
        <f t="shared" si="115"/>
        <v>0</v>
      </c>
      <c r="BXQ10" s="2">
        <f t="shared" si="116"/>
        <v>0</v>
      </c>
      <c r="BXR10" s="2">
        <f t="shared" si="117"/>
        <v>0</v>
      </c>
      <c r="BXS10" s="2">
        <f t="shared" si="118"/>
        <v>0</v>
      </c>
      <c r="BXT10" s="2">
        <f t="shared" si="119"/>
        <v>0</v>
      </c>
      <c r="BXU10" s="2">
        <f t="shared" si="120"/>
        <v>0</v>
      </c>
      <c r="BXV10" s="2">
        <f t="shared" si="121"/>
        <v>0</v>
      </c>
      <c r="BXW10" s="2">
        <f t="shared" si="122"/>
        <v>0</v>
      </c>
      <c r="BXX10" s="2">
        <f t="shared" si="123"/>
        <v>0</v>
      </c>
      <c r="BXY10" s="2">
        <f t="shared" si="124"/>
        <v>0</v>
      </c>
      <c r="BXZ10" s="2">
        <f t="shared" si="125"/>
        <v>0</v>
      </c>
      <c r="BYA10" s="2">
        <f t="shared" si="126"/>
        <v>53.333333333333336</v>
      </c>
      <c r="BYB10" s="2">
        <f t="shared" si="127"/>
        <v>0</v>
      </c>
      <c r="BYC10" s="2">
        <f t="shared" si="128"/>
        <v>44.166666666666664</v>
      </c>
      <c r="BYD10" s="2">
        <f t="shared" si="129"/>
        <v>2.5</v>
      </c>
      <c r="BYE10" s="2">
        <f t="shared" si="130"/>
        <v>100</v>
      </c>
      <c r="BYF10" s="2">
        <f t="shared" si="131"/>
        <v>0</v>
      </c>
      <c r="BYG10" s="2">
        <f t="shared" si="132"/>
        <v>0</v>
      </c>
      <c r="BYH10" s="2">
        <f t="shared" si="133"/>
        <v>0</v>
      </c>
      <c r="BYI10" s="2">
        <f t="shared" si="134"/>
        <v>0</v>
      </c>
      <c r="BYJ10" s="2">
        <f t="shared" si="135"/>
        <v>0</v>
      </c>
      <c r="BYK10" s="2">
        <f t="shared" si="136"/>
        <v>0</v>
      </c>
      <c r="BYL10" s="2">
        <f t="shared" si="137"/>
        <v>0</v>
      </c>
      <c r="BYM10" s="2">
        <f t="shared" si="138"/>
        <v>0</v>
      </c>
      <c r="BYN10" s="2">
        <f t="shared" si="139"/>
        <v>0</v>
      </c>
      <c r="BYO10" s="2">
        <f t="shared" si="140"/>
        <v>0</v>
      </c>
      <c r="BYP10" s="2">
        <f t="shared" si="141"/>
        <v>0</v>
      </c>
      <c r="BYQ10" s="2">
        <f t="shared" si="142"/>
        <v>0</v>
      </c>
      <c r="BYR10" s="2">
        <f t="shared" si="143"/>
        <v>0</v>
      </c>
      <c r="BYS10" s="2">
        <f t="shared" si="144"/>
        <v>0</v>
      </c>
      <c r="BYT10" s="2">
        <f t="shared" si="145"/>
        <v>0</v>
      </c>
      <c r="BYU10" s="2">
        <f t="shared" si="146"/>
        <v>70</v>
      </c>
      <c r="BYV10" s="2">
        <f t="shared" si="147"/>
        <v>0</v>
      </c>
      <c r="BYW10" s="2">
        <f t="shared" si="148"/>
        <v>25</v>
      </c>
      <c r="BYX10" s="2">
        <f t="shared" si="149"/>
        <v>5</v>
      </c>
      <c r="BYY10" s="2">
        <f t="shared" si="150"/>
        <v>100</v>
      </c>
      <c r="BYZ10" s="2">
        <f t="shared" si="151"/>
        <v>0</v>
      </c>
      <c r="BZA10" s="2">
        <f t="shared" si="152"/>
        <v>0</v>
      </c>
      <c r="BZB10" s="2">
        <f t="shared" si="153"/>
        <v>0</v>
      </c>
      <c r="BZC10" s="2">
        <f t="shared" si="154"/>
        <v>0</v>
      </c>
      <c r="BZD10" s="2">
        <f t="shared" si="155"/>
        <v>0</v>
      </c>
      <c r="BZE10" s="2">
        <f t="shared" si="156"/>
        <v>0</v>
      </c>
      <c r="BZF10" s="2">
        <f t="shared" si="157"/>
        <v>0</v>
      </c>
      <c r="BZG10" s="2">
        <f t="shared" si="158"/>
        <v>0</v>
      </c>
      <c r="BZH10" s="2">
        <f t="shared" si="159"/>
        <v>0</v>
      </c>
      <c r="BZI10" s="2">
        <f t="shared" si="160"/>
        <v>0</v>
      </c>
      <c r="BZJ10" s="2">
        <f t="shared" si="161"/>
        <v>0</v>
      </c>
      <c r="BZK10" s="2">
        <f t="shared" si="162"/>
        <v>0</v>
      </c>
      <c r="BZL10" s="2">
        <f t="shared" si="163"/>
        <v>0</v>
      </c>
      <c r="BZM10" s="2">
        <f t="shared" si="164"/>
        <v>0</v>
      </c>
      <c r="BZN10" s="2">
        <f t="shared" si="165"/>
        <v>0</v>
      </c>
      <c r="BZO10" s="2">
        <f t="shared" si="166"/>
        <v>60</v>
      </c>
      <c r="BZP10" s="2">
        <f t="shared" si="167"/>
        <v>0</v>
      </c>
      <c r="BZQ10" s="2">
        <f t="shared" si="168"/>
        <v>36.666666666666664</v>
      </c>
      <c r="BZR10" s="2">
        <f t="shared" si="169"/>
        <v>3.3333333333333335</v>
      </c>
      <c r="BZS10" s="2">
        <f t="shared" si="170"/>
        <v>99.999999999999986</v>
      </c>
      <c r="BZT10" s="2">
        <f t="shared" si="171"/>
        <v>0</v>
      </c>
      <c r="BZU10" s="2">
        <f t="shared" si="172"/>
        <v>0</v>
      </c>
      <c r="BZV10" s="2">
        <f t="shared" si="173"/>
        <v>0</v>
      </c>
      <c r="BZW10" s="2">
        <f t="shared" si="174"/>
        <v>0</v>
      </c>
      <c r="BZX10" s="2">
        <f t="shared" si="175"/>
        <v>0</v>
      </c>
      <c r="BZY10" s="2">
        <f t="shared" si="176"/>
        <v>0</v>
      </c>
      <c r="BZZ10" s="2">
        <f t="shared" si="177"/>
        <v>0</v>
      </c>
      <c r="CAA10" s="2">
        <f t="shared" si="178"/>
        <v>0</v>
      </c>
      <c r="CAB10" s="2">
        <f t="shared" si="179"/>
        <v>0</v>
      </c>
      <c r="CAC10" s="2">
        <f t="shared" si="180"/>
        <v>0</v>
      </c>
      <c r="CAD10" s="2">
        <f t="shared" si="181"/>
        <v>0</v>
      </c>
      <c r="CAE10" s="2">
        <f t="shared" si="182"/>
        <v>0</v>
      </c>
      <c r="CAF10" s="2">
        <f t="shared" si="183"/>
        <v>0</v>
      </c>
      <c r="CAG10" s="2">
        <f t="shared" si="184"/>
        <v>0</v>
      </c>
      <c r="CAH10" s="2">
        <f t="shared" si="185"/>
        <v>0</v>
      </c>
      <c r="CAI10" s="2">
        <f t="shared" si="186"/>
        <v>51.666666666666664</v>
      </c>
      <c r="CAJ10" s="2">
        <f t="shared" si="187"/>
        <v>5</v>
      </c>
      <c r="CAK10" s="2">
        <f t="shared" si="188"/>
        <v>40</v>
      </c>
      <c r="CAL10" s="2">
        <f t="shared" si="189"/>
        <v>3.3333333333333335</v>
      </c>
      <c r="CAM10" s="2">
        <f t="shared" si="190"/>
        <v>99.999999999999986</v>
      </c>
      <c r="CAN10" s="2">
        <f t="shared" si="191"/>
        <v>0</v>
      </c>
      <c r="CAO10" s="2">
        <f t="shared" si="192"/>
        <v>0</v>
      </c>
      <c r="CAP10" s="2">
        <f t="shared" si="193"/>
        <v>0</v>
      </c>
      <c r="CAQ10" s="2">
        <f t="shared" si="194"/>
        <v>0</v>
      </c>
      <c r="CAR10" s="2">
        <f t="shared" si="195"/>
        <v>0</v>
      </c>
      <c r="CAS10" s="2">
        <f t="shared" si="196"/>
        <v>0</v>
      </c>
      <c r="CAT10" s="2">
        <f t="shared" si="197"/>
        <v>0</v>
      </c>
      <c r="CAU10" s="2">
        <f t="shared" si="198"/>
        <v>0</v>
      </c>
      <c r="CAV10" s="2">
        <f t="shared" si="199"/>
        <v>0</v>
      </c>
      <c r="CAW10" s="2">
        <f t="shared" si="200"/>
        <v>0</v>
      </c>
      <c r="CAX10" s="2">
        <f t="shared" si="201"/>
        <v>0</v>
      </c>
      <c r="CAY10" s="2">
        <f t="shared" si="202"/>
        <v>0</v>
      </c>
      <c r="CAZ10" s="2">
        <f t="shared" si="203"/>
        <v>0</v>
      </c>
      <c r="CBA10" s="2">
        <f t="shared" si="204"/>
        <v>0</v>
      </c>
      <c r="CBB10" s="2">
        <f t="shared" si="205"/>
        <v>0</v>
      </c>
      <c r="CBC10" s="2">
        <f t="shared" si="206"/>
        <v>0</v>
      </c>
      <c r="CBD10" s="2">
        <f t="shared" si="207"/>
        <v>0</v>
      </c>
      <c r="CBE10" s="2">
        <f t="shared" si="208"/>
        <v>0</v>
      </c>
      <c r="CBF10" s="2">
        <f t="shared" si="209"/>
        <v>0</v>
      </c>
      <c r="CBG10" s="2">
        <f t="shared" si="210"/>
        <v>0</v>
      </c>
      <c r="CBH10" s="2">
        <f t="shared" si="211"/>
        <v>0</v>
      </c>
      <c r="CBI10" s="2">
        <f t="shared" si="212"/>
        <v>0</v>
      </c>
      <c r="CBJ10" s="2">
        <f t="shared" si="213"/>
        <v>0</v>
      </c>
      <c r="CBK10" s="2">
        <f t="shared" si="214"/>
        <v>0</v>
      </c>
      <c r="CBL10" s="2">
        <f t="shared" si="215"/>
        <v>0</v>
      </c>
      <c r="CBM10" s="2">
        <f t="shared" si="216"/>
        <v>0</v>
      </c>
      <c r="CBN10" s="2">
        <f t="shared" si="217"/>
        <v>0</v>
      </c>
      <c r="CBO10" s="2">
        <f t="shared" si="218"/>
        <v>0</v>
      </c>
      <c r="CBP10" s="2">
        <f t="shared" si="219"/>
        <v>0</v>
      </c>
      <c r="CBQ10" s="2">
        <f t="shared" si="220"/>
        <v>0</v>
      </c>
      <c r="CBR10" s="2">
        <f t="shared" si="221"/>
        <v>0</v>
      </c>
      <c r="CBS10" s="2">
        <f t="shared" si="222"/>
        <v>0</v>
      </c>
      <c r="CBT10" s="2">
        <f t="shared" si="223"/>
        <v>0</v>
      </c>
      <c r="CBU10" s="2">
        <f t="shared" si="224"/>
        <v>0</v>
      </c>
      <c r="CBV10" s="2">
        <f t="shared" si="225"/>
        <v>0</v>
      </c>
      <c r="CBW10" s="2">
        <f t="shared" si="226"/>
        <v>53.333333333333336</v>
      </c>
      <c r="CBX10" s="2">
        <f t="shared" si="227"/>
        <v>0</v>
      </c>
      <c r="CBY10" s="2">
        <f t="shared" si="228"/>
        <v>46.666666666666664</v>
      </c>
      <c r="CBZ10" s="2">
        <f t="shared" si="229"/>
        <v>0</v>
      </c>
      <c r="CCA10" s="2">
        <f t="shared" si="230"/>
        <v>100</v>
      </c>
      <c r="CCB10" s="2">
        <f t="shared" si="231"/>
        <v>0</v>
      </c>
      <c r="CCC10" s="2">
        <f t="shared" si="232"/>
        <v>0</v>
      </c>
      <c r="CCD10" s="2">
        <f t="shared" si="233"/>
        <v>0</v>
      </c>
      <c r="CCE10" s="2">
        <f t="shared" si="234"/>
        <v>0</v>
      </c>
      <c r="CCF10" s="2">
        <f t="shared" si="235"/>
        <v>0</v>
      </c>
      <c r="CCG10" s="2">
        <f t="shared" si="236"/>
        <v>0</v>
      </c>
      <c r="CCH10" s="2">
        <f t="shared" si="237"/>
        <v>0</v>
      </c>
      <c r="CCI10" s="2">
        <f t="shared" si="238"/>
        <v>0</v>
      </c>
      <c r="CCJ10" s="2">
        <f t="shared" si="239"/>
        <v>0</v>
      </c>
      <c r="CCK10" s="2">
        <f t="shared" si="240"/>
        <v>0</v>
      </c>
      <c r="CCM10" s="2" t="str">
        <f t="shared" si="241"/>
        <v>D</v>
      </c>
      <c r="CCN10" s="27">
        <f t="shared" si="242"/>
        <v>0</v>
      </c>
      <c r="CCO10" s="27">
        <f t="shared" si="243"/>
        <v>1</v>
      </c>
      <c r="CCP10" s="28">
        <f t="shared" si="244"/>
        <v>0</v>
      </c>
      <c r="CCQ10" s="28">
        <f t="shared" si="245"/>
        <v>1</v>
      </c>
      <c r="CCR10" s="27">
        <f t="shared" si="246"/>
        <v>2</v>
      </c>
      <c r="CCS10" s="2">
        <f t="shared" si="247"/>
        <v>1</v>
      </c>
      <c r="CCT10" s="27">
        <f t="shared" si="248"/>
        <v>0</v>
      </c>
      <c r="CCU10" s="27">
        <f t="shared" si="248"/>
        <v>1</v>
      </c>
      <c r="CCV10" s="27">
        <f t="shared" si="248"/>
        <v>0</v>
      </c>
      <c r="CCW10" s="27">
        <f t="shared" si="248"/>
        <v>0</v>
      </c>
      <c r="CCX10" s="2">
        <f t="shared" si="249"/>
        <v>0</v>
      </c>
      <c r="CCY10" s="2">
        <f t="shared" si="250"/>
        <v>9</v>
      </c>
      <c r="CCZ10" s="2">
        <f t="shared" si="251"/>
        <v>0</v>
      </c>
      <c r="CDA10" s="2">
        <f t="shared" si="252"/>
        <v>0</v>
      </c>
      <c r="CDB10" s="2">
        <f t="shared" si="253"/>
        <v>5</v>
      </c>
      <c r="CDC10" s="6" t="str">
        <f t="shared" si="254"/>
        <v>D</v>
      </c>
      <c r="CDD10" s="2" t="str">
        <f t="shared" si="255"/>
        <v>A</v>
      </c>
      <c r="CDF10" s="7">
        <f t="shared" si="256"/>
        <v>0</v>
      </c>
      <c r="CDG10" s="7">
        <f t="shared" si="257"/>
        <v>0</v>
      </c>
      <c r="CDH10" s="7">
        <f t="shared" si="258"/>
        <v>0</v>
      </c>
      <c r="CDI10" s="7">
        <f t="shared" si="259"/>
        <v>0</v>
      </c>
      <c r="CDJ10" s="7">
        <f t="shared" si="260"/>
        <v>0</v>
      </c>
      <c r="CDK10" s="7">
        <f t="shared" si="261"/>
        <v>0</v>
      </c>
      <c r="CDL10" s="7">
        <f t="shared" si="262"/>
        <v>0</v>
      </c>
      <c r="CDM10" s="7">
        <f t="shared" si="263"/>
        <v>0</v>
      </c>
      <c r="CDN10" s="7">
        <f t="shared" si="264"/>
        <v>0</v>
      </c>
      <c r="CDO10" s="7">
        <f t="shared" si="265"/>
        <v>0</v>
      </c>
      <c r="CDP10" s="7">
        <f t="shared" si="266"/>
        <v>0</v>
      </c>
      <c r="CDQ10" s="7">
        <f t="shared" si="267"/>
        <v>0</v>
      </c>
      <c r="CDR10" s="7">
        <f t="shared" si="268"/>
        <v>81.666666666666671</v>
      </c>
      <c r="CDS10" s="7">
        <f t="shared" si="269"/>
        <v>85</v>
      </c>
      <c r="CDT10" s="7">
        <f t="shared" si="270"/>
        <v>0</v>
      </c>
      <c r="CDU10" s="7">
        <f t="shared" si="271"/>
        <v>41.666666666666664</v>
      </c>
      <c r="CDV10" s="7">
        <f t="shared" si="272"/>
        <v>0</v>
      </c>
      <c r="CDW10" s="7">
        <f t="shared" si="273"/>
        <v>54.166666666666664</v>
      </c>
      <c r="CDX10" s="7">
        <f t="shared" si="274"/>
        <v>44.166666666666664</v>
      </c>
      <c r="CDY10" s="7">
        <f t="shared" si="275"/>
        <v>25</v>
      </c>
      <c r="CDZ10" s="7">
        <f t="shared" si="276"/>
        <v>36.666666666666664</v>
      </c>
      <c r="CEA10" s="7">
        <f t="shared" si="277"/>
        <v>40</v>
      </c>
      <c r="CEB10" s="7">
        <f t="shared" si="278"/>
        <v>0</v>
      </c>
      <c r="CEC10" s="7">
        <f t="shared" si="279"/>
        <v>46.666666666666664</v>
      </c>
      <c r="CED10" s="7">
        <f t="shared" si="280"/>
        <v>0</v>
      </c>
      <c r="CEE10" s="7">
        <f t="shared" si="281"/>
        <v>0</v>
      </c>
      <c r="CEF10" s="7">
        <f t="shared" si="282"/>
        <v>0</v>
      </c>
      <c r="CEG10" s="7">
        <f t="shared" si="283"/>
        <v>0</v>
      </c>
      <c r="CEH10" s="7">
        <f t="shared" si="284"/>
        <v>0</v>
      </c>
      <c r="CEI10" s="7">
        <f t="shared" si="285"/>
        <v>0</v>
      </c>
      <c r="CEJ10" s="7">
        <f t="shared" si="286"/>
        <v>0</v>
      </c>
      <c r="CEK10" s="7">
        <f t="shared" si="287"/>
        <v>0</v>
      </c>
      <c r="CEL10" s="7">
        <f t="shared" si="288"/>
        <v>0</v>
      </c>
      <c r="CEM10" s="7">
        <f t="shared" si="289"/>
        <v>0</v>
      </c>
      <c r="CEN10" s="7">
        <f t="shared" si="290"/>
        <v>0</v>
      </c>
      <c r="CEO10" s="7">
        <f t="shared" si="291"/>
        <v>0</v>
      </c>
      <c r="CEP10" s="7">
        <f t="shared" si="292"/>
        <v>0</v>
      </c>
      <c r="CEQ10" s="7">
        <f t="shared" si="293"/>
        <v>0</v>
      </c>
      <c r="CER10" s="7">
        <f t="shared" si="294"/>
        <v>0</v>
      </c>
      <c r="CES10" s="7">
        <f t="shared" si="295"/>
        <v>0</v>
      </c>
      <c r="CET10" s="7">
        <f t="shared" si="296"/>
        <v>0</v>
      </c>
      <c r="CEU10" s="7">
        <f t="shared" si="297"/>
        <v>0</v>
      </c>
      <c r="CEV10" s="7">
        <f t="shared" si="298"/>
        <v>0</v>
      </c>
      <c r="CEW10" s="7">
        <f t="shared" si="299"/>
        <v>0</v>
      </c>
      <c r="CEX10" s="7">
        <f t="shared" si="300"/>
        <v>0</v>
      </c>
      <c r="CEY10" s="7">
        <f t="shared" si="301"/>
        <v>0</v>
      </c>
      <c r="CEZ10" s="7">
        <f t="shared" si="302"/>
        <v>0</v>
      </c>
      <c r="CFA10" s="7">
        <f t="shared" si="303"/>
        <v>0</v>
      </c>
    </row>
    <row r="11" spans="1:2185" s="2" customFormat="1">
      <c r="A11" s="29" t="s">
        <v>2126</v>
      </c>
      <c r="B11" s="30">
        <v>41967</v>
      </c>
      <c r="C11" s="2" t="s">
        <v>9</v>
      </c>
      <c r="E11" s="2" t="s">
        <v>33</v>
      </c>
      <c r="G11" s="25"/>
      <c r="J11" s="25"/>
      <c r="O11" s="25"/>
      <c r="AB11" s="25"/>
      <c r="AJ11" s="29"/>
      <c r="GE11" s="2">
        <v>50</v>
      </c>
      <c r="GF11" s="2">
        <v>0</v>
      </c>
      <c r="GG11" s="2">
        <v>45</v>
      </c>
      <c r="GH11" s="2">
        <v>5</v>
      </c>
      <c r="GJ11" s="2" t="s">
        <v>2130</v>
      </c>
      <c r="GK11" s="2">
        <v>65</v>
      </c>
      <c r="GL11" s="2">
        <v>0</v>
      </c>
      <c r="GM11" s="2">
        <v>30</v>
      </c>
      <c r="GN11" s="2">
        <v>5</v>
      </c>
      <c r="GP11" s="2" t="s">
        <v>2131</v>
      </c>
      <c r="GQ11" s="2">
        <v>100</v>
      </c>
      <c r="GR11" s="2">
        <v>0</v>
      </c>
      <c r="GS11" s="2">
        <v>0</v>
      </c>
      <c r="GT11" s="2">
        <v>0</v>
      </c>
      <c r="GV11" s="2">
        <v>100</v>
      </c>
      <c r="GW11" s="2">
        <v>0</v>
      </c>
      <c r="GX11" s="2">
        <v>0</v>
      </c>
      <c r="GY11" s="2">
        <v>0</v>
      </c>
      <c r="HA11" s="2">
        <v>80</v>
      </c>
      <c r="HB11" s="2">
        <v>0</v>
      </c>
      <c r="HC11" s="2">
        <v>20</v>
      </c>
      <c r="HD11" s="2">
        <v>0</v>
      </c>
      <c r="HF11" s="2" t="s">
        <v>2129</v>
      </c>
      <c r="HG11" s="2">
        <v>90</v>
      </c>
      <c r="HH11" s="2">
        <v>0</v>
      </c>
      <c r="HI11" s="2">
        <v>10</v>
      </c>
      <c r="HJ11" s="2">
        <v>0</v>
      </c>
      <c r="HL11" s="2" t="s">
        <v>2129</v>
      </c>
      <c r="LK11" s="2">
        <v>50</v>
      </c>
      <c r="LL11" s="2">
        <v>0</v>
      </c>
      <c r="LM11" s="2">
        <v>50</v>
      </c>
      <c r="LN11" s="2">
        <v>0</v>
      </c>
      <c r="LP11" s="2" t="s">
        <v>2129</v>
      </c>
      <c r="LQ11" s="2">
        <v>60</v>
      </c>
      <c r="LR11" s="2">
        <v>0</v>
      </c>
      <c r="LS11" s="2">
        <v>40</v>
      </c>
      <c r="LT11" s="2">
        <v>0</v>
      </c>
      <c r="LV11" s="2" t="s">
        <v>2129</v>
      </c>
      <c r="LW11" s="2">
        <v>100</v>
      </c>
      <c r="LX11" s="2">
        <v>0</v>
      </c>
      <c r="LY11" s="2">
        <v>0</v>
      </c>
      <c r="LZ11" s="2">
        <v>0</v>
      </c>
      <c r="MB11" s="2">
        <v>100</v>
      </c>
      <c r="MC11" s="2">
        <v>0</v>
      </c>
      <c r="MD11" s="2">
        <v>0</v>
      </c>
      <c r="ME11" s="2">
        <v>0</v>
      </c>
      <c r="MG11" s="2">
        <v>60</v>
      </c>
      <c r="MH11" s="2">
        <v>0</v>
      </c>
      <c r="MI11" s="2">
        <v>35</v>
      </c>
      <c r="MJ11" s="2">
        <v>5</v>
      </c>
      <c r="ML11" s="2" t="s">
        <v>2129</v>
      </c>
      <c r="MM11" s="2">
        <v>60</v>
      </c>
      <c r="MN11" s="2">
        <v>0</v>
      </c>
      <c r="MO11" s="2">
        <v>40</v>
      </c>
      <c r="MP11" s="2">
        <v>0</v>
      </c>
      <c r="MR11" s="2" t="s">
        <v>2129</v>
      </c>
      <c r="QU11" s="2" t="s">
        <v>2127</v>
      </c>
      <c r="RA11" s="2" t="s">
        <v>2127</v>
      </c>
      <c r="RG11" s="2" t="s">
        <v>2127</v>
      </c>
      <c r="RL11" s="2" t="s">
        <v>2127</v>
      </c>
      <c r="RQ11" s="2" t="s">
        <v>2127</v>
      </c>
      <c r="RW11" s="2" t="s">
        <v>2127</v>
      </c>
      <c r="VW11" s="2">
        <v>40</v>
      </c>
      <c r="VX11" s="2">
        <v>0</v>
      </c>
      <c r="VY11" s="2">
        <v>60</v>
      </c>
      <c r="VZ11" s="2">
        <v>0</v>
      </c>
      <c r="WB11" s="2" t="s">
        <v>2129</v>
      </c>
      <c r="WC11" s="2">
        <v>40</v>
      </c>
      <c r="WD11" s="2">
        <v>0</v>
      </c>
      <c r="WE11" s="2">
        <v>60</v>
      </c>
      <c r="WF11" s="2">
        <v>0</v>
      </c>
      <c r="WH11" s="2" t="s">
        <v>2129</v>
      </c>
      <c r="WI11" s="2">
        <v>100</v>
      </c>
      <c r="WJ11" s="2">
        <v>0</v>
      </c>
      <c r="WK11" s="2">
        <v>0</v>
      </c>
      <c r="WL11" s="2">
        <v>0</v>
      </c>
      <c r="WN11" s="2">
        <v>100</v>
      </c>
      <c r="WO11" s="2">
        <v>0</v>
      </c>
      <c r="WP11" s="2">
        <v>0</v>
      </c>
      <c r="WQ11" s="2">
        <v>0</v>
      </c>
      <c r="WS11" s="2">
        <v>60</v>
      </c>
      <c r="WT11" s="2">
        <v>0</v>
      </c>
      <c r="WU11" s="2">
        <v>40</v>
      </c>
      <c r="WV11" s="2">
        <v>0</v>
      </c>
      <c r="WX11" s="2" t="s">
        <v>2129</v>
      </c>
      <c r="WY11" s="2">
        <v>60</v>
      </c>
      <c r="WZ11" s="2">
        <v>0</v>
      </c>
      <c r="XA11" s="2">
        <v>40</v>
      </c>
      <c r="XB11" s="2">
        <v>0</v>
      </c>
      <c r="XD11" s="2" t="s">
        <v>2129</v>
      </c>
      <c r="ABG11" s="2" t="s">
        <v>2127</v>
      </c>
      <c r="ABM11" s="2" t="s">
        <v>2127</v>
      </c>
      <c r="ABS11" s="2" t="s">
        <v>2127</v>
      </c>
      <c r="ABX11" s="2" t="s">
        <v>2127</v>
      </c>
      <c r="ACC11" s="2" t="s">
        <v>2127</v>
      </c>
      <c r="ACI11" s="2" t="s">
        <v>2127</v>
      </c>
      <c r="AGM11" s="2" t="s">
        <v>2127</v>
      </c>
      <c r="AGS11" s="2" t="s">
        <v>2127</v>
      </c>
      <c r="AGY11" s="2" t="s">
        <v>2127</v>
      </c>
      <c r="AHD11" s="2" t="s">
        <v>2127</v>
      </c>
      <c r="AHI11" s="2" t="s">
        <v>2127</v>
      </c>
      <c r="AHO11" s="2" t="s">
        <v>2127</v>
      </c>
      <c r="ALO11" s="2">
        <v>40</v>
      </c>
      <c r="ALP11" s="2">
        <v>0</v>
      </c>
      <c r="ALQ11" s="2">
        <v>40</v>
      </c>
      <c r="ALR11" s="2">
        <v>20</v>
      </c>
      <c r="ALT11" s="2" t="s">
        <v>2129</v>
      </c>
      <c r="ALU11" s="2">
        <v>40</v>
      </c>
      <c r="ALV11" s="2">
        <v>0</v>
      </c>
      <c r="ALW11" s="2">
        <v>40</v>
      </c>
      <c r="ALX11" s="2">
        <v>20</v>
      </c>
      <c r="ALZ11" s="2" t="s">
        <v>2129</v>
      </c>
      <c r="AMA11" s="2">
        <v>100</v>
      </c>
      <c r="AMB11" s="2">
        <v>0</v>
      </c>
      <c r="AMC11" s="2">
        <v>0</v>
      </c>
      <c r="AMD11" s="2">
        <v>0</v>
      </c>
      <c r="AMF11" s="2">
        <v>100</v>
      </c>
      <c r="AMG11" s="2">
        <v>0</v>
      </c>
      <c r="AMH11" s="2">
        <v>0</v>
      </c>
      <c r="AMI11" s="2">
        <v>0</v>
      </c>
      <c r="AMK11" s="2">
        <v>80</v>
      </c>
      <c r="AML11" s="2">
        <v>0</v>
      </c>
      <c r="AMM11" s="2">
        <v>0</v>
      </c>
      <c r="AMN11" s="2">
        <v>20</v>
      </c>
      <c r="AMP11" s="2" t="s">
        <v>2129</v>
      </c>
      <c r="AMQ11" s="2">
        <v>80</v>
      </c>
      <c r="AMR11" s="2">
        <v>0</v>
      </c>
      <c r="AMS11" s="2">
        <v>0</v>
      </c>
      <c r="AMT11" s="2">
        <v>20</v>
      </c>
      <c r="AMV11" s="2" t="s">
        <v>2129</v>
      </c>
      <c r="AQU11" s="2">
        <v>50</v>
      </c>
      <c r="AQV11" s="2">
        <v>0</v>
      </c>
      <c r="AQW11" s="2">
        <v>30</v>
      </c>
      <c r="AQX11" s="2">
        <v>20</v>
      </c>
      <c r="AQZ11" s="2" t="s">
        <v>2129</v>
      </c>
      <c r="ARA11" s="2">
        <v>50</v>
      </c>
      <c r="ARB11" s="2">
        <v>0</v>
      </c>
      <c r="ARC11" s="2">
        <v>30</v>
      </c>
      <c r="ARD11" s="2">
        <v>20</v>
      </c>
      <c r="ARF11" s="2" t="s">
        <v>2129</v>
      </c>
      <c r="ARG11" s="2">
        <v>80</v>
      </c>
      <c r="ARH11" s="2">
        <v>0</v>
      </c>
      <c r="ARI11" s="2">
        <v>0</v>
      </c>
      <c r="ARJ11" s="2">
        <v>20</v>
      </c>
      <c r="ARL11" s="2">
        <v>90</v>
      </c>
      <c r="ARM11" s="2">
        <v>0</v>
      </c>
      <c r="ARN11" s="2">
        <v>0</v>
      </c>
      <c r="ARO11" s="2">
        <v>10</v>
      </c>
      <c r="ARQ11" s="2">
        <v>30</v>
      </c>
      <c r="ARR11" s="2">
        <v>0</v>
      </c>
      <c r="ARS11" s="2">
        <v>70</v>
      </c>
      <c r="ART11" s="2">
        <v>0</v>
      </c>
      <c r="ARV11" s="2" t="s">
        <v>2129</v>
      </c>
      <c r="ARW11" s="2">
        <v>30</v>
      </c>
      <c r="ARX11" s="2">
        <v>0</v>
      </c>
      <c r="ARY11" s="2">
        <v>70</v>
      </c>
      <c r="ARZ11" s="2">
        <v>0</v>
      </c>
      <c r="ASB11" s="2" t="s">
        <v>2129</v>
      </c>
      <c r="AWE11" s="2" t="s">
        <v>2127</v>
      </c>
      <c r="AWK11" s="2" t="s">
        <v>2127</v>
      </c>
      <c r="AWQ11" s="2" t="s">
        <v>2127</v>
      </c>
      <c r="AWV11" s="2" t="s">
        <v>2127</v>
      </c>
      <c r="AXA11" s="2" t="s">
        <v>2127</v>
      </c>
      <c r="AXG11" s="2" t="s">
        <v>2127</v>
      </c>
      <c r="BBG11" s="2">
        <v>100</v>
      </c>
      <c r="BBH11" s="2">
        <v>0</v>
      </c>
      <c r="BBI11" s="2">
        <v>0</v>
      </c>
      <c r="BBJ11" s="2">
        <v>0</v>
      </c>
      <c r="BBL11" s="2" t="s">
        <v>2129</v>
      </c>
      <c r="BBM11" s="2">
        <v>100</v>
      </c>
      <c r="BBN11" s="2">
        <v>0</v>
      </c>
      <c r="BBO11" s="2">
        <v>0</v>
      </c>
      <c r="BBP11" s="2">
        <v>0</v>
      </c>
      <c r="BBR11" s="2" t="s">
        <v>2129</v>
      </c>
      <c r="BBS11" s="2">
        <v>100</v>
      </c>
      <c r="BBT11" s="2">
        <v>0</v>
      </c>
      <c r="BBU11" s="2">
        <v>0</v>
      </c>
      <c r="BBV11" s="2">
        <v>0</v>
      </c>
      <c r="BBX11" s="2">
        <v>100</v>
      </c>
      <c r="BBY11" s="2">
        <v>0</v>
      </c>
      <c r="BBZ11" s="2">
        <v>0</v>
      </c>
      <c r="BCA11" s="2">
        <v>0</v>
      </c>
      <c r="BCC11" s="2">
        <v>95</v>
      </c>
      <c r="BCD11" s="2">
        <v>0</v>
      </c>
      <c r="BCE11" s="2">
        <v>0</v>
      </c>
      <c r="BCF11" s="2">
        <v>5</v>
      </c>
      <c r="BCH11" s="2" t="s">
        <v>2129</v>
      </c>
      <c r="BCI11" s="2">
        <v>95</v>
      </c>
      <c r="BCJ11" s="2">
        <v>0</v>
      </c>
      <c r="BCK11" s="2">
        <v>0</v>
      </c>
      <c r="BCL11" s="2">
        <v>5</v>
      </c>
      <c r="BCN11" s="2" t="s">
        <v>2129</v>
      </c>
      <c r="BGM11" s="2">
        <v>50</v>
      </c>
      <c r="BGN11" s="2">
        <v>0</v>
      </c>
      <c r="BGO11" s="2">
        <v>50</v>
      </c>
      <c r="BGP11" s="2">
        <v>0</v>
      </c>
      <c r="BGR11" s="2" t="s">
        <v>2129</v>
      </c>
      <c r="BGS11" s="2">
        <v>45</v>
      </c>
      <c r="BGT11" s="2">
        <v>0</v>
      </c>
      <c r="BGU11" s="2">
        <v>50</v>
      </c>
      <c r="BGV11" s="2">
        <v>5</v>
      </c>
      <c r="BGX11" s="2" t="s">
        <v>2129</v>
      </c>
      <c r="BGY11" s="2">
        <v>75</v>
      </c>
      <c r="BGZ11" s="2">
        <v>0</v>
      </c>
      <c r="BHA11" s="2">
        <v>25</v>
      </c>
      <c r="BHB11" s="2">
        <v>0</v>
      </c>
      <c r="BHD11" s="2">
        <v>70</v>
      </c>
      <c r="BHE11" s="2">
        <v>0</v>
      </c>
      <c r="BHF11" s="2">
        <v>20</v>
      </c>
      <c r="BHG11" s="2">
        <v>10</v>
      </c>
      <c r="BHI11" s="2">
        <v>50</v>
      </c>
      <c r="BHJ11" s="2">
        <v>0</v>
      </c>
      <c r="BHK11" s="2">
        <v>45</v>
      </c>
      <c r="BHL11" s="2">
        <v>5</v>
      </c>
      <c r="BHN11" s="2" t="s">
        <v>2129</v>
      </c>
      <c r="BHO11" s="2">
        <v>50</v>
      </c>
      <c r="BHP11" s="2">
        <v>0</v>
      </c>
      <c r="BHQ11" s="2">
        <v>45</v>
      </c>
      <c r="BHR11" s="2">
        <v>5</v>
      </c>
      <c r="BHT11" s="2" t="s">
        <v>2129</v>
      </c>
      <c r="BLW11" s="2" t="s">
        <v>2127</v>
      </c>
      <c r="BMC11" s="2" t="s">
        <v>2127</v>
      </c>
      <c r="BMI11" s="2" t="s">
        <v>2127</v>
      </c>
      <c r="BMN11" s="2" t="s">
        <v>2127</v>
      </c>
      <c r="BMS11" s="2" t="s">
        <v>2127</v>
      </c>
      <c r="BMY11" s="2" t="s">
        <v>2127</v>
      </c>
      <c r="BQB11" s="7">
        <v>0</v>
      </c>
      <c r="BQC11" s="7">
        <v>2.2799999999999998</v>
      </c>
      <c r="BQD11" s="7">
        <v>4.72</v>
      </c>
      <c r="BQE11" s="7">
        <v>8.43</v>
      </c>
      <c r="BQF11" s="7">
        <v>11.05</v>
      </c>
      <c r="BQG11" s="7">
        <v>15.92</v>
      </c>
      <c r="BQH11" s="7">
        <v>21.53</v>
      </c>
      <c r="BQI11" s="33">
        <f t="shared" ref="BQI11" si="304">BQH11+17</f>
        <v>38.53</v>
      </c>
      <c r="BQJ11" s="7"/>
      <c r="BQK11" s="7"/>
      <c r="BQL11" s="7"/>
      <c r="BQM11" s="7"/>
      <c r="BQN11" s="7"/>
      <c r="BQO11" s="7"/>
      <c r="BQP11" s="7"/>
      <c r="BQQ11" s="7"/>
      <c r="BQR11" s="7"/>
      <c r="BQS11" s="7"/>
      <c r="BQT11" s="7"/>
      <c r="BQU11" s="7"/>
      <c r="BQV11" s="7"/>
      <c r="BQW11" s="7"/>
      <c r="BQX11" s="7"/>
      <c r="BQY11" s="7"/>
      <c r="BQZ11" s="7"/>
      <c r="BRA11" s="7"/>
      <c r="BRB11" s="7"/>
      <c r="BRC11" s="7"/>
      <c r="BRD11" s="7"/>
      <c r="BRE11" s="7"/>
      <c r="BRF11" s="7"/>
      <c r="BRG11" s="7"/>
      <c r="BRH11" s="7"/>
      <c r="BRI11" s="7"/>
      <c r="BRJ11" s="7"/>
      <c r="BRK11" s="7"/>
      <c r="BRL11" s="7">
        <v>96.8</v>
      </c>
      <c r="BRM11" s="7">
        <v>89.9</v>
      </c>
      <c r="BRN11" s="7">
        <f t="shared" ref="BRN11" si="305">BRL11</f>
        <v>96.8</v>
      </c>
      <c r="BRO11" s="35">
        <v>120</v>
      </c>
      <c r="BRP11" s="7">
        <v>136.19999999999999</v>
      </c>
      <c r="BRQ11" s="7">
        <v>149.5</v>
      </c>
      <c r="BRR11" s="7">
        <v>154</v>
      </c>
      <c r="BRS11" s="7">
        <v>156</v>
      </c>
      <c r="BRT11" s="7"/>
      <c r="BRU11" s="7"/>
      <c r="BRV11" s="7"/>
      <c r="BRW11" s="7"/>
      <c r="BRX11" s="7"/>
      <c r="BRY11" s="7"/>
      <c r="BRZ11" s="7"/>
      <c r="BSA11" s="7"/>
      <c r="BSB11" s="7"/>
      <c r="BSC11" s="7"/>
      <c r="BSD11" s="7"/>
      <c r="BSE11" s="7"/>
      <c r="BSF11" s="7"/>
      <c r="BSG11" s="7"/>
      <c r="BSH11" s="7"/>
      <c r="BSI11" s="7"/>
      <c r="BSJ11" s="7"/>
      <c r="BSK11" s="7"/>
      <c r="BSL11" s="7"/>
      <c r="BSM11" s="7"/>
      <c r="BSN11" s="7"/>
      <c r="BSO11" s="7"/>
      <c r="BSP11" s="7"/>
      <c r="BSQ11" s="7"/>
      <c r="BSR11" s="7"/>
      <c r="BSS11" s="7"/>
      <c r="BST11" s="7"/>
      <c r="BSU11" s="7"/>
      <c r="BTE11" s="2">
        <f t="shared" si="0"/>
        <v>0</v>
      </c>
      <c r="BTF11" s="2">
        <f t="shared" si="1"/>
        <v>0</v>
      </c>
      <c r="BTG11" s="2">
        <f t="shared" si="2"/>
        <v>0</v>
      </c>
      <c r="BTH11" s="2">
        <f t="shared" si="3"/>
        <v>0</v>
      </c>
      <c r="BTI11" s="2">
        <f t="shared" si="4"/>
        <v>0</v>
      </c>
      <c r="BTJ11" s="2">
        <f t="shared" si="5"/>
        <v>0</v>
      </c>
      <c r="BTK11" s="2">
        <f t="shared" si="6"/>
        <v>80.833333333333329</v>
      </c>
      <c r="BTL11" s="2">
        <f t="shared" si="7"/>
        <v>0</v>
      </c>
      <c r="BTM11" s="2">
        <f t="shared" si="8"/>
        <v>17.5</v>
      </c>
      <c r="BTN11" s="2">
        <f t="shared" si="9"/>
        <v>1.6666666666666667</v>
      </c>
      <c r="BTO11" s="2">
        <f t="shared" si="10"/>
        <v>100</v>
      </c>
      <c r="BTP11" s="2">
        <f t="shared" si="11"/>
        <v>0</v>
      </c>
      <c r="BTQ11" s="2">
        <f t="shared" si="12"/>
        <v>0</v>
      </c>
      <c r="BTR11" s="2">
        <f t="shared" si="13"/>
        <v>0</v>
      </c>
      <c r="BTS11" s="2">
        <f t="shared" si="14"/>
        <v>0</v>
      </c>
      <c r="BTT11" s="2">
        <f t="shared" si="15"/>
        <v>0</v>
      </c>
      <c r="BTU11" s="2">
        <f t="shared" si="16"/>
        <v>0</v>
      </c>
      <c r="BTV11" s="2">
        <f t="shared" si="17"/>
        <v>0</v>
      </c>
      <c r="BTW11" s="2">
        <f t="shared" si="18"/>
        <v>0</v>
      </c>
      <c r="BTX11" s="2">
        <f t="shared" si="19"/>
        <v>0</v>
      </c>
      <c r="BTY11" s="2">
        <f t="shared" si="20"/>
        <v>0</v>
      </c>
      <c r="BTZ11" s="2">
        <f t="shared" si="21"/>
        <v>0</v>
      </c>
      <c r="BUA11" s="2">
        <f t="shared" si="22"/>
        <v>0</v>
      </c>
      <c r="BUB11" s="2">
        <f t="shared" si="23"/>
        <v>0</v>
      </c>
      <c r="BUC11" s="2">
        <f t="shared" si="24"/>
        <v>0</v>
      </c>
      <c r="BUD11" s="2">
        <f t="shared" si="25"/>
        <v>0</v>
      </c>
      <c r="BUE11" s="2">
        <f t="shared" si="26"/>
        <v>71.666666666666671</v>
      </c>
      <c r="BUF11" s="2">
        <f t="shared" si="27"/>
        <v>0</v>
      </c>
      <c r="BUG11" s="2">
        <f t="shared" si="28"/>
        <v>27.5</v>
      </c>
      <c r="BUH11" s="2">
        <f t="shared" si="29"/>
        <v>0.83333333333333337</v>
      </c>
      <c r="BUI11" s="2">
        <f t="shared" si="30"/>
        <v>100</v>
      </c>
      <c r="BUJ11" s="2">
        <f t="shared" si="31"/>
        <v>0</v>
      </c>
      <c r="BUK11" s="2">
        <f t="shared" si="32"/>
        <v>0</v>
      </c>
      <c r="BUL11" s="2">
        <f t="shared" si="33"/>
        <v>0</v>
      </c>
      <c r="BUM11" s="2">
        <f t="shared" si="34"/>
        <v>0</v>
      </c>
      <c r="BUN11" s="2">
        <f t="shared" si="35"/>
        <v>0</v>
      </c>
      <c r="BUO11" s="2">
        <f t="shared" si="36"/>
        <v>0</v>
      </c>
      <c r="BUP11" s="2">
        <f t="shared" si="37"/>
        <v>0</v>
      </c>
      <c r="BUQ11" s="2">
        <f t="shared" si="38"/>
        <v>0</v>
      </c>
      <c r="BUR11" s="2">
        <f t="shared" si="39"/>
        <v>0</v>
      </c>
      <c r="BUS11" s="2">
        <f t="shared" si="40"/>
        <v>0</v>
      </c>
      <c r="BUT11" s="2">
        <f t="shared" si="41"/>
        <v>0</v>
      </c>
      <c r="BUU11" s="2">
        <f t="shared" si="42"/>
        <v>0</v>
      </c>
      <c r="BUV11" s="2">
        <f t="shared" si="43"/>
        <v>0</v>
      </c>
      <c r="BUW11" s="2">
        <f t="shared" si="44"/>
        <v>0</v>
      </c>
      <c r="BUX11" s="2">
        <f t="shared" si="45"/>
        <v>0</v>
      </c>
      <c r="BUY11" s="2">
        <f t="shared" si="46"/>
        <v>0</v>
      </c>
      <c r="BUZ11" s="2">
        <f t="shared" si="47"/>
        <v>0</v>
      </c>
      <c r="BVA11" s="2">
        <f t="shared" si="48"/>
        <v>0</v>
      </c>
      <c r="BVB11" s="2">
        <f t="shared" si="49"/>
        <v>0</v>
      </c>
      <c r="BVC11" s="2">
        <f t="shared" si="50"/>
        <v>0</v>
      </c>
      <c r="BVD11" s="2">
        <f t="shared" si="51"/>
        <v>0</v>
      </c>
      <c r="BVE11" s="2">
        <f t="shared" si="52"/>
        <v>0</v>
      </c>
      <c r="BVF11" s="2">
        <f t="shared" si="53"/>
        <v>0</v>
      </c>
      <c r="BVG11" s="2">
        <f t="shared" si="54"/>
        <v>0</v>
      </c>
      <c r="BVH11" s="2">
        <f t="shared" si="55"/>
        <v>0</v>
      </c>
      <c r="BVI11" s="2">
        <f t="shared" si="56"/>
        <v>0</v>
      </c>
      <c r="BVJ11" s="2">
        <f t="shared" si="57"/>
        <v>0</v>
      </c>
      <c r="BVK11" s="2">
        <f t="shared" si="58"/>
        <v>0</v>
      </c>
      <c r="BVL11" s="2">
        <f t="shared" si="59"/>
        <v>0</v>
      </c>
      <c r="BVM11" s="2">
        <f t="shared" si="60"/>
        <v>0</v>
      </c>
      <c r="BVN11" s="2">
        <f t="shared" si="61"/>
        <v>0</v>
      </c>
      <c r="BVO11" s="2">
        <f t="shared" si="62"/>
        <v>0</v>
      </c>
      <c r="BVP11" s="2">
        <f t="shared" si="63"/>
        <v>0</v>
      </c>
      <c r="BVQ11" s="2">
        <f t="shared" si="64"/>
        <v>0</v>
      </c>
      <c r="BVR11" s="2">
        <f t="shared" si="65"/>
        <v>0</v>
      </c>
      <c r="BVS11" s="2">
        <f t="shared" si="66"/>
        <v>66.666666666666671</v>
      </c>
      <c r="BVT11" s="2">
        <f t="shared" si="67"/>
        <v>0</v>
      </c>
      <c r="BVU11" s="2">
        <f t="shared" si="68"/>
        <v>33.333333333333336</v>
      </c>
      <c r="BVV11" s="2">
        <f t="shared" si="69"/>
        <v>0</v>
      </c>
      <c r="BVW11" s="2">
        <f t="shared" si="70"/>
        <v>100</v>
      </c>
      <c r="BVX11" s="2">
        <f t="shared" si="71"/>
        <v>0</v>
      </c>
      <c r="BVY11" s="2">
        <f t="shared" si="72"/>
        <v>0</v>
      </c>
      <c r="BVZ11" s="2">
        <f t="shared" si="73"/>
        <v>0</v>
      </c>
      <c r="BWA11" s="2">
        <f t="shared" si="74"/>
        <v>0</v>
      </c>
      <c r="BWB11" s="2">
        <f t="shared" si="75"/>
        <v>0</v>
      </c>
      <c r="BWC11" s="2">
        <f t="shared" si="76"/>
        <v>0</v>
      </c>
      <c r="BWD11" s="2">
        <f t="shared" si="77"/>
        <v>0</v>
      </c>
      <c r="BWE11" s="2">
        <f t="shared" si="78"/>
        <v>0</v>
      </c>
      <c r="BWF11" s="2">
        <f t="shared" si="79"/>
        <v>0</v>
      </c>
      <c r="BWG11" s="2">
        <f t="shared" si="80"/>
        <v>0</v>
      </c>
      <c r="BWH11" s="2">
        <f t="shared" si="81"/>
        <v>0</v>
      </c>
      <c r="BWI11" s="2">
        <f t="shared" si="82"/>
        <v>0</v>
      </c>
      <c r="BWJ11" s="2">
        <f t="shared" si="83"/>
        <v>0</v>
      </c>
      <c r="BWK11" s="2">
        <f t="shared" si="84"/>
        <v>0</v>
      </c>
      <c r="BWL11" s="2">
        <f t="shared" si="85"/>
        <v>0</v>
      </c>
      <c r="BWM11" s="2">
        <f t="shared" si="86"/>
        <v>0</v>
      </c>
      <c r="BWN11" s="2">
        <f t="shared" si="87"/>
        <v>0</v>
      </c>
      <c r="BWO11" s="2">
        <f t="shared" si="88"/>
        <v>0</v>
      </c>
      <c r="BWP11" s="2">
        <f t="shared" si="89"/>
        <v>0</v>
      </c>
      <c r="BWQ11" s="2">
        <f t="shared" si="90"/>
        <v>0</v>
      </c>
      <c r="BWR11" s="2">
        <f t="shared" si="91"/>
        <v>0</v>
      </c>
      <c r="BWS11" s="2">
        <f t="shared" si="92"/>
        <v>0</v>
      </c>
      <c r="BWT11" s="2">
        <f t="shared" si="93"/>
        <v>0</v>
      </c>
      <c r="BWU11" s="2">
        <f t="shared" si="94"/>
        <v>0</v>
      </c>
      <c r="BWV11" s="2">
        <f t="shared" si="95"/>
        <v>0</v>
      </c>
      <c r="BWW11" s="2">
        <f t="shared" si="96"/>
        <v>0</v>
      </c>
      <c r="BWX11" s="2">
        <f t="shared" si="97"/>
        <v>0</v>
      </c>
      <c r="BWY11" s="2">
        <f t="shared" si="98"/>
        <v>0</v>
      </c>
      <c r="BWZ11" s="2">
        <f t="shared" si="99"/>
        <v>0</v>
      </c>
      <c r="BXA11" s="2">
        <f t="shared" si="100"/>
        <v>0</v>
      </c>
      <c r="BXB11" s="2">
        <f t="shared" si="101"/>
        <v>0</v>
      </c>
      <c r="BXC11" s="2">
        <f t="shared" si="102"/>
        <v>0</v>
      </c>
      <c r="BXD11" s="2">
        <f t="shared" si="103"/>
        <v>0</v>
      </c>
      <c r="BXE11" s="2">
        <f t="shared" si="104"/>
        <v>0</v>
      </c>
      <c r="BXF11" s="2">
        <f t="shared" si="105"/>
        <v>0</v>
      </c>
      <c r="BXG11" s="2">
        <f t="shared" si="106"/>
        <v>0</v>
      </c>
      <c r="BXH11" s="2">
        <f t="shared" si="107"/>
        <v>0</v>
      </c>
      <c r="BXI11" s="2">
        <f t="shared" si="108"/>
        <v>0</v>
      </c>
      <c r="BXJ11" s="2">
        <f t="shared" si="109"/>
        <v>0</v>
      </c>
      <c r="BXK11" s="2">
        <f t="shared" si="110"/>
        <v>0</v>
      </c>
      <c r="BXL11" s="2">
        <f t="shared" si="111"/>
        <v>0</v>
      </c>
      <c r="BXM11" s="2">
        <f t="shared" si="112"/>
        <v>0</v>
      </c>
      <c r="BXN11" s="2">
        <f t="shared" si="113"/>
        <v>0</v>
      </c>
      <c r="BXO11" s="2">
        <f t="shared" si="114"/>
        <v>0</v>
      </c>
      <c r="BXP11" s="2">
        <f t="shared" si="115"/>
        <v>0</v>
      </c>
      <c r="BXQ11" s="2">
        <f t="shared" si="116"/>
        <v>0</v>
      </c>
      <c r="BXR11" s="2">
        <f t="shared" si="117"/>
        <v>0</v>
      </c>
      <c r="BXS11" s="2">
        <f t="shared" si="118"/>
        <v>0</v>
      </c>
      <c r="BXT11" s="2">
        <f t="shared" si="119"/>
        <v>0</v>
      </c>
      <c r="BXU11" s="2">
        <f t="shared" si="120"/>
        <v>0</v>
      </c>
      <c r="BXV11" s="2">
        <f t="shared" si="121"/>
        <v>0</v>
      </c>
      <c r="BXW11" s="2">
        <f t="shared" si="122"/>
        <v>0</v>
      </c>
      <c r="BXX11" s="2">
        <f t="shared" si="123"/>
        <v>0</v>
      </c>
      <c r="BXY11" s="2">
        <f t="shared" si="124"/>
        <v>0</v>
      </c>
      <c r="BXZ11" s="2">
        <f t="shared" si="125"/>
        <v>0</v>
      </c>
      <c r="BYA11" s="2">
        <f t="shared" si="126"/>
        <v>73.333333333333329</v>
      </c>
      <c r="BYB11" s="2">
        <f t="shared" si="127"/>
        <v>0</v>
      </c>
      <c r="BYC11" s="2">
        <f t="shared" si="128"/>
        <v>13.333333333333334</v>
      </c>
      <c r="BYD11" s="2">
        <f t="shared" si="129"/>
        <v>13.333333333333334</v>
      </c>
      <c r="BYE11" s="2">
        <f t="shared" si="130"/>
        <v>99.999999999999986</v>
      </c>
      <c r="BYF11" s="2">
        <f t="shared" si="131"/>
        <v>0</v>
      </c>
      <c r="BYG11" s="2">
        <f t="shared" si="132"/>
        <v>0</v>
      </c>
      <c r="BYH11" s="2">
        <f t="shared" si="133"/>
        <v>0</v>
      </c>
      <c r="BYI11" s="2">
        <f t="shared" si="134"/>
        <v>0</v>
      </c>
      <c r="BYJ11" s="2">
        <f t="shared" si="135"/>
        <v>0</v>
      </c>
      <c r="BYK11" s="2">
        <f t="shared" si="136"/>
        <v>0</v>
      </c>
      <c r="BYL11" s="2">
        <f t="shared" si="137"/>
        <v>0</v>
      </c>
      <c r="BYM11" s="2">
        <f t="shared" si="138"/>
        <v>0</v>
      </c>
      <c r="BYN11" s="2">
        <f t="shared" si="139"/>
        <v>0</v>
      </c>
      <c r="BYO11" s="2">
        <f t="shared" si="140"/>
        <v>0</v>
      </c>
      <c r="BYP11" s="2">
        <f t="shared" si="141"/>
        <v>0</v>
      </c>
      <c r="BYQ11" s="2">
        <f t="shared" si="142"/>
        <v>0</v>
      </c>
      <c r="BYR11" s="2">
        <f t="shared" si="143"/>
        <v>0</v>
      </c>
      <c r="BYS11" s="2">
        <f t="shared" si="144"/>
        <v>0</v>
      </c>
      <c r="BYT11" s="2">
        <f t="shared" si="145"/>
        <v>0</v>
      </c>
      <c r="BYU11" s="2">
        <f t="shared" si="146"/>
        <v>55</v>
      </c>
      <c r="BYV11" s="2">
        <f t="shared" si="147"/>
        <v>0</v>
      </c>
      <c r="BYW11" s="2">
        <f t="shared" si="148"/>
        <v>33.333333333333336</v>
      </c>
      <c r="BYX11" s="2">
        <f t="shared" si="149"/>
        <v>11.666666666666666</v>
      </c>
      <c r="BYY11" s="2">
        <f t="shared" si="150"/>
        <v>100.00000000000001</v>
      </c>
      <c r="BYZ11" s="2">
        <f t="shared" si="151"/>
        <v>0</v>
      </c>
      <c r="BZA11" s="2">
        <f t="shared" si="152"/>
        <v>0</v>
      </c>
      <c r="BZB11" s="2">
        <f t="shared" si="153"/>
        <v>0</v>
      </c>
      <c r="BZC11" s="2">
        <f t="shared" si="154"/>
        <v>0</v>
      </c>
      <c r="BZD11" s="2">
        <f t="shared" si="155"/>
        <v>0</v>
      </c>
      <c r="BZE11" s="2">
        <f t="shared" si="156"/>
        <v>0</v>
      </c>
      <c r="BZF11" s="2">
        <f t="shared" si="157"/>
        <v>0</v>
      </c>
      <c r="BZG11" s="2">
        <f t="shared" si="158"/>
        <v>0</v>
      </c>
      <c r="BZH11" s="2">
        <f t="shared" si="159"/>
        <v>0</v>
      </c>
      <c r="BZI11" s="2">
        <f t="shared" si="160"/>
        <v>0</v>
      </c>
      <c r="BZJ11" s="2">
        <f t="shared" si="161"/>
        <v>0</v>
      </c>
      <c r="BZK11" s="2">
        <f t="shared" si="162"/>
        <v>0</v>
      </c>
      <c r="BZL11" s="2">
        <f t="shared" si="163"/>
        <v>0</v>
      </c>
      <c r="BZM11" s="2">
        <f t="shared" si="164"/>
        <v>0</v>
      </c>
      <c r="BZN11" s="2">
        <f t="shared" si="165"/>
        <v>0</v>
      </c>
      <c r="BZO11" s="2">
        <f t="shared" si="166"/>
        <v>0</v>
      </c>
      <c r="BZP11" s="2">
        <f t="shared" si="167"/>
        <v>0</v>
      </c>
      <c r="BZQ11" s="2">
        <f t="shared" si="168"/>
        <v>0</v>
      </c>
      <c r="BZR11" s="2">
        <f t="shared" si="169"/>
        <v>0</v>
      </c>
      <c r="BZS11" s="2">
        <f t="shared" si="170"/>
        <v>0</v>
      </c>
      <c r="BZT11" s="2">
        <f t="shared" si="171"/>
        <v>0</v>
      </c>
      <c r="BZU11" s="2">
        <f t="shared" si="172"/>
        <v>0</v>
      </c>
      <c r="BZV11" s="2">
        <f t="shared" si="173"/>
        <v>0</v>
      </c>
      <c r="BZW11" s="2">
        <f t="shared" si="174"/>
        <v>0</v>
      </c>
      <c r="BZX11" s="2">
        <f t="shared" si="175"/>
        <v>0</v>
      </c>
      <c r="BZY11" s="2">
        <f t="shared" si="176"/>
        <v>0</v>
      </c>
      <c r="BZZ11" s="2">
        <f t="shared" si="177"/>
        <v>0</v>
      </c>
      <c r="CAA11" s="2">
        <f t="shared" si="178"/>
        <v>0</v>
      </c>
      <c r="CAB11" s="2">
        <f t="shared" si="179"/>
        <v>0</v>
      </c>
      <c r="CAC11" s="2">
        <f t="shared" si="180"/>
        <v>0</v>
      </c>
      <c r="CAD11" s="2">
        <f t="shared" si="181"/>
        <v>0</v>
      </c>
      <c r="CAE11" s="2">
        <f t="shared" si="182"/>
        <v>0</v>
      </c>
      <c r="CAF11" s="2">
        <f t="shared" si="183"/>
        <v>0</v>
      </c>
      <c r="CAG11" s="2">
        <f t="shared" si="184"/>
        <v>0</v>
      </c>
      <c r="CAH11" s="2">
        <f t="shared" si="185"/>
        <v>0</v>
      </c>
      <c r="CAI11" s="2">
        <f t="shared" si="186"/>
        <v>98.333333333333329</v>
      </c>
      <c r="CAJ11" s="2">
        <f t="shared" si="187"/>
        <v>0</v>
      </c>
      <c r="CAK11" s="2">
        <f t="shared" si="188"/>
        <v>0</v>
      </c>
      <c r="CAL11" s="2">
        <f t="shared" si="189"/>
        <v>1.6666666666666667</v>
      </c>
      <c r="CAM11" s="2">
        <f t="shared" si="190"/>
        <v>100</v>
      </c>
      <c r="CAN11" s="2">
        <f t="shared" si="191"/>
        <v>0</v>
      </c>
      <c r="CAO11" s="2">
        <f t="shared" si="192"/>
        <v>0</v>
      </c>
      <c r="CAP11" s="2">
        <f t="shared" si="193"/>
        <v>0</v>
      </c>
      <c r="CAQ11" s="2">
        <f t="shared" si="194"/>
        <v>0</v>
      </c>
      <c r="CAR11" s="2">
        <f t="shared" si="195"/>
        <v>0</v>
      </c>
      <c r="CAS11" s="2">
        <f t="shared" si="196"/>
        <v>0</v>
      </c>
      <c r="CAT11" s="2">
        <f t="shared" si="197"/>
        <v>0</v>
      </c>
      <c r="CAU11" s="2">
        <f t="shared" si="198"/>
        <v>0</v>
      </c>
      <c r="CAV11" s="2">
        <f t="shared" si="199"/>
        <v>0</v>
      </c>
      <c r="CAW11" s="2">
        <f t="shared" si="200"/>
        <v>0</v>
      </c>
      <c r="CAX11" s="2">
        <f t="shared" si="201"/>
        <v>0</v>
      </c>
      <c r="CAY11" s="2">
        <f t="shared" si="202"/>
        <v>0</v>
      </c>
      <c r="CAZ11" s="2">
        <f t="shared" si="203"/>
        <v>0</v>
      </c>
      <c r="CBA11" s="2">
        <f t="shared" si="204"/>
        <v>0</v>
      </c>
      <c r="CBB11" s="2">
        <f t="shared" si="205"/>
        <v>0</v>
      </c>
      <c r="CBC11" s="2">
        <f t="shared" si="206"/>
        <v>56.666666666666664</v>
      </c>
      <c r="CBD11" s="2">
        <f t="shared" si="207"/>
        <v>0</v>
      </c>
      <c r="CBE11" s="2">
        <f t="shared" si="208"/>
        <v>39.166666666666664</v>
      </c>
      <c r="CBF11" s="2">
        <f t="shared" si="209"/>
        <v>4.166666666666667</v>
      </c>
      <c r="CBG11" s="2">
        <f t="shared" si="210"/>
        <v>100</v>
      </c>
      <c r="CBH11" s="2">
        <f t="shared" si="211"/>
        <v>0</v>
      </c>
      <c r="CBI11" s="2">
        <f t="shared" si="212"/>
        <v>0</v>
      </c>
      <c r="CBJ11" s="2">
        <f t="shared" si="213"/>
        <v>0</v>
      </c>
      <c r="CBK11" s="2">
        <f t="shared" si="214"/>
        <v>0</v>
      </c>
      <c r="CBL11" s="2">
        <f t="shared" si="215"/>
        <v>0</v>
      </c>
      <c r="CBM11" s="2">
        <f t="shared" si="216"/>
        <v>0</v>
      </c>
      <c r="CBN11" s="2">
        <f t="shared" si="217"/>
        <v>0</v>
      </c>
      <c r="CBO11" s="2">
        <f t="shared" si="218"/>
        <v>0</v>
      </c>
      <c r="CBP11" s="2">
        <f t="shared" si="219"/>
        <v>0</v>
      </c>
      <c r="CBQ11" s="2">
        <f t="shared" si="220"/>
        <v>0</v>
      </c>
      <c r="CBR11" s="2">
        <f t="shared" si="221"/>
        <v>0</v>
      </c>
      <c r="CBS11" s="2">
        <f t="shared" si="222"/>
        <v>0</v>
      </c>
      <c r="CBT11" s="2">
        <f t="shared" si="223"/>
        <v>0</v>
      </c>
      <c r="CBU11" s="2">
        <f t="shared" si="224"/>
        <v>0</v>
      </c>
      <c r="CBV11" s="2">
        <f t="shared" si="225"/>
        <v>0</v>
      </c>
      <c r="CBW11" s="2">
        <f t="shared" si="226"/>
        <v>0</v>
      </c>
      <c r="CBX11" s="2">
        <f t="shared" si="227"/>
        <v>0</v>
      </c>
      <c r="CBY11" s="2">
        <f t="shared" si="228"/>
        <v>0</v>
      </c>
      <c r="CBZ11" s="2">
        <f t="shared" si="229"/>
        <v>0</v>
      </c>
      <c r="CCA11" s="2">
        <f t="shared" si="230"/>
        <v>0</v>
      </c>
      <c r="CCB11" s="2">
        <f t="shared" si="231"/>
        <v>0</v>
      </c>
      <c r="CCC11" s="2">
        <f t="shared" si="232"/>
        <v>0</v>
      </c>
      <c r="CCD11" s="2">
        <f t="shared" si="233"/>
        <v>0</v>
      </c>
      <c r="CCE11" s="2">
        <f t="shared" si="234"/>
        <v>0</v>
      </c>
      <c r="CCF11" s="2">
        <f t="shared" si="235"/>
        <v>0</v>
      </c>
      <c r="CCG11" s="2">
        <f t="shared" si="236"/>
        <v>0</v>
      </c>
      <c r="CCH11" s="2">
        <f t="shared" si="237"/>
        <v>0</v>
      </c>
      <c r="CCI11" s="2">
        <f t="shared" si="238"/>
        <v>0</v>
      </c>
      <c r="CCJ11" s="2">
        <f t="shared" si="239"/>
        <v>0</v>
      </c>
      <c r="CCK11" s="2">
        <f t="shared" si="240"/>
        <v>0</v>
      </c>
      <c r="CCM11" s="2" t="str">
        <f t="shared" si="241"/>
        <v>C</v>
      </c>
      <c r="CCN11" s="27">
        <f t="shared" si="242"/>
        <v>0</v>
      </c>
      <c r="CCO11" s="27">
        <f t="shared" si="243"/>
        <v>1</v>
      </c>
      <c r="CCP11" s="28">
        <f t="shared" si="244"/>
        <v>0</v>
      </c>
      <c r="CCQ11" s="28">
        <f t="shared" si="245"/>
        <v>0</v>
      </c>
      <c r="CCR11" s="27">
        <f t="shared" si="246"/>
        <v>1</v>
      </c>
      <c r="CCS11" s="2">
        <f t="shared" si="247"/>
        <v>0</v>
      </c>
      <c r="CCT11" s="27">
        <f t="shared" si="248"/>
        <v>0</v>
      </c>
      <c r="CCU11" s="27">
        <f t="shared" si="248"/>
        <v>1</v>
      </c>
      <c r="CCV11" s="27">
        <f t="shared" si="248"/>
        <v>0</v>
      </c>
      <c r="CCW11" s="27">
        <f t="shared" si="248"/>
        <v>0</v>
      </c>
      <c r="CCX11" s="2">
        <f t="shared" si="249"/>
        <v>0</v>
      </c>
      <c r="CCY11" s="2">
        <f t="shared" si="250"/>
        <v>7</v>
      </c>
      <c r="CCZ11" s="2">
        <f t="shared" si="251"/>
        <v>0</v>
      </c>
      <c r="CDA11" s="2">
        <f t="shared" si="252"/>
        <v>0</v>
      </c>
      <c r="CDB11" s="2">
        <f t="shared" si="253"/>
        <v>7</v>
      </c>
      <c r="CDC11" s="6" t="str">
        <f t="shared" si="254"/>
        <v>C</v>
      </c>
      <c r="CDD11" s="2" t="str">
        <f t="shared" si="255"/>
        <v>A</v>
      </c>
      <c r="CDF11" s="7">
        <f t="shared" si="256"/>
        <v>0</v>
      </c>
      <c r="CDG11" s="7">
        <f t="shared" si="257"/>
        <v>0</v>
      </c>
      <c r="CDH11" s="7">
        <f t="shared" si="258"/>
        <v>0</v>
      </c>
      <c r="CDI11" s="7">
        <f t="shared" si="259"/>
        <v>0</v>
      </c>
      <c r="CDJ11" s="7">
        <f t="shared" si="260"/>
        <v>0</v>
      </c>
      <c r="CDK11" s="7">
        <f t="shared" si="261"/>
        <v>0</v>
      </c>
      <c r="CDL11" s="7">
        <f t="shared" si="262"/>
        <v>0</v>
      </c>
      <c r="CDM11" s="7">
        <f t="shared" si="263"/>
        <v>0</v>
      </c>
      <c r="CDN11" s="7">
        <f t="shared" si="264"/>
        <v>0</v>
      </c>
      <c r="CDO11" s="7">
        <f t="shared" si="265"/>
        <v>0</v>
      </c>
      <c r="CDP11" s="7">
        <f t="shared" si="266"/>
        <v>0</v>
      </c>
      <c r="CDQ11" s="7">
        <f t="shared" si="267"/>
        <v>0</v>
      </c>
      <c r="CDR11" s="7">
        <f t="shared" si="268"/>
        <v>17.5</v>
      </c>
      <c r="CDS11" s="7">
        <f t="shared" si="269"/>
        <v>27.5</v>
      </c>
      <c r="CDT11" s="7">
        <f t="shared" si="270"/>
        <v>0</v>
      </c>
      <c r="CDU11" s="7">
        <f t="shared" si="271"/>
        <v>33.333333333333336</v>
      </c>
      <c r="CDV11" s="7">
        <f t="shared" si="272"/>
        <v>0</v>
      </c>
      <c r="CDW11" s="7">
        <f t="shared" si="273"/>
        <v>0</v>
      </c>
      <c r="CDX11" s="7">
        <f t="shared" si="274"/>
        <v>13.333333333333334</v>
      </c>
      <c r="CDY11" s="7">
        <f t="shared" si="275"/>
        <v>33.333333333333336</v>
      </c>
      <c r="CDZ11" s="7">
        <f t="shared" si="276"/>
        <v>0</v>
      </c>
      <c r="CEA11" s="7">
        <f t="shared" si="277"/>
        <v>0</v>
      </c>
      <c r="CEB11" s="7">
        <f t="shared" si="278"/>
        <v>39.166666666666664</v>
      </c>
      <c r="CEC11" s="7">
        <f t="shared" si="279"/>
        <v>0</v>
      </c>
      <c r="CED11" s="7">
        <f t="shared" si="280"/>
        <v>0</v>
      </c>
      <c r="CEE11" s="7">
        <f t="shared" si="281"/>
        <v>0</v>
      </c>
      <c r="CEF11" s="7">
        <f t="shared" si="282"/>
        <v>0</v>
      </c>
      <c r="CEG11" s="7">
        <f t="shared" si="283"/>
        <v>0</v>
      </c>
      <c r="CEH11" s="7">
        <f t="shared" si="284"/>
        <v>0</v>
      </c>
      <c r="CEI11" s="7">
        <f t="shared" si="285"/>
        <v>0</v>
      </c>
      <c r="CEJ11" s="7">
        <f t="shared" si="286"/>
        <v>0</v>
      </c>
      <c r="CEK11" s="7">
        <f t="shared" si="287"/>
        <v>0</v>
      </c>
      <c r="CEL11" s="7">
        <f t="shared" si="288"/>
        <v>0</v>
      </c>
      <c r="CEM11" s="7">
        <f t="shared" si="289"/>
        <v>0</v>
      </c>
      <c r="CEN11" s="7">
        <f t="shared" si="290"/>
        <v>0</v>
      </c>
      <c r="CEO11" s="7">
        <f t="shared" si="291"/>
        <v>0</v>
      </c>
      <c r="CEP11" s="7">
        <f t="shared" si="292"/>
        <v>0</v>
      </c>
      <c r="CEQ11" s="7">
        <f t="shared" si="293"/>
        <v>0</v>
      </c>
      <c r="CER11" s="7">
        <f t="shared" si="294"/>
        <v>0</v>
      </c>
      <c r="CES11" s="7">
        <f t="shared" si="295"/>
        <v>0</v>
      </c>
      <c r="CET11" s="7">
        <f t="shared" si="296"/>
        <v>0</v>
      </c>
      <c r="CEU11" s="7">
        <f t="shared" si="297"/>
        <v>0</v>
      </c>
      <c r="CEV11" s="7">
        <f t="shared" si="298"/>
        <v>0</v>
      </c>
      <c r="CEW11" s="7">
        <f t="shared" si="299"/>
        <v>0</v>
      </c>
      <c r="CEX11" s="7">
        <f t="shared" si="300"/>
        <v>0</v>
      </c>
      <c r="CEY11" s="7">
        <f t="shared" si="301"/>
        <v>0</v>
      </c>
      <c r="CEZ11" s="7">
        <f t="shared" si="302"/>
        <v>0</v>
      </c>
      <c r="CFA11" s="7">
        <f t="shared" si="303"/>
        <v>0</v>
      </c>
    </row>
    <row r="12" spans="1:2185" s="2" customFormat="1">
      <c r="A12" s="29" t="s">
        <v>2126</v>
      </c>
      <c r="B12" s="30">
        <v>41970</v>
      </c>
      <c r="C12" s="2" t="s">
        <v>10</v>
      </c>
      <c r="E12" s="2" t="s">
        <v>2132</v>
      </c>
      <c r="G12" s="25"/>
      <c r="J12" s="25"/>
      <c r="O12" s="25"/>
      <c r="X12" s="25"/>
      <c r="AB12" s="25"/>
      <c r="EW12" s="2">
        <v>0</v>
      </c>
      <c r="EX12" s="2">
        <v>0</v>
      </c>
      <c r="EY12" s="2">
        <v>100</v>
      </c>
      <c r="EZ12" s="2">
        <v>0</v>
      </c>
      <c r="FC12" s="2">
        <v>0</v>
      </c>
      <c r="FD12" s="2">
        <v>0</v>
      </c>
      <c r="FE12" s="2">
        <v>100</v>
      </c>
      <c r="FF12" s="2">
        <v>0</v>
      </c>
      <c r="FI12" s="2">
        <v>0</v>
      </c>
      <c r="FJ12" s="2">
        <v>0</v>
      </c>
      <c r="FK12" s="2">
        <v>100</v>
      </c>
      <c r="FL12" s="2">
        <v>0</v>
      </c>
      <c r="FN12" s="2">
        <v>0</v>
      </c>
      <c r="FO12" s="2">
        <v>0</v>
      </c>
      <c r="FP12" s="2">
        <v>100</v>
      </c>
      <c r="FQ12" s="2">
        <v>0</v>
      </c>
      <c r="FS12" s="2">
        <v>0</v>
      </c>
      <c r="FT12" s="2">
        <v>0</v>
      </c>
      <c r="FU12" s="2">
        <v>100</v>
      </c>
      <c r="FV12" s="2">
        <v>0</v>
      </c>
      <c r="FY12" s="2">
        <v>0</v>
      </c>
      <c r="FZ12" s="2">
        <v>0</v>
      </c>
      <c r="GA12" s="2">
        <v>100</v>
      </c>
      <c r="GB12" s="2">
        <v>0</v>
      </c>
      <c r="GE12" s="2">
        <v>30</v>
      </c>
      <c r="GF12" s="2">
        <v>0</v>
      </c>
      <c r="GG12" s="2">
        <v>70</v>
      </c>
      <c r="GH12" s="2">
        <v>0</v>
      </c>
      <c r="GK12" s="2">
        <v>20</v>
      </c>
      <c r="GL12" s="2">
        <v>0</v>
      </c>
      <c r="GM12" s="2">
        <v>80</v>
      </c>
      <c r="GN12" s="2">
        <v>0</v>
      </c>
      <c r="GQ12" s="2">
        <v>100</v>
      </c>
      <c r="GR12" s="2">
        <v>0</v>
      </c>
      <c r="GS12" s="2">
        <v>0</v>
      </c>
      <c r="GT12" s="2">
        <v>0</v>
      </c>
      <c r="GV12" s="2">
        <v>100</v>
      </c>
      <c r="GW12" s="2">
        <v>0</v>
      </c>
      <c r="GX12" s="2">
        <v>0</v>
      </c>
      <c r="GY12" s="2">
        <v>0</v>
      </c>
      <c r="HA12" s="2">
        <v>40</v>
      </c>
      <c r="HB12" s="2">
        <v>0</v>
      </c>
      <c r="HC12" s="2">
        <v>60</v>
      </c>
      <c r="HD12" s="2">
        <v>0</v>
      </c>
      <c r="HG12" s="2">
        <v>40</v>
      </c>
      <c r="HH12" s="2">
        <v>0</v>
      </c>
      <c r="HI12" s="2">
        <v>60</v>
      </c>
      <c r="HJ12" s="2">
        <v>0</v>
      </c>
      <c r="KG12" s="2" t="s">
        <v>2127</v>
      </c>
      <c r="KM12" s="2" t="s">
        <v>2127</v>
      </c>
      <c r="KS12" s="2" t="s">
        <v>2127</v>
      </c>
      <c r="KX12" s="2" t="s">
        <v>2127</v>
      </c>
      <c r="LC12" s="2" t="s">
        <v>2127</v>
      </c>
      <c r="LI12" s="2" t="s">
        <v>2127</v>
      </c>
      <c r="LO12" s="2" t="s">
        <v>2127</v>
      </c>
      <c r="LU12" s="2" t="s">
        <v>2127</v>
      </c>
      <c r="MA12" s="2" t="s">
        <v>2127</v>
      </c>
      <c r="MF12" s="2" t="s">
        <v>2127</v>
      </c>
      <c r="MK12" s="2" t="s">
        <v>2127</v>
      </c>
      <c r="MQ12" s="2" t="s">
        <v>2127</v>
      </c>
      <c r="PI12" s="2">
        <v>0</v>
      </c>
      <c r="PJ12" s="2">
        <v>0</v>
      </c>
      <c r="PK12" s="2">
        <v>100</v>
      </c>
      <c r="PL12" s="2">
        <v>0</v>
      </c>
      <c r="PO12" s="2">
        <v>0</v>
      </c>
      <c r="PP12" s="2">
        <v>0</v>
      </c>
      <c r="PQ12" s="2">
        <v>100</v>
      </c>
      <c r="PR12" s="2">
        <v>0</v>
      </c>
      <c r="PU12" s="2">
        <v>0</v>
      </c>
      <c r="PV12" s="2">
        <v>0</v>
      </c>
      <c r="PW12" s="2">
        <v>100</v>
      </c>
      <c r="PX12" s="2">
        <v>0</v>
      </c>
      <c r="PZ12" s="2">
        <v>0</v>
      </c>
      <c r="QA12" s="2">
        <v>0</v>
      </c>
      <c r="QB12" s="2">
        <v>100</v>
      </c>
      <c r="QC12" s="2">
        <v>0</v>
      </c>
      <c r="QE12" s="2">
        <v>0</v>
      </c>
      <c r="QF12" s="2">
        <v>0</v>
      </c>
      <c r="QG12" s="2">
        <v>100</v>
      </c>
      <c r="QH12" s="2">
        <v>0</v>
      </c>
      <c r="QK12" s="2">
        <v>0</v>
      </c>
      <c r="QL12" s="2">
        <v>0</v>
      </c>
      <c r="QM12" s="2">
        <v>100</v>
      </c>
      <c r="QN12" s="2">
        <v>0</v>
      </c>
      <c r="QQ12" s="2">
        <v>30</v>
      </c>
      <c r="QR12" s="2">
        <v>0</v>
      </c>
      <c r="QS12" s="2">
        <v>70</v>
      </c>
      <c r="QT12" s="2">
        <v>0</v>
      </c>
      <c r="QW12" s="2">
        <v>20</v>
      </c>
      <c r="QX12" s="2">
        <v>0</v>
      </c>
      <c r="QY12" s="2">
        <v>80</v>
      </c>
      <c r="QZ12" s="2">
        <v>0</v>
      </c>
      <c r="RC12" s="2">
        <v>100</v>
      </c>
      <c r="RD12" s="2">
        <v>0</v>
      </c>
      <c r="RE12" s="2">
        <v>0</v>
      </c>
      <c r="RF12" s="2">
        <v>0</v>
      </c>
      <c r="RH12" s="2">
        <v>100</v>
      </c>
      <c r="RI12" s="2">
        <v>0</v>
      </c>
      <c r="RJ12" s="2">
        <v>0</v>
      </c>
      <c r="RK12" s="2">
        <v>0</v>
      </c>
      <c r="RM12" s="2">
        <v>40</v>
      </c>
      <c r="RN12" s="2">
        <v>0</v>
      </c>
      <c r="RO12" s="2">
        <v>60</v>
      </c>
      <c r="RP12" s="2">
        <v>0</v>
      </c>
      <c r="RS12" s="2">
        <v>40</v>
      </c>
      <c r="RT12" s="2">
        <v>0</v>
      </c>
      <c r="RU12" s="2">
        <v>60</v>
      </c>
      <c r="RV12" s="2">
        <v>0</v>
      </c>
      <c r="US12" s="2" t="s">
        <v>2127</v>
      </c>
      <c r="UY12" s="2" t="s">
        <v>2127</v>
      </c>
      <c r="VE12" s="2" t="s">
        <v>2127</v>
      </c>
      <c r="VJ12" s="2" t="s">
        <v>2127</v>
      </c>
      <c r="VO12" s="2" t="s">
        <v>2127</v>
      </c>
      <c r="VU12" s="2" t="s">
        <v>2127</v>
      </c>
      <c r="WA12" s="2" t="s">
        <v>2127</v>
      </c>
      <c r="WG12" s="2" t="s">
        <v>2127</v>
      </c>
      <c r="WM12" s="2" t="s">
        <v>2127</v>
      </c>
      <c r="WR12" s="2" t="s">
        <v>2127</v>
      </c>
      <c r="WW12" s="2" t="s">
        <v>2127</v>
      </c>
      <c r="XC12" s="2" t="s">
        <v>2127</v>
      </c>
      <c r="ZY12" s="2" t="s">
        <v>2127</v>
      </c>
      <c r="AAE12" s="2" t="s">
        <v>2127</v>
      </c>
      <c r="AAK12" s="2" t="s">
        <v>2127</v>
      </c>
      <c r="AAP12" s="2" t="s">
        <v>2127</v>
      </c>
      <c r="AAU12" s="2" t="s">
        <v>2127</v>
      </c>
      <c r="ABA12" s="2" t="s">
        <v>2127</v>
      </c>
      <c r="ABC12" s="2">
        <v>0</v>
      </c>
      <c r="ABD12" s="2">
        <v>0</v>
      </c>
      <c r="ABE12" s="2">
        <v>100</v>
      </c>
      <c r="ABF12" s="2">
        <v>0</v>
      </c>
      <c r="ABI12" s="2">
        <v>0</v>
      </c>
      <c r="ABJ12" s="2">
        <v>0</v>
      </c>
      <c r="ABK12" s="2">
        <v>100</v>
      </c>
      <c r="ABL12" s="2">
        <v>0</v>
      </c>
      <c r="ABO12" s="2">
        <v>20</v>
      </c>
      <c r="ABP12" s="2">
        <v>0</v>
      </c>
      <c r="ABQ12" s="2">
        <v>80</v>
      </c>
      <c r="ABR12" s="2">
        <v>0</v>
      </c>
      <c r="ABT12" s="2">
        <v>20</v>
      </c>
      <c r="ABU12" s="2">
        <v>0</v>
      </c>
      <c r="ABV12" s="2">
        <v>80</v>
      </c>
      <c r="ABW12" s="2">
        <v>0</v>
      </c>
      <c r="ABY12" s="2">
        <v>0</v>
      </c>
      <c r="ABZ12" s="2">
        <v>0</v>
      </c>
      <c r="ACA12" s="2">
        <v>100</v>
      </c>
      <c r="ACB12" s="2">
        <v>0</v>
      </c>
      <c r="ACE12" s="2">
        <v>0</v>
      </c>
      <c r="ACF12" s="2">
        <v>0</v>
      </c>
      <c r="ACG12" s="2">
        <v>100</v>
      </c>
      <c r="ACH12" s="2">
        <v>0</v>
      </c>
      <c r="AFE12" s="2" t="s">
        <v>2127</v>
      </c>
      <c r="AFK12" s="2" t="s">
        <v>2127</v>
      </c>
      <c r="AFQ12" s="2" t="s">
        <v>2127</v>
      </c>
      <c r="AFV12" s="2" t="s">
        <v>2127</v>
      </c>
      <c r="AGA12" s="2" t="s">
        <v>2127</v>
      </c>
      <c r="AGG12" s="2" t="s">
        <v>2127</v>
      </c>
      <c r="AGI12" s="2">
        <v>0</v>
      </c>
      <c r="AGJ12" s="2">
        <v>0</v>
      </c>
      <c r="AGK12" s="2">
        <v>100</v>
      </c>
      <c r="AGL12" s="2">
        <v>0</v>
      </c>
      <c r="AGO12" s="2">
        <v>0</v>
      </c>
      <c r="AGP12" s="2">
        <v>0</v>
      </c>
      <c r="AGQ12" s="2">
        <v>100</v>
      </c>
      <c r="AGR12" s="2">
        <v>0</v>
      </c>
      <c r="AGU12" s="2">
        <v>0</v>
      </c>
      <c r="AGV12" s="2">
        <v>0</v>
      </c>
      <c r="AGW12" s="2">
        <v>95</v>
      </c>
      <c r="AGX12" s="2">
        <v>5</v>
      </c>
      <c r="AGZ12" s="2">
        <v>0</v>
      </c>
      <c r="AHA12" s="2">
        <v>0</v>
      </c>
      <c r="AHB12" s="2">
        <v>95</v>
      </c>
      <c r="AHC12" s="2">
        <v>5</v>
      </c>
      <c r="AHE12" s="2">
        <v>100</v>
      </c>
      <c r="AHF12" s="2">
        <v>0</v>
      </c>
      <c r="AHG12" s="2">
        <v>0</v>
      </c>
      <c r="AHH12" s="2">
        <v>0</v>
      </c>
      <c r="AHK12" s="2">
        <v>0</v>
      </c>
      <c r="AHL12" s="2">
        <v>0</v>
      </c>
      <c r="AHM12" s="2">
        <v>100</v>
      </c>
      <c r="AHN12" s="2">
        <v>0</v>
      </c>
      <c r="AKG12" s="2">
        <v>0</v>
      </c>
      <c r="AKH12" s="2">
        <v>0</v>
      </c>
      <c r="AKI12" s="2">
        <v>95</v>
      </c>
      <c r="AKJ12" s="2">
        <v>5</v>
      </c>
      <c r="AKM12" s="2">
        <v>0</v>
      </c>
      <c r="AKN12" s="2">
        <v>0</v>
      </c>
      <c r="AKO12" s="2">
        <v>95</v>
      </c>
      <c r="AKP12" s="2">
        <v>5</v>
      </c>
      <c r="AKS12" s="2">
        <v>0</v>
      </c>
      <c r="AKT12" s="2">
        <v>0</v>
      </c>
      <c r="AKU12" s="2">
        <v>100</v>
      </c>
      <c r="AKV12" s="2">
        <v>0</v>
      </c>
      <c r="AKX12" s="2">
        <v>0</v>
      </c>
      <c r="AKY12" s="2">
        <v>0</v>
      </c>
      <c r="AKZ12" s="2">
        <v>100</v>
      </c>
      <c r="ALA12" s="2">
        <v>0</v>
      </c>
      <c r="ALC12" s="2">
        <v>0</v>
      </c>
      <c r="ALD12" s="2">
        <v>0</v>
      </c>
      <c r="ALE12" s="2">
        <v>85</v>
      </c>
      <c r="ALF12" s="2">
        <v>15</v>
      </c>
      <c r="ALI12" s="2">
        <v>0</v>
      </c>
      <c r="ALJ12" s="2">
        <v>0</v>
      </c>
      <c r="ALK12" s="2">
        <v>85</v>
      </c>
      <c r="ALL12" s="2">
        <v>15</v>
      </c>
      <c r="ALS12" s="2" t="s">
        <v>2127</v>
      </c>
      <c r="ALY12" s="2" t="s">
        <v>2127</v>
      </c>
      <c r="AME12" s="2" t="s">
        <v>2127</v>
      </c>
      <c r="AMJ12" s="2" t="s">
        <v>2127</v>
      </c>
      <c r="AMO12" s="2" t="s">
        <v>2127</v>
      </c>
      <c r="AMU12" s="2" t="s">
        <v>2127</v>
      </c>
      <c r="APM12" s="2">
        <v>0</v>
      </c>
      <c r="APN12" s="2">
        <v>0</v>
      </c>
      <c r="APO12" s="2">
        <v>100</v>
      </c>
      <c r="APP12" s="2">
        <v>0</v>
      </c>
      <c r="APS12" s="2">
        <v>0</v>
      </c>
      <c r="APT12" s="2">
        <v>0</v>
      </c>
      <c r="APU12" s="2">
        <v>100</v>
      </c>
      <c r="APV12" s="2">
        <v>0</v>
      </c>
      <c r="APY12" s="2">
        <v>50</v>
      </c>
      <c r="APZ12" s="2">
        <v>0</v>
      </c>
      <c r="AQA12" s="2">
        <v>50</v>
      </c>
      <c r="AQB12" s="2">
        <v>0</v>
      </c>
      <c r="AQD12" s="2">
        <v>50</v>
      </c>
      <c r="AQE12" s="2">
        <v>0</v>
      </c>
      <c r="AQF12" s="2">
        <v>50</v>
      </c>
      <c r="AQG12" s="2">
        <v>0</v>
      </c>
      <c r="AQI12" s="2">
        <v>0</v>
      </c>
      <c r="AQJ12" s="2">
        <v>0</v>
      </c>
      <c r="AQK12" s="2">
        <v>100</v>
      </c>
      <c r="AQL12" s="2">
        <v>0</v>
      </c>
      <c r="AQO12" s="2">
        <v>0</v>
      </c>
      <c r="AQP12" s="2">
        <v>0</v>
      </c>
      <c r="AQQ12" s="2">
        <v>100</v>
      </c>
      <c r="AQR12" s="2">
        <v>0</v>
      </c>
      <c r="AQY12" s="2" t="s">
        <v>2127</v>
      </c>
      <c r="ARE12" s="2" t="s">
        <v>2127</v>
      </c>
      <c r="ARK12" s="2" t="s">
        <v>2127</v>
      </c>
      <c r="ARP12" s="2" t="s">
        <v>2127</v>
      </c>
      <c r="ARU12" s="2" t="s">
        <v>2127</v>
      </c>
      <c r="ASA12" s="2" t="s">
        <v>2127</v>
      </c>
      <c r="AUW12" s="2" t="s">
        <v>2127</v>
      </c>
      <c r="AVC12" s="2" t="s">
        <v>2127</v>
      </c>
      <c r="AVI12" s="2" t="s">
        <v>2127</v>
      </c>
      <c r="AVN12" s="2" t="s">
        <v>2127</v>
      </c>
      <c r="AVS12" s="2" t="s">
        <v>2127</v>
      </c>
      <c r="AVY12" s="2" t="s">
        <v>2127</v>
      </c>
      <c r="AWA12" s="2">
        <v>0</v>
      </c>
      <c r="AWB12" s="2">
        <v>0</v>
      </c>
      <c r="AWC12" s="2">
        <v>100</v>
      </c>
      <c r="AWD12" s="2">
        <v>0</v>
      </c>
      <c r="AWG12" s="2">
        <v>0</v>
      </c>
      <c r="AWH12" s="2">
        <v>0</v>
      </c>
      <c r="AWI12" s="2">
        <v>95</v>
      </c>
      <c r="AWJ12" s="2">
        <v>5</v>
      </c>
      <c r="AWM12" s="2">
        <v>70</v>
      </c>
      <c r="AWN12" s="2">
        <v>0</v>
      </c>
      <c r="AWO12" s="2">
        <v>30</v>
      </c>
      <c r="AWP12" s="2">
        <v>0</v>
      </c>
      <c r="AWR12" s="2">
        <v>70</v>
      </c>
      <c r="AWS12" s="2">
        <v>0</v>
      </c>
      <c r="AWT12" s="2">
        <v>30</v>
      </c>
      <c r="AWU12" s="2">
        <v>0</v>
      </c>
      <c r="AWW12" s="2">
        <v>0</v>
      </c>
      <c r="AWX12" s="2">
        <v>0</v>
      </c>
      <c r="AWY12" s="2">
        <v>100</v>
      </c>
      <c r="AWZ12" s="2">
        <v>0</v>
      </c>
      <c r="AXC12" s="2">
        <v>0</v>
      </c>
      <c r="AXD12" s="2">
        <v>0</v>
      </c>
      <c r="AXE12" s="2">
        <v>100</v>
      </c>
      <c r="AXF12" s="2">
        <v>0</v>
      </c>
      <c r="AZY12" s="2">
        <v>0</v>
      </c>
      <c r="AZZ12" s="2">
        <v>0</v>
      </c>
      <c r="BAA12" s="2">
        <v>100</v>
      </c>
      <c r="BAB12" s="2">
        <v>0</v>
      </c>
      <c r="BAE12" s="2">
        <v>0</v>
      </c>
      <c r="BAF12" s="2">
        <v>0</v>
      </c>
      <c r="BAG12" s="2">
        <v>100</v>
      </c>
      <c r="BAH12" s="2">
        <v>0</v>
      </c>
      <c r="BAK12" s="2">
        <v>100</v>
      </c>
      <c r="BAL12" s="2">
        <v>0</v>
      </c>
      <c r="BAM12" s="2">
        <v>0</v>
      </c>
      <c r="BAN12" s="2">
        <v>0</v>
      </c>
      <c r="BAP12" s="2">
        <v>100</v>
      </c>
      <c r="BAQ12" s="2">
        <v>0</v>
      </c>
      <c r="BAR12" s="2">
        <v>0</v>
      </c>
      <c r="BAS12" s="2">
        <v>0</v>
      </c>
      <c r="BAU12" s="2">
        <v>100</v>
      </c>
      <c r="BAV12" s="2">
        <v>0</v>
      </c>
      <c r="BAW12" s="2">
        <v>0</v>
      </c>
      <c r="BAX12" s="2">
        <v>0</v>
      </c>
      <c r="BBA12" s="2">
        <v>100</v>
      </c>
      <c r="BBB12" s="2">
        <v>0</v>
      </c>
      <c r="BBC12" s="2">
        <v>0</v>
      </c>
      <c r="BBD12" s="2">
        <v>0</v>
      </c>
      <c r="BBG12" s="2">
        <v>85</v>
      </c>
      <c r="BBH12" s="2">
        <v>0</v>
      </c>
      <c r="BBI12" s="2">
        <v>0</v>
      </c>
      <c r="BBJ12" s="2">
        <v>15</v>
      </c>
      <c r="BBM12" s="2">
        <v>0</v>
      </c>
      <c r="BBN12" s="2">
        <v>0</v>
      </c>
      <c r="BBO12" s="2">
        <v>90</v>
      </c>
      <c r="BBP12" s="2">
        <v>10</v>
      </c>
      <c r="BBS12" s="2">
        <v>90</v>
      </c>
      <c r="BBT12" s="2">
        <v>0</v>
      </c>
      <c r="BBU12" s="2">
        <v>5</v>
      </c>
      <c r="BBV12" s="2">
        <v>5</v>
      </c>
      <c r="BBX12" s="2">
        <v>90</v>
      </c>
      <c r="BBY12" s="2">
        <v>0</v>
      </c>
      <c r="BBZ12" s="2">
        <v>0</v>
      </c>
      <c r="BCA12" s="2">
        <v>10</v>
      </c>
      <c r="BCC12" s="2">
        <v>0</v>
      </c>
      <c r="BCD12" s="2">
        <v>0</v>
      </c>
      <c r="BCE12" s="2">
        <v>100</v>
      </c>
      <c r="BCF12" s="2">
        <v>0</v>
      </c>
      <c r="BCI12" s="2">
        <v>0</v>
      </c>
      <c r="BCJ12" s="2">
        <v>0</v>
      </c>
      <c r="BCK12" s="2">
        <v>100</v>
      </c>
      <c r="BCL12" s="2">
        <v>0</v>
      </c>
      <c r="BFI12" s="2" t="s">
        <v>2127</v>
      </c>
      <c r="BFO12" s="2" t="s">
        <v>2127</v>
      </c>
      <c r="BFU12" s="2" t="s">
        <v>2127</v>
      </c>
      <c r="BFZ12" s="2" t="s">
        <v>2127</v>
      </c>
      <c r="BGE12" s="2" t="s">
        <v>2127</v>
      </c>
      <c r="BGK12" s="2" t="s">
        <v>2127</v>
      </c>
      <c r="BGM12" s="2">
        <v>100</v>
      </c>
      <c r="BGN12" s="2">
        <v>0</v>
      </c>
      <c r="BGO12" s="2">
        <v>0</v>
      </c>
      <c r="BGP12" s="2">
        <v>0</v>
      </c>
      <c r="BGS12" s="2">
        <v>0</v>
      </c>
      <c r="BGT12" s="2">
        <v>0</v>
      </c>
      <c r="BGU12" s="2">
        <v>100</v>
      </c>
      <c r="BGV12" s="2">
        <v>0</v>
      </c>
      <c r="BGY12" s="2">
        <v>60</v>
      </c>
      <c r="BGZ12" s="2">
        <v>0</v>
      </c>
      <c r="BHA12" s="2">
        <v>30</v>
      </c>
      <c r="BHB12" s="2">
        <v>10</v>
      </c>
      <c r="BHD12" s="2">
        <v>60</v>
      </c>
      <c r="BHE12" s="2">
        <v>0</v>
      </c>
      <c r="BHF12" s="2">
        <v>40</v>
      </c>
      <c r="BHG12" s="2">
        <v>0</v>
      </c>
      <c r="BHI12" s="2">
        <v>100</v>
      </c>
      <c r="BHJ12" s="2">
        <v>0</v>
      </c>
      <c r="BHK12" s="2">
        <v>0</v>
      </c>
      <c r="BHL12" s="2">
        <v>0</v>
      </c>
      <c r="BHO12" s="2">
        <v>0</v>
      </c>
      <c r="BHP12" s="2">
        <v>0</v>
      </c>
      <c r="BHQ12" s="2">
        <v>100</v>
      </c>
      <c r="BHR12" s="2">
        <v>0</v>
      </c>
      <c r="BKK12" s="2">
        <v>0</v>
      </c>
      <c r="BKL12" s="2">
        <v>0</v>
      </c>
      <c r="BKM12" s="2">
        <v>100</v>
      </c>
      <c r="BKN12" s="2">
        <v>0</v>
      </c>
      <c r="BKQ12" s="2">
        <v>0</v>
      </c>
      <c r="BKR12" s="2">
        <v>0</v>
      </c>
      <c r="BKS12" s="2">
        <v>90</v>
      </c>
      <c r="BKT12" s="2">
        <v>10</v>
      </c>
      <c r="BKW12" s="2">
        <v>80</v>
      </c>
      <c r="BKX12" s="2">
        <v>0</v>
      </c>
      <c r="BKY12" s="2">
        <v>20</v>
      </c>
      <c r="BKZ12" s="2">
        <v>0</v>
      </c>
      <c r="BLB12" s="2">
        <v>90</v>
      </c>
      <c r="BLC12" s="2">
        <v>0</v>
      </c>
      <c r="BLD12" s="2">
        <v>10</v>
      </c>
      <c r="BLE12" s="2">
        <v>0</v>
      </c>
      <c r="BLG12" s="2">
        <v>0</v>
      </c>
      <c r="BLH12" s="2">
        <v>0</v>
      </c>
      <c r="BLI12" s="2">
        <v>100</v>
      </c>
      <c r="BLJ12" s="2">
        <v>0</v>
      </c>
      <c r="BLM12" s="2">
        <v>0</v>
      </c>
      <c r="BLN12" s="2">
        <v>0</v>
      </c>
      <c r="BLO12" s="2">
        <v>100</v>
      </c>
      <c r="BLP12" s="2">
        <v>0</v>
      </c>
      <c r="BLW12" s="2" t="s">
        <v>2127</v>
      </c>
      <c r="BMC12" s="2" t="s">
        <v>2127</v>
      </c>
      <c r="BMI12" s="2" t="s">
        <v>2127</v>
      </c>
      <c r="BMN12" s="2" t="s">
        <v>2127</v>
      </c>
      <c r="BMS12" s="2" t="s">
        <v>2127</v>
      </c>
      <c r="BMY12" s="2" t="s">
        <v>2127</v>
      </c>
      <c r="BQB12" s="7">
        <v>0</v>
      </c>
      <c r="BQC12" s="7">
        <v>2.58</v>
      </c>
      <c r="BQD12" s="7">
        <v>4.95</v>
      </c>
      <c r="BQE12" s="7">
        <v>8.6199999999999992</v>
      </c>
      <c r="BQF12" s="7">
        <v>11.22</v>
      </c>
      <c r="BQG12" s="7">
        <v>16</v>
      </c>
      <c r="BQH12" s="7">
        <v>21.58</v>
      </c>
      <c r="BQI12" s="33">
        <v>38.58</v>
      </c>
      <c r="BQJ12" s="7"/>
      <c r="BQK12" s="7"/>
      <c r="BQL12" s="7"/>
      <c r="BQM12" s="7"/>
      <c r="BQN12" s="7"/>
      <c r="BQO12" s="7"/>
      <c r="BQP12" s="7"/>
      <c r="BQQ12" s="7"/>
      <c r="BQR12" s="7"/>
      <c r="BQS12" s="7"/>
      <c r="BQT12" s="7"/>
      <c r="BQU12" s="7"/>
      <c r="BQV12" s="7"/>
      <c r="BQW12" s="7"/>
      <c r="BQX12" s="7"/>
      <c r="BQY12" s="7"/>
      <c r="BQZ12" s="7"/>
      <c r="BRA12" s="7"/>
      <c r="BRB12" s="7"/>
      <c r="BRC12" s="7"/>
      <c r="BRD12" s="7"/>
      <c r="BRE12" s="7"/>
      <c r="BRF12" s="7"/>
      <c r="BRG12" s="7"/>
      <c r="BRH12" s="7"/>
      <c r="BRI12" s="7"/>
      <c r="BRJ12" s="7"/>
      <c r="BRK12" s="7"/>
      <c r="BRL12" s="7">
        <v>97</v>
      </c>
      <c r="BRM12" s="7">
        <v>90.4</v>
      </c>
      <c r="BRN12" s="7">
        <v>97</v>
      </c>
      <c r="BRO12" s="7">
        <v>120</v>
      </c>
      <c r="BRP12" s="7">
        <v>136.38999999999999</v>
      </c>
      <c r="BRQ12" s="7">
        <v>149.53</v>
      </c>
      <c r="BRR12" s="7">
        <v>154</v>
      </c>
      <c r="BRS12" s="7">
        <v>156</v>
      </c>
      <c r="BRT12" s="7"/>
      <c r="BRU12" s="7"/>
      <c r="BRV12" s="7"/>
      <c r="BRW12" s="7"/>
      <c r="BRX12" s="7"/>
      <c r="BRY12" s="7"/>
      <c r="BRZ12" s="7"/>
      <c r="BSA12" s="7"/>
      <c r="BSB12" s="7"/>
      <c r="BSC12" s="7"/>
      <c r="BSD12" s="7"/>
      <c r="BSE12" s="7"/>
      <c r="BSF12" s="7"/>
      <c r="BSG12" s="7"/>
      <c r="BSH12" s="7"/>
      <c r="BSI12" s="7"/>
      <c r="BSJ12" s="7"/>
      <c r="BSK12" s="7"/>
      <c r="BSL12" s="7"/>
      <c r="BSM12" s="7"/>
      <c r="BSN12" s="7"/>
      <c r="BSO12" s="7"/>
      <c r="BSP12" s="7"/>
      <c r="BSQ12" s="7"/>
      <c r="BSR12" s="7"/>
      <c r="BSS12" s="7"/>
      <c r="BST12" s="7"/>
      <c r="BSU12" s="7"/>
      <c r="BTE12" s="2">
        <f t="shared" si="0"/>
        <v>3</v>
      </c>
      <c r="BTF12" s="2">
        <f t="shared" si="1"/>
        <v>0</v>
      </c>
      <c r="BTG12" s="2">
        <f t="shared" si="2"/>
        <v>0</v>
      </c>
      <c r="BTH12" s="2">
        <f t="shared" si="3"/>
        <v>100</v>
      </c>
      <c r="BTI12" s="2">
        <f t="shared" si="4"/>
        <v>0</v>
      </c>
      <c r="BTJ12" s="2">
        <f t="shared" si="5"/>
        <v>100</v>
      </c>
      <c r="BTK12" s="2">
        <f t="shared" si="6"/>
        <v>55</v>
      </c>
      <c r="BTL12" s="2">
        <f t="shared" si="7"/>
        <v>0</v>
      </c>
      <c r="BTM12" s="2">
        <f t="shared" si="8"/>
        <v>45</v>
      </c>
      <c r="BTN12" s="2">
        <f t="shared" si="9"/>
        <v>0</v>
      </c>
      <c r="BTO12" s="2">
        <f t="shared" si="10"/>
        <v>100</v>
      </c>
      <c r="BTP12" s="2">
        <f t="shared" si="11"/>
        <v>0</v>
      </c>
      <c r="BTQ12" s="2">
        <f t="shared" si="12"/>
        <v>0</v>
      </c>
      <c r="BTR12" s="2">
        <f t="shared" si="13"/>
        <v>0</v>
      </c>
      <c r="BTS12" s="2">
        <f t="shared" si="14"/>
        <v>0</v>
      </c>
      <c r="BTT12" s="2">
        <f t="shared" si="15"/>
        <v>0</v>
      </c>
      <c r="BTU12" s="2">
        <f t="shared" si="16"/>
        <v>0</v>
      </c>
      <c r="BTV12" s="2">
        <f t="shared" si="17"/>
        <v>0</v>
      </c>
      <c r="BTW12" s="2">
        <f t="shared" si="18"/>
        <v>0</v>
      </c>
      <c r="BTX12" s="2">
        <f t="shared" si="19"/>
        <v>0</v>
      </c>
      <c r="BTY12" s="2">
        <f t="shared" si="20"/>
        <v>0</v>
      </c>
      <c r="BTZ12" s="2">
        <f t="shared" si="21"/>
        <v>0</v>
      </c>
      <c r="BUA12" s="2">
        <f t="shared" si="22"/>
        <v>0</v>
      </c>
      <c r="BUB12" s="2">
        <f t="shared" si="23"/>
        <v>0</v>
      </c>
      <c r="BUC12" s="2">
        <f t="shared" si="24"/>
        <v>0</v>
      </c>
      <c r="BUD12" s="2">
        <f t="shared" si="25"/>
        <v>0</v>
      </c>
      <c r="BUE12" s="2">
        <f t="shared" si="26"/>
        <v>0</v>
      </c>
      <c r="BUF12" s="2">
        <f t="shared" si="27"/>
        <v>0</v>
      </c>
      <c r="BUG12" s="2">
        <f t="shared" si="28"/>
        <v>0</v>
      </c>
      <c r="BUH12" s="2">
        <f t="shared" si="29"/>
        <v>0</v>
      </c>
      <c r="BUI12" s="2">
        <f t="shared" si="30"/>
        <v>0</v>
      </c>
      <c r="BUJ12" s="2">
        <f t="shared" si="31"/>
        <v>0</v>
      </c>
      <c r="BUK12" s="2">
        <f t="shared" si="32"/>
        <v>0</v>
      </c>
      <c r="BUL12" s="2">
        <f t="shared" si="33"/>
        <v>0</v>
      </c>
      <c r="BUM12" s="2">
        <f t="shared" si="34"/>
        <v>0</v>
      </c>
      <c r="BUN12" s="2">
        <f t="shared" si="35"/>
        <v>0</v>
      </c>
      <c r="BUO12" s="2">
        <f t="shared" si="36"/>
        <v>0</v>
      </c>
      <c r="BUP12" s="2">
        <f t="shared" si="37"/>
        <v>0</v>
      </c>
      <c r="BUQ12" s="2">
        <f t="shared" si="38"/>
        <v>0</v>
      </c>
      <c r="BUR12" s="2">
        <f t="shared" si="39"/>
        <v>0</v>
      </c>
      <c r="BUS12" s="2">
        <f t="shared" si="40"/>
        <v>0</v>
      </c>
      <c r="BUT12" s="2">
        <f t="shared" si="41"/>
        <v>0</v>
      </c>
      <c r="BUU12" s="2">
        <f t="shared" si="42"/>
        <v>0</v>
      </c>
      <c r="BUV12" s="2">
        <f t="shared" si="43"/>
        <v>100</v>
      </c>
      <c r="BUW12" s="2">
        <f t="shared" si="44"/>
        <v>0</v>
      </c>
      <c r="BUX12" s="2">
        <f t="shared" si="45"/>
        <v>100</v>
      </c>
      <c r="BUY12" s="2">
        <f t="shared" si="46"/>
        <v>55</v>
      </c>
      <c r="BUZ12" s="2">
        <f t="shared" si="47"/>
        <v>0</v>
      </c>
      <c r="BVA12" s="2">
        <f t="shared" si="48"/>
        <v>45</v>
      </c>
      <c r="BVB12" s="2">
        <f t="shared" si="49"/>
        <v>0</v>
      </c>
      <c r="BVC12" s="2">
        <f t="shared" si="50"/>
        <v>100</v>
      </c>
      <c r="BVD12" s="2">
        <f t="shared" si="51"/>
        <v>0</v>
      </c>
      <c r="BVE12" s="2">
        <f t="shared" si="52"/>
        <v>0</v>
      </c>
      <c r="BVF12" s="2">
        <f t="shared" si="53"/>
        <v>0</v>
      </c>
      <c r="BVG12" s="2">
        <f t="shared" si="54"/>
        <v>0</v>
      </c>
      <c r="BVH12" s="2">
        <f t="shared" si="55"/>
        <v>0</v>
      </c>
      <c r="BVI12" s="2">
        <f t="shared" si="56"/>
        <v>0</v>
      </c>
      <c r="BVJ12" s="2">
        <f t="shared" si="57"/>
        <v>0</v>
      </c>
      <c r="BVK12" s="2">
        <f t="shared" si="58"/>
        <v>0</v>
      </c>
      <c r="BVL12" s="2">
        <f t="shared" si="59"/>
        <v>0</v>
      </c>
      <c r="BVM12" s="2">
        <f t="shared" si="60"/>
        <v>0</v>
      </c>
      <c r="BVN12" s="2">
        <f t="shared" si="61"/>
        <v>0</v>
      </c>
      <c r="BVO12" s="2">
        <f t="shared" si="62"/>
        <v>0</v>
      </c>
      <c r="BVP12" s="2">
        <f t="shared" si="63"/>
        <v>0</v>
      </c>
      <c r="BVQ12" s="2">
        <f t="shared" si="64"/>
        <v>0</v>
      </c>
      <c r="BVR12" s="2">
        <f t="shared" si="65"/>
        <v>0</v>
      </c>
      <c r="BVS12" s="2">
        <f t="shared" si="66"/>
        <v>0</v>
      </c>
      <c r="BVT12" s="2">
        <f t="shared" si="67"/>
        <v>0</v>
      </c>
      <c r="BVU12" s="2">
        <f t="shared" si="68"/>
        <v>0</v>
      </c>
      <c r="BVV12" s="2">
        <f t="shared" si="69"/>
        <v>0</v>
      </c>
      <c r="BVW12" s="2">
        <f t="shared" si="70"/>
        <v>0</v>
      </c>
      <c r="BVX12" s="2">
        <f t="shared" si="71"/>
        <v>0</v>
      </c>
      <c r="BVY12" s="2">
        <f t="shared" si="72"/>
        <v>0</v>
      </c>
      <c r="BVZ12" s="2">
        <f t="shared" si="73"/>
        <v>0</v>
      </c>
      <c r="BWA12" s="2">
        <f t="shared" si="74"/>
        <v>0</v>
      </c>
      <c r="BWB12" s="2">
        <f t="shared" si="75"/>
        <v>0</v>
      </c>
      <c r="BWC12" s="2">
        <f t="shared" si="76"/>
        <v>0</v>
      </c>
      <c r="BWD12" s="2">
        <f t="shared" si="77"/>
        <v>0</v>
      </c>
      <c r="BWE12" s="2">
        <f t="shared" si="78"/>
        <v>0</v>
      </c>
      <c r="BWF12" s="2">
        <f t="shared" si="79"/>
        <v>0</v>
      </c>
      <c r="BWG12" s="2">
        <f t="shared" si="80"/>
        <v>0</v>
      </c>
      <c r="BWH12" s="2">
        <f t="shared" si="81"/>
        <v>0</v>
      </c>
      <c r="BWI12" s="2">
        <f t="shared" si="82"/>
        <v>0</v>
      </c>
      <c r="BWJ12" s="2">
        <f t="shared" si="83"/>
        <v>0</v>
      </c>
      <c r="BWK12" s="2">
        <f t="shared" si="84"/>
        <v>0</v>
      </c>
      <c r="BWL12" s="2">
        <f t="shared" si="85"/>
        <v>0</v>
      </c>
      <c r="BWM12" s="2">
        <f t="shared" si="86"/>
        <v>6.666666666666667</v>
      </c>
      <c r="BWN12" s="2">
        <f t="shared" si="87"/>
        <v>0</v>
      </c>
      <c r="BWO12" s="2">
        <f t="shared" si="88"/>
        <v>93.333333333333329</v>
      </c>
      <c r="BWP12" s="2">
        <f t="shared" si="89"/>
        <v>0</v>
      </c>
      <c r="BWQ12" s="2">
        <f t="shared" si="90"/>
        <v>100</v>
      </c>
      <c r="BWR12" s="2">
        <f t="shared" si="91"/>
        <v>0</v>
      </c>
      <c r="BWS12" s="2">
        <f t="shared" si="92"/>
        <v>0</v>
      </c>
      <c r="BWT12" s="2">
        <f t="shared" si="93"/>
        <v>0</v>
      </c>
      <c r="BWU12" s="2">
        <f t="shared" si="94"/>
        <v>0</v>
      </c>
      <c r="BWV12" s="2">
        <f t="shared" si="95"/>
        <v>0</v>
      </c>
      <c r="BWW12" s="2">
        <f t="shared" si="96"/>
        <v>0</v>
      </c>
      <c r="BWX12" s="2">
        <f t="shared" si="97"/>
        <v>0</v>
      </c>
      <c r="BWY12" s="2">
        <f t="shared" si="98"/>
        <v>0</v>
      </c>
      <c r="BWZ12" s="2">
        <f t="shared" si="99"/>
        <v>0</v>
      </c>
      <c r="BXA12" s="2">
        <f t="shared" si="100"/>
        <v>0</v>
      </c>
      <c r="BXB12" s="2">
        <f t="shared" si="101"/>
        <v>0</v>
      </c>
      <c r="BXC12" s="2">
        <f t="shared" si="102"/>
        <v>0</v>
      </c>
      <c r="BXD12" s="2">
        <f t="shared" si="103"/>
        <v>0</v>
      </c>
      <c r="BXE12" s="2">
        <f t="shared" si="104"/>
        <v>0</v>
      </c>
      <c r="BXF12" s="2">
        <f t="shared" si="105"/>
        <v>0</v>
      </c>
      <c r="BXG12" s="2">
        <f t="shared" si="106"/>
        <v>16.666666666666668</v>
      </c>
      <c r="BXH12" s="2">
        <f t="shared" si="107"/>
        <v>0</v>
      </c>
      <c r="BXI12" s="2">
        <f t="shared" si="108"/>
        <v>81.666666666666671</v>
      </c>
      <c r="BXJ12" s="2">
        <f t="shared" si="109"/>
        <v>1.6666666666666667</v>
      </c>
      <c r="BXK12" s="2">
        <f t="shared" si="110"/>
        <v>100.00000000000001</v>
      </c>
      <c r="BXL12" s="2">
        <f t="shared" si="111"/>
        <v>0</v>
      </c>
      <c r="BXM12" s="2">
        <f t="shared" si="112"/>
        <v>0</v>
      </c>
      <c r="BXN12" s="2">
        <f t="shared" si="113"/>
        <v>0</v>
      </c>
      <c r="BXO12" s="2">
        <f t="shared" si="114"/>
        <v>0</v>
      </c>
      <c r="BXP12" s="2">
        <f t="shared" si="115"/>
        <v>0</v>
      </c>
      <c r="BXQ12" s="2">
        <f t="shared" si="116"/>
        <v>0</v>
      </c>
      <c r="BXR12" s="2">
        <f t="shared" si="117"/>
        <v>0</v>
      </c>
      <c r="BXS12" s="2">
        <f t="shared" si="118"/>
        <v>0</v>
      </c>
      <c r="BXT12" s="2">
        <f t="shared" si="119"/>
        <v>0</v>
      </c>
      <c r="BXU12" s="2">
        <f t="shared" si="120"/>
        <v>0</v>
      </c>
      <c r="BXV12" s="2">
        <f t="shared" si="121"/>
        <v>0</v>
      </c>
      <c r="BXW12" s="2">
        <f t="shared" si="122"/>
        <v>0</v>
      </c>
      <c r="BXX12" s="2">
        <f t="shared" si="123"/>
        <v>93.333333333333329</v>
      </c>
      <c r="BXY12" s="2">
        <f t="shared" si="124"/>
        <v>6.666666666666667</v>
      </c>
      <c r="BXZ12" s="2">
        <f t="shared" si="125"/>
        <v>100</v>
      </c>
      <c r="BYA12" s="2">
        <f t="shared" si="126"/>
        <v>0</v>
      </c>
      <c r="BYB12" s="2">
        <f t="shared" si="127"/>
        <v>0</v>
      </c>
      <c r="BYC12" s="2">
        <f t="shared" si="128"/>
        <v>0</v>
      </c>
      <c r="BYD12" s="2">
        <f t="shared" si="129"/>
        <v>0</v>
      </c>
      <c r="BYE12" s="2">
        <f t="shared" si="130"/>
        <v>0</v>
      </c>
      <c r="BYF12" s="2">
        <f t="shared" si="131"/>
        <v>0</v>
      </c>
      <c r="BYG12" s="2">
        <f t="shared" si="132"/>
        <v>0</v>
      </c>
      <c r="BYH12" s="2">
        <f t="shared" si="133"/>
        <v>0</v>
      </c>
      <c r="BYI12" s="2">
        <f t="shared" si="134"/>
        <v>0</v>
      </c>
      <c r="BYJ12" s="2">
        <f t="shared" si="135"/>
        <v>0</v>
      </c>
      <c r="BYK12" s="2">
        <f t="shared" si="136"/>
        <v>0</v>
      </c>
      <c r="BYL12" s="2">
        <f t="shared" si="137"/>
        <v>0</v>
      </c>
      <c r="BYM12" s="2">
        <f t="shared" si="138"/>
        <v>0</v>
      </c>
      <c r="BYN12" s="2">
        <f t="shared" si="139"/>
        <v>0</v>
      </c>
      <c r="BYO12" s="2">
        <f t="shared" si="140"/>
        <v>0</v>
      </c>
      <c r="BYP12" s="2">
        <f t="shared" si="141"/>
        <v>16.666666666666668</v>
      </c>
      <c r="BYQ12" s="2">
        <f t="shared" si="142"/>
        <v>0</v>
      </c>
      <c r="BYR12" s="2">
        <f t="shared" si="143"/>
        <v>83.333333333333329</v>
      </c>
      <c r="BYS12" s="2">
        <f t="shared" si="144"/>
        <v>0</v>
      </c>
      <c r="BYT12" s="2">
        <f t="shared" si="145"/>
        <v>100</v>
      </c>
      <c r="BYU12" s="2">
        <f t="shared" si="146"/>
        <v>0</v>
      </c>
      <c r="BYV12" s="2">
        <f t="shared" si="147"/>
        <v>0</v>
      </c>
      <c r="BYW12" s="2">
        <f t="shared" si="148"/>
        <v>0</v>
      </c>
      <c r="BYX12" s="2">
        <f t="shared" si="149"/>
        <v>0</v>
      </c>
      <c r="BYY12" s="2">
        <f t="shared" si="150"/>
        <v>0</v>
      </c>
      <c r="BYZ12" s="2">
        <f t="shared" si="151"/>
        <v>0</v>
      </c>
      <c r="BZA12" s="2">
        <f t="shared" si="152"/>
        <v>0</v>
      </c>
      <c r="BZB12" s="2">
        <f t="shared" si="153"/>
        <v>0</v>
      </c>
      <c r="BZC12" s="2">
        <f t="shared" si="154"/>
        <v>0</v>
      </c>
      <c r="BZD12" s="2">
        <f t="shared" si="155"/>
        <v>0</v>
      </c>
      <c r="BZE12" s="2">
        <f t="shared" si="156"/>
        <v>0</v>
      </c>
      <c r="BZF12" s="2">
        <f t="shared" si="157"/>
        <v>0</v>
      </c>
      <c r="BZG12" s="2">
        <f t="shared" si="158"/>
        <v>0</v>
      </c>
      <c r="BZH12" s="2">
        <f t="shared" si="159"/>
        <v>0</v>
      </c>
      <c r="BZI12" s="2">
        <f t="shared" si="160"/>
        <v>0</v>
      </c>
      <c r="BZJ12" s="2">
        <f t="shared" si="161"/>
        <v>0</v>
      </c>
      <c r="BZK12" s="2">
        <f t="shared" si="162"/>
        <v>0</v>
      </c>
      <c r="BZL12" s="2">
        <f t="shared" si="163"/>
        <v>0</v>
      </c>
      <c r="BZM12" s="2">
        <f t="shared" si="164"/>
        <v>0</v>
      </c>
      <c r="BZN12" s="2">
        <f t="shared" si="165"/>
        <v>0</v>
      </c>
      <c r="BZO12" s="2">
        <f t="shared" si="166"/>
        <v>23.333333333333332</v>
      </c>
      <c r="BZP12" s="2">
        <f t="shared" si="167"/>
        <v>0</v>
      </c>
      <c r="BZQ12" s="2">
        <f t="shared" si="168"/>
        <v>75.833333333333329</v>
      </c>
      <c r="BZR12" s="2">
        <f t="shared" si="169"/>
        <v>0.83333333333333337</v>
      </c>
      <c r="BZS12" s="2">
        <f t="shared" si="170"/>
        <v>99.999999999999986</v>
      </c>
      <c r="BZT12" s="2">
        <f t="shared" si="171"/>
        <v>0</v>
      </c>
      <c r="BZU12" s="2">
        <f t="shared" si="172"/>
        <v>0</v>
      </c>
      <c r="BZV12" s="2">
        <f t="shared" si="173"/>
        <v>0</v>
      </c>
      <c r="BZW12" s="2">
        <f t="shared" si="174"/>
        <v>0</v>
      </c>
      <c r="BZX12" s="2">
        <f t="shared" si="175"/>
        <v>0</v>
      </c>
      <c r="BZY12" s="2">
        <f t="shared" si="176"/>
        <v>0</v>
      </c>
      <c r="BZZ12" s="2">
        <f t="shared" si="177"/>
        <v>0</v>
      </c>
      <c r="CAA12" s="2">
        <f t="shared" si="178"/>
        <v>0</v>
      </c>
      <c r="CAB12" s="2">
        <f t="shared" si="179"/>
        <v>0</v>
      </c>
      <c r="CAC12" s="2">
        <f t="shared" si="180"/>
        <v>0</v>
      </c>
      <c r="CAD12" s="2">
        <f t="shared" si="181"/>
        <v>66.666666666666671</v>
      </c>
      <c r="CAE12" s="2">
        <f t="shared" si="182"/>
        <v>0</v>
      </c>
      <c r="CAF12" s="2">
        <f t="shared" si="183"/>
        <v>33.333333333333336</v>
      </c>
      <c r="CAG12" s="2">
        <f t="shared" si="184"/>
        <v>0</v>
      </c>
      <c r="CAH12" s="2">
        <f t="shared" si="185"/>
        <v>100</v>
      </c>
      <c r="CAI12" s="2">
        <f t="shared" si="186"/>
        <v>44.166666666666664</v>
      </c>
      <c r="CAJ12" s="2">
        <f t="shared" si="187"/>
        <v>0</v>
      </c>
      <c r="CAK12" s="2">
        <f t="shared" si="188"/>
        <v>49.166666666666664</v>
      </c>
      <c r="CAL12" s="2">
        <f t="shared" si="189"/>
        <v>6.666666666666667</v>
      </c>
      <c r="CAM12" s="2">
        <f t="shared" si="190"/>
        <v>100</v>
      </c>
      <c r="CAN12" s="2">
        <f t="shared" si="191"/>
        <v>0</v>
      </c>
      <c r="CAO12" s="2">
        <f t="shared" si="192"/>
        <v>0</v>
      </c>
      <c r="CAP12" s="2">
        <f t="shared" si="193"/>
        <v>0</v>
      </c>
      <c r="CAQ12" s="2">
        <f t="shared" si="194"/>
        <v>0</v>
      </c>
      <c r="CAR12" s="2">
        <f t="shared" si="195"/>
        <v>0</v>
      </c>
      <c r="CAS12" s="2">
        <f t="shared" si="196"/>
        <v>0</v>
      </c>
      <c r="CAT12" s="2">
        <f t="shared" si="197"/>
        <v>0</v>
      </c>
      <c r="CAU12" s="2">
        <f t="shared" si="198"/>
        <v>0</v>
      </c>
      <c r="CAV12" s="2">
        <f t="shared" si="199"/>
        <v>0</v>
      </c>
      <c r="CAW12" s="2">
        <f t="shared" si="200"/>
        <v>0</v>
      </c>
      <c r="CAX12" s="2">
        <f t="shared" si="201"/>
        <v>0</v>
      </c>
      <c r="CAY12" s="2">
        <f t="shared" si="202"/>
        <v>0</v>
      </c>
      <c r="CAZ12" s="2">
        <f t="shared" si="203"/>
        <v>0</v>
      </c>
      <c r="CBA12" s="2">
        <f t="shared" si="204"/>
        <v>0</v>
      </c>
      <c r="CBB12" s="2">
        <f t="shared" si="205"/>
        <v>0</v>
      </c>
      <c r="CBC12" s="2">
        <f t="shared" si="206"/>
        <v>53.333333333333336</v>
      </c>
      <c r="CBD12" s="2">
        <f t="shared" si="207"/>
        <v>0</v>
      </c>
      <c r="CBE12" s="2">
        <f t="shared" si="208"/>
        <v>45</v>
      </c>
      <c r="CBF12" s="2">
        <f t="shared" si="209"/>
        <v>1.6666666666666667</v>
      </c>
      <c r="CBG12" s="2">
        <f t="shared" si="210"/>
        <v>100.00000000000001</v>
      </c>
      <c r="CBH12" s="2">
        <f t="shared" si="211"/>
        <v>0</v>
      </c>
      <c r="CBI12" s="2">
        <f t="shared" si="212"/>
        <v>0</v>
      </c>
      <c r="CBJ12" s="2">
        <f t="shared" si="213"/>
        <v>0</v>
      </c>
      <c r="CBK12" s="2">
        <f t="shared" si="214"/>
        <v>0</v>
      </c>
      <c r="CBL12" s="2">
        <f t="shared" si="215"/>
        <v>0</v>
      </c>
      <c r="CBM12" s="2">
        <f t="shared" si="216"/>
        <v>0</v>
      </c>
      <c r="CBN12" s="2">
        <f t="shared" si="217"/>
        <v>0</v>
      </c>
      <c r="CBO12" s="2">
        <f t="shared" si="218"/>
        <v>0</v>
      </c>
      <c r="CBP12" s="2">
        <f t="shared" si="219"/>
        <v>0</v>
      </c>
      <c r="CBQ12" s="2">
        <f t="shared" si="220"/>
        <v>0</v>
      </c>
      <c r="CBR12" s="2">
        <f t="shared" si="221"/>
        <v>28.333333333333332</v>
      </c>
      <c r="CBS12" s="2">
        <f t="shared" si="222"/>
        <v>0</v>
      </c>
      <c r="CBT12" s="2">
        <f t="shared" si="223"/>
        <v>70</v>
      </c>
      <c r="CBU12" s="2">
        <f t="shared" si="224"/>
        <v>1.6666666666666667</v>
      </c>
      <c r="CBV12" s="2">
        <f t="shared" si="225"/>
        <v>100</v>
      </c>
      <c r="CBW12" s="2">
        <f t="shared" si="226"/>
        <v>0</v>
      </c>
      <c r="CBX12" s="2">
        <f t="shared" si="227"/>
        <v>0</v>
      </c>
      <c r="CBY12" s="2">
        <f t="shared" si="228"/>
        <v>0</v>
      </c>
      <c r="CBZ12" s="2">
        <f t="shared" si="229"/>
        <v>0</v>
      </c>
      <c r="CCA12" s="2">
        <f t="shared" si="230"/>
        <v>0</v>
      </c>
      <c r="CCB12" s="2">
        <f t="shared" si="231"/>
        <v>0</v>
      </c>
      <c r="CCC12" s="2">
        <f t="shared" si="232"/>
        <v>0</v>
      </c>
      <c r="CCD12" s="2">
        <f t="shared" si="233"/>
        <v>0</v>
      </c>
      <c r="CCE12" s="2">
        <f t="shared" si="234"/>
        <v>0</v>
      </c>
      <c r="CCF12" s="2">
        <f t="shared" si="235"/>
        <v>0</v>
      </c>
      <c r="CCG12" s="2">
        <f t="shared" si="236"/>
        <v>0</v>
      </c>
      <c r="CCH12" s="2">
        <f t="shared" si="237"/>
        <v>0</v>
      </c>
      <c r="CCI12" s="2">
        <f t="shared" si="238"/>
        <v>0</v>
      </c>
      <c r="CCJ12" s="2">
        <f t="shared" si="239"/>
        <v>0</v>
      </c>
      <c r="CCK12" s="2">
        <f t="shared" si="240"/>
        <v>0</v>
      </c>
      <c r="CCM12" s="2" t="str">
        <f t="shared" si="241"/>
        <v>D</v>
      </c>
      <c r="CCN12" s="27">
        <f t="shared" si="242"/>
        <v>1</v>
      </c>
      <c r="CCO12" s="27">
        <f t="shared" si="243"/>
        <v>1</v>
      </c>
      <c r="CCP12" s="28">
        <f t="shared" si="244"/>
        <v>0</v>
      </c>
      <c r="CCQ12" s="28">
        <f t="shared" si="245"/>
        <v>1</v>
      </c>
      <c r="CCR12" s="27">
        <f t="shared" si="246"/>
        <v>3</v>
      </c>
      <c r="CCS12" s="2">
        <f t="shared" si="247"/>
        <v>1</v>
      </c>
      <c r="CCT12" s="27">
        <f t="shared" si="248"/>
        <v>1</v>
      </c>
      <c r="CCU12" s="27">
        <f t="shared" si="248"/>
        <v>1</v>
      </c>
      <c r="CCV12" s="27">
        <f t="shared" si="248"/>
        <v>0</v>
      </c>
      <c r="CCW12" s="27">
        <f t="shared" si="248"/>
        <v>0</v>
      </c>
      <c r="CCX12" s="2">
        <f t="shared" si="249"/>
        <v>6</v>
      </c>
      <c r="CCY12" s="2">
        <f t="shared" si="250"/>
        <v>7</v>
      </c>
      <c r="CCZ12" s="2">
        <f t="shared" si="251"/>
        <v>0</v>
      </c>
      <c r="CDA12" s="2">
        <f t="shared" si="252"/>
        <v>0</v>
      </c>
      <c r="CDB12" s="2">
        <f t="shared" si="253"/>
        <v>4</v>
      </c>
      <c r="CDC12" s="6" t="str">
        <f t="shared" si="254"/>
        <v>D</v>
      </c>
      <c r="CDD12" s="2" t="str">
        <f t="shared" si="255"/>
        <v>A</v>
      </c>
      <c r="CDF12" s="7">
        <f t="shared" si="256"/>
        <v>100</v>
      </c>
      <c r="CDG12" s="7">
        <f t="shared" si="257"/>
        <v>0</v>
      </c>
      <c r="CDH12" s="7">
        <f t="shared" si="258"/>
        <v>100</v>
      </c>
      <c r="CDI12" s="7">
        <f t="shared" si="259"/>
        <v>0</v>
      </c>
      <c r="CDJ12" s="7">
        <f t="shared" si="260"/>
        <v>0</v>
      </c>
      <c r="CDK12" s="7">
        <f t="shared" si="261"/>
        <v>0</v>
      </c>
      <c r="CDL12" s="7">
        <f t="shared" si="262"/>
        <v>93.333333333333329</v>
      </c>
      <c r="CDM12" s="7">
        <f t="shared" si="263"/>
        <v>83.333333333333329</v>
      </c>
      <c r="CDN12" s="7">
        <f t="shared" si="264"/>
        <v>0</v>
      </c>
      <c r="CDO12" s="7">
        <f t="shared" si="265"/>
        <v>33.333333333333336</v>
      </c>
      <c r="CDP12" s="7">
        <f t="shared" si="266"/>
        <v>0</v>
      </c>
      <c r="CDQ12" s="7">
        <f t="shared" si="267"/>
        <v>70</v>
      </c>
      <c r="CDR12" s="7">
        <f t="shared" si="268"/>
        <v>45</v>
      </c>
      <c r="CDS12" s="7">
        <f t="shared" si="269"/>
        <v>0</v>
      </c>
      <c r="CDT12" s="7">
        <f t="shared" si="270"/>
        <v>45</v>
      </c>
      <c r="CDU12" s="7">
        <f t="shared" si="271"/>
        <v>0</v>
      </c>
      <c r="CDV12" s="7">
        <f t="shared" si="272"/>
        <v>93.333333333333329</v>
      </c>
      <c r="CDW12" s="7">
        <f t="shared" si="273"/>
        <v>81.666666666666671</v>
      </c>
      <c r="CDX12" s="7">
        <f t="shared" si="274"/>
        <v>0</v>
      </c>
      <c r="CDY12" s="7">
        <f t="shared" si="275"/>
        <v>0</v>
      </c>
      <c r="CDZ12" s="7">
        <f t="shared" si="276"/>
        <v>75.833333333333329</v>
      </c>
      <c r="CEA12" s="7">
        <f t="shared" si="277"/>
        <v>49.166666666666664</v>
      </c>
      <c r="CEB12" s="7">
        <f t="shared" si="278"/>
        <v>45</v>
      </c>
      <c r="CEC12" s="7">
        <f t="shared" si="279"/>
        <v>0</v>
      </c>
      <c r="CED12" s="7">
        <f t="shared" si="280"/>
        <v>0</v>
      </c>
      <c r="CEE12" s="7">
        <f t="shared" si="281"/>
        <v>0</v>
      </c>
      <c r="CEF12" s="7">
        <f t="shared" si="282"/>
        <v>0</v>
      </c>
      <c r="CEG12" s="7">
        <f t="shared" si="283"/>
        <v>0</v>
      </c>
      <c r="CEH12" s="7">
        <f t="shared" si="284"/>
        <v>0</v>
      </c>
      <c r="CEI12" s="7">
        <f t="shared" si="285"/>
        <v>0</v>
      </c>
      <c r="CEJ12" s="7">
        <f t="shared" si="286"/>
        <v>0</v>
      </c>
      <c r="CEK12" s="7">
        <f t="shared" si="287"/>
        <v>0</v>
      </c>
      <c r="CEL12" s="7">
        <f t="shared" si="288"/>
        <v>0</v>
      </c>
      <c r="CEM12" s="7">
        <f t="shared" si="289"/>
        <v>0</v>
      </c>
      <c r="CEN12" s="7">
        <f t="shared" si="290"/>
        <v>0</v>
      </c>
      <c r="CEO12" s="7">
        <f t="shared" si="291"/>
        <v>0</v>
      </c>
      <c r="CEP12" s="7">
        <f t="shared" si="292"/>
        <v>0</v>
      </c>
      <c r="CEQ12" s="7">
        <f t="shared" si="293"/>
        <v>0</v>
      </c>
      <c r="CER12" s="7">
        <f t="shared" si="294"/>
        <v>0</v>
      </c>
      <c r="CES12" s="7">
        <f t="shared" si="295"/>
        <v>0</v>
      </c>
      <c r="CET12" s="7">
        <f t="shared" si="296"/>
        <v>0</v>
      </c>
      <c r="CEU12" s="7">
        <f t="shared" si="297"/>
        <v>0</v>
      </c>
      <c r="CEV12" s="7">
        <f t="shared" si="298"/>
        <v>0</v>
      </c>
      <c r="CEW12" s="7">
        <f t="shared" si="299"/>
        <v>0</v>
      </c>
      <c r="CEX12" s="7">
        <f t="shared" si="300"/>
        <v>0</v>
      </c>
      <c r="CEY12" s="7">
        <f t="shared" si="301"/>
        <v>0</v>
      </c>
      <c r="CEZ12" s="7">
        <f t="shared" si="302"/>
        <v>0</v>
      </c>
      <c r="CFA12" s="7">
        <f t="shared" si="303"/>
        <v>0</v>
      </c>
    </row>
    <row r="13" spans="1:2185" s="2" customFormat="1">
      <c r="A13" s="29" t="s">
        <v>2126</v>
      </c>
      <c r="B13" s="26" t="s">
        <v>2136</v>
      </c>
      <c r="C13" s="3" t="s">
        <v>11</v>
      </c>
      <c r="E13" s="2" t="s">
        <v>33</v>
      </c>
      <c r="G13" s="25"/>
      <c r="J13" s="25"/>
      <c r="O13" s="25"/>
      <c r="AB13" s="25"/>
      <c r="GE13" s="2">
        <v>10</v>
      </c>
      <c r="GF13" s="2">
        <v>0</v>
      </c>
      <c r="GG13" s="2">
        <v>90</v>
      </c>
      <c r="GH13" s="2">
        <v>0</v>
      </c>
      <c r="GK13" s="2">
        <v>20</v>
      </c>
      <c r="GL13" s="2">
        <v>0</v>
      </c>
      <c r="GM13" s="2">
        <v>80</v>
      </c>
      <c r="GN13" s="2">
        <v>0</v>
      </c>
      <c r="GQ13" s="2">
        <v>50</v>
      </c>
      <c r="GR13" s="2">
        <v>0</v>
      </c>
      <c r="GS13" s="2">
        <v>40</v>
      </c>
      <c r="GT13" s="2">
        <v>10</v>
      </c>
      <c r="GV13" s="2">
        <v>50</v>
      </c>
      <c r="GW13" s="2">
        <v>0</v>
      </c>
      <c r="GX13" s="2">
        <v>40</v>
      </c>
      <c r="GY13" s="2">
        <v>10</v>
      </c>
      <c r="HA13" s="2">
        <v>0</v>
      </c>
      <c r="HB13" s="2">
        <v>0</v>
      </c>
      <c r="HC13" s="2">
        <v>95</v>
      </c>
      <c r="HD13" s="2">
        <v>5</v>
      </c>
      <c r="HG13" s="2">
        <v>0</v>
      </c>
      <c r="HH13" s="2">
        <v>0</v>
      </c>
      <c r="HI13" s="2">
        <v>95</v>
      </c>
      <c r="HJ13" s="2">
        <v>5</v>
      </c>
      <c r="LO13" s="2" t="s">
        <v>2127</v>
      </c>
      <c r="LU13" s="2" t="s">
        <v>2127</v>
      </c>
      <c r="MA13" s="2" t="s">
        <v>2127</v>
      </c>
      <c r="MF13" s="2" t="s">
        <v>2127</v>
      </c>
      <c r="MK13" s="2" t="s">
        <v>2127</v>
      </c>
      <c r="MQ13" s="2" t="s">
        <v>2127</v>
      </c>
      <c r="QU13" s="2" t="s">
        <v>2127</v>
      </c>
      <c r="RA13" s="2" t="s">
        <v>2127</v>
      </c>
      <c r="RG13" s="2" t="s">
        <v>2127</v>
      </c>
      <c r="RL13" s="2" t="s">
        <v>2127</v>
      </c>
      <c r="RQ13" s="2" t="s">
        <v>2127</v>
      </c>
      <c r="RW13" s="2" t="s">
        <v>2127</v>
      </c>
      <c r="VW13" s="2">
        <v>25</v>
      </c>
      <c r="VX13" s="2">
        <v>0</v>
      </c>
      <c r="VY13" s="2">
        <v>75</v>
      </c>
      <c r="VZ13" s="2">
        <v>0</v>
      </c>
      <c r="WC13" s="2">
        <v>20</v>
      </c>
      <c r="WD13" s="2">
        <v>0</v>
      </c>
      <c r="WE13" s="2">
        <v>80</v>
      </c>
      <c r="WF13" s="2">
        <v>0</v>
      </c>
      <c r="WI13" s="2">
        <v>20</v>
      </c>
      <c r="WJ13" s="2">
        <v>0</v>
      </c>
      <c r="WK13" s="2">
        <v>80</v>
      </c>
      <c r="WL13" s="2">
        <v>0</v>
      </c>
      <c r="WN13" s="2">
        <v>40</v>
      </c>
      <c r="WO13" s="2">
        <v>0</v>
      </c>
      <c r="WP13" s="2">
        <v>60</v>
      </c>
      <c r="WQ13" s="2">
        <v>0</v>
      </c>
      <c r="WS13" s="2">
        <v>20</v>
      </c>
      <c r="WT13" s="2">
        <v>0</v>
      </c>
      <c r="WU13" s="2">
        <v>80</v>
      </c>
      <c r="WV13" s="2">
        <v>0</v>
      </c>
      <c r="WY13" s="2">
        <v>20</v>
      </c>
      <c r="WZ13" s="2">
        <v>0</v>
      </c>
      <c r="XA13" s="2">
        <v>80</v>
      </c>
      <c r="XB13" s="2">
        <v>0</v>
      </c>
      <c r="ABG13" s="2" t="s">
        <v>2127</v>
      </c>
      <c r="ABM13" s="2" t="s">
        <v>2127</v>
      </c>
      <c r="ABS13" s="2" t="s">
        <v>2127</v>
      </c>
      <c r="ABX13" s="2" t="s">
        <v>2127</v>
      </c>
      <c r="ACC13" s="2" t="s">
        <v>2127</v>
      </c>
      <c r="ACI13" s="2" t="s">
        <v>2127</v>
      </c>
      <c r="AGI13" s="2">
        <v>0</v>
      </c>
      <c r="AGJ13" s="2">
        <v>0</v>
      </c>
      <c r="AGK13" s="2">
        <v>100</v>
      </c>
      <c r="AGL13" s="2">
        <v>0</v>
      </c>
      <c r="AGO13" s="2">
        <v>0</v>
      </c>
      <c r="AGP13" s="2">
        <v>0</v>
      </c>
      <c r="AGQ13" s="2">
        <v>100</v>
      </c>
      <c r="AGR13" s="2">
        <v>0</v>
      </c>
      <c r="AGU13" s="2">
        <v>40</v>
      </c>
      <c r="AGV13" s="2">
        <v>0</v>
      </c>
      <c r="AGW13" s="2">
        <v>60</v>
      </c>
      <c r="AGX13" s="2">
        <v>0</v>
      </c>
      <c r="AGZ13" s="2">
        <v>30</v>
      </c>
      <c r="AHA13" s="2">
        <v>0</v>
      </c>
      <c r="AHB13" s="2">
        <v>70</v>
      </c>
      <c r="AHC13" s="2">
        <v>0</v>
      </c>
      <c r="AHE13" s="2">
        <v>0</v>
      </c>
      <c r="AHF13" s="2">
        <v>0</v>
      </c>
      <c r="AHG13" s="2">
        <v>100</v>
      </c>
      <c r="AHH13" s="2">
        <v>0</v>
      </c>
      <c r="AHK13" s="2">
        <v>0</v>
      </c>
      <c r="AHL13" s="2">
        <v>0</v>
      </c>
      <c r="AHM13" s="2">
        <v>100</v>
      </c>
      <c r="AHN13" s="2">
        <v>0</v>
      </c>
      <c r="ALS13" s="2" t="s">
        <v>2127</v>
      </c>
      <c r="ALY13" s="2" t="s">
        <v>2127</v>
      </c>
      <c r="AME13" s="2" t="s">
        <v>2127</v>
      </c>
      <c r="AMJ13" s="2" t="s">
        <v>2127</v>
      </c>
      <c r="AMO13" s="2" t="s">
        <v>2127</v>
      </c>
      <c r="AMU13" s="2" t="s">
        <v>2127</v>
      </c>
      <c r="AQU13" s="2">
        <v>0</v>
      </c>
      <c r="AQV13" s="2">
        <v>0</v>
      </c>
      <c r="AQW13" s="2">
        <v>100</v>
      </c>
      <c r="AQX13" s="2">
        <v>0</v>
      </c>
      <c r="ARA13" s="2">
        <v>0</v>
      </c>
      <c r="ARB13" s="2">
        <v>0</v>
      </c>
      <c r="ARC13" s="2">
        <v>100</v>
      </c>
      <c r="ARD13" s="2">
        <v>0</v>
      </c>
      <c r="ARG13" s="2">
        <v>90</v>
      </c>
      <c r="ARH13" s="2">
        <v>0</v>
      </c>
      <c r="ARI13" s="2">
        <v>0</v>
      </c>
      <c r="ARJ13" s="2">
        <v>10</v>
      </c>
      <c r="ARL13" s="2">
        <v>100</v>
      </c>
      <c r="ARM13" s="2">
        <v>0</v>
      </c>
      <c r="ARN13" s="2">
        <v>0</v>
      </c>
      <c r="ARO13" s="2">
        <v>0</v>
      </c>
      <c r="ARQ13" s="2">
        <v>20</v>
      </c>
      <c r="ARR13" s="2">
        <v>0</v>
      </c>
      <c r="ARS13" s="2">
        <v>70</v>
      </c>
      <c r="ART13" s="2">
        <v>10</v>
      </c>
      <c r="ARW13" s="2">
        <v>20</v>
      </c>
      <c r="ARX13" s="2">
        <v>0</v>
      </c>
      <c r="ARY13" s="2">
        <v>70</v>
      </c>
      <c r="ARZ13" s="2">
        <v>10</v>
      </c>
      <c r="AWE13" s="2" t="s">
        <v>2127</v>
      </c>
      <c r="AWK13" s="2" t="s">
        <v>2127</v>
      </c>
      <c r="AWQ13" s="2" t="s">
        <v>2127</v>
      </c>
      <c r="AWV13" s="2" t="s">
        <v>2127</v>
      </c>
      <c r="AXA13" s="2" t="s">
        <v>2127</v>
      </c>
      <c r="AXG13" s="2" t="s">
        <v>2127</v>
      </c>
      <c r="BBK13" s="2" t="s">
        <v>2127</v>
      </c>
      <c r="BBQ13" s="2" t="s">
        <v>2127</v>
      </c>
      <c r="BBW13" s="2" t="s">
        <v>2127</v>
      </c>
      <c r="BCB13" s="2" t="s">
        <v>2127</v>
      </c>
      <c r="BCG13" s="2" t="s">
        <v>2127</v>
      </c>
      <c r="BCM13" s="2" t="s">
        <v>2127</v>
      </c>
      <c r="BGQ13" s="2" t="s">
        <v>2127</v>
      </c>
      <c r="BGW13" s="2" t="s">
        <v>2127</v>
      </c>
      <c r="BHC13" s="2" t="s">
        <v>2127</v>
      </c>
      <c r="BHH13" s="2" t="s">
        <v>2127</v>
      </c>
      <c r="BHM13" s="2" t="s">
        <v>2127</v>
      </c>
      <c r="BHS13" s="2" t="s">
        <v>2127</v>
      </c>
      <c r="BLW13" s="2" t="s">
        <v>2127</v>
      </c>
      <c r="BMC13" s="2" t="s">
        <v>2127</v>
      </c>
      <c r="BMI13" s="2" t="s">
        <v>2127</v>
      </c>
      <c r="BMN13" s="2" t="s">
        <v>2127</v>
      </c>
      <c r="BMS13" s="2" t="s">
        <v>2127</v>
      </c>
      <c r="BMY13" s="2" t="s">
        <v>2127</v>
      </c>
      <c r="BQB13" s="7">
        <v>0</v>
      </c>
      <c r="BQC13" s="7">
        <v>0.53</v>
      </c>
      <c r="BQD13" s="7">
        <v>1.1000000000000001</v>
      </c>
      <c r="BQE13" s="7">
        <v>10.92</v>
      </c>
      <c r="BQF13" s="7">
        <v>10.8</v>
      </c>
      <c r="BQG13" s="7">
        <v>14</v>
      </c>
      <c r="BQH13" s="7">
        <v>16.22</v>
      </c>
      <c r="BQI13" s="33">
        <v>33.22</v>
      </c>
      <c r="BQJ13" s="7"/>
      <c r="BQK13" s="7"/>
      <c r="BQL13" s="7"/>
      <c r="BQM13" s="7"/>
      <c r="BQN13" s="7"/>
      <c r="BQO13" s="7"/>
      <c r="BQP13" s="7"/>
      <c r="BQQ13" s="7"/>
      <c r="BQR13" s="7"/>
      <c r="BQS13" s="7"/>
      <c r="BQT13" s="7"/>
      <c r="BQU13" s="7"/>
      <c r="BQV13" s="7"/>
      <c r="BQW13" s="7"/>
      <c r="BQX13" s="7"/>
      <c r="BQY13" s="7"/>
      <c r="BQZ13" s="7"/>
      <c r="BRA13" s="7"/>
      <c r="BRB13" s="7"/>
      <c r="BRC13" s="7"/>
      <c r="BRD13" s="7"/>
      <c r="BRE13" s="7"/>
      <c r="BRF13" s="7"/>
      <c r="BRG13" s="7"/>
      <c r="BRH13" s="7"/>
      <c r="BRI13" s="7"/>
      <c r="BRJ13" s="7"/>
      <c r="BRK13" s="7"/>
      <c r="BRL13" s="7">
        <v>29</v>
      </c>
      <c r="BRM13" s="7">
        <v>28.4</v>
      </c>
      <c r="BRN13" s="7">
        <v>29</v>
      </c>
      <c r="BRO13" s="7">
        <v>120</v>
      </c>
      <c r="BRP13" s="7">
        <v>118.76999999999998</v>
      </c>
      <c r="BRQ13" s="7">
        <v>144.59</v>
      </c>
      <c r="BRR13" s="7">
        <v>154</v>
      </c>
      <c r="BRS13" s="7">
        <v>155.4</v>
      </c>
      <c r="BRT13" s="7"/>
      <c r="BRU13" s="7"/>
      <c r="BRV13" s="7"/>
      <c r="BRW13" s="7"/>
      <c r="BRX13" s="7"/>
      <c r="BRY13" s="7"/>
      <c r="BRZ13" s="7"/>
      <c r="BSA13" s="7"/>
      <c r="BSB13" s="7"/>
      <c r="BSC13" s="7"/>
      <c r="BSD13" s="7"/>
      <c r="BSE13" s="7"/>
      <c r="BSF13" s="7"/>
      <c r="BSG13" s="7"/>
      <c r="BSH13" s="7"/>
      <c r="BSI13" s="7"/>
      <c r="BSJ13" s="7"/>
      <c r="BSK13" s="7"/>
      <c r="BSL13" s="7"/>
      <c r="BSM13" s="7"/>
      <c r="BSN13" s="7"/>
      <c r="BSO13" s="7"/>
      <c r="BSP13" s="7"/>
      <c r="BSQ13" s="7"/>
      <c r="BSR13" s="7"/>
      <c r="BSS13" s="7"/>
      <c r="BST13" s="7"/>
      <c r="BSU13" s="7"/>
      <c r="BTE13" s="2">
        <f t="shared" si="0"/>
        <v>0</v>
      </c>
      <c r="BTF13" s="2">
        <f t="shared" si="1"/>
        <v>0</v>
      </c>
      <c r="BTG13" s="2">
        <f t="shared" si="2"/>
        <v>0</v>
      </c>
      <c r="BTH13" s="2">
        <f t="shared" si="3"/>
        <v>0</v>
      </c>
      <c r="BTI13" s="2">
        <f t="shared" si="4"/>
        <v>0</v>
      </c>
      <c r="BTJ13" s="2">
        <f t="shared" si="5"/>
        <v>0</v>
      </c>
      <c r="BTK13" s="2">
        <f t="shared" si="6"/>
        <v>21.666666666666668</v>
      </c>
      <c r="BTL13" s="2">
        <f t="shared" si="7"/>
        <v>0</v>
      </c>
      <c r="BTM13" s="2">
        <f t="shared" si="8"/>
        <v>73.333333333333329</v>
      </c>
      <c r="BTN13" s="2">
        <f t="shared" si="9"/>
        <v>5</v>
      </c>
      <c r="BTO13" s="2">
        <f t="shared" si="10"/>
        <v>100</v>
      </c>
      <c r="BTP13" s="2">
        <f t="shared" si="11"/>
        <v>0</v>
      </c>
      <c r="BTQ13" s="2">
        <f t="shared" si="12"/>
        <v>0</v>
      </c>
      <c r="BTR13" s="2">
        <f t="shared" si="13"/>
        <v>0</v>
      </c>
      <c r="BTS13" s="2">
        <f t="shared" si="14"/>
        <v>0</v>
      </c>
      <c r="BTT13" s="2">
        <f t="shared" si="15"/>
        <v>0</v>
      </c>
      <c r="BTU13" s="2">
        <f t="shared" si="16"/>
        <v>0</v>
      </c>
      <c r="BTV13" s="2">
        <f t="shared" si="17"/>
        <v>0</v>
      </c>
      <c r="BTW13" s="2">
        <f t="shared" si="18"/>
        <v>0</v>
      </c>
      <c r="BTX13" s="2">
        <f t="shared" si="19"/>
        <v>0</v>
      </c>
      <c r="BTY13" s="2">
        <f t="shared" si="20"/>
        <v>0</v>
      </c>
      <c r="BTZ13" s="2">
        <f t="shared" si="21"/>
        <v>0</v>
      </c>
      <c r="BUA13" s="2">
        <f t="shared" si="22"/>
        <v>0</v>
      </c>
      <c r="BUB13" s="2">
        <f t="shared" si="23"/>
        <v>0</v>
      </c>
      <c r="BUC13" s="2">
        <f t="shared" si="24"/>
        <v>0</v>
      </c>
      <c r="BUD13" s="2">
        <f t="shared" si="25"/>
        <v>0</v>
      </c>
      <c r="BUE13" s="2">
        <f t="shared" si="26"/>
        <v>0</v>
      </c>
      <c r="BUF13" s="2">
        <f t="shared" si="27"/>
        <v>0</v>
      </c>
      <c r="BUG13" s="2">
        <f t="shared" si="28"/>
        <v>0</v>
      </c>
      <c r="BUH13" s="2">
        <f t="shared" si="29"/>
        <v>0</v>
      </c>
      <c r="BUI13" s="2">
        <f t="shared" si="30"/>
        <v>0</v>
      </c>
      <c r="BUJ13" s="2">
        <f t="shared" si="31"/>
        <v>0</v>
      </c>
      <c r="BUK13" s="2">
        <f t="shared" si="32"/>
        <v>0</v>
      </c>
      <c r="BUL13" s="2">
        <f t="shared" si="33"/>
        <v>0</v>
      </c>
      <c r="BUM13" s="2">
        <f t="shared" si="34"/>
        <v>0</v>
      </c>
      <c r="BUN13" s="2">
        <f t="shared" si="35"/>
        <v>0</v>
      </c>
      <c r="BUO13" s="2">
        <f t="shared" si="36"/>
        <v>0</v>
      </c>
      <c r="BUP13" s="2">
        <f t="shared" si="37"/>
        <v>0</v>
      </c>
      <c r="BUQ13" s="2">
        <f t="shared" si="38"/>
        <v>0</v>
      </c>
      <c r="BUR13" s="2">
        <f t="shared" si="39"/>
        <v>0</v>
      </c>
      <c r="BUS13" s="2">
        <f t="shared" si="40"/>
        <v>0</v>
      </c>
      <c r="BUT13" s="2">
        <f t="shared" si="41"/>
        <v>0</v>
      </c>
      <c r="BUU13" s="2">
        <f t="shared" si="42"/>
        <v>0</v>
      </c>
      <c r="BUV13" s="2">
        <f t="shared" si="43"/>
        <v>0</v>
      </c>
      <c r="BUW13" s="2">
        <f t="shared" si="44"/>
        <v>0</v>
      </c>
      <c r="BUX13" s="2">
        <f t="shared" si="45"/>
        <v>0</v>
      </c>
      <c r="BUY13" s="2">
        <f t="shared" si="46"/>
        <v>0</v>
      </c>
      <c r="BUZ13" s="2">
        <f t="shared" si="47"/>
        <v>0</v>
      </c>
      <c r="BVA13" s="2">
        <f t="shared" si="48"/>
        <v>0</v>
      </c>
      <c r="BVB13" s="2">
        <f t="shared" si="49"/>
        <v>0</v>
      </c>
      <c r="BVC13" s="2">
        <f t="shared" si="50"/>
        <v>0</v>
      </c>
      <c r="BVD13" s="2">
        <f t="shared" si="51"/>
        <v>0</v>
      </c>
      <c r="BVE13" s="2">
        <f t="shared" si="52"/>
        <v>0</v>
      </c>
      <c r="BVF13" s="2">
        <f t="shared" si="53"/>
        <v>0</v>
      </c>
      <c r="BVG13" s="2">
        <f t="shared" si="54"/>
        <v>0</v>
      </c>
      <c r="BVH13" s="2">
        <f t="shared" si="55"/>
        <v>0</v>
      </c>
      <c r="BVI13" s="2">
        <f t="shared" si="56"/>
        <v>0</v>
      </c>
      <c r="BVJ13" s="2">
        <f t="shared" si="57"/>
        <v>0</v>
      </c>
      <c r="BVK13" s="2">
        <f t="shared" si="58"/>
        <v>0</v>
      </c>
      <c r="BVL13" s="2">
        <f t="shared" si="59"/>
        <v>0</v>
      </c>
      <c r="BVM13" s="2">
        <f t="shared" si="60"/>
        <v>0</v>
      </c>
      <c r="BVN13" s="2">
        <f t="shared" si="61"/>
        <v>0</v>
      </c>
      <c r="BVO13" s="2">
        <f t="shared" si="62"/>
        <v>0</v>
      </c>
      <c r="BVP13" s="2">
        <f t="shared" si="63"/>
        <v>0</v>
      </c>
      <c r="BVQ13" s="2">
        <f t="shared" si="64"/>
        <v>0</v>
      </c>
      <c r="BVR13" s="2">
        <f t="shared" si="65"/>
        <v>0</v>
      </c>
      <c r="BVS13" s="2">
        <f t="shared" si="66"/>
        <v>24.166666666666668</v>
      </c>
      <c r="BVT13" s="2">
        <f t="shared" si="67"/>
        <v>0</v>
      </c>
      <c r="BVU13" s="2">
        <f t="shared" si="68"/>
        <v>75.833333333333329</v>
      </c>
      <c r="BVV13" s="2">
        <f t="shared" si="69"/>
        <v>0</v>
      </c>
      <c r="BVW13" s="2">
        <f t="shared" si="70"/>
        <v>100</v>
      </c>
      <c r="BVX13" s="2">
        <f t="shared" si="71"/>
        <v>0</v>
      </c>
      <c r="BVY13" s="2">
        <f t="shared" si="72"/>
        <v>0</v>
      </c>
      <c r="BVZ13" s="2">
        <f t="shared" si="73"/>
        <v>0</v>
      </c>
      <c r="BWA13" s="2">
        <f t="shared" si="74"/>
        <v>0</v>
      </c>
      <c r="BWB13" s="2">
        <f t="shared" si="75"/>
        <v>0</v>
      </c>
      <c r="BWC13" s="2">
        <f t="shared" si="76"/>
        <v>0</v>
      </c>
      <c r="BWD13" s="2">
        <f t="shared" si="77"/>
        <v>0</v>
      </c>
      <c r="BWE13" s="2">
        <f t="shared" si="78"/>
        <v>0</v>
      </c>
      <c r="BWF13" s="2">
        <f t="shared" si="79"/>
        <v>0</v>
      </c>
      <c r="BWG13" s="2">
        <f t="shared" si="80"/>
        <v>0</v>
      </c>
      <c r="BWH13" s="2">
        <f t="shared" si="81"/>
        <v>0</v>
      </c>
      <c r="BWI13" s="2">
        <f t="shared" si="82"/>
        <v>0</v>
      </c>
      <c r="BWJ13" s="2">
        <f t="shared" si="83"/>
        <v>0</v>
      </c>
      <c r="BWK13" s="2">
        <f t="shared" si="84"/>
        <v>0</v>
      </c>
      <c r="BWL13" s="2">
        <f t="shared" si="85"/>
        <v>0</v>
      </c>
      <c r="BWM13" s="2">
        <f t="shared" si="86"/>
        <v>0</v>
      </c>
      <c r="BWN13" s="2">
        <f t="shared" si="87"/>
        <v>0</v>
      </c>
      <c r="BWO13" s="2">
        <f t="shared" si="88"/>
        <v>0</v>
      </c>
      <c r="BWP13" s="2">
        <f t="shared" si="89"/>
        <v>0</v>
      </c>
      <c r="BWQ13" s="2">
        <f t="shared" si="90"/>
        <v>0</v>
      </c>
      <c r="BWR13" s="2">
        <f t="shared" si="91"/>
        <v>0</v>
      </c>
      <c r="BWS13" s="2">
        <f t="shared" si="92"/>
        <v>0</v>
      </c>
      <c r="BWT13" s="2">
        <f t="shared" si="93"/>
        <v>0</v>
      </c>
      <c r="BWU13" s="2">
        <f t="shared" si="94"/>
        <v>0</v>
      </c>
      <c r="BWV13" s="2">
        <f t="shared" si="95"/>
        <v>0</v>
      </c>
      <c r="BWW13" s="2">
        <f t="shared" si="96"/>
        <v>0</v>
      </c>
      <c r="BWX13" s="2">
        <f t="shared" si="97"/>
        <v>0</v>
      </c>
      <c r="BWY13" s="2">
        <f t="shared" si="98"/>
        <v>0</v>
      </c>
      <c r="BWZ13" s="2">
        <f t="shared" si="99"/>
        <v>0</v>
      </c>
      <c r="BXA13" s="2">
        <f t="shared" si="100"/>
        <v>0</v>
      </c>
      <c r="BXB13" s="2">
        <f t="shared" si="101"/>
        <v>0</v>
      </c>
      <c r="BXC13" s="2">
        <f t="shared" si="102"/>
        <v>0</v>
      </c>
      <c r="BXD13" s="2">
        <f t="shared" si="103"/>
        <v>0</v>
      </c>
      <c r="BXE13" s="2">
        <f t="shared" si="104"/>
        <v>0</v>
      </c>
      <c r="BXF13" s="2">
        <f t="shared" si="105"/>
        <v>0</v>
      </c>
      <c r="BXG13" s="2">
        <f t="shared" si="106"/>
        <v>11.666666666666666</v>
      </c>
      <c r="BXH13" s="2">
        <f t="shared" si="107"/>
        <v>0</v>
      </c>
      <c r="BXI13" s="2">
        <f t="shared" si="108"/>
        <v>88.333333333333329</v>
      </c>
      <c r="BXJ13" s="2">
        <f t="shared" si="109"/>
        <v>0</v>
      </c>
      <c r="BXK13" s="2">
        <f t="shared" si="110"/>
        <v>100</v>
      </c>
      <c r="BXL13" s="2">
        <f t="shared" si="111"/>
        <v>0</v>
      </c>
      <c r="BXM13" s="2">
        <f t="shared" si="112"/>
        <v>0</v>
      </c>
      <c r="BXN13" s="2">
        <f t="shared" si="113"/>
        <v>0</v>
      </c>
      <c r="BXO13" s="2">
        <f t="shared" si="114"/>
        <v>0</v>
      </c>
      <c r="BXP13" s="2">
        <f t="shared" si="115"/>
        <v>0</v>
      </c>
      <c r="BXQ13" s="2">
        <f t="shared" si="116"/>
        <v>0</v>
      </c>
      <c r="BXR13" s="2">
        <f t="shared" si="117"/>
        <v>0</v>
      </c>
      <c r="BXS13" s="2">
        <f t="shared" si="118"/>
        <v>0</v>
      </c>
      <c r="BXT13" s="2">
        <f t="shared" si="119"/>
        <v>0</v>
      </c>
      <c r="BXU13" s="2">
        <f t="shared" si="120"/>
        <v>0</v>
      </c>
      <c r="BXV13" s="2">
        <f t="shared" si="121"/>
        <v>0</v>
      </c>
      <c r="BXW13" s="2">
        <f t="shared" si="122"/>
        <v>0</v>
      </c>
      <c r="BXX13" s="2">
        <f t="shared" si="123"/>
        <v>0</v>
      </c>
      <c r="BXY13" s="2">
        <f t="shared" si="124"/>
        <v>0</v>
      </c>
      <c r="BXZ13" s="2">
        <f t="shared" si="125"/>
        <v>0</v>
      </c>
      <c r="BYA13" s="2">
        <f t="shared" si="126"/>
        <v>0</v>
      </c>
      <c r="BYB13" s="2">
        <f t="shared" si="127"/>
        <v>0</v>
      </c>
      <c r="BYC13" s="2">
        <f t="shared" si="128"/>
        <v>0</v>
      </c>
      <c r="BYD13" s="2">
        <f t="shared" si="129"/>
        <v>0</v>
      </c>
      <c r="BYE13" s="2">
        <f t="shared" si="130"/>
        <v>0</v>
      </c>
      <c r="BYF13" s="2">
        <f t="shared" si="131"/>
        <v>0</v>
      </c>
      <c r="BYG13" s="2">
        <f t="shared" si="132"/>
        <v>0</v>
      </c>
      <c r="BYH13" s="2">
        <f t="shared" si="133"/>
        <v>0</v>
      </c>
      <c r="BYI13" s="2">
        <f t="shared" si="134"/>
        <v>0</v>
      </c>
      <c r="BYJ13" s="2">
        <f t="shared" si="135"/>
        <v>0</v>
      </c>
      <c r="BYK13" s="2">
        <f t="shared" si="136"/>
        <v>0</v>
      </c>
      <c r="BYL13" s="2">
        <f t="shared" si="137"/>
        <v>0</v>
      </c>
      <c r="BYM13" s="2">
        <f t="shared" si="138"/>
        <v>0</v>
      </c>
      <c r="BYN13" s="2">
        <f t="shared" si="139"/>
        <v>0</v>
      </c>
      <c r="BYO13" s="2">
        <f t="shared" si="140"/>
        <v>0</v>
      </c>
      <c r="BYP13" s="2">
        <f t="shared" si="141"/>
        <v>0</v>
      </c>
      <c r="BYQ13" s="2">
        <f t="shared" si="142"/>
        <v>0</v>
      </c>
      <c r="BYR13" s="2">
        <f t="shared" si="143"/>
        <v>0</v>
      </c>
      <c r="BYS13" s="2">
        <f t="shared" si="144"/>
        <v>0</v>
      </c>
      <c r="BYT13" s="2">
        <f t="shared" si="145"/>
        <v>0</v>
      </c>
      <c r="BYU13" s="2">
        <f t="shared" si="146"/>
        <v>38.333333333333336</v>
      </c>
      <c r="BYV13" s="2">
        <f t="shared" si="147"/>
        <v>0</v>
      </c>
      <c r="BYW13" s="2">
        <f t="shared" si="148"/>
        <v>56.666666666666664</v>
      </c>
      <c r="BYX13" s="2">
        <f t="shared" si="149"/>
        <v>5</v>
      </c>
      <c r="BYY13" s="2">
        <f t="shared" si="150"/>
        <v>100</v>
      </c>
      <c r="BYZ13" s="2">
        <f t="shared" si="151"/>
        <v>0</v>
      </c>
      <c r="BZA13" s="2">
        <f t="shared" si="152"/>
        <v>0</v>
      </c>
      <c r="BZB13" s="2">
        <f t="shared" si="153"/>
        <v>0</v>
      </c>
      <c r="BZC13" s="2">
        <f t="shared" si="154"/>
        <v>0</v>
      </c>
      <c r="BZD13" s="2">
        <f t="shared" si="155"/>
        <v>0</v>
      </c>
      <c r="BZE13" s="2">
        <f t="shared" si="156"/>
        <v>0</v>
      </c>
      <c r="BZF13" s="2">
        <f t="shared" si="157"/>
        <v>0</v>
      </c>
      <c r="BZG13" s="2">
        <f t="shared" si="158"/>
        <v>0</v>
      </c>
      <c r="BZH13" s="2">
        <f t="shared" si="159"/>
        <v>0</v>
      </c>
      <c r="BZI13" s="2">
        <f t="shared" si="160"/>
        <v>0</v>
      </c>
      <c r="BZJ13" s="2">
        <f t="shared" si="161"/>
        <v>0</v>
      </c>
      <c r="BZK13" s="2">
        <f t="shared" si="162"/>
        <v>0</v>
      </c>
      <c r="BZL13" s="2">
        <f t="shared" si="163"/>
        <v>0</v>
      </c>
      <c r="BZM13" s="2">
        <f t="shared" si="164"/>
        <v>0</v>
      </c>
      <c r="BZN13" s="2">
        <f t="shared" si="165"/>
        <v>0</v>
      </c>
      <c r="BZO13" s="2">
        <f t="shared" si="166"/>
        <v>0</v>
      </c>
      <c r="BZP13" s="2">
        <f t="shared" si="167"/>
        <v>0</v>
      </c>
      <c r="BZQ13" s="2">
        <f t="shared" si="168"/>
        <v>0</v>
      </c>
      <c r="BZR13" s="2">
        <f t="shared" si="169"/>
        <v>0</v>
      </c>
      <c r="BZS13" s="2">
        <f t="shared" si="170"/>
        <v>0</v>
      </c>
      <c r="BZT13" s="2">
        <f t="shared" si="171"/>
        <v>0</v>
      </c>
      <c r="BZU13" s="2">
        <f t="shared" si="172"/>
        <v>0</v>
      </c>
      <c r="BZV13" s="2">
        <f t="shared" si="173"/>
        <v>0</v>
      </c>
      <c r="BZW13" s="2">
        <f t="shared" si="174"/>
        <v>0</v>
      </c>
      <c r="BZX13" s="2">
        <f t="shared" si="175"/>
        <v>0</v>
      </c>
      <c r="BZY13" s="2">
        <f t="shared" si="176"/>
        <v>0</v>
      </c>
      <c r="BZZ13" s="2">
        <f t="shared" si="177"/>
        <v>0</v>
      </c>
      <c r="CAA13" s="2">
        <f t="shared" si="178"/>
        <v>0</v>
      </c>
      <c r="CAB13" s="2">
        <f t="shared" si="179"/>
        <v>0</v>
      </c>
      <c r="CAC13" s="2">
        <f t="shared" si="180"/>
        <v>0</v>
      </c>
      <c r="CAD13" s="2">
        <f t="shared" si="181"/>
        <v>0</v>
      </c>
      <c r="CAE13" s="2">
        <f t="shared" si="182"/>
        <v>0</v>
      </c>
      <c r="CAF13" s="2">
        <f t="shared" si="183"/>
        <v>0</v>
      </c>
      <c r="CAG13" s="2">
        <f t="shared" si="184"/>
        <v>0</v>
      </c>
      <c r="CAH13" s="2">
        <f t="shared" si="185"/>
        <v>0</v>
      </c>
      <c r="CAI13" s="2">
        <f t="shared" si="186"/>
        <v>0</v>
      </c>
      <c r="CAJ13" s="2">
        <f t="shared" si="187"/>
        <v>0</v>
      </c>
      <c r="CAK13" s="2">
        <f t="shared" si="188"/>
        <v>0</v>
      </c>
      <c r="CAL13" s="2">
        <f t="shared" si="189"/>
        <v>0</v>
      </c>
      <c r="CAM13" s="2">
        <f t="shared" si="190"/>
        <v>0</v>
      </c>
      <c r="CAN13" s="2">
        <f t="shared" si="191"/>
        <v>0</v>
      </c>
      <c r="CAO13" s="2">
        <f t="shared" si="192"/>
        <v>0</v>
      </c>
      <c r="CAP13" s="2">
        <f t="shared" si="193"/>
        <v>0</v>
      </c>
      <c r="CAQ13" s="2">
        <f t="shared" si="194"/>
        <v>0</v>
      </c>
      <c r="CAR13" s="2">
        <f t="shared" si="195"/>
        <v>0</v>
      </c>
      <c r="CAS13" s="2">
        <f t="shared" si="196"/>
        <v>0</v>
      </c>
      <c r="CAT13" s="2">
        <f t="shared" si="197"/>
        <v>0</v>
      </c>
      <c r="CAU13" s="2">
        <f t="shared" si="198"/>
        <v>0</v>
      </c>
      <c r="CAV13" s="2">
        <f t="shared" si="199"/>
        <v>0</v>
      </c>
      <c r="CAW13" s="2">
        <f t="shared" si="200"/>
        <v>0</v>
      </c>
      <c r="CAX13" s="2">
        <f t="shared" si="201"/>
        <v>0</v>
      </c>
      <c r="CAY13" s="2">
        <f t="shared" si="202"/>
        <v>0</v>
      </c>
      <c r="CAZ13" s="2">
        <f t="shared" si="203"/>
        <v>0</v>
      </c>
      <c r="CBA13" s="2">
        <f t="shared" si="204"/>
        <v>0</v>
      </c>
      <c r="CBB13" s="2">
        <f t="shared" si="205"/>
        <v>0</v>
      </c>
      <c r="CBC13" s="2">
        <f t="shared" si="206"/>
        <v>0</v>
      </c>
      <c r="CBD13" s="2">
        <f t="shared" si="207"/>
        <v>0</v>
      </c>
      <c r="CBE13" s="2">
        <f t="shared" si="208"/>
        <v>0</v>
      </c>
      <c r="CBF13" s="2">
        <f t="shared" si="209"/>
        <v>0</v>
      </c>
      <c r="CBG13" s="2">
        <f t="shared" si="210"/>
        <v>0</v>
      </c>
      <c r="CBH13" s="2">
        <f t="shared" si="211"/>
        <v>0</v>
      </c>
      <c r="CBI13" s="2">
        <f t="shared" si="212"/>
        <v>0</v>
      </c>
      <c r="CBJ13" s="2">
        <f t="shared" si="213"/>
        <v>0</v>
      </c>
      <c r="CBK13" s="2">
        <f t="shared" si="214"/>
        <v>0</v>
      </c>
      <c r="CBL13" s="2">
        <f t="shared" si="215"/>
        <v>0</v>
      </c>
      <c r="CBM13" s="2">
        <f t="shared" si="216"/>
        <v>0</v>
      </c>
      <c r="CBN13" s="2">
        <f t="shared" si="217"/>
        <v>0</v>
      </c>
      <c r="CBO13" s="2">
        <f t="shared" si="218"/>
        <v>0</v>
      </c>
      <c r="CBP13" s="2">
        <f t="shared" si="219"/>
        <v>0</v>
      </c>
      <c r="CBQ13" s="2">
        <f t="shared" si="220"/>
        <v>0</v>
      </c>
      <c r="CBR13" s="2">
        <f t="shared" si="221"/>
        <v>0</v>
      </c>
      <c r="CBS13" s="2">
        <f t="shared" si="222"/>
        <v>0</v>
      </c>
      <c r="CBT13" s="2">
        <f t="shared" si="223"/>
        <v>0</v>
      </c>
      <c r="CBU13" s="2">
        <f t="shared" si="224"/>
        <v>0</v>
      </c>
      <c r="CBV13" s="2">
        <f t="shared" si="225"/>
        <v>0</v>
      </c>
      <c r="CBW13" s="2">
        <f t="shared" si="226"/>
        <v>0</v>
      </c>
      <c r="CBX13" s="2">
        <f t="shared" si="227"/>
        <v>0</v>
      </c>
      <c r="CBY13" s="2">
        <f t="shared" si="228"/>
        <v>0</v>
      </c>
      <c r="CBZ13" s="2">
        <f t="shared" si="229"/>
        <v>0</v>
      </c>
      <c r="CCA13" s="2">
        <f t="shared" si="230"/>
        <v>0</v>
      </c>
      <c r="CCB13" s="2">
        <f t="shared" si="231"/>
        <v>0</v>
      </c>
      <c r="CCC13" s="2">
        <f t="shared" si="232"/>
        <v>0</v>
      </c>
      <c r="CCD13" s="2">
        <f t="shared" si="233"/>
        <v>0</v>
      </c>
      <c r="CCE13" s="2">
        <f t="shared" si="234"/>
        <v>0</v>
      </c>
      <c r="CCF13" s="2">
        <f t="shared" si="235"/>
        <v>0</v>
      </c>
      <c r="CCG13" s="2">
        <f t="shared" si="236"/>
        <v>0</v>
      </c>
      <c r="CCH13" s="2">
        <f t="shared" si="237"/>
        <v>0</v>
      </c>
      <c r="CCI13" s="2">
        <f t="shared" si="238"/>
        <v>0</v>
      </c>
      <c r="CCJ13" s="2">
        <f t="shared" si="239"/>
        <v>0</v>
      </c>
      <c r="CCK13" s="2">
        <f t="shared" si="240"/>
        <v>0</v>
      </c>
      <c r="CCM13" s="2" t="str">
        <f t="shared" si="241"/>
        <v>D</v>
      </c>
      <c r="CCN13" s="27">
        <f t="shared" si="242"/>
        <v>0</v>
      </c>
      <c r="CCO13" s="27">
        <f t="shared" si="243"/>
        <v>1</v>
      </c>
      <c r="CCP13" s="28">
        <f t="shared" si="244"/>
        <v>0</v>
      </c>
      <c r="CCQ13" s="28">
        <f t="shared" si="245"/>
        <v>0</v>
      </c>
      <c r="CCR13" s="27">
        <f t="shared" si="246"/>
        <v>1</v>
      </c>
      <c r="CCS13" s="2">
        <f t="shared" si="247"/>
        <v>0</v>
      </c>
      <c r="CCT13" s="27">
        <f t="shared" si="248"/>
        <v>0</v>
      </c>
      <c r="CCU13" s="27">
        <f t="shared" si="248"/>
        <v>1</v>
      </c>
      <c r="CCV13" s="27">
        <f t="shared" si="248"/>
        <v>0</v>
      </c>
      <c r="CCW13" s="27">
        <f t="shared" si="248"/>
        <v>0</v>
      </c>
      <c r="CCX13" s="2">
        <f t="shared" si="249"/>
        <v>0</v>
      </c>
      <c r="CCY13" s="2">
        <f t="shared" si="250"/>
        <v>4</v>
      </c>
      <c r="CCZ13" s="2">
        <f t="shared" si="251"/>
        <v>0</v>
      </c>
      <c r="CDA13" s="2">
        <f t="shared" si="252"/>
        <v>0</v>
      </c>
      <c r="CDB13" s="2">
        <f t="shared" si="253"/>
        <v>4</v>
      </c>
      <c r="CDC13" s="6" t="str">
        <f t="shared" si="254"/>
        <v>D</v>
      </c>
      <c r="CDD13" s="2" t="str">
        <f t="shared" si="255"/>
        <v>A</v>
      </c>
      <c r="CDF13" s="7">
        <f t="shared" si="256"/>
        <v>0</v>
      </c>
      <c r="CDG13" s="7">
        <f t="shared" si="257"/>
        <v>0</v>
      </c>
      <c r="CDH13" s="7">
        <f t="shared" si="258"/>
        <v>0</v>
      </c>
      <c r="CDI13" s="7">
        <f t="shared" si="259"/>
        <v>0</v>
      </c>
      <c r="CDJ13" s="7">
        <f t="shared" si="260"/>
        <v>0</v>
      </c>
      <c r="CDK13" s="7">
        <f t="shared" si="261"/>
        <v>0</v>
      </c>
      <c r="CDL13" s="7">
        <f t="shared" si="262"/>
        <v>0</v>
      </c>
      <c r="CDM13" s="7">
        <f t="shared" si="263"/>
        <v>0</v>
      </c>
      <c r="CDN13" s="7">
        <f t="shared" si="264"/>
        <v>0</v>
      </c>
      <c r="CDO13" s="7">
        <f t="shared" si="265"/>
        <v>0</v>
      </c>
      <c r="CDP13" s="7">
        <f t="shared" si="266"/>
        <v>0</v>
      </c>
      <c r="CDQ13" s="7">
        <f t="shared" si="267"/>
        <v>0</v>
      </c>
      <c r="CDR13" s="7">
        <f t="shared" si="268"/>
        <v>73.333333333333329</v>
      </c>
      <c r="CDS13" s="7">
        <f t="shared" si="269"/>
        <v>0</v>
      </c>
      <c r="CDT13" s="7">
        <f t="shared" si="270"/>
        <v>0</v>
      </c>
      <c r="CDU13" s="7">
        <f t="shared" si="271"/>
        <v>75.833333333333329</v>
      </c>
      <c r="CDV13" s="7">
        <f t="shared" si="272"/>
        <v>0</v>
      </c>
      <c r="CDW13" s="7">
        <f t="shared" si="273"/>
        <v>88.333333333333329</v>
      </c>
      <c r="CDX13" s="7">
        <f t="shared" si="274"/>
        <v>0</v>
      </c>
      <c r="CDY13" s="7">
        <f t="shared" si="275"/>
        <v>56.666666666666664</v>
      </c>
      <c r="CDZ13" s="7">
        <f t="shared" si="276"/>
        <v>0</v>
      </c>
      <c r="CEA13" s="7">
        <f t="shared" si="277"/>
        <v>0</v>
      </c>
      <c r="CEB13" s="7">
        <f t="shared" si="278"/>
        <v>0</v>
      </c>
      <c r="CEC13" s="7">
        <f t="shared" si="279"/>
        <v>0</v>
      </c>
      <c r="CED13" s="7">
        <f t="shared" si="280"/>
        <v>0</v>
      </c>
      <c r="CEE13" s="7">
        <f t="shared" si="281"/>
        <v>0</v>
      </c>
      <c r="CEF13" s="7">
        <f t="shared" si="282"/>
        <v>0</v>
      </c>
      <c r="CEG13" s="7">
        <f t="shared" si="283"/>
        <v>0</v>
      </c>
      <c r="CEH13" s="7">
        <f t="shared" si="284"/>
        <v>0</v>
      </c>
      <c r="CEI13" s="7">
        <f t="shared" si="285"/>
        <v>0</v>
      </c>
      <c r="CEJ13" s="7">
        <f t="shared" si="286"/>
        <v>0</v>
      </c>
      <c r="CEK13" s="7">
        <f t="shared" si="287"/>
        <v>0</v>
      </c>
      <c r="CEL13" s="7">
        <f t="shared" si="288"/>
        <v>0</v>
      </c>
      <c r="CEM13" s="7">
        <f t="shared" si="289"/>
        <v>0</v>
      </c>
      <c r="CEN13" s="7">
        <f t="shared" si="290"/>
        <v>0</v>
      </c>
      <c r="CEO13" s="7">
        <f t="shared" si="291"/>
        <v>0</v>
      </c>
      <c r="CEP13" s="7">
        <f t="shared" si="292"/>
        <v>0</v>
      </c>
      <c r="CEQ13" s="7">
        <f t="shared" si="293"/>
        <v>0</v>
      </c>
      <c r="CER13" s="7">
        <f t="shared" si="294"/>
        <v>0</v>
      </c>
      <c r="CES13" s="7">
        <f t="shared" si="295"/>
        <v>0</v>
      </c>
      <c r="CET13" s="7">
        <f t="shared" si="296"/>
        <v>0</v>
      </c>
      <c r="CEU13" s="7">
        <f t="shared" si="297"/>
        <v>0</v>
      </c>
      <c r="CEV13" s="7">
        <f t="shared" si="298"/>
        <v>0</v>
      </c>
      <c r="CEW13" s="7">
        <f t="shared" si="299"/>
        <v>0</v>
      </c>
      <c r="CEX13" s="7">
        <f t="shared" si="300"/>
        <v>0</v>
      </c>
      <c r="CEY13" s="7">
        <f t="shared" si="301"/>
        <v>0</v>
      </c>
      <c r="CEZ13" s="7">
        <f t="shared" si="302"/>
        <v>0</v>
      </c>
      <c r="CFA13" s="7">
        <f t="shared" si="303"/>
        <v>0</v>
      </c>
    </row>
    <row r="14" spans="1:2185" s="2" customFormat="1">
      <c r="A14" s="29" t="s">
        <v>2126</v>
      </c>
      <c r="B14" s="30">
        <v>41976</v>
      </c>
      <c r="C14" s="2" t="s">
        <v>12</v>
      </c>
      <c r="E14" s="2" t="s">
        <v>2132</v>
      </c>
      <c r="G14" s="25"/>
      <c r="J14" s="25"/>
      <c r="O14" s="25"/>
      <c r="X14" s="25"/>
      <c r="AB14" s="25"/>
      <c r="IY14" s="2" t="s">
        <v>2127</v>
      </c>
      <c r="JE14" s="2" t="s">
        <v>2127</v>
      </c>
      <c r="JK14" s="2" t="s">
        <v>2127</v>
      </c>
      <c r="JP14" s="2" t="s">
        <v>2127</v>
      </c>
      <c r="JU14" s="2" t="s">
        <v>2127</v>
      </c>
      <c r="KA14" s="2" t="s">
        <v>2127</v>
      </c>
      <c r="OA14" s="2">
        <v>0</v>
      </c>
      <c r="OB14" s="2">
        <v>0</v>
      </c>
      <c r="OC14" s="2">
        <v>100</v>
      </c>
      <c r="OD14" s="2">
        <v>0</v>
      </c>
      <c r="OG14" s="2">
        <v>0</v>
      </c>
      <c r="OH14" s="2">
        <v>0</v>
      </c>
      <c r="OI14" s="2">
        <v>100</v>
      </c>
      <c r="OJ14" s="2">
        <v>0</v>
      </c>
      <c r="OM14" s="2">
        <v>20</v>
      </c>
      <c r="ON14" s="2">
        <v>0</v>
      </c>
      <c r="OO14" s="2">
        <v>80</v>
      </c>
      <c r="OP14" s="2">
        <v>0</v>
      </c>
      <c r="OR14" s="2">
        <v>20</v>
      </c>
      <c r="OS14" s="2">
        <v>0</v>
      </c>
      <c r="OT14" s="2">
        <v>80</v>
      </c>
      <c r="OU14" s="2">
        <v>0</v>
      </c>
      <c r="OW14" s="2">
        <v>0</v>
      </c>
      <c r="OX14" s="2">
        <v>0</v>
      </c>
      <c r="OY14" s="2">
        <v>100</v>
      </c>
      <c r="OZ14" s="2">
        <v>0</v>
      </c>
      <c r="PC14" s="2">
        <v>0</v>
      </c>
      <c r="PD14" s="2">
        <v>0</v>
      </c>
      <c r="PE14" s="2">
        <v>100</v>
      </c>
      <c r="PF14" s="2">
        <v>0</v>
      </c>
      <c r="TK14" s="2" t="s">
        <v>2127</v>
      </c>
      <c r="TQ14" s="2" t="s">
        <v>2127</v>
      </c>
      <c r="TW14" s="2" t="s">
        <v>2127</v>
      </c>
      <c r="UB14" s="2" t="s">
        <v>2127</v>
      </c>
      <c r="UG14" s="2" t="s">
        <v>2127</v>
      </c>
      <c r="UM14" s="2" t="s">
        <v>2127</v>
      </c>
      <c r="YM14" s="2">
        <v>30</v>
      </c>
      <c r="YN14" s="2">
        <v>0</v>
      </c>
      <c r="YO14" s="2">
        <v>70</v>
      </c>
      <c r="YP14" s="2">
        <v>0</v>
      </c>
      <c r="YS14" s="2">
        <v>40</v>
      </c>
      <c r="YT14" s="2">
        <v>0</v>
      </c>
      <c r="YU14" s="2">
        <v>60</v>
      </c>
      <c r="YV14" s="2">
        <v>0</v>
      </c>
      <c r="YY14" s="2">
        <v>0</v>
      </c>
      <c r="YZ14" s="2">
        <v>0</v>
      </c>
      <c r="ZA14" s="2">
        <v>100</v>
      </c>
      <c r="ZB14" s="2">
        <v>0</v>
      </c>
      <c r="ZD14" s="2">
        <v>0</v>
      </c>
      <c r="ZE14" s="2">
        <v>0</v>
      </c>
      <c r="ZF14" s="2">
        <v>100</v>
      </c>
      <c r="ZG14" s="2">
        <v>0</v>
      </c>
      <c r="ZI14" s="2">
        <v>0</v>
      </c>
      <c r="ZJ14" s="2">
        <v>0</v>
      </c>
      <c r="ZK14" s="2">
        <v>100</v>
      </c>
      <c r="ZL14" s="2">
        <v>0</v>
      </c>
      <c r="ZO14" s="2">
        <v>0</v>
      </c>
      <c r="ZP14" s="2">
        <v>0</v>
      </c>
      <c r="ZQ14" s="2">
        <v>100</v>
      </c>
      <c r="ZR14" s="2">
        <v>0</v>
      </c>
      <c r="ADW14" s="2" t="s">
        <v>2127</v>
      </c>
      <c r="AEC14" s="2" t="s">
        <v>2127</v>
      </c>
      <c r="AEI14" s="2" t="s">
        <v>2127</v>
      </c>
      <c r="AEN14" s="2" t="s">
        <v>2127</v>
      </c>
      <c r="AES14" s="2" t="s">
        <v>2127</v>
      </c>
      <c r="AEY14" s="2" t="s">
        <v>2127</v>
      </c>
      <c r="AIY14" s="2">
        <v>40</v>
      </c>
      <c r="AIZ14" s="2">
        <v>0</v>
      </c>
      <c r="AJA14" s="2">
        <v>60</v>
      </c>
      <c r="AJB14" s="2">
        <v>0</v>
      </c>
      <c r="AJE14" s="2">
        <v>30</v>
      </c>
      <c r="AJF14" s="2">
        <v>0</v>
      </c>
      <c r="AJG14" s="2">
        <v>70</v>
      </c>
      <c r="AJH14" s="2">
        <v>0</v>
      </c>
      <c r="AJK14" s="2">
        <v>5</v>
      </c>
      <c r="AJL14" s="2">
        <v>0</v>
      </c>
      <c r="AJM14" s="2">
        <v>95</v>
      </c>
      <c r="AJN14" s="2">
        <v>0</v>
      </c>
      <c r="AJP14" s="2">
        <v>5</v>
      </c>
      <c r="AJQ14" s="2">
        <v>0</v>
      </c>
      <c r="AJR14" s="2">
        <v>95</v>
      </c>
      <c r="AJS14" s="2">
        <v>0</v>
      </c>
      <c r="AJU14" s="2">
        <v>0</v>
      </c>
      <c r="AJV14" s="2">
        <v>0</v>
      </c>
      <c r="AJW14" s="2">
        <v>100</v>
      </c>
      <c r="AJX14" s="2">
        <v>0</v>
      </c>
      <c r="AKA14" s="2">
        <v>0</v>
      </c>
      <c r="AKB14" s="2">
        <v>0</v>
      </c>
      <c r="AKC14" s="2">
        <v>100</v>
      </c>
      <c r="AKD14" s="2">
        <v>0</v>
      </c>
      <c r="AOI14" s="2" t="s">
        <v>2127</v>
      </c>
      <c r="AOO14" s="2" t="s">
        <v>2127</v>
      </c>
      <c r="AOU14" s="2" t="s">
        <v>2127</v>
      </c>
      <c r="AOZ14" s="2" t="s">
        <v>2127</v>
      </c>
      <c r="APE14" s="2" t="s">
        <v>2127</v>
      </c>
      <c r="APK14" s="2" t="s">
        <v>2127</v>
      </c>
      <c r="ATO14" s="2" t="s">
        <v>2127</v>
      </c>
      <c r="ATU14" s="2" t="s">
        <v>2127</v>
      </c>
      <c r="AUA14" s="2" t="s">
        <v>2127</v>
      </c>
      <c r="AUF14" s="2" t="s">
        <v>2127</v>
      </c>
      <c r="AUK14" s="2" t="s">
        <v>2127</v>
      </c>
      <c r="AUQ14" s="2" t="s">
        <v>2127</v>
      </c>
      <c r="AYQ14" s="2">
        <v>10</v>
      </c>
      <c r="AYR14" s="2">
        <v>0</v>
      </c>
      <c r="AYS14" s="2">
        <v>90</v>
      </c>
      <c r="AYT14" s="2">
        <v>0</v>
      </c>
      <c r="AYW14" s="2">
        <v>10</v>
      </c>
      <c r="AYX14" s="2">
        <v>0</v>
      </c>
      <c r="AYY14" s="2">
        <v>90</v>
      </c>
      <c r="AYZ14" s="2">
        <v>0</v>
      </c>
      <c r="AZC14" s="2">
        <v>5</v>
      </c>
      <c r="AZD14" s="2">
        <v>0</v>
      </c>
      <c r="AZE14" s="2">
        <v>95</v>
      </c>
      <c r="AZF14" s="2">
        <v>0</v>
      </c>
      <c r="AZH14" s="2">
        <v>5</v>
      </c>
      <c r="AZI14" s="2">
        <v>0</v>
      </c>
      <c r="AZJ14" s="2">
        <v>95</v>
      </c>
      <c r="AZK14" s="2">
        <v>0</v>
      </c>
      <c r="AZM14" s="2">
        <v>0</v>
      </c>
      <c r="AZN14" s="2">
        <v>0</v>
      </c>
      <c r="AZO14" s="2">
        <v>100</v>
      </c>
      <c r="AZP14" s="2">
        <v>0</v>
      </c>
      <c r="AZS14" s="2">
        <v>0</v>
      </c>
      <c r="AZT14" s="2">
        <v>0</v>
      </c>
      <c r="AZU14" s="2">
        <v>100</v>
      </c>
      <c r="AZV14" s="2">
        <v>0</v>
      </c>
      <c r="BDW14" s="2">
        <v>50</v>
      </c>
      <c r="BDX14" s="2">
        <v>0</v>
      </c>
      <c r="BDY14" s="2">
        <v>50</v>
      </c>
      <c r="BDZ14" s="2">
        <v>0</v>
      </c>
      <c r="BEC14" s="2">
        <v>50</v>
      </c>
      <c r="BED14" s="2">
        <v>0</v>
      </c>
      <c r="BEE14" s="2">
        <v>50</v>
      </c>
      <c r="BEF14" s="2">
        <v>0</v>
      </c>
      <c r="BEI14" s="2">
        <v>10</v>
      </c>
      <c r="BEJ14" s="2">
        <v>0</v>
      </c>
      <c r="BEK14" s="2">
        <v>90</v>
      </c>
      <c r="BEL14" s="2">
        <v>0</v>
      </c>
      <c r="BEN14" s="2">
        <v>10</v>
      </c>
      <c r="BEO14" s="2">
        <v>0</v>
      </c>
      <c r="BEP14" s="2">
        <v>90</v>
      </c>
      <c r="BEQ14" s="2">
        <v>0</v>
      </c>
      <c r="BES14" s="2">
        <v>0</v>
      </c>
      <c r="BET14" s="2">
        <v>0</v>
      </c>
      <c r="BEU14" s="2">
        <v>100</v>
      </c>
      <c r="BEV14" s="2">
        <v>0</v>
      </c>
      <c r="BEY14" s="2">
        <v>0</v>
      </c>
      <c r="BEZ14" s="2">
        <v>0</v>
      </c>
      <c r="BFA14" s="2">
        <v>100</v>
      </c>
      <c r="BFB14" s="2">
        <v>0</v>
      </c>
      <c r="BJC14" s="2">
        <v>40</v>
      </c>
      <c r="BJD14" s="2">
        <v>0</v>
      </c>
      <c r="BJE14" s="2">
        <v>60</v>
      </c>
      <c r="BJF14" s="2">
        <v>0</v>
      </c>
      <c r="BJI14" s="2">
        <v>40</v>
      </c>
      <c r="BJJ14" s="2">
        <v>0</v>
      </c>
      <c r="BJK14" s="2">
        <v>60</v>
      </c>
      <c r="BJL14" s="2">
        <v>0</v>
      </c>
      <c r="BJO14" s="2">
        <v>20</v>
      </c>
      <c r="BJP14" s="2">
        <v>0</v>
      </c>
      <c r="BJQ14" s="2">
        <v>80</v>
      </c>
      <c r="BJR14" s="2">
        <v>0</v>
      </c>
      <c r="BJT14" s="2">
        <v>20</v>
      </c>
      <c r="BJU14" s="2">
        <v>0</v>
      </c>
      <c r="BJV14" s="2">
        <v>80</v>
      </c>
      <c r="BJW14" s="2">
        <v>0</v>
      </c>
      <c r="BJY14" s="2">
        <v>0</v>
      </c>
      <c r="BJZ14" s="2">
        <v>0</v>
      </c>
      <c r="BKA14" s="2">
        <v>100</v>
      </c>
      <c r="BKB14" s="2">
        <v>0</v>
      </c>
      <c r="BKE14" s="2">
        <v>0</v>
      </c>
      <c r="BKF14" s="2">
        <v>0</v>
      </c>
      <c r="BKG14" s="2">
        <v>100</v>
      </c>
      <c r="BKH14" s="2">
        <v>0</v>
      </c>
      <c r="BOM14" s="2" t="s">
        <v>2127</v>
      </c>
      <c r="BOS14" s="2" t="s">
        <v>2127</v>
      </c>
      <c r="BOY14" s="2" t="s">
        <v>2127</v>
      </c>
      <c r="BPD14" s="2" t="s">
        <v>2127</v>
      </c>
      <c r="BPI14" s="2" t="s">
        <v>2127</v>
      </c>
      <c r="BPO14" s="2" t="s">
        <v>2127</v>
      </c>
      <c r="BQB14" s="7">
        <v>0</v>
      </c>
      <c r="BQC14" s="36"/>
      <c r="BQD14" s="7">
        <v>0.2</v>
      </c>
      <c r="BQE14" s="7">
        <v>9.1</v>
      </c>
      <c r="BQF14" s="7">
        <v>9.2200000000000006</v>
      </c>
      <c r="BQG14" s="7">
        <v>12.33</v>
      </c>
      <c r="BQH14" s="7">
        <v>14.27</v>
      </c>
      <c r="BQI14" s="33">
        <v>31.27</v>
      </c>
      <c r="BQJ14" s="7"/>
      <c r="BQK14" s="7"/>
      <c r="BQL14" s="7"/>
      <c r="BQM14" s="7"/>
      <c r="BQN14" s="7"/>
      <c r="BQO14" s="7"/>
      <c r="BQP14" s="7"/>
      <c r="BQQ14" s="7"/>
      <c r="BQR14" s="7"/>
      <c r="BQS14" s="7"/>
      <c r="BQT14" s="7"/>
      <c r="BQU14" s="7"/>
      <c r="BQV14" s="7"/>
      <c r="BQW14" s="7"/>
      <c r="BQX14" s="7"/>
      <c r="BQY14" s="7"/>
      <c r="BQZ14" s="7"/>
      <c r="BRA14" s="7"/>
      <c r="BRB14" s="7"/>
      <c r="BRC14" s="7"/>
      <c r="BRD14" s="7"/>
      <c r="BRE14" s="7"/>
      <c r="BRF14" s="7"/>
      <c r="BRG14" s="7"/>
      <c r="BRH14" s="7"/>
      <c r="BRI14" s="7"/>
      <c r="BRJ14" s="7"/>
      <c r="BRK14" s="7"/>
      <c r="BRL14" s="7">
        <v>31.3</v>
      </c>
      <c r="BRM14" s="7">
        <v>31.3</v>
      </c>
      <c r="BRN14" s="7">
        <v>31.3</v>
      </c>
      <c r="BRO14" s="7">
        <v>120</v>
      </c>
      <c r="BRP14" s="7">
        <v>120.27</v>
      </c>
      <c r="BRQ14" s="7">
        <v>145.69000000000003</v>
      </c>
      <c r="BRR14" s="7">
        <v>154</v>
      </c>
      <c r="BRS14" s="7">
        <v>155.5</v>
      </c>
      <c r="BRT14" s="7"/>
      <c r="BRU14" s="7"/>
      <c r="BRV14" s="7"/>
      <c r="BRW14" s="7"/>
      <c r="BRX14" s="7"/>
      <c r="BRY14" s="7"/>
      <c r="BRZ14" s="7"/>
      <c r="BSA14" s="7"/>
      <c r="BSB14" s="7"/>
      <c r="BSC14" s="7"/>
      <c r="BSD14" s="7"/>
      <c r="BSE14" s="7"/>
      <c r="BSF14" s="7"/>
      <c r="BSG14" s="7"/>
      <c r="BSH14" s="7"/>
      <c r="BSI14" s="7"/>
      <c r="BSJ14" s="7"/>
      <c r="BSK14" s="7"/>
      <c r="BSL14" s="7"/>
      <c r="BSM14" s="7"/>
      <c r="BSN14" s="7"/>
      <c r="BSO14" s="7"/>
      <c r="BSP14" s="7"/>
      <c r="BSQ14" s="7"/>
      <c r="BSR14" s="7"/>
      <c r="BSS14" s="7"/>
      <c r="BST14" s="7"/>
      <c r="BSU14" s="7"/>
      <c r="BTE14" s="2">
        <f t="shared" si="0"/>
        <v>0</v>
      </c>
      <c r="BTF14" s="2">
        <f t="shared" si="1"/>
        <v>0</v>
      </c>
      <c r="BTG14" s="2">
        <f t="shared" si="2"/>
        <v>0</v>
      </c>
      <c r="BTH14" s="2">
        <f t="shared" si="3"/>
        <v>0</v>
      </c>
      <c r="BTI14" s="2">
        <f t="shared" si="4"/>
        <v>0</v>
      </c>
      <c r="BTJ14" s="2">
        <f t="shared" si="5"/>
        <v>0</v>
      </c>
      <c r="BTK14" s="2">
        <f t="shared" si="6"/>
        <v>0</v>
      </c>
      <c r="BTL14" s="2">
        <f t="shared" si="7"/>
        <v>0</v>
      </c>
      <c r="BTM14" s="2">
        <f t="shared" si="8"/>
        <v>0</v>
      </c>
      <c r="BTN14" s="2">
        <f t="shared" si="9"/>
        <v>0</v>
      </c>
      <c r="BTO14" s="2">
        <f t="shared" si="10"/>
        <v>0</v>
      </c>
      <c r="BTP14" s="2">
        <f t="shared" si="11"/>
        <v>0</v>
      </c>
      <c r="BTQ14" s="2">
        <f t="shared" si="12"/>
        <v>0</v>
      </c>
      <c r="BTR14" s="2">
        <f t="shared" si="13"/>
        <v>0</v>
      </c>
      <c r="BTS14" s="2">
        <f t="shared" si="14"/>
        <v>0</v>
      </c>
      <c r="BTT14" s="2">
        <f t="shared" si="15"/>
        <v>0</v>
      </c>
      <c r="BTU14" s="2">
        <f t="shared" si="16"/>
        <v>0</v>
      </c>
      <c r="BTV14" s="2">
        <f t="shared" si="17"/>
        <v>0</v>
      </c>
      <c r="BTW14" s="2">
        <f t="shared" si="18"/>
        <v>0</v>
      </c>
      <c r="BTX14" s="2">
        <f t="shared" si="19"/>
        <v>0</v>
      </c>
      <c r="BTY14" s="2">
        <f t="shared" si="20"/>
        <v>0</v>
      </c>
      <c r="BTZ14" s="2">
        <f t="shared" si="21"/>
        <v>0</v>
      </c>
      <c r="BUA14" s="2">
        <f t="shared" si="22"/>
        <v>0</v>
      </c>
      <c r="BUB14" s="2">
        <f t="shared" si="23"/>
        <v>0</v>
      </c>
      <c r="BUC14" s="2">
        <f t="shared" si="24"/>
        <v>0</v>
      </c>
      <c r="BUD14" s="2">
        <f t="shared" si="25"/>
        <v>0</v>
      </c>
      <c r="BUE14" s="2">
        <f t="shared" si="26"/>
        <v>0</v>
      </c>
      <c r="BUF14" s="2">
        <f t="shared" si="27"/>
        <v>0</v>
      </c>
      <c r="BUG14" s="2">
        <f t="shared" si="28"/>
        <v>0</v>
      </c>
      <c r="BUH14" s="2">
        <f t="shared" si="29"/>
        <v>0</v>
      </c>
      <c r="BUI14" s="2">
        <f t="shared" si="30"/>
        <v>0</v>
      </c>
      <c r="BUJ14" s="2">
        <f t="shared" si="31"/>
        <v>0</v>
      </c>
      <c r="BUK14" s="2">
        <f t="shared" si="32"/>
        <v>0</v>
      </c>
      <c r="BUL14" s="2">
        <f t="shared" si="33"/>
        <v>0</v>
      </c>
      <c r="BUM14" s="2">
        <f t="shared" si="34"/>
        <v>0</v>
      </c>
      <c r="BUN14" s="2">
        <f t="shared" si="35"/>
        <v>0</v>
      </c>
      <c r="BUO14" s="2">
        <f t="shared" si="36"/>
        <v>6.666666666666667</v>
      </c>
      <c r="BUP14" s="2">
        <f t="shared" si="37"/>
        <v>0</v>
      </c>
      <c r="BUQ14" s="2">
        <f t="shared" si="38"/>
        <v>93.333333333333329</v>
      </c>
      <c r="BUR14" s="2">
        <f t="shared" si="39"/>
        <v>0</v>
      </c>
      <c r="BUS14" s="2">
        <f t="shared" si="40"/>
        <v>100</v>
      </c>
      <c r="BUT14" s="2">
        <f t="shared" si="41"/>
        <v>0</v>
      </c>
      <c r="BUU14" s="2">
        <f t="shared" si="42"/>
        <v>0</v>
      </c>
      <c r="BUV14" s="2">
        <f t="shared" si="43"/>
        <v>0</v>
      </c>
      <c r="BUW14" s="2">
        <f t="shared" si="44"/>
        <v>0</v>
      </c>
      <c r="BUX14" s="2">
        <f t="shared" si="45"/>
        <v>0</v>
      </c>
      <c r="BUY14" s="2">
        <f t="shared" si="46"/>
        <v>0</v>
      </c>
      <c r="BUZ14" s="2">
        <f t="shared" si="47"/>
        <v>0</v>
      </c>
      <c r="BVA14" s="2">
        <f t="shared" si="48"/>
        <v>0</v>
      </c>
      <c r="BVB14" s="2">
        <f t="shared" si="49"/>
        <v>0</v>
      </c>
      <c r="BVC14" s="2">
        <f t="shared" si="50"/>
        <v>0</v>
      </c>
      <c r="BVD14" s="2">
        <f t="shared" si="51"/>
        <v>0</v>
      </c>
      <c r="BVE14" s="2">
        <f t="shared" si="52"/>
        <v>0</v>
      </c>
      <c r="BVF14" s="2">
        <f t="shared" si="53"/>
        <v>0</v>
      </c>
      <c r="BVG14" s="2">
        <f t="shared" si="54"/>
        <v>0</v>
      </c>
      <c r="BVH14" s="2">
        <f t="shared" si="55"/>
        <v>0</v>
      </c>
      <c r="BVI14" s="2">
        <f t="shared" si="56"/>
        <v>0</v>
      </c>
      <c r="BVJ14" s="2">
        <f t="shared" si="57"/>
        <v>0</v>
      </c>
      <c r="BVK14" s="2">
        <f t="shared" si="58"/>
        <v>0</v>
      </c>
      <c r="BVL14" s="2">
        <f t="shared" si="59"/>
        <v>0</v>
      </c>
      <c r="BVM14" s="2">
        <f t="shared" si="60"/>
        <v>0</v>
      </c>
      <c r="BVN14" s="2">
        <f t="shared" si="61"/>
        <v>0</v>
      </c>
      <c r="BVO14" s="2">
        <f t="shared" si="62"/>
        <v>0</v>
      </c>
      <c r="BVP14" s="2">
        <f t="shared" si="63"/>
        <v>0</v>
      </c>
      <c r="BVQ14" s="2">
        <f t="shared" si="64"/>
        <v>0</v>
      </c>
      <c r="BVR14" s="2">
        <f t="shared" si="65"/>
        <v>0</v>
      </c>
      <c r="BVS14" s="2">
        <f t="shared" si="66"/>
        <v>0</v>
      </c>
      <c r="BVT14" s="2">
        <f t="shared" si="67"/>
        <v>0</v>
      </c>
      <c r="BVU14" s="2">
        <f t="shared" si="68"/>
        <v>0</v>
      </c>
      <c r="BVV14" s="2">
        <f t="shared" si="69"/>
        <v>0</v>
      </c>
      <c r="BVW14" s="2">
        <f t="shared" si="70"/>
        <v>0</v>
      </c>
      <c r="BVX14" s="2">
        <f t="shared" si="71"/>
        <v>0</v>
      </c>
      <c r="BVY14" s="2">
        <f t="shared" si="72"/>
        <v>0</v>
      </c>
      <c r="BVZ14" s="2">
        <f t="shared" si="73"/>
        <v>0</v>
      </c>
      <c r="BWA14" s="2">
        <f t="shared" si="74"/>
        <v>0</v>
      </c>
      <c r="BWB14" s="2">
        <f t="shared" si="75"/>
        <v>0</v>
      </c>
      <c r="BWC14" s="2">
        <f t="shared" si="76"/>
        <v>11.666666666666666</v>
      </c>
      <c r="BWD14" s="2">
        <f t="shared" si="77"/>
        <v>0</v>
      </c>
      <c r="BWE14" s="2">
        <f t="shared" si="78"/>
        <v>88.333333333333329</v>
      </c>
      <c r="BWF14" s="2">
        <f t="shared" si="79"/>
        <v>0</v>
      </c>
      <c r="BWG14" s="2">
        <f t="shared" si="80"/>
        <v>100</v>
      </c>
      <c r="BWH14" s="2">
        <f t="shared" si="81"/>
        <v>0</v>
      </c>
      <c r="BWI14" s="2">
        <f t="shared" si="82"/>
        <v>0</v>
      </c>
      <c r="BWJ14" s="2">
        <f t="shared" si="83"/>
        <v>0</v>
      </c>
      <c r="BWK14" s="2">
        <f t="shared" si="84"/>
        <v>0</v>
      </c>
      <c r="BWL14" s="2">
        <f t="shared" si="85"/>
        <v>0</v>
      </c>
      <c r="BWM14" s="2">
        <f t="shared" si="86"/>
        <v>0</v>
      </c>
      <c r="BWN14" s="2">
        <f t="shared" si="87"/>
        <v>0</v>
      </c>
      <c r="BWO14" s="2">
        <f t="shared" si="88"/>
        <v>0</v>
      </c>
      <c r="BWP14" s="2">
        <f t="shared" si="89"/>
        <v>0</v>
      </c>
      <c r="BWQ14" s="2">
        <f t="shared" si="90"/>
        <v>0</v>
      </c>
      <c r="BWR14" s="2">
        <f t="shared" si="91"/>
        <v>0</v>
      </c>
      <c r="BWS14" s="2">
        <f t="shared" si="92"/>
        <v>0</v>
      </c>
      <c r="BWT14" s="2">
        <f t="shared" si="93"/>
        <v>0</v>
      </c>
      <c r="BWU14" s="2">
        <f t="shared" si="94"/>
        <v>0</v>
      </c>
      <c r="BWV14" s="2">
        <f t="shared" si="95"/>
        <v>0</v>
      </c>
      <c r="BWW14" s="2">
        <f t="shared" si="96"/>
        <v>0</v>
      </c>
      <c r="BWX14" s="2">
        <f t="shared" si="97"/>
        <v>0</v>
      </c>
      <c r="BWY14" s="2">
        <f t="shared" si="98"/>
        <v>0</v>
      </c>
      <c r="BWZ14" s="2">
        <f t="shared" si="99"/>
        <v>0</v>
      </c>
      <c r="BXA14" s="2">
        <f t="shared" si="100"/>
        <v>0</v>
      </c>
      <c r="BXB14" s="2">
        <f t="shared" si="101"/>
        <v>0</v>
      </c>
      <c r="BXC14" s="2">
        <f t="shared" si="102"/>
        <v>0</v>
      </c>
      <c r="BXD14" s="2">
        <f t="shared" si="103"/>
        <v>0</v>
      </c>
      <c r="BXE14" s="2">
        <f t="shared" si="104"/>
        <v>0</v>
      </c>
      <c r="BXF14" s="2">
        <f t="shared" si="105"/>
        <v>0</v>
      </c>
      <c r="BXG14" s="2">
        <f t="shared" si="106"/>
        <v>0</v>
      </c>
      <c r="BXH14" s="2">
        <f t="shared" si="107"/>
        <v>0</v>
      </c>
      <c r="BXI14" s="2">
        <f t="shared" si="108"/>
        <v>0</v>
      </c>
      <c r="BXJ14" s="2">
        <f t="shared" si="109"/>
        <v>0</v>
      </c>
      <c r="BXK14" s="2">
        <f t="shared" si="110"/>
        <v>0</v>
      </c>
      <c r="BXL14" s="2">
        <f t="shared" si="111"/>
        <v>0</v>
      </c>
      <c r="BXM14" s="2">
        <f t="shared" si="112"/>
        <v>0</v>
      </c>
      <c r="BXN14" s="2">
        <f t="shared" si="113"/>
        <v>0</v>
      </c>
      <c r="BXO14" s="2">
        <f t="shared" si="114"/>
        <v>0</v>
      </c>
      <c r="BXP14" s="2">
        <f t="shared" si="115"/>
        <v>0</v>
      </c>
      <c r="BXQ14" s="2">
        <f t="shared" si="116"/>
        <v>13.333333333333334</v>
      </c>
      <c r="BXR14" s="2">
        <f t="shared" si="117"/>
        <v>0</v>
      </c>
      <c r="BXS14" s="2">
        <f t="shared" si="118"/>
        <v>86.666666666666671</v>
      </c>
      <c r="BXT14" s="2">
        <f t="shared" si="119"/>
        <v>0</v>
      </c>
      <c r="BXU14" s="2">
        <f t="shared" si="120"/>
        <v>100</v>
      </c>
      <c r="BXV14" s="2">
        <f t="shared" si="121"/>
        <v>0</v>
      </c>
      <c r="BXW14" s="2">
        <f t="shared" si="122"/>
        <v>0</v>
      </c>
      <c r="BXX14" s="2">
        <f t="shared" si="123"/>
        <v>0</v>
      </c>
      <c r="BXY14" s="2">
        <f t="shared" si="124"/>
        <v>0</v>
      </c>
      <c r="BXZ14" s="2">
        <f t="shared" si="125"/>
        <v>0</v>
      </c>
      <c r="BYA14" s="2">
        <f t="shared" si="126"/>
        <v>0</v>
      </c>
      <c r="BYB14" s="2">
        <f t="shared" si="127"/>
        <v>0</v>
      </c>
      <c r="BYC14" s="2">
        <f t="shared" si="128"/>
        <v>0</v>
      </c>
      <c r="BYD14" s="2">
        <f t="shared" si="129"/>
        <v>0</v>
      </c>
      <c r="BYE14" s="2">
        <f t="shared" si="130"/>
        <v>0</v>
      </c>
      <c r="BYF14" s="2">
        <f t="shared" si="131"/>
        <v>0</v>
      </c>
      <c r="BYG14" s="2">
        <f t="shared" si="132"/>
        <v>0</v>
      </c>
      <c r="BYH14" s="2">
        <f t="shared" si="133"/>
        <v>0</v>
      </c>
      <c r="BYI14" s="2">
        <f t="shared" si="134"/>
        <v>0</v>
      </c>
      <c r="BYJ14" s="2">
        <f t="shared" si="135"/>
        <v>0</v>
      </c>
      <c r="BYK14" s="2">
        <f t="shared" si="136"/>
        <v>0</v>
      </c>
      <c r="BYL14" s="2">
        <f t="shared" si="137"/>
        <v>0</v>
      </c>
      <c r="BYM14" s="2">
        <f t="shared" si="138"/>
        <v>0</v>
      </c>
      <c r="BYN14" s="2">
        <f t="shared" si="139"/>
        <v>0</v>
      </c>
      <c r="BYO14" s="2">
        <f t="shared" si="140"/>
        <v>0</v>
      </c>
      <c r="BYP14" s="2">
        <f t="shared" si="141"/>
        <v>0</v>
      </c>
      <c r="BYQ14" s="2">
        <f t="shared" si="142"/>
        <v>0</v>
      </c>
      <c r="BYR14" s="2">
        <f t="shared" si="143"/>
        <v>0</v>
      </c>
      <c r="BYS14" s="2">
        <f t="shared" si="144"/>
        <v>0</v>
      </c>
      <c r="BYT14" s="2">
        <f t="shared" si="145"/>
        <v>0</v>
      </c>
      <c r="BYU14" s="2">
        <f t="shared" si="146"/>
        <v>0</v>
      </c>
      <c r="BYV14" s="2">
        <f t="shared" si="147"/>
        <v>0</v>
      </c>
      <c r="BYW14" s="2">
        <f t="shared" si="148"/>
        <v>0</v>
      </c>
      <c r="BYX14" s="2">
        <f t="shared" si="149"/>
        <v>0</v>
      </c>
      <c r="BYY14" s="2">
        <f t="shared" si="150"/>
        <v>0</v>
      </c>
      <c r="BYZ14" s="2">
        <f t="shared" si="151"/>
        <v>0</v>
      </c>
      <c r="BZA14" s="2">
        <f t="shared" si="152"/>
        <v>0</v>
      </c>
      <c r="BZB14" s="2">
        <f t="shared" si="153"/>
        <v>0</v>
      </c>
      <c r="BZC14" s="2">
        <f t="shared" si="154"/>
        <v>0</v>
      </c>
      <c r="BZD14" s="2">
        <f t="shared" si="155"/>
        <v>0</v>
      </c>
      <c r="BZE14" s="2">
        <f t="shared" si="156"/>
        <v>0</v>
      </c>
      <c r="BZF14" s="2">
        <f t="shared" si="157"/>
        <v>0</v>
      </c>
      <c r="BZG14" s="2">
        <f t="shared" si="158"/>
        <v>0</v>
      </c>
      <c r="BZH14" s="2">
        <f t="shared" si="159"/>
        <v>0</v>
      </c>
      <c r="BZI14" s="2">
        <f t="shared" si="160"/>
        <v>0</v>
      </c>
      <c r="BZJ14" s="2">
        <f t="shared" si="161"/>
        <v>0</v>
      </c>
      <c r="BZK14" s="2">
        <f t="shared" si="162"/>
        <v>0</v>
      </c>
      <c r="BZL14" s="2">
        <f t="shared" si="163"/>
        <v>0</v>
      </c>
      <c r="BZM14" s="2">
        <f t="shared" si="164"/>
        <v>0</v>
      </c>
      <c r="BZN14" s="2">
        <f t="shared" si="165"/>
        <v>0</v>
      </c>
      <c r="BZO14" s="2">
        <f t="shared" si="166"/>
        <v>0</v>
      </c>
      <c r="BZP14" s="2">
        <f t="shared" si="167"/>
        <v>0</v>
      </c>
      <c r="BZQ14" s="2">
        <f t="shared" si="168"/>
        <v>0</v>
      </c>
      <c r="BZR14" s="2">
        <f t="shared" si="169"/>
        <v>0</v>
      </c>
      <c r="BZS14" s="2">
        <f t="shared" si="170"/>
        <v>0</v>
      </c>
      <c r="BZT14" s="2">
        <f t="shared" si="171"/>
        <v>0</v>
      </c>
      <c r="BZU14" s="2">
        <f t="shared" si="172"/>
        <v>0</v>
      </c>
      <c r="BZV14" s="2">
        <f t="shared" si="173"/>
        <v>0</v>
      </c>
      <c r="BZW14" s="2">
        <f t="shared" si="174"/>
        <v>0</v>
      </c>
      <c r="BZX14" s="2">
        <f t="shared" si="175"/>
        <v>0</v>
      </c>
      <c r="BZY14" s="2">
        <f t="shared" si="176"/>
        <v>5</v>
      </c>
      <c r="BZZ14" s="2">
        <f t="shared" si="177"/>
        <v>0</v>
      </c>
      <c r="CAA14" s="2">
        <f t="shared" si="178"/>
        <v>95</v>
      </c>
      <c r="CAB14" s="2">
        <f t="shared" si="179"/>
        <v>0</v>
      </c>
      <c r="CAC14" s="2">
        <f t="shared" si="180"/>
        <v>100</v>
      </c>
      <c r="CAD14" s="2">
        <f t="shared" si="181"/>
        <v>0</v>
      </c>
      <c r="CAE14" s="2">
        <f t="shared" si="182"/>
        <v>0</v>
      </c>
      <c r="CAF14" s="2">
        <f t="shared" si="183"/>
        <v>0</v>
      </c>
      <c r="CAG14" s="2">
        <f t="shared" si="184"/>
        <v>0</v>
      </c>
      <c r="CAH14" s="2">
        <f t="shared" si="185"/>
        <v>0</v>
      </c>
      <c r="CAI14" s="2">
        <f t="shared" si="186"/>
        <v>0</v>
      </c>
      <c r="CAJ14" s="2">
        <f t="shared" si="187"/>
        <v>0</v>
      </c>
      <c r="CAK14" s="2">
        <f t="shared" si="188"/>
        <v>0</v>
      </c>
      <c r="CAL14" s="2">
        <f t="shared" si="189"/>
        <v>0</v>
      </c>
      <c r="CAM14" s="2">
        <f t="shared" si="190"/>
        <v>0</v>
      </c>
      <c r="CAN14" s="2">
        <f t="shared" si="191"/>
        <v>0</v>
      </c>
      <c r="CAO14" s="2">
        <f t="shared" si="192"/>
        <v>0</v>
      </c>
      <c r="CAP14" s="2">
        <f t="shared" si="193"/>
        <v>0</v>
      </c>
      <c r="CAQ14" s="2">
        <f t="shared" si="194"/>
        <v>0</v>
      </c>
      <c r="CAR14" s="2">
        <f t="shared" si="195"/>
        <v>0</v>
      </c>
      <c r="CAS14" s="2">
        <f t="shared" si="196"/>
        <v>20</v>
      </c>
      <c r="CAT14" s="2">
        <f t="shared" si="197"/>
        <v>0</v>
      </c>
      <c r="CAU14" s="2">
        <f t="shared" si="198"/>
        <v>80</v>
      </c>
      <c r="CAV14" s="2">
        <f t="shared" si="199"/>
        <v>0</v>
      </c>
      <c r="CAW14" s="2">
        <f t="shared" si="200"/>
        <v>100</v>
      </c>
      <c r="CAX14" s="2">
        <f t="shared" si="201"/>
        <v>0</v>
      </c>
      <c r="CAY14" s="2">
        <f t="shared" si="202"/>
        <v>0</v>
      </c>
      <c r="CAZ14" s="2">
        <f t="shared" si="203"/>
        <v>0</v>
      </c>
      <c r="CBA14" s="2">
        <f t="shared" si="204"/>
        <v>0</v>
      </c>
      <c r="CBB14" s="2">
        <f t="shared" si="205"/>
        <v>0</v>
      </c>
      <c r="CBC14" s="2">
        <f t="shared" si="206"/>
        <v>0</v>
      </c>
      <c r="CBD14" s="2">
        <f t="shared" si="207"/>
        <v>0</v>
      </c>
      <c r="CBE14" s="2">
        <f t="shared" si="208"/>
        <v>0</v>
      </c>
      <c r="CBF14" s="2">
        <f t="shared" si="209"/>
        <v>0</v>
      </c>
      <c r="CBG14" s="2">
        <f t="shared" si="210"/>
        <v>0</v>
      </c>
      <c r="CBH14" s="2">
        <f t="shared" si="211"/>
        <v>0</v>
      </c>
      <c r="CBI14" s="2">
        <f t="shared" si="212"/>
        <v>0</v>
      </c>
      <c r="CBJ14" s="2">
        <f t="shared" si="213"/>
        <v>0</v>
      </c>
      <c r="CBK14" s="2">
        <f t="shared" si="214"/>
        <v>0</v>
      </c>
      <c r="CBL14" s="2">
        <f t="shared" si="215"/>
        <v>0</v>
      </c>
      <c r="CBM14" s="2">
        <f t="shared" si="216"/>
        <v>20</v>
      </c>
      <c r="CBN14" s="2">
        <f t="shared" si="217"/>
        <v>0</v>
      </c>
      <c r="CBO14" s="2">
        <f t="shared" si="218"/>
        <v>80</v>
      </c>
      <c r="CBP14" s="2">
        <f t="shared" si="219"/>
        <v>0</v>
      </c>
      <c r="CBQ14" s="2">
        <f t="shared" si="220"/>
        <v>100</v>
      </c>
      <c r="CBR14" s="2">
        <f t="shared" si="221"/>
        <v>0</v>
      </c>
      <c r="CBS14" s="2">
        <f t="shared" si="222"/>
        <v>0</v>
      </c>
      <c r="CBT14" s="2">
        <f t="shared" si="223"/>
        <v>0</v>
      </c>
      <c r="CBU14" s="2">
        <f t="shared" si="224"/>
        <v>0</v>
      </c>
      <c r="CBV14" s="2">
        <f t="shared" si="225"/>
        <v>0</v>
      </c>
      <c r="CBW14" s="2">
        <f t="shared" si="226"/>
        <v>0</v>
      </c>
      <c r="CBX14" s="2">
        <f t="shared" si="227"/>
        <v>0</v>
      </c>
      <c r="CBY14" s="2">
        <f t="shared" si="228"/>
        <v>0</v>
      </c>
      <c r="CBZ14" s="2">
        <f t="shared" si="229"/>
        <v>0</v>
      </c>
      <c r="CCA14" s="2">
        <f t="shared" si="230"/>
        <v>0</v>
      </c>
      <c r="CCB14" s="2">
        <f t="shared" si="231"/>
        <v>0</v>
      </c>
      <c r="CCC14" s="2">
        <f t="shared" si="232"/>
        <v>0</v>
      </c>
      <c r="CCD14" s="2">
        <f t="shared" si="233"/>
        <v>0</v>
      </c>
      <c r="CCE14" s="2">
        <f t="shared" si="234"/>
        <v>0</v>
      </c>
      <c r="CCF14" s="2">
        <f t="shared" si="235"/>
        <v>0</v>
      </c>
      <c r="CCG14" s="2">
        <f t="shared" si="236"/>
        <v>0</v>
      </c>
      <c r="CCH14" s="2">
        <f t="shared" si="237"/>
        <v>0</v>
      </c>
      <c r="CCI14" s="2">
        <f t="shared" si="238"/>
        <v>0</v>
      </c>
      <c r="CCJ14" s="2">
        <f t="shared" si="239"/>
        <v>0</v>
      </c>
      <c r="CCK14" s="2">
        <f t="shared" si="240"/>
        <v>0</v>
      </c>
      <c r="CCM14" s="2" t="str">
        <f t="shared" si="241"/>
        <v>D</v>
      </c>
      <c r="CCN14" s="27">
        <f t="shared" si="242"/>
        <v>0</v>
      </c>
      <c r="CCO14" s="27">
        <f t="shared" si="243"/>
        <v>0</v>
      </c>
      <c r="CCP14" s="28">
        <f t="shared" si="244"/>
        <v>0</v>
      </c>
      <c r="CCQ14" s="28">
        <f t="shared" si="245"/>
        <v>1</v>
      </c>
      <c r="CCR14" s="27">
        <f t="shared" si="246"/>
        <v>1</v>
      </c>
      <c r="CCS14" s="2">
        <f t="shared" si="247"/>
        <v>0</v>
      </c>
      <c r="CCT14" s="27">
        <f t="shared" si="248"/>
        <v>0</v>
      </c>
      <c r="CCU14" s="27">
        <f t="shared" si="248"/>
        <v>0</v>
      </c>
      <c r="CCV14" s="27">
        <f t="shared" si="248"/>
        <v>0</v>
      </c>
      <c r="CCW14" s="27">
        <f t="shared" si="248"/>
        <v>1</v>
      </c>
      <c r="CCX14" s="2">
        <f t="shared" si="249"/>
        <v>0</v>
      </c>
      <c r="CCY14" s="2">
        <f t="shared" si="250"/>
        <v>0</v>
      </c>
      <c r="CCZ14" s="2">
        <f t="shared" si="251"/>
        <v>0</v>
      </c>
      <c r="CDA14" s="2">
        <f t="shared" si="252"/>
        <v>6</v>
      </c>
      <c r="CDB14" s="2">
        <f t="shared" si="253"/>
        <v>6</v>
      </c>
      <c r="CDC14" s="6" t="str">
        <f t="shared" si="254"/>
        <v>D</v>
      </c>
      <c r="CDD14" s="2" t="str">
        <f t="shared" si="255"/>
        <v>A</v>
      </c>
      <c r="CDF14" s="7">
        <f t="shared" si="256"/>
        <v>0</v>
      </c>
      <c r="CDG14" s="7">
        <f t="shared" si="257"/>
        <v>0</v>
      </c>
      <c r="CDH14" s="7">
        <f t="shared" si="258"/>
        <v>0</v>
      </c>
      <c r="CDI14" s="7">
        <f t="shared" si="259"/>
        <v>0</v>
      </c>
      <c r="CDJ14" s="7">
        <f t="shared" si="260"/>
        <v>0</v>
      </c>
      <c r="CDK14" s="7">
        <f t="shared" si="261"/>
        <v>0</v>
      </c>
      <c r="CDL14" s="7">
        <f t="shared" si="262"/>
        <v>0</v>
      </c>
      <c r="CDM14" s="7">
        <f t="shared" si="263"/>
        <v>0</v>
      </c>
      <c r="CDN14" s="7">
        <f t="shared" si="264"/>
        <v>0</v>
      </c>
      <c r="CDO14" s="7">
        <f t="shared" si="265"/>
        <v>0</v>
      </c>
      <c r="CDP14" s="7">
        <f t="shared" si="266"/>
        <v>0</v>
      </c>
      <c r="CDQ14" s="7">
        <f t="shared" si="267"/>
        <v>0</v>
      </c>
      <c r="CDR14" s="7">
        <f t="shared" si="268"/>
        <v>0</v>
      </c>
      <c r="CDS14" s="7">
        <f t="shared" si="269"/>
        <v>0</v>
      </c>
      <c r="CDT14" s="7">
        <f t="shared" si="270"/>
        <v>0</v>
      </c>
      <c r="CDU14" s="7">
        <f t="shared" si="271"/>
        <v>0</v>
      </c>
      <c r="CDV14" s="7">
        <f t="shared" si="272"/>
        <v>0</v>
      </c>
      <c r="CDW14" s="7">
        <f t="shared" si="273"/>
        <v>0</v>
      </c>
      <c r="CDX14" s="7">
        <f t="shared" si="274"/>
        <v>0</v>
      </c>
      <c r="CDY14" s="7">
        <f t="shared" si="275"/>
        <v>0</v>
      </c>
      <c r="CDZ14" s="7">
        <f t="shared" si="276"/>
        <v>0</v>
      </c>
      <c r="CEA14" s="7">
        <f t="shared" si="277"/>
        <v>0</v>
      </c>
      <c r="CEB14" s="7">
        <f t="shared" si="278"/>
        <v>0</v>
      </c>
      <c r="CEC14" s="7">
        <f t="shared" si="279"/>
        <v>0</v>
      </c>
      <c r="CED14" s="7">
        <f t="shared" si="280"/>
        <v>0</v>
      </c>
      <c r="CEE14" s="7">
        <f t="shared" si="281"/>
        <v>0</v>
      </c>
      <c r="CEF14" s="7">
        <f t="shared" si="282"/>
        <v>0</v>
      </c>
      <c r="CEG14" s="7">
        <f t="shared" si="283"/>
        <v>0</v>
      </c>
      <c r="CEH14" s="7">
        <f t="shared" si="284"/>
        <v>0</v>
      </c>
      <c r="CEI14" s="7">
        <f t="shared" si="285"/>
        <v>0</v>
      </c>
      <c r="CEJ14" s="7">
        <f t="shared" si="286"/>
        <v>0</v>
      </c>
      <c r="CEK14" s="7">
        <f t="shared" si="287"/>
        <v>0</v>
      </c>
      <c r="CEL14" s="7">
        <f t="shared" si="288"/>
        <v>0</v>
      </c>
      <c r="CEM14" s="7">
        <f t="shared" si="289"/>
        <v>0</v>
      </c>
      <c r="CEN14" s="7">
        <f t="shared" si="290"/>
        <v>0</v>
      </c>
      <c r="CEO14" s="7">
        <f t="shared" si="291"/>
        <v>0</v>
      </c>
      <c r="CEP14" s="7">
        <f t="shared" si="292"/>
        <v>0</v>
      </c>
      <c r="CEQ14" s="7">
        <f t="shared" si="293"/>
        <v>93.333333333333329</v>
      </c>
      <c r="CER14" s="7">
        <f t="shared" si="294"/>
        <v>0</v>
      </c>
      <c r="CES14" s="7">
        <f t="shared" si="295"/>
        <v>88.333333333333329</v>
      </c>
      <c r="CET14" s="7">
        <f t="shared" si="296"/>
        <v>0</v>
      </c>
      <c r="CEU14" s="7">
        <f t="shared" si="297"/>
        <v>86.666666666666671</v>
      </c>
      <c r="CEV14" s="7">
        <f t="shared" si="298"/>
        <v>0</v>
      </c>
      <c r="CEW14" s="7">
        <f t="shared" si="299"/>
        <v>0</v>
      </c>
      <c r="CEX14" s="7">
        <f t="shared" si="300"/>
        <v>95</v>
      </c>
      <c r="CEY14" s="7">
        <f t="shared" si="301"/>
        <v>80</v>
      </c>
      <c r="CEZ14" s="7">
        <f t="shared" si="302"/>
        <v>80</v>
      </c>
      <c r="CFA14" s="7">
        <f t="shared" si="303"/>
        <v>0</v>
      </c>
    </row>
    <row r="15" spans="1:2185" s="2" customFormat="1">
      <c r="A15" s="29" t="s">
        <v>2126</v>
      </c>
      <c r="B15" s="30">
        <v>41981</v>
      </c>
      <c r="C15" s="2" t="s">
        <v>13</v>
      </c>
      <c r="E15" s="2" t="s">
        <v>2132</v>
      </c>
      <c r="G15" s="25"/>
      <c r="J15" s="25"/>
      <c r="O15" s="25"/>
      <c r="X15" s="25"/>
      <c r="Y15" s="25"/>
      <c r="AB15" s="25"/>
      <c r="EW15" s="2">
        <v>0</v>
      </c>
      <c r="EX15" s="2">
        <v>0</v>
      </c>
      <c r="EY15" s="2">
        <v>90</v>
      </c>
      <c r="EZ15" s="2">
        <v>10</v>
      </c>
      <c r="FB15" s="2" t="s">
        <v>2131</v>
      </c>
      <c r="FC15" s="2">
        <v>0</v>
      </c>
      <c r="FD15" s="2">
        <v>0</v>
      </c>
      <c r="FE15" s="2">
        <v>90</v>
      </c>
      <c r="FF15" s="2">
        <v>10</v>
      </c>
      <c r="FH15" s="2" t="s">
        <v>2130</v>
      </c>
      <c r="FI15" s="2">
        <v>100</v>
      </c>
      <c r="FJ15" s="2">
        <v>0</v>
      </c>
      <c r="FK15" s="2">
        <v>0</v>
      </c>
      <c r="FL15" s="2">
        <v>0</v>
      </c>
      <c r="FN15" s="2">
        <v>100</v>
      </c>
      <c r="FO15" s="2">
        <v>0</v>
      </c>
      <c r="FP15" s="2">
        <v>0</v>
      </c>
      <c r="FQ15" s="2">
        <v>0</v>
      </c>
      <c r="FS15" s="2">
        <v>100</v>
      </c>
      <c r="FT15" s="2">
        <v>0</v>
      </c>
      <c r="FU15" s="2">
        <v>0</v>
      </c>
      <c r="FV15" s="2">
        <v>0</v>
      </c>
      <c r="FX15" s="2" t="s">
        <v>2129</v>
      </c>
      <c r="FY15" s="2">
        <v>100</v>
      </c>
      <c r="FZ15" s="2">
        <v>0</v>
      </c>
      <c r="GA15" s="2">
        <v>0</v>
      </c>
      <c r="GB15" s="2">
        <v>0</v>
      </c>
      <c r="GD15" s="2" t="s">
        <v>2129</v>
      </c>
      <c r="GE15" s="2">
        <v>60</v>
      </c>
      <c r="GF15" s="2">
        <v>0</v>
      </c>
      <c r="GG15" s="2">
        <v>40</v>
      </c>
      <c r="GH15" s="2">
        <v>0</v>
      </c>
      <c r="GJ15" s="2" t="s">
        <v>2129</v>
      </c>
      <c r="GK15" s="2">
        <v>70</v>
      </c>
      <c r="GL15" s="2">
        <v>0</v>
      </c>
      <c r="GM15" s="2">
        <v>30</v>
      </c>
      <c r="GN15" s="2">
        <v>0</v>
      </c>
      <c r="GP15" s="2" t="s">
        <v>2129</v>
      </c>
      <c r="GQ15" s="2">
        <v>100</v>
      </c>
      <c r="GR15" s="2">
        <v>0</v>
      </c>
      <c r="GS15" s="2">
        <v>0</v>
      </c>
      <c r="GT15" s="2">
        <v>0</v>
      </c>
      <c r="GV15" s="2">
        <v>100</v>
      </c>
      <c r="GW15" s="2">
        <v>0</v>
      </c>
      <c r="GX15" s="2">
        <v>0</v>
      </c>
      <c r="GY15" s="2">
        <v>0</v>
      </c>
      <c r="HA15" s="2">
        <v>100</v>
      </c>
      <c r="HB15" s="2">
        <v>0</v>
      </c>
      <c r="HC15" s="2">
        <v>0</v>
      </c>
      <c r="HD15" s="2">
        <v>0</v>
      </c>
      <c r="HF15" s="2" t="s">
        <v>2129</v>
      </c>
      <c r="HG15" s="2">
        <v>100</v>
      </c>
      <c r="HH15" s="2">
        <v>0</v>
      </c>
      <c r="HI15" s="2">
        <v>0</v>
      </c>
      <c r="HJ15" s="2">
        <v>0</v>
      </c>
      <c r="HL15" s="2" t="s">
        <v>2129</v>
      </c>
      <c r="KG15" s="2" t="s">
        <v>2127</v>
      </c>
      <c r="KM15" s="2" t="s">
        <v>2127</v>
      </c>
      <c r="KS15" s="2" t="s">
        <v>2127</v>
      </c>
      <c r="KX15" s="2" t="s">
        <v>2127</v>
      </c>
      <c r="LC15" s="2" t="s">
        <v>2127</v>
      </c>
      <c r="LI15" s="2" t="s">
        <v>2127</v>
      </c>
      <c r="LO15" s="2" t="s">
        <v>2127</v>
      </c>
      <c r="LU15" s="2" t="s">
        <v>2127</v>
      </c>
      <c r="MA15" s="2" t="s">
        <v>2127</v>
      </c>
      <c r="MF15" s="2" t="s">
        <v>2127</v>
      </c>
      <c r="MK15" s="2" t="s">
        <v>2127</v>
      </c>
      <c r="MQ15" s="2" t="s">
        <v>2127</v>
      </c>
      <c r="PI15" s="2">
        <v>80</v>
      </c>
      <c r="PJ15" s="2">
        <v>0</v>
      </c>
      <c r="PK15" s="2">
        <v>0</v>
      </c>
      <c r="PL15" s="2">
        <v>20</v>
      </c>
      <c r="PN15" s="2" t="s">
        <v>2129</v>
      </c>
      <c r="PO15" s="2">
        <v>80</v>
      </c>
      <c r="PP15" s="2">
        <v>0</v>
      </c>
      <c r="PQ15" s="2">
        <v>0</v>
      </c>
      <c r="PR15" s="2">
        <v>20</v>
      </c>
      <c r="PT15" s="2" t="s">
        <v>2129</v>
      </c>
      <c r="PU15" s="2">
        <v>100</v>
      </c>
      <c r="PV15" s="2">
        <v>0</v>
      </c>
      <c r="PW15" s="2">
        <v>0</v>
      </c>
      <c r="PX15" s="2">
        <v>0</v>
      </c>
      <c r="PZ15" s="2">
        <v>100</v>
      </c>
      <c r="QA15" s="2">
        <v>0</v>
      </c>
      <c r="QB15" s="2">
        <v>0</v>
      </c>
      <c r="QC15" s="2">
        <v>0</v>
      </c>
      <c r="QE15" s="2">
        <v>75</v>
      </c>
      <c r="QF15" s="2">
        <v>0</v>
      </c>
      <c r="QG15" s="2">
        <v>20</v>
      </c>
      <c r="QH15" s="2">
        <v>5</v>
      </c>
      <c r="QJ15" s="2" t="s">
        <v>2129</v>
      </c>
      <c r="QK15" s="2">
        <v>75</v>
      </c>
      <c r="QL15" s="2">
        <v>0</v>
      </c>
      <c r="QM15" s="2">
        <v>20</v>
      </c>
      <c r="QN15" s="2">
        <v>5</v>
      </c>
      <c r="QP15" s="2" t="s">
        <v>2129</v>
      </c>
      <c r="QU15" s="2" t="s">
        <v>2127</v>
      </c>
      <c r="RA15" s="2" t="s">
        <v>2127</v>
      </c>
      <c r="RG15" s="2" t="s">
        <v>2127</v>
      </c>
      <c r="RL15" s="2" t="s">
        <v>2127</v>
      </c>
      <c r="RQ15" s="2" t="s">
        <v>2127</v>
      </c>
      <c r="RW15" s="2" t="s">
        <v>2127</v>
      </c>
      <c r="US15" s="2" t="s">
        <v>2127</v>
      </c>
      <c r="UY15" s="2" t="s">
        <v>2127</v>
      </c>
      <c r="VE15" s="2" t="s">
        <v>2127</v>
      </c>
      <c r="VJ15" s="2" t="s">
        <v>2127</v>
      </c>
      <c r="VO15" s="2" t="s">
        <v>2127</v>
      </c>
      <c r="VU15" s="2" t="s">
        <v>2127</v>
      </c>
      <c r="VW15" s="2">
        <v>80</v>
      </c>
      <c r="VX15" s="2">
        <v>0</v>
      </c>
      <c r="VY15" s="2">
        <v>20</v>
      </c>
      <c r="VZ15" s="2">
        <v>0</v>
      </c>
      <c r="WB15" s="2" t="s">
        <v>2129</v>
      </c>
      <c r="WC15" s="2">
        <v>85</v>
      </c>
      <c r="WD15" s="2">
        <v>0</v>
      </c>
      <c r="WE15" s="2">
        <v>15</v>
      </c>
      <c r="WF15" s="2">
        <v>0</v>
      </c>
      <c r="WH15" s="2" t="s">
        <v>2129</v>
      </c>
      <c r="WI15" s="2">
        <v>100</v>
      </c>
      <c r="WJ15" s="2">
        <v>0</v>
      </c>
      <c r="WK15" s="2">
        <v>0</v>
      </c>
      <c r="WL15" s="2">
        <v>0</v>
      </c>
      <c r="WN15" s="2">
        <v>100</v>
      </c>
      <c r="WO15" s="2">
        <v>0</v>
      </c>
      <c r="WP15" s="2">
        <v>0</v>
      </c>
      <c r="WQ15" s="2">
        <v>0</v>
      </c>
      <c r="WS15" s="2">
        <v>100</v>
      </c>
      <c r="WT15" s="2">
        <v>0</v>
      </c>
      <c r="WU15" s="2">
        <v>0</v>
      </c>
      <c r="WV15" s="2">
        <v>0</v>
      </c>
      <c r="WX15" s="2" t="s">
        <v>2129</v>
      </c>
      <c r="WY15" s="2">
        <v>100</v>
      </c>
      <c r="WZ15" s="2">
        <v>0</v>
      </c>
      <c r="XA15" s="2">
        <v>0</v>
      </c>
      <c r="XB15" s="2">
        <v>0</v>
      </c>
      <c r="XD15" s="2" t="s">
        <v>2129</v>
      </c>
      <c r="ZU15" s="2">
        <v>55</v>
      </c>
      <c r="ZV15" s="2">
        <v>0</v>
      </c>
      <c r="ZW15" s="2">
        <v>40</v>
      </c>
      <c r="ZX15" s="2">
        <v>5</v>
      </c>
      <c r="ZZ15" s="2" t="s">
        <v>2129</v>
      </c>
      <c r="AAA15" s="2">
        <v>45</v>
      </c>
      <c r="AAB15" s="2">
        <v>0</v>
      </c>
      <c r="AAC15" s="2">
        <v>50</v>
      </c>
      <c r="AAD15" s="2">
        <v>5</v>
      </c>
      <c r="AAF15" s="2" t="s">
        <v>2129</v>
      </c>
      <c r="AAG15" s="2">
        <v>70</v>
      </c>
      <c r="AAH15" s="2">
        <v>0</v>
      </c>
      <c r="AAI15" s="2">
        <v>30</v>
      </c>
      <c r="AAJ15" s="2">
        <v>0</v>
      </c>
      <c r="AAL15" s="2">
        <v>75</v>
      </c>
      <c r="AAM15" s="2">
        <v>0</v>
      </c>
      <c r="AAN15" s="2">
        <v>25</v>
      </c>
      <c r="AAO15" s="2">
        <v>0</v>
      </c>
      <c r="AAQ15" s="2">
        <v>85</v>
      </c>
      <c r="AAR15" s="2">
        <v>0</v>
      </c>
      <c r="AAS15" s="2">
        <v>15</v>
      </c>
      <c r="AAT15" s="2">
        <v>0</v>
      </c>
      <c r="AAV15" s="2" t="s">
        <v>2129</v>
      </c>
      <c r="AAW15" s="2">
        <v>75</v>
      </c>
      <c r="AAX15" s="2">
        <v>0</v>
      </c>
      <c r="AAY15" s="2">
        <v>25</v>
      </c>
      <c r="AAZ15" s="2">
        <v>0</v>
      </c>
      <c r="ABB15" s="2" t="s">
        <v>2129</v>
      </c>
      <c r="ABG15" s="2" t="s">
        <v>2127</v>
      </c>
      <c r="ABM15" s="2" t="s">
        <v>2127</v>
      </c>
      <c r="ABS15" s="2" t="s">
        <v>2127</v>
      </c>
      <c r="ABX15" s="2" t="s">
        <v>2127</v>
      </c>
      <c r="ACC15" s="2" t="s">
        <v>2127</v>
      </c>
      <c r="ACI15" s="2" t="s">
        <v>2127</v>
      </c>
      <c r="AFE15" s="2" t="s">
        <v>2127</v>
      </c>
      <c r="AFK15" s="2" t="s">
        <v>2127</v>
      </c>
      <c r="AFQ15" s="2" t="s">
        <v>2127</v>
      </c>
      <c r="AFV15" s="2" t="s">
        <v>2127</v>
      </c>
      <c r="AGA15" s="2" t="s">
        <v>2127</v>
      </c>
      <c r="AGG15" s="2" t="s">
        <v>2127</v>
      </c>
      <c r="AGI15" s="2">
        <v>85</v>
      </c>
      <c r="AGJ15" s="2">
        <v>0</v>
      </c>
      <c r="AGK15" s="2">
        <v>15</v>
      </c>
      <c r="AGL15" s="2">
        <v>0</v>
      </c>
      <c r="AGN15" s="2" t="s">
        <v>2129</v>
      </c>
      <c r="AGO15" s="2">
        <v>80</v>
      </c>
      <c r="AGP15" s="2">
        <v>0</v>
      </c>
      <c r="AGQ15" s="2">
        <v>20</v>
      </c>
      <c r="AGR15" s="2">
        <v>0</v>
      </c>
      <c r="AGT15" s="2" t="s">
        <v>2129</v>
      </c>
      <c r="AGU15" s="2">
        <v>100</v>
      </c>
      <c r="AGV15" s="2">
        <v>0</v>
      </c>
      <c r="AGW15" s="2">
        <v>0</v>
      </c>
      <c r="AGX15" s="2">
        <v>0</v>
      </c>
      <c r="AGZ15" s="2">
        <v>100</v>
      </c>
      <c r="AHA15" s="2">
        <v>0</v>
      </c>
      <c r="AHB15" s="2">
        <v>0</v>
      </c>
      <c r="AHC15" s="2">
        <v>0</v>
      </c>
      <c r="AHE15" s="2">
        <v>85</v>
      </c>
      <c r="AHF15" s="2">
        <v>0</v>
      </c>
      <c r="AHG15" s="2">
        <v>0</v>
      </c>
      <c r="AHH15" s="2">
        <v>15</v>
      </c>
      <c r="AHJ15" s="2" t="s">
        <v>2129</v>
      </c>
      <c r="AHK15" s="2">
        <v>80</v>
      </c>
      <c r="AHL15" s="2">
        <v>0</v>
      </c>
      <c r="AHM15" s="2">
        <v>5</v>
      </c>
      <c r="AHN15" s="2">
        <v>15</v>
      </c>
      <c r="AHP15" s="2" t="s">
        <v>2129</v>
      </c>
      <c r="AKG15" s="2">
        <v>70</v>
      </c>
      <c r="AKH15" s="2">
        <v>0</v>
      </c>
      <c r="AKI15" s="2">
        <v>30</v>
      </c>
      <c r="AKJ15" s="2">
        <v>0</v>
      </c>
      <c r="AKL15" s="2" t="s">
        <v>2129</v>
      </c>
      <c r="AKM15" s="2">
        <v>50</v>
      </c>
      <c r="AKN15" s="2">
        <v>0</v>
      </c>
      <c r="AKO15" s="2">
        <v>50</v>
      </c>
      <c r="AKP15" s="2">
        <v>0</v>
      </c>
      <c r="AKR15" s="2" t="s">
        <v>2129</v>
      </c>
      <c r="AKS15" s="2">
        <v>75</v>
      </c>
      <c r="AKT15" s="2">
        <v>0</v>
      </c>
      <c r="AKU15" s="2">
        <v>25</v>
      </c>
      <c r="AKV15" s="2">
        <v>0</v>
      </c>
      <c r="AKX15" s="2">
        <v>50</v>
      </c>
      <c r="AKY15" s="2">
        <v>0</v>
      </c>
      <c r="AKZ15" s="2">
        <v>50</v>
      </c>
      <c r="ALA15" s="2">
        <v>0</v>
      </c>
      <c r="ALC15" s="2">
        <v>75</v>
      </c>
      <c r="ALD15" s="2">
        <v>0</v>
      </c>
      <c r="ALE15" s="2">
        <v>0</v>
      </c>
      <c r="ALF15" s="2">
        <v>25</v>
      </c>
      <c r="ALH15" s="2" t="s">
        <v>2129</v>
      </c>
      <c r="ALI15" s="2">
        <v>0</v>
      </c>
      <c r="ALJ15" s="2">
        <v>75</v>
      </c>
      <c r="ALK15" s="2">
        <v>0</v>
      </c>
      <c r="ALL15" s="2">
        <v>25</v>
      </c>
      <c r="ALN15" s="2" t="s">
        <v>2129</v>
      </c>
      <c r="ALS15" s="2" t="s">
        <v>2127</v>
      </c>
      <c r="ALY15" s="2" t="s">
        <v>2127</v>
      </c>
      <c r="AME15" s="2" t="s">
        <v>2127</v>
      </c>
      <c r="AMJ15" s="2" t="s">
        <v>2127</v>
      </c>
      <c r="AMO15" s="2" t="s">
        <v>2127</v>
      </c>
      <c r="AMU15" s="2" t="s">
        <v>2127</v>
      </c>
      <c r="APM15" s="2">
        <v>100</v>
      </c>
      <c r="APN15" s="2">
        <v>0</v>
      </c>
      <c r="APO15" s="2">
        <v>0</v>
      </c>
      <c r="APP15" s="2">
        <v>0</v>
      </c>
      <c r="APR15" s="2" t="s">
        <v>2129</v>
      </c>
      <c r="APS15" s="2">
        <v>100</v>
      </c>
      <c r="APT15" s="2">
        <v>0</v>
      </c>
      <c r="APU15" s="2">
        <v>0</v>
      </c>
      <c r="APV15" s="2">
        <v>0</v>
      </c>
      <c r="APX15" s="2" t="s">
        <v>2129</v>
      </c>
      <c r="APY15" s="2">
        <v>70</v>
      </c>
      <c r="APZ15" s="2">
        <v>30</v>
      </c>
      <c r="AQA15" s="2">
        <v>0</v>
      </c>
      <c r="AQB15" s="2">
        <v>0</v>
      </c>
      <c r="AQD15" s="2">
        <v>100</v>
      </c>
      <c r="AQE15" s="2">
        <v>0</v>
      </c>
      <c r="AQF15" s="2">
        <v>0</v>
      </c>
      <c r="AQG15" s="2">
        <v>0</v>
      </c>
      <c r="AQI15" s="2">
        <v>100</v>
      </c>
      <c r="AQJ15" s="2">
        <v>0</v>
      </c>
      <c r="AQK15" s="2">
        <v>0</v>
      </c>
      <c r="AQL15" s="2">
        <v>0</v>
      </c>
      <c r="AQN15" s="2" t="s">
        <v>2129</v>
      </c>
      <c r="AQO15" s="2">
        <v>0</v>
      </c>
      <c r="AQP15" s="2">
        <v>100</v>
      </c>
      <c r="AQQ15" s="2">
        <v>0</v>
      </c>
      <c r="AQR15" s="2">
        <v>0</v>
      </c>
      <c r="AQT15" s="2" t="s">
        <v>2129</v>
      </c>
      <c r="AQU15" s="2">
        <v>75</v>
      </c>
      <c r="AQV15" s="2">
        <v>0</v>
      </c>
      <c r="AQW15" s="2">
        <v>25</v>
      </c>
      <c r="AQX15" s="2">
        <v>0</v>
      </c>
      <c r="AQZ15" s="2" t="s">
        <v>2129</v>
      </c>
      <c r="ARA15" s="2">
        <v>15</v>
      </c>
      <c r="ARB15" s="2">
        <v>60</v>
      </c>
      <c r="ARC15" s="2">
        <v>25</v>
      </c>
      <c r="ARD15" s="2">
        <v>0</v>
      </c>
      <c r="ARF15" s="2" t="s">
        <v>2129</v>
      </c>
      <c r="ARG15" s="2">
        <v>100</v>
      </c>
      <c r="ARH15" s="2">
        <v>0</v>
      </c>
      <c r="ARI15" s="2">
        <v>0</v>
      </c>
      <c r="ARJ15" s="2">
        <v>0</v>
      </c>
      <c r="ARL15" s="2">
        <v>100</v>
      </c>
      <c r="ARM15" s="2">
        <v>0</v>
      </c>
      <c r="ARN15" s="2">
        <v>0</v>
      </c>
      <c r="ARO15" s="2">
        <v>0</v>
      </c>
      <c r="ARQ15" s="2">
        <v>100</v>
      </c>
      <c r="ARR15" s="2">
        <v>0</v>
      </c>
      <c r="ARS15" s="2">
        <v>0</v>
      </c>
      <c r="ART15" s="2">
        <v>0</v>
      </c>
      <c r="ARV15" s="2" t="s">
        <v>2129</v>
      </c>
      <c r="ARW15" s="2">
        <v>100</v>
      </c>
      <c r="ARX15" s="2">
        <v>0</v>
      </c>
      <c r="ARY15" s="2">
        <v>0</v>
      </c>
      <c r="ARZ15" s="2">
        <v>0</v>
      </c>
      <c r="ASB15" s="2" t="s">
        <v>2129</v>
      </c>
      <c r="AUW15" s="2" t="s">
        <v>2127</v>
      </c>
      <c r="AVC15" s="2" t="s">
        <v>2127</v>
      </c>
      <c r="AVI15" s="2" t="s">
        <v>2127</v>
      </c>
      <c r="AVN15" s="2" t="s">
        <v>2127</v>
      </c>
      <c r="AVS15" s="2" t="s">
        <v>2127</v>
      </c>
      <c r="AVY15" s="2" t="s">
        <v>2127</v>
      </c>
      <c r="AWE15" s="2" t="s">
        <v>2127</v>
      </c>
      <c r="AWK15" s="2" t="s">
        <v>2127</v>
      </c>
      <c r="AWQ15" s="2" t="s">
        <v>2127</v>
      </c>
      <c r="AWV15" s="2" t="s">
        <v>2127</v>
      </c>
      <c r="AXA15" s="2" t="s">
        <v>2127</v>
      </c>
      <c r="AXG15" s="2" t="s">
        <v>2127</v>
      </c>
      <c r="BAC15" s="2" t="s">
        <v>2127</v>
      </c>
      <c r="BAI15" s="2" t="s">
        <v>2127</v>
      </c>
      <c r="BAO15" s="2" t="s">
        <v>2127</v>
      </c>
      <c r="BAT15" s="2" t="s">
        <v>2127</v>
      </c>
      <c r="BAY15" s="2" t="s">
        <v>2127</v>
      </c>
      <c r="BBE15" s="2" t="s">
        <v>2127</v>
      </c>
      <c r="BBG15" s="2">
        <v>95</v>
      </c>
      <c r="BBH15" s="2">
        <v>0</v>
      </c>
      <c r="BBI15" s="2">
        <v>0</v>
      </c>
      <c r="BBJ15" s="2">
        <v>5</v>
      </c>
      <c r="BBL15" s="2" t="s">
        <v>2129</v>
      </c>
      <c r="BBM15" s="2">
        <v>95</v>
      </c>
      <c r="BBN15" s="2">
        <v>0</v>
      </c>
      <c r="BBO15" s="2">
        <v>0</v>
      </c>
      <c r="BBP15" s="2">
        <v>5</v>
      </c>
      <c r="BBR15" s="2" t="s">
        <v>2129</v>
      </c>
      <c r="BBS15" s="2">
        <v>100</v>
      </c>
      <c r="BBT15" s="2">
        <v>0</v>
      </c>
      <c r="BBU15" s="2">
        <v>0</v>
      </c>
      <c r="BBV15" s="2">
        <v>0</v>
      </c>
      <c r="BBX15" s="2">
        <v>100</v>
      </c>
      <c r="BBY15" s="2">
        <v>0</v>
      </c>
      <c r="BBZ15" s="2">
        <v>0</v>
      </c>
      <c r="BCA15" s="2">
        <v>0</v>
      </c>
      <c r="BCC15" s="2">
        <v>25</v>
      </c>
      <c r="BCD15" s="2">
        <v>0</v>
      </c>
      <c r="BCE15" s="2">
        <v>50</v>
      </c>
      <c r="BCF15" s="2">
        <v>25</v>
      </c>
      <c r="BCH15" s="2" t="s">
        <v>2129</v>
      </c>
      <c r="BCI15" s="2">
        <v>25</v>
      </c>
      <c r="BCJ15" s="2">
        <v>0</v>
      </c>
      <c r="BCK15" s="2">
        <v>50</v>
      </c>
      <c r="BCL15" s="2">
        <v>25</v>
      </c>
      <c r="BCN15" s="2" t="s">
        <v>2129</v>
      </c>
      <c r="BFE15" s="2">
        <v>100</v>
      </c>
      <c r="BFF15" s="2">
        <v>0</v>
      </c>
      <c r="BFG15" s="2">
        <v>0</v>
      </c>
      <c r="BFH15" s="2">
        <v>0</v>
      </c>
      <c r="BFJ15" s="2" t="s">
        <v>2129</v>
      </c>
      <c r="BFK15" s="2">
        <v>100</v>
      </c>
      <c r="BFL15" s="2">
        <v>0</v>
      </c>
      <c r="BFM15" s="2">
        <v>0</v>
      </c>
      <c r="BFN15" s="2">
        <v>0</v>
      </c>
      <c r="BFP15" s="2" t="s">
        <v>2129</v>
      </c>
      <c r="BFQ15" s="2">
        <v>100</v>
      </c>
      <c r="BFR15" s="2">
        <v>0</v>
      </c>
      <c r="BFS15" s="2">
        <v>0</v>
      </c>
      <c r="BFT15" s="2">
        <v>0</v>
      </c>
      <c r="BFV15" s="2">
        <v>100</v>
      </c>
      <c r="BFW15" s="2">
        <v>0</v>
      </c>
      <c r="BFX15" s="2">
        <v>0</v>
      </c>
      <c r="BFY15" s="2">
        <v>0</v>
      </c>
      <c r="BGA15" s="2">
        <v>100</v>
      </c>
      <c r="BGB15" s="2">
        <v>0</v>
      </c>
      <c r="BGC15" s="2">
        <v>0</v>
      </c>
      <c r="BGD15" s="2">
        <v>0</v>
      </c>
      <c r="BGF15" s="2" t="s">
        <v>2129</v>
      </c>
      <c r="BGG15" s="2">
        <v>100</v>
      </c>
      <c r="BGH15" s="2">
        <v>0</v>
      </c>
      <c r="BGI15" s="2">
        <v>0</v>
      </c>
      <c r="BGJ15" s="2">
        <v>0</v>
      </c>
      <c r="BGL15" s="2" t="s">
        <v>2129</v>
      </c>
      <c r="BGM15" s="2">
        <v>80</v>
      </c>
      <c r="BGN15" s="2">
        <v>0</v>
      </c>
      <c r="BGO15" s="2">
        <v>10</v>
      </c>
      <c r="BGP15" s="2">
        <v>10</v>
      </c>
      <c r="BGR15" s="2" t="s">
        <v>2129</v>
      </c>
      <c r="BGS15" s="2">
        <v>75</v>
      </c>
      <c r="BGT15" s="2">
        <v>0</v>
      </c>
      <c r="BGU15" s="2">
        <v>15</v>
      </c>
      <c r="BGV15" s="2">
        <v>10</v>
      </c>
      <c r="BGX15" s="2" t="s">
        <v>2129</v>
      </c>
      <c r="BGY15" s="2">
        <v>75</v>
      </c>
      <c r="BGZ15" s="2">
        <v>0</v>
      </c>
      <c r="BHA15" s="2">
        <v>0</v>
      </c>
      <c r="BHB15" s="2">
        <v>25</v>
      </c>
      <c r="BHD15" s="2">
        <v>75</v>
      </c>
      <c r="BHE15" s="2">
        <v>0</v>
      </c>
      <c r="BHF15" s="2">
        <v>0</v>
      </c>
      <c r="BHG15" s="2">
        <v>25</v>
      </c>
      <c r="BHI15" s="2">
        <v>100</v>
      </c>
      <c r="BHJ15" s="2">
        <v>0</v>
      </c>
      <c r="BHK15" s="2">
        <v>0</v>
      </c>
      <c r="BHL15" s="2">
        <v>0</v>
      </c>
      <c r="BHN15" s="2" t="s">
        <v>2129</v>
      </c>
      <c r="BHO15" s="2">
        <v>0</v>
      </c>
      <c r="BHP15" s="2">
        <v>100</v>
      </c>
      <c r="BHQ15" s="2">
        <v>0</v>
      </c>
      <c r="BHR15" s="2">
        <v>0</v>
      </c>
      <c r="BHT15" s="2" t="s">
        <v>2129</v>
      </c>
      <c r="BKO15" s="2" t="s">
        <v>2127</v>
      </c>
      <c r="BKU15" s="2" t="s">
        <v>2127</v>
      </c>
      <c r="BLA15" s="2" t="s">
        <v>2127</v>
      </c>
      <c r="BLF15" s="2" t="s">
        <v>2127</v>
      </c>
      <c r="BLK15" s="2" t="s">
        <v>2127</v>
      </c>
      <c r="BLQ15" s="2" t="s">
        <v>2127</v>
      </c>
      <c r="BLW15" s="2" t="s">
        <v>2127</v>
      </c>
      <c r="BMC15" s="2" t="s">
        <v>2127</v>
      </c>
      <c r="BMI15" s="2" t="s">
        <v>2127</v>
      </c>
      <c r="BMN15" s="2" t="s">
        <v>2127</v>
      </c>
      <c r="BMS15" s="2" t="s">
        <v>2127</v>
      </c>
      <c r="BMY15" s="2" t="s">
        <v>2127</v>
      </c>
      <c r="BQB15" s="7">
        <v>0</v>
      </c>
      <c r="BQC15" s="7">
        <v>3.82</v>
      </c>
      <c r="BQD15" s="7">
        <v>6.97</v>
      </c>
      <c r="BQE15" s="7">
        <v>10.72</v>
      </c>
      <c r="BQF15" s="7">
        <v>13.13</v>
      </c>
      <c r="BQG15" s="7">
        <v>17.920000000000002</v>
      </c>
      <c r="BQH15" s="7">
        <v>23.75</v>
      </c>
      <c r="BQI15" s="33">
        <v>40.75</v>
      </c>
      <c r="BQJ15" s="7"/>
      <c r="BQK15" s="7"/>
      <c r="BQL15" s="7"/>
      <c r="BQM15" s="7"/>
      <c r="BQN15" s="7"/>
      <c r="BQO15" s="7"/>
      <c r="BQP15" s="7"/>
      <c r="BQQ15" s="7"/>
      <c r="BQR15" s="7"/>
      <c r="BQS15" s="7"/>
      <c r="BQT15" s="7"/>
      <c r="BQU15" s="7"/>
      <c r="BQV15" s="7"/>
      <c r="BQW15" s="7"/>
      <c r="BQX15" s="7"/>
      <c r="BQY15" s="7"/>
      <c r="BQZ15" s="7"/>
      <c r="BRA15" s="7"/>
      <c r="BRB15" s="7"/>
      <c r="BRC15" s="7"/>
      <c r="BRD15" s="7"/>
      <c r="BRE15" s="7"/>
      <c r="BRF15" s="7"/>
      <c r="BRG15" s="7"/>
      <c r="BRH15" s="7"/>
      <c r="BRI15" s="7"/>
      <c r="BRJ15" s="7"/>
      <c r="BRK15" s="7"/>
      <c r="BRL15" s="7">
        <v>96</v>
      </c>
      <c r="BRM15" s="7">
        <v>87.7</v>
      </c>
      <c r="BRN15" s="7">
        <v>96</v>
      </c>
      <c r="BRO15" s="7">
        <v>120</v>
      </c>
      <c r="BRP15" s="7">
        <v>135.51</v>
      </c>
      <c r="BRQ15" s="7">
        <v>149.17000000000002</v>
      </c>
      <c r="BRR15" s="7">
        <v>154</v>
      </c>
      <c r="BRS15" s="7">
        <v>155.9</v>
      </c>
      <c r="BRT15" s="7"/>
      <c r="BRU15" s="7"/>
      <c r="BRV15" s="7"/>
      <c r="BRW15" s="7"/>
      <c r="BRX15" s="7"/>
      <c r="BRY15" s="7"/>
      <c r="BRZ15" s="7"/>
      <c r="BSA15" s="7"/>
      <c r="BSB15" s="7"/>
      <c r="BSC15" s="7"/>
      <c r="BSD15" s="7"/>
      <c r="BSE15" s="7"/>
      <c r="BSF15" s="7"/>
      <c r="BSG15" s="7"/>
      <c r="BSH15" s="7"/>
      <c r="BSI15" s="7"/>
      <c r="BSJ15" s="7"/>
      <c r="BSK15" s="7"/>
      <c r="BSL15" s="7"/>
      <c r="BSM15" s="7"/>
      <c r="BSN15" s="7"/>
      <c r="BSO15" s="7"/>
      <c r="BSP15" s="7"/>
      <c r="BSQ15" s="7"/>
      <c r="BSR15" s="7"/>
      <c r="BSS15" s="7"/>
      <c r="BST15" s="7"/>
      <c r="BSU15" s="7"/>
      <c r="BTE15" s="2">
        <f t="shared" si="0"/>
        <v>3</v>
      </c>
      <c r="BTF15" s="2">
        <f t="shared" si="1"/>
        <v>66.666666666666671</v>
      </c>
      <c r="BTG15" s="2">
        <f t="shared" si="2"/>
        <v>0</v>
      </c>
      <c r="BTH15" s="2">
        <f t="shared" si="3"/>
        <v>30</v>
      </c>
      <c r="BTI15" s="2">
        <f t="shared" si="4"/>
        <v>3.3333333333333335</v>
      </c>
      <c r="BTJ15" s="2">
        <f t="shared" si="5"/>
        <v>100</v>
      </c>
      <c r="BTK15" s="2">
        <f t="shared" si="6"/>
        <v>88.333333333333329</v>
      </c>
      <c r="BTL15" s="2">
        <f t="shared" si="7"/>
        <v>0</v>
      </c>
      <c r="BTM15" s="2">
        <f t="shared" si="8"/>
        <v>11.666666666666666</v>
      </c>
      <c r="BTN15" s="2">
        <f t="shared" si="9"/>
        <v>0</v>
      </c>
      <c r="BTO15" s="2">
        <f t="shared" si="10"/>
        <v>100</v>
      </c>
      <c r="BTP15" s="2">
        <f t="shared" si="11"/>
        <v>0</v>
      </c>
      <c r="BTQ15" s="2">
        <f t="shared" si="12"/>
        <v>0</v>
      </c>
      <c r="BTR15" s="2">
        <f t="shared" si="13"/>
        <v>0</v>
      </c>
      <c r="BTS15" s="2">
        <f t="shared" si="14"/>
        <v>0</v>
      </c>
      <c r="BTT15" s="2">
        <f t="shared" si="15"/>
        <v>0</v>
      </c>
      <c r="BTU15" s="2">
        <f t="shared" si="16"/>
        <v>0</v>
      </c>
      <c r="BTV15" s="2">
        <f t="shared" si="17"/>
        <v>0</v>
      </c>
      <c r="BTW15" s="2">
        <f t="shared" si="18"/>
        <v>0</v>
      </c>
      <c r="BTX15" s="2">
        <f t="shared" si="19"/>
        <v>0</v>
      </c>
      <c r="BTY15" s="2">
        <f t="shared" si="20"/>
        <v>0</v>
      </c>
      <c r="BTZ15" s="2">
        <f t="shared" si="21"/>
        <v>0</v>
      </c>
      <c r="BUA15" s="2">
        <f t="shared" si="22"/>
        <v>0</v>
      </c>
      <c r="BUB15" s="2">
        <f t="shared" si="23"/>
        <v>0</v>
      </c>
      <c r="BUC15" s="2">
        <f t="shared" si="24"/>
        <v>0</v>
      </c>
      <c r="BUD15" s="2">
        <f t="shared" si="25"/>
        <v>0</v>
      </c>
      <c r="BUE15" s="2">
        <f t="shared" si="26"/>
        <v>0</v>
      </c>
      <c r="BUF15" s="2">
        <f t="shared" si="27"/>
        <v>0</v>
      </c>
      <c r="BUG15" s="2">
        <f t="shared" si="28"/>
        <v>0</v>
      </c>
      <c r="BUH15" s="2">
        <f t="shared" si="29"/>
        <v>0</v>
      </c>
      <c r="BUI15" s="2">
        <f t="shared" si="30"/>
        <v>0</v>
      </c>
      <c r="BUJ15" s="2">
        <f t="shared" si="31"/>
        <v>0</v>
      </c>
      <c r="BUK15" s="2">
        <f t="shared" si="32"/>
        <v>0</v>
      </c>
      <c r="BUL15" s="2">
        <f t="shared" si="33"/>
        <v>0</v>
      </c>
      <c r="BUM15" s="2">
        <f t="shared" si="34"/>
        <v>0</v>
      </c>
      <c r="BUN15" s="2">
        <f t="shared" si="35"/>
        <v>0</v>
      </c>
      <c r="BUO15" s="2">
        <f t="shared" si="36"/>
        <v>0</v>
      </c>
      <c r="BUP15" s="2">
        <f t="shared" si="37"/>
        <v>0</v>
      </c>
      <c r="BUQ15" s="2">
        <f t="shared" si="38"/>
        <v>0</v>
      </c>
      <c r="BUR15" s="2">
        <f t="shared" si="39"/>
        <v>0</v>
      </c>
      <c r="BUS15" s="2">
        <f t="shared" si="40"/>
        <v>0</v>
      </c>
      <c r="BUT15" s="2">
        <f t="shared" si="41"/>
        <v>85</v>
      </c>
      <c r="BUU15" s="2">
        <f t="shared" si="42"/>
        <v>0</v>
      </c>
      <c r="BUV15" s="2">
        <f t="shared" si="43"/>
        <v>6.666666666666667</v>
      </c>
      <c r="BUW15" s="2">
        <f t="shared" si="44"/>
        <v>8.3333333333333339</v>
      </c>
      <c r="BUX15" s="2">
        <f t="shared" si="45"/>
        <v>100</v>
      </c>
      <c r="BUY15" s="2">
        <f t="shared" si="46"/>
        <v>0</v>
      </c>
      <c r="BUZ15" s="2">
        <f t="shared" si="47"/>
        <v>0</v>
      </c>
      <c r="BVA15" s="2">
        <f t="shared" si="48"/>
        <v>0</v>
      </c>
      <c r="BVB15" s="2">
        <f t="shared" si="49"/>
        <v>0</v>
      </c>
      <c r="BVC15" s="2">
        <f t="shared" si="50"/>
        <v>0</v>
      </c>
      <c r="BVD15" s="2">
        <f t="shared" si="51"/>
        <v>0</v>
      </c>
      <c r="BVE15" s="2">
        <f t="shared" si="52"/>
        <v>0</v>
      </c>
      <c r="BVF15" s="2">
        <f t="shared" si="53"/>
        <v>0</v>
      </c>
      <c r="BVG15" s="2">
        <f t="shared" si="54"/>
        <v>0</v>
      </c>
      <c r="BVH15" s="2">
        <f t="shared" si="55"/>
        <v>0</v>
      </c>
      <c r="BVI15" s="2">
        <f t="shared" si="56"/>
        <v>0</v>
      </c>
      <c r="BVJ15" s="2">
        <f t="shared" si="57"/>
        <v>0</v>
      </c>
      <c r="BVK15" s="2">
        <f t="shared" si="58"/>
        <v>0</v>
      </c>
      <c r="BVL15" s="2">
        <f t="shared" si="59"/>
        <v>0</v>
      </c>
      <c r="BVM15" s="2">
        <f t="shared" si="60"/>
        <v>0</v>
      </c>
      <c r="BVN15" s="2">
        <f t="shared" si="61"/>
        <v>0</v>
      </c>
      <c r="BVO15" s="2">
        <f t="shared" si="62"/>
        <v>0</v>
      </c>
      <c r="BVP15" s="2">
        <f t="shared" si="63"/>
        <v>0</v>
      </c>
      <c r="BVQ15" s="2">
        <f t="shared" si="64"/>
        <v>0</v>
      </c>
      <c r="BVR15" s="2">
        <f t="shared" si="65"/>
        <v>0</v>
      </c>
      <c r="BVS15" s="2">
        <f t="shared" si="66"/>
        <v>94.166666666666671</v>
      </c>
      <c r="BVT15" s="2">
        <f t="shared" si="67"/>
        <v>0</v>
      </c>
      <c r="BVU15" s="2">
        <f t="shared" si="68"/>
        <v>5.833333333333333</v>
      </c>
      <c r="BVV15" s="2">
        <f t="shared" si="69"/>
        <v>0</v>
      </c>
      <c r="BVW15" s="2">
        <f t="shared" si="70"/>
        <v>100</v>
      </c>
      <c r="BVX15" s="2">
        <f t="shared" si="71"/>
        <v>0</v>
      </c>
      <c r="BVY15" s="2">
        <f t="shared" si="72"/>
        <v>0</v>
      </c>
      <c r="BVZ15" s="2">
        <f t="shared" si="73"/>
        <v>0</v>
      </c>
      <c r="BWA15" s="2">
        <f t="shared" si="74"/>
        <v>0</v>
      </c>
      <c r="BWB15" s="2">
        <f t="shared" si="75"/>
        <v>0</v>
      </c>
      <c r="BWC15" s="2">
        <f t="shared" si="76"/>
        <v>0</v>
      </c>
      <c r="BWD15" s="2">
        <f t="shared" si="77"/>
        <v>0</v>
      </c>
      <c r="BWE15" s="2">
        <f t="shared" si="78"/>
        <v>0</v>
      </c>
      <c r="BWF15" s="2">
        <f t="shared" si="79"/>
        <v>0</v>
      </c>
      <c r="BWG15" s="2">
        <f t="shared" si="80"/>
        <v>0</v>
      </c>
      <c r="BWH15" s="2">
        <f t="shared" si="81"/>
        <v>67.5</v>
      </c>
      <c r="BWI15" s="2">
        <f t="shared" si="82"/>
        <v>0</v>
      </c>
      <c r="BWJ15" s="2">
        <f t="shared" si="83"/>
        <v>30.833333333333332</v>
      </c>
      <c r="BWK15" s="2">
        <f t="shared" si="84"/>
        <v>1.6666666666666667</v>
      </c>
      <c r="BWL15" s="2">
        <f t="shared" si="85"/>
        <v>100</v>
      </c>
      <c r="BWM15" s="2">
        <f t="shared" si="86"/>
        <v>0</v>
      </c>
      <c r="BWN15" s="2">
        <f t="shared" si="87"/>
        <v>0</v>
      </c>
      <c r="BWO15" s="2">
        <f t="shared" si="88"/>
        <v>0</v>
      </c>
      <c r="BWP15" s="2">
        <f t="shared" si="89"/>
        <v>0</v>
      </c>
      <c r="BWQ15" s="2">
        <f t="shared" si="90"/>
        <v>0</v>
      </c>
      <c r="BWR15" s="2">
        <f t="shared" si="91"/>
        <v>0</v>
      </c>
      <c r="BWS15" s="2">
        <f t="shared" si="92"/>
        <v>0</v>
      </c>
      <c r="BWT15" s="2">
        <f t="shared" si="93"/>
        <v>0</v>
      </c>
      <c r="BWU15" s="2">
        <f t="shared" si="94"/>
        <v>0</v>
      </c>
      <c r="BWV15" s="2">
        <f t="shared" si="95"/>
        <v>0</v>
      </c>
      <c r="BWW15" s="2">
        <f t="shared" si="96"/>
        <v>0</v>
      </c>
      <c r="BWX15" s="2">
        <f t="shared" si="97"/>
        <v>0</v>
      </c>
      <c r="BWY15" s="2">
        <f t="shared" si="98"/>
        <v>0</v>
      </c>
      <c r="BWZ15" s="2">
        <f t="shared" si="99"/>
        <v>0</v>
      </c>
      <c r="BXA15" s="2">
        <f t="shared" si="100"/>
        <v>0</v>
      </c>
      <c r="BXB15" s="2">
        <f t="shared" si="101"/>
        <v>0</v>
      </c>
      <c r="BXC15" s="2">
        <f t="shared" si="102"/>
        <v>0</v>
      </c>
      <c r="BXD15" s="2">
        <f t="shared" si="103"/>
        <v>0</v>
      </c>
      <c r="BXE15" s="2">
        <f t="shared" si="104"/>
        <v>0</v>
      </c>
      <c r="BXF15" s="2">
        <f t="shared" si="105"/>
        <v>0</v>
      </c>
      <c r="BXG15" s="2">
        <f t="shared" si="106"/>
        <v>88.333333333333329</v>
      </c>
      <c r="BXH15" s="2">
        <f t="shared" si="107"/>
        <v>0</v>
      </c>
      <c r="BXI15" s="2">
        <f t="shared" si="108"/>
        <v>6.666666666666667</v>
      </c>
      <c r="BXJ15" s="2">
        <f t="shared" si="109"/>
        <v>5</v>
      </c>
      <c r="BXK15" s="2">
        <f t="shared" si="110"/>
        <v>100</v>
      </c>
      <c r="BXL15" s="2">
        <f t="shared" si="111"/>
        <v>0</v>
      </c>
      <c r="BXM15" s="2">
        <f t="shared" si="112"/>
        <v>0</v>
      </c>
      <c r="BXN15" s="2">
        <f t="shared" si="113"/>
        <v>0</v>
      </c>
      <c r="BXO15" s="2">
        <f t="shared" si="114"/>
        <v>0</v>
      </c>
      <c r="BXP15" s="2">
        <f t="shared" si="115"/>
        <v>0</v>
      </c>
      <c r="BXQ15" s="2">
        <f t="shared" si="116"/>
        <v>0</v>
      </c>
      <c r="BXR15" s="2">
        <f t="shared" si="117"/>
        <v>0</v>
      </c>
      <c r="BXS15" s="2">
        <f t="shared" si="118"/>
        <v>0</v>
      </c>
      <c r="BXT15" s="2">
        <f t="shared" si="119"/>
        <v>0</v>
      </c>
      <c r="BXU15" s="2">
        <f t="shared" si="120"/>
        <v>0</v>
      </c>
      <c r="BXV15" s="2">
        <f t="shared" si="121"/>
        <v>53.333333333333336</v>
      </c>
      <c r="BXW15" s="2">
        <f t="shared" si="122"/>
        <v>12.5</v>
      </c>
      <c r="BXX15" s="2">
        <f t="shared" si="123"/>
        <v>25.833333333333332</v>
      </c>
      <c r="BXY15" s="2">
        <f t="shared" si="124"/>
        <v>8.3333333333333339</v>
      </c>
      <c r="BXZ15" s="2">
        <f t="shared" si="125"/>
        <v>100</v>
      </c>
      <c r="BYA15" s="2">
        <f t="shared" si="126"/>
        <v>0</v>
      </c>
      <c r="BYB15" s="2">
        <f t="shared" si="127"/>
        <v>0</v>
      </c>
      <c r="BYC15" s="2">
        <f t="shared" si="128"/>
        <v>0</v>
      </c>
      <c r="BYD15" s="2">
        <f t="shared" si="129"/>
        <v>0</v>
      </c>
      <c r="BYE15" s="2">
        <f t="shared" si="130"/>
        <v>0</v>
      </c>
      <c r="BYF15" s="2">
        <f t="shared" si="131"/>
        <v>0</v>
      </c>
      <c r="BYG15" s="2">
        <f t="shared" si="132"/>
        <v>0</v>
      </c>
      <c r="BYH15" s="2">
        <f t="shared" si="133"/>
        <v>0</v>
      </c>
      <c r="BYI15" s="2">
        <f t="shared" si="134"/>
        <v>0</v>
      </c>
      <c r="BYJ15" s="2">
        <f t="shared" si="135"/>
        <v>0</v>
      </c>
      <c r="BYK15" s="2">
        <f t="shared" si="136"/>
        <v>0</v>
      </c>
      <c r="BYL15" s="2">
        <f t="shared" si="137"/>
        <v>0</v>
      </c>
      <c r="BYM15" s="2">
        <f t="shared" si="138"/>
        <v>0</v>
      </c>
      <c r="BYN15" s="2">
        <f t="shared" si="139"/>
        <v>0</v>
      </c>
      <c r="BYO15" s="2">
        <f t="shared" si="140"/>
        <v>0</v>
      </c>
      <c r="BYP15" s="2">
        <f t="shared" si="141"/>
        <v>78.333333333333329</v>
      </c>
      <c r="BYQ15" s="2">
        <f t="shared" si="142"/>
        <v>21.666666666666668</v>
      </c>
      <c r="BYR15" s="2">
        <f t="shared" si="143"/>
        <v>0</v>
      </c>
      <c r="BYS15" s="2">
        <f t="shared" si="144"/>
        <v>0</v>
      </c>
      <c r="BYT15" s="2">
        <f t="shared" si="145"/>
        <v>100</v>
      </c>
      <c r="BYU15" s="2">
        <f t="shared" si="146"/>
        <v>81.666666666666671</v>
      </c>
      <c r="BYV15" s="2">
        <f t="shared" si="147"/>
        <v>10</v>
      </c>
      <c r="BYW15" s="2">
        <f t="shared" si="148"/>
        <v>8.3333333333333339</v>
      </c>
      <c r="BYX15" s="2">
        <f t="shared" si="149"/>
        <v>0</v>
      </c>
      <c r="BYY15" s="2">
        <f t="shared" si="150"/>
        <v>100</v>
      </c>
      <c r="BYZ15" s="2">
        <f t="shared" si="151"/>
        <v>0</v>
      </c>
      <c r="BZA15" s="2">
        <f t="shared" si="152"/>
        <v>0</v>
      </c>
      <c r="BZB15" s="2">
        <f t="shared" si="153"/>
        <v>0</v>
      </c>
      <c r="BZC15" s="2">
        <f t="shared" si="154"/>
        <v>0</v>
      </c>
      <c r="BZD15" s="2">
        <f t="shared" si="155"/>
        <v>0</v>
      </c>
      <c r="BZE15" s="2">
        <f t="shared" si="156"/>
        <v>0</v>
      </c>
      <c r="BZF15" s="2">
        <f t="shared" si="157"/>
        <v>0</v>
      </c>
      <c r="BZG15" s="2">
        <f t="shared" si="158"/>
        <v>0</v>
      </c>
      <c r="BZH15" s="2">
        <f t="shared" si="159"/>
        <v>0</v>
      </c>
      <c r="BZI15" s="2">
        <f t="shared" si="160"/>
        <v>0</v>
      </c>
      <c r="BZJ15" s="2">
        <f t="shared" si="161"/>
        <v>0</v>
      </c>
      <c r="BZK15" s="2">
        <f t="shared" si="162"/>
        <v>0</v>
      </c>
      <c r="BZL15" s="2">
        <f t="shared" si="163"/>
        <v>0</v>
      </c>
      <c r="BZM15" s="2">
        <f t="shared" si="164"/>
        <v>0</v>
      </c>
      <c r="BZN15" s="2">
        <f t="shared" si="165"/>
        <v>0</v>
      </c>
      <c r="BZO15" s="2">
        <f t="shared" si="166"/>
        <v>0</v>
      </c>
      <c r="BZP15" s="2">
        <f t="shared" si="167"/>
        <v>0</v>
      </c>
      <c r="BZQ15" s="2">
        <f t="shared" si="168"/>
        <v>0</v>
      </c>
      <c r="BZR15" s="2">
        <f t="shared" si="169"/>
        <v>0</v>
      </c>
      <c r="BZS15" s="2">
        <f t="shared" si="170"/>
        <v>0</v>
      </c>
      <c r="BZT15" s="2">
        <f t="shared" si="171"/>
        <v>0</v>
      </c>
      <c r="BZU15" s="2">
        <f t="shared" si="172"/>
        <v>0</v>
      </c>
      <c r="BZV15" s="2">
        <f t="shared" si="173"/>
        <v>0</v>
      </c>
      <c r="BZW15" s="2">
        <f t="shared" si="174"/>
        <v>0</v>
      </c>
      <c r="BZX15" s="2">
        <f t="shared" si="175"/>
        <v>0</v>
      </c>
      <c r="BZY15" s="2">
        <f t="shared" si="176"/>
        <v>0</v>
      </c>
      <c r="BZZ15" s="2">
        <f t="shared" si="177"/>
        <v>0</v>
      </c>
      <c r="CAA15" s="2">
        <f t="shared" si="178"/>
        <v>0</v>
      </c>
      <c r="CAB15" s="2">
        <f t="shared" si="179"/>
        <v>0</v>
      </c>
      <c r="CAC15" s="2">
        <f t="shared" si="180"/>
        <v>0</v>
      </c>
      <c r="CAD15" s="2">
        <f t="shared" si="181"/>
        <v>0</v>
      </c>
      <c r="CAE15" s="2">
        <f t="shared" si="182"/>
        <v>0</v>
      </c>
      <c r="CAF15" s="2">
        <f t="shared" si="183"/>
        <v>0</v>
      </c>
      <c r="CAG15" s="2">
        <f t="shared" si="184"/>
        <v>0</v>
      </c>
      <c r="CAH15" s="2">
        <f t="shared" si="185"/>
        <v>0</v>
      </c>
      <c r="CAI15" s="2">
        <f t="shared" si="186"/>
        <v>73.333333333333329</v>
      </c>
      <c r="CAJ15" s="2">
        <f t="shared" si="187"/>
        <v>0</v>
      </c>
      <c r="CAK15" s="2">
        <f t="shared" si="188"/>
        <v>16.666666666666668</v>
      </c>
      <c r="CAL15" s="2">
        <f t="shared" si="189"/>
        <v>10</v>
      </c>
      <c r="CAM15" s="2">
        <f t="shared" si="190"/>
        <v>100</v>
      </c>
      <c r="CAN15" s="2">
        <f t="shared" si="191"/>
        <v>0</v>
      </c>
      <c r="CAO15" s="2">
        <f t="shared" si="192"/>
        <v>0</v>
      </c>
      <c r="CAP15" s="2">
        <f t="shared" si="193"/>
        <v>0</v>
      </c>
      <c r="CAQ15" s="2">
        <f t="shared" si="194"/>
        <v>0</v>
      </c>
      <c r="CAR15" s="2">
        <f t="shared" si="195"/>
        <v>0</v>
      </c>
      <c r="CAS15" s="2">
        <f t="shared" si="196"/>
        <v>0</v>
      </c>
      <c r="CAT15" s="2">
        <f t="shared" si="197"/>
        <v>0</v>
      </c>
      <c r="CAU15" s="2">
        <f t="shared" si="198"/>
        <v>0</v>
      </c>
      <c r="CAV15" s="2">
        <f t="shared" si="199"/>
        <v>0</v>
      </c>
      <c r="CAW15" s="2">
        <f t="shared" si="200"/>
        <v>0</v>
      </c>
      <c r="CAX15" s="2">
        <f t="shared" si="201"/>
        <v>100</v>
      </c>
      <c r="CAY15" s="2">
        <f t="shared" si="202"/>
        <v>0</v>
      </c>
      <c r="CAZ15" s="2">
        <f t="shared" si="203"/>
        <v>0</v>
      </c>
      <c r="CBA15" s="2">
        <f t="shared" si="204"/>
        <v>0</v>
      </c>
      <c r="CBB15" s="2">
        <f t="shared" si="205"/>
        <v>100</v>
      </c>
      <c r="CBC15" s="2">
        <f t="shared" si="206"/>
        <v>67.5</v>
      </c>
      <c r="CBD15" s="2">
        <f t="shared" si="207"/>
        <v>16.666666666666668</v>
      </c>
      <c r="CBE15" s="2">
        <f t="shared" si="208"/>
        <v>4.166666666666667</v>
      </c>
      <c r="CBF15" s="2">
        <f t="shared" si="209"/>
        <v>11.666666666666666</v>
      </c>
      <c r="CBG15" s="2">
        <f t="shared" si="210"/>
        <v>100.00000000000001</v>
      </c>
      <c r="CBH15" s="2">
        <f t="shared" si="211"/>
        <v>0</v>
      </c>
      <c r="CBI15" s="2">
        <f t="shared" si="212"/>
        <v>0</v>
      </c>
      <c r="CBJ15" s="2">
        <f t="shared" si="213"/>
        <v>0</v>
      </c>
      <c r="CBK15" s="2">
        <f t="shared" si="214"/>
        <v>0</v>
      </c>
      <c r="CBL15" s="2">
        <f t="shared" si="215"/>
        <v>0</v>
      </c>
      <c r="CBM15" s="2">
        <f t="shared" si="216"/>
        <v>0</v>
      </c>
      <c r="CBN15" s="2">
        <f t="shared" si="217"/>
        <v>0</v>
      </c>
      <c r="CBO15" s="2">
        <f t="shared" si="218"/>
        <v>0</v>
      </c>
      <c r="CBP15" s="2">
        <f t="shared" si="219"/>
        <v>0</v>
      </c>
      <c r="CBQ15" s="2">
        <f t="shared" si="220"/>
        <v>0</v>
      </c>
      <c r="CBR15" s="2">
        <f t="shared" si="221"/>
        <v>0</v>
      </c>
      <c r="CBS15" s="2">
        <f t="shared" si="222"/>
        <v>0</v>
      </c>
      <c r="CBT15" s="2">
        <f t="shared" si="223"/>
        <v>0</v>
      </c>
      <c r="CBU15" s="2">
        <f t="shared" si="224"/>
        <v>0</v>
      </c>
      <c r="CBV15" s="2">
        <f t="shared" si="225"/>
        <v>0</v>
      </c>
      <c r="CBW15" s="2">
        <f t="shared" si="226"/>
        <v>0</v>
      </c>
      <c r="CBX15" s="2">
        <f t="shared" si="227"/>
        <v>0</v>
      </c>
      <c r="CBY15" s="2">
        <f t="shared" si="228"/>
        <v>0</v>
      </c>
      <c r="CBZ15" s="2">
        <f t="shared" si="229"/>
        <v>0</v>
      </c>
      <c r="CCA15" s="2">
        <f t="shared" si="230"/>
        <v>0</v>
      </c>
      <c r="CCB15" s="2">
        <f t="shared" si="231"/>
        <v>0</v>
      </c>
      <c r="CCC15" s="2">
        <f t="shared" si="232"/>
        <v>0</v>
      </c>
      <c r="CCD15" s="2">
        <f t="shared" si="233"/>
        <v>0</v>
      </c>
      <c r="CCE15" s="2">
        <f t="shared" si="234"/>
        <v>0</v>
      </c>
      <c r="CCF15" s="2">
        <f t="shared" si="235"/>
        <v>0</v>
      </c>
      <c r="CCG15" s="2">
        <f t="shared" si="236"/>
        <v>0</v>
      </c>
      <c r="CCH15" s="2">
        <f t="shared" si="237"/>
        <v>0</v>
      </c>
      <c r="CCI15" s="2">
        <f t="shared" si="238"/>
        <v>0</v>
      </c>
      <c r="CCJ15" s="2">
        <f t="shared" si="239"/>
        <v>0</v>
      </c>
      <c r="CCK15" s="2">
        <f t="shared" si="240"/>
        <v>0</v>
      </c>
      <c r="CCM15" s="2" t="str">
        <f t="shared" si="241"/>
        <v>C</v>
      </c>
      <c r="CCN15" s="27">
        <f t="shared" si="242"/>
        <v>1</v>
      </c>
      <c r="CCO15" s="27">
        <f t="shared" si="243"/>
        <v>1</v>
      </c>
      <c r="CCP15" s="28">
        <f t="shared" si="244"/>
        <v>0</v>
      </c>
      <c r="CCQ15" s="28">
        <f t="shared" si="245"/>
        <v>1</v>
      </c>
      <c r="CCR15" s="27">
        <f t="shared" si="246"/>
        <v>3</v>
      </c>
      <c r="CCS15" s="2">
        <f t="shared" si="247"/>
        <v>1</v>
      </c>
      <c r="CCT15" s="27">
        <f t="shared" si="248"/>
        <v>1</v>
      </c>
      <c r="CCU15" s="27">
        <f t="shared" si="248"/>
        <v>1</v>
      </c>
      <c r="CCV15" s="27">
        <f t="shared" si="248"/>
        <v>0</v>
      </c>
      <c r="CCW15" s="27">
        <f t="shared" si="248"/>
        <v>0</v>
      </c>
      <c r="CCX15" s="2">
        <f t="shared" si="249"/>
        <v>6</v>
      </c>
      <c r="CCY15" s="2">
        <f t="shared" si="250"/>
        <v>6</v>
      </c>
      <c r="CCZ15" s="2">
        <f t="shared" si="251"/>
        <v>0</v>
      </c>
      <c r="CDA15" s="2">
        <f t="shared" si="252"/>
        <v>0</v>
      </c>
      <c r="CDB15" s="2">
        <f t="shared" si="253"/>
        <v>4</v>
      </c>
      <c r="CDC15" s="6" t="str">
        <f t="shared" si="254"/>
        <v>C</v>
      </c>
      <c r="CDD15" s="2" t="str">
        <f t="shared" si="255"/>
        <v>A</v>
      </c>
      <c r="CDF15" s="7">
        <f t="shared" si="256"/>
        <v>30</v>
      </c>
      <c r="CDG15" s="7">
        <f t="shared" si="257"/>
        <v>0</v>
      </c>
      <c r="CDH15" s="7">
        <f t="shared" si="258"/>
        <v>6.666666666666667</v>
      </c>
      <c r="CDI15" s="7">
        <f t="shared" si="259"/>
        <v>0</v>
      </c>
      <c r="CDJ15" s="7">
        <f t="shared" si="260"/>
        <v>30.833333333333332</v>
      </c>
      <c r="CDK15" s="7">
        <f t="shared" si="261"/>
        <v>0</v>
      </c>
      <c r="CDL15" s="7">
        <f t="shared" si="262"/>
        <v>25.833333333333332</v>
      </c>
      <c r="CDM15" s="7">
        <f t="shared" si="263"/>
        <v>0</v>
      </c>
      <c r="CDN15" s="7">
        <f t="shared" si="264"/>
        <v>0</v>
      </c>
      <c r="CDO15" s="7">
        <f t="shared" si="265"/>
        <v>0</v>
      </c>
      <c r="CDP15" s="7">
        <f t="shared" si="266"/>
        <v>0</v>
      </c>
      <c r="CDQ15" s="7">
        <f t="shared" si="267"/>
        <v>0</v>
      </c>
      <c r="CDR15" s="7">
        <f t="shared" si="268"/>
        <v>11.666666666666666</v>
      </c>
      <c r="CDS15" s="7">
        <f t="shared" si="269"/>
        <v>0</v>
      </c>
      <c r="CDT15" s="7">
        <f t="shared" si="270"/>
        <v>0</v>
      </c>
      <c r="CDU15" s="7">
        <f t="shared" si="271"/>
        <v>5.833333333333333</v>
      </c>
      <c r="CDV15" s="7">
        <f t="shared" si="272"/>
        <v>0</v>
      </c>
      <c r="CDW15" s="7">
        <f t="shared" si="273"/>
        <v>6.666666666666667</v>
      </c>
      <c r="CDX15" s="7">
        <f t="shared" si="274"/>
        <v>0</v>
      </c>
      <c r="CDY15" s="7">
        <f t="shared" si="275"/>
        <v>8.3333333333333339</v>
      </c>
      <c r="CDZ15" s="7">
        <f t="shared" si="276"/>
        <v>0</v>
      </c>
      <c r="CEA15" s="7">
        <f t="shared" si="277"/>
        <v>16.666666666666668</v>
      </c>
      <c r="CEB15" s="7">
        <f t="shared" si="278"/>
        <v>4.166666666666667</v>
      </c>
      <c r="CEC15" s="7">
        <f t="shared" si="279"/>
        <v>0</v>
      </c>
      <c r="CED15" s="7">
        <f t="shared" si="280"/>
        <v>0</v>
      </c>
      <c r="CEE15" s="7">
        <f t="shared" si="281"/>
        <v>0</v>
      </c>
      <c r="CEF15" s="7">
        <f t="shared" si="282"/>
        <v>0</v>
      </c>
      <c r="CEG15" s="7">
        <f t="shared" si="283"/>
        <v>0</v>
      </c>
      <c r="CEH15" s="7">
        <f t="shared" si="284"/>
        <v>0</v>
      </c>
      <c r="CEI15" s="7">
        <f t="shared" si="285"/>
        <v>0</v>
      </c>
      <c r="CEJ15" s="7">
        <f t="shared" si="286"/>
        <v>0</v>
      </c>
      <c r="CEK15" s="7">
        <f t="shared" si="287"/>
        <v>0</v>
      </c>
      <c r="CEL15" s="7">
        <f t="shared" si="288"/>
        <v>0</v>
      </c>
      <c r="CEM15" s="7">
        <f t="shared" si="289"/>
        <v>0</v>
      </c>
      <c r="CEN15" s="7">
        <f t="shared" si="290"/>
        <v>0</v>
      </c>
      <c r="CEO15" s="7">
        <f t="shared" si="291"/>
        <v>0</v>
      </c>
      <c r="CEP15" s="7">
        <f t="shared" si="292"/>
        <v>0</v>
      </c>
      <c r="CEQ15" s="7">
        <f t="shared" si="293"/>
        <v>0</v>
      </c>
      <c r="CER15" s="7">
        <f t="shared" si="294"/>
        <v>0</v>
      </c>
      <c r="CES15" s="7">
        <f t="shared" si="295"/>
        <v>0</v>
      </c>
      <c r="CET15" s="7">
        <f t="shared" si="296"/>
        <v>0</v>
      </c>
      <c r="CEU15" s="7">
        <f t="shared" si="297"/>
        <v>0</v>
      </c>
      <c r="CEV15" s="7">
        <f t="shared" si="298"/>
        <v>0</v>
      </c>
      <c r="CEW15" s="7">
        <f t="shared" si="299"/>
        <v>0</v>
      </c>
      <c r="CEX15" s="7">
        <f t="shared" si="300"/>
        <v>0</v>
      </c>
      <c r="CEY15" s="7">
        <f t="shared" si="301"/>
        <v>0</v>
      </c>
      <c r="CEZ15" s="7">
        <f t="shared" si="302"/>
        <v>0</v>
      </c>
      <c r="CFA15" s="7">
        <f t="shared" si="303"/>
        <v>0</v>
      </c>
    </row>
    <row r="16" spans="1:2185" s="2" customFormat="1">
      <c r="A16" s="29" t="s">
        <v>2126</v>
      </c>
      <c r="B16" s="30">
        <v>41985</v>
      </c>
      <c r="C16" s="2" t="s">
        <v>14</v>
      </c>
      <c r="E16" s="2" t="s">
        <v>33</v>
      </c>
      <c r="G16" s="25"/>
      <c r="J16" s="25"/>
      <c r="O16" s="25"/>
      <c r="AB16" s="25"/>
      <c r="EW16" s="2">
        <v>0</v>
      </c>
      <c r="EX16" s="2">
        <v>0</v>
      </c>
      <c r="EY16" s="2">
        <v>100</v>
      </c>
      <c r="EZ16" s="2">
        <v>0</v>
      </c>
      <c r="FB16" s="2" t="s">
        <v>2131</v>
      </c>
      <c r="FC16" s="2">
        <v>0</v>
      </c>
      <c r="FD16" s="2">
        <v>0</v>
      </c>
      <c r="FE16" s="2">
        <v>100</v>
      </c>
      <c r="FF16" s="2">
        <v>0</v>
      </c>
      <c r="FH16" s="2" t="s">
        <v>2130</v>
      </c>
      <c r="FI16" s="2">
        <v>0</v>
      </c>
      <c r="FJ16" s="2">
        <v>0</v>
      </c>
      <c r="FK16" s="2">
        <v>100</v>
      </c>
      <c r="FL16" s="2">
        <v>0</v>
      </c>
      <c r="FN16" s="2">
        <v>0</v>
      </c>
      <c r="FO16" s="2">
        <v>0</v>
      </c>
      <c r="FP16" s="2">
        <v>100</v>
      </c>
      <c r="FQ16" s="2">
        <v>0</v>
      </c>
      <c r="FS16" s="2">
        <v>0</v>
      </c>
      <c r="FT16" s="2">
        <v>0</v>
      </c>
      <c r="FU16" s="2">
        <v>100</v>
      </c>
      <c r="FV16" s="2">
        <v>0</v>
      </c>
      <c r="FX16" s="2" t="s">
        <v>2129</v>
      </c>
      <c r="FY16" s="2">
        <v>0</v>
      </c>
      <c r="FZ16" s="2">
        <v>0</v>
      </c>
      <c r="GA16" s="2">
        <v>100</v>
      </c>
      <c r="GB16" s="2">
        <v>0</v>
      </c>
      <c r="GD16" s="2" t="s">
        <v>2129</v>
      </c>
      <c r="GE16" s="2">
        <v>100</v>
      </c>
      <c r="GF16" s="2">
        <v>0</v>
      </c>
      <c r="GG16" s="2">
        <v>0</v>
      </c>
      <c r="GH16" s="2">
        <v>0</v>
      </c>
      <c r="GJ16" s="2" t="s">
        <v>2129</v>
      </c>
      <c r="GK16" s="2">
        <v>100</v>
      </c>
      <c r="GL16" s="2">
        <v>0</v>
      </c>
      <c r="GM16" s="2">
        <v>0</v>
      </c>
      <c r="GN16" s="2">
        <v>0</v>
      </c>
      <c r="GP16" s="2" t="s">
        <v>2129</v>
      </c>
      <c r="GQ16" s="2">
        <v>100</v>
      </c>
      <c r="GR16" s="2">
        <v>0</v>
      </c>
      <c r="GS16" s="2">
        <v>0</v>
      </c>
      <c r="GT16" s="2">
        <v>0</v>
      </c>
      <c r="GV16" s="2">
        <v>100</v>
      </c>
      <c r="GW16" s="2">
        <v>0</v>
      </c>
      <c r="GX16" s="2">
        <v>0</v>
      </c>
      <c r="GY16" s="2">
        <v>0</v>
      </c>
      <c r="HA16" s="2">
        <v>0</v>
      </c>
      <c r="HB16" s="2">
        <v>70</v>
      </c>
      <c r="HC16" s="2">
        <v>0</v>
      </c>
      <c r="HD16" s="2">
        <v>30</v>
      </c>
      <c r="HF16" s="2" t="s">
        <v>2129</v>
      </c>
      <c r="HG16" s="2">
        <v>0</v>
      </c>
      <c r="HH16" s="2">
        <v>70</v>
      </c>
      <c r="HI16" s="2">
        <v>0</v>
      </c>
      <c r="HJ16" s="2">
        <v>30</v>
      </c>
      <c r="HL16" s="2" t="s">
        <v>2129</v>
      </c>
      <c r="KG16" s="2" t="s">
        <v>2127</v>
      </c>
      <c r="KM16" s="2" t="s">
        <v>2127</v>
      </c>
      <c r="KS16" s="2" t="s">
        <v>2127</v>
      </c>
      <c r="KX16" s="2" t="s">
        <v>2127</v>
      </c>
      <c r="LC16" s="2" t="s">
        <v>2127</v>
      </c>
      <c r="LI16" s="2" t="s">
        <v>2127</v>
      </c>
      <c r="LK16" s="2">
        <v>100</v>
      </c>
      <c r="LL16" s="2">
        <v>0</v>
      </c>
      <c r="LM16" s="2">
        <v>0</v>
      </c>
      <c r="LN16" s="2">
        <v>0</v>
      </c>
      <c r="LP16" s="2" t="s">
        <v>2129</v>
      </c>
      <c r="LQ16" s="2">
        <v>100</v>
      </c>
      <c r="LR16" s="2">
        <v>0</v>
      </c>
      <c r="LS16" s="2">
        <v>0</v>
      </c>
      <c r="LT16" s="2">
        <v>0</v>
      </c>
      <c r="LV16" s="2" t="s">
        <v>2129</v>
      </c>
      <c r="LW16" s="2">
        <v>100</v>
      </c>
      <c r="LX16" s="2">
        <v>0</v>
      </c>
      <c r="LY16" s="2">
        <v>0</v>
      </c>
      <c r="LZ16" s="2">
        <v>0</v>
      </c>
      <c r="MB16" s="2">
        <v>0</v>
      </c>
      <c r="MC16" s="2">
        <v>0</v>
      </c>
      <c r="MD16" s="2">
        <v>100</v>
      </c>
      <c r="ME16" s="2">
        <v>0</v>
      </c>
      <c r="MG16" s="2">
        <v>90</v>
      </c>
      <c r="MH16" s="2">
        <v>0</v>
      </c>
      <c r="MI16" s="2">
        <v>10</v>
      </c>
      <c r="MJ16" s="2">
        <v>0</v>
      </c>
      <c r="ML16" s="2" t="s">
        <v>2129</v>
      </c>
      <c r="MM16" s="2">
        <v>90</v>
      </c>
      <c r="MN16" s="2">
        <v>0</v>
      </c>
      <c r="MO16" s="2">
        <v>10</v>
      </c>
      <c r="MP16" s="2">
        <v>0</v>
      </c>
      <c r="MR16" s="2" t="s">
        <v>2129</v>
      </c>
      <c r="PM16" s="2" t="s">
        <v>2127</v>
      </c>
      <c r="PS16" s="2" t="s">
        <v>2127</v>
      </c>
      <c r="PY16" s="2" t="s">
        <v>2127</v>
      </c>
      <c r="QD16" s="2" t="s">
        <v>2127</v>
      </c>
      <c r="QI16" s="2" t="s">
        <v>2127</v>
      </c>
      <c r="QO16" s="2" t="s">
        <v>2127</v>
      </c>
      <c r="QU16" s="2" t="s">
        <v>2127</v>
      </c>
      <c r="RA16" s="2" t="s">
        <v>2127</v>
      </c>
      <c r="RG16" s="2" t="s">
        <v>2127</v>
      </c>
      <c r="RL16" s="2" t="s">
        <v>2127</v>
      </c>
      <c r="RQ16" s="2" t="s">
        <v>2127</v>
      </c>
      <c r="RW16" s="2" t="s">
        <v>2127</v>
      </c>
      <c r="UO16" s="2">
        <v>0</v>
      </c>
      <c r="UP16" s="2">
        <v>0</v>
      </c>
      <c r="UQ16" s="2">
        <v>100</v>
      </c>
      <c r="UR16" s="2">
        <v>0</v>
      </c>
      <c r="UT16" s="2" t="s">
        <v>2129</v>
      </c>
      <c r="UU16" s="2">
        <v>0</v>
      </c>
      <c r="UV16" s="2">
        <v>0</v>
      </c>
      <c r="UW16" s="2">
        <v>100</v>
      </c>
      <c r="UX16" s="2">
        <v>0</v>
      </c>
      <c r="UZ16" s="2" t="s">
        <v>2129</v>
      </c>
      <c r="VA16" s="2">
        <v>100</v>
      </c>
      <c r="VB16" s="2">
        <v>0</v>
      </c>
      <c r="VC16" s="2">
        <v>0</v>
      </c>
      <c r="VD16" s="2">
        <v>0</v>
      </c>
      <c r="VF16" s="2">
        <v>100</v>
      </c>
      <c r="VG16" s="2">
        <v>0</v>
      </c>
      <c r="VH16" s="2">
        <v>0</v>
      </c>
      <c r="VI16" s="2">
        <v>0</v>
      </c>
      <c r="VK16" s="2">
        <v>20</v>
      </c>
      <c r="VL16" s="2">
        <v>0</v>
      </c>
      <c r="VM16" s="2">
        <v>80</v>
      </c>
      <c r="VN16" s="2">
        <v>0</v>
      </c>
      <c r="VP16" s="2" t="s">
        <v>2129</v>
      </c>
      <c r="VQ16" s="2">
        <v>20</v>
      </c>
      <c r="VR16" s="2">
        <v>0</v>
      </c>
      <c r="VS16" s="2">
        <v>80</v>
      </c>
      <c r="VT16" s="2">
        <v>0</v>
      </c>
      <c r="VV16" s="2" t="s">
        <v>2129</v>
      </c>
      <c r="WA16" s="2" t="s">
        <v>2127</v>
      </c>
      <c r="WG16" s="2" t="s">
        <v>2127</v>
      </c>
      <c r="WM16" s="2" t="s">
        <v>2127</v>
      </c>
      <c r="WR16" s="2" t="s">
        <v>2127</v>
      </c>
      <c r="WW16" s="2" t="s">
        <v>2127</v>
      </c>
      <c r="XC16" s="2" t="s">
        <v>2127</v>
      </c>
      <c r="ZY16" s="2" t="s">
        <v>2127</v>
      </c>
      <c r="AAE16" s="2" t="s">
        <v>2127</v>
      </c>
      <c r="AAK16" s="2" t="s">
        <v>2127</v>
      </c>
      <c r="AAP16" s="2" t="s">
        <v>2127</v>
      </c>
      <c r="AAU16" s="2" t="s">
        <v>2127</v>
      </c>
      <c r="ABA16" s="2" t="s">
        <v>2127</v>
      </c>
      <c r="ABC16" s="2">
        <v>0</v>
      </c>
      <c r="ABD16" s="2">
        <v>0</v>
      </c>
      <c r="ABE16" s="2">
        <v>100</v>
      </c>
      <c r="ABF16" s="2">
        <v>0</v>
      </c>
      <c r="ABH16" s="2" t="s">
        <v>2131</v>
      </c>
      <c r="ABI16" s="2">
        <v>0</v>
      </c>
      <c r="ABJ16" s="2">
        <v>0</v>
      </c>
      <c r="ABK16" s="2">
        <v>100</v>
      </c>
      <c r="ABL16" s="2">
        <v>0</v>
      </c>
      <c r="ABN16" s="2" t="s">
        <v>2130</v>
      </c>
      <c r="ABO16" s="2">
        <v>100</v>
      </c>
      <c r="ABP16" s="2">
        <v>0</v>
      </c>
      <c r="ABQ16" s="2">
        <v>0</v>
      </c>
      <c r="ABR16" s="2">
        <v>0</v>
      </c>
      <c r="ABT16" s="2">
        <v>0</v>
      </c>
      <c r="ABU16" s="2">
        <v>100</v>
      </c>
      <c r="ABV16" s="2">
        <v>0</v>
      </c>
      <c r="ABW16" s="2">
        <v>0</v>
      </c>
      <c r="ABY16" s="2">
        <v>0</v>
      </c>
      <c r="ABZ16" s="2">
        <v>0</v>
      </c>
      <c r="ACA16" s="2">
        <v>100</v>
      </c>
      <c r="ACB16" s="2">
        <v>0</v>
      </c>
      <c r="ACD16" s="2" t="s">
        <v>2129</v>
      </c>
      <c r="ACE16" s="2">
        <v>0</v>
      </c>
      <c r="ACF16" s="2">
        <v>0</v>
      </c>
      <c r="ACG16" s="2">
        <v>100</v>
      </c>
      <c r="ACH16" s="2">
        <v>0</v>
      </c>
      <c r="ACJ16" s="2" t="s">
        <v>2129</v>
      </c>
      <c r="AFA16" s="2">
        <v>80</v>
      </c>
      <c r="AFB16" s="2">
        <v>0</v>
      </c>
      <c r="AFC16" s="2">
        <v>20</v>
      </c>
      <c r="AFD16" s="2">
        <v>0</v>
      </c>
      <c r="AFF16" s="2" t="s">
        <v>2129</v>
      </c>
      <c r="AFG16" s="2">
        <v>70</v>
      </c>
      <c r="AFH16" s="2">
        <v>0</v>
      </c>
      <c r="AFI16" s="2">
        <v>25</v>
      </c>
      <c r="AFJ16" s="2">
        <v>5</v>
      </c>
      <c r="AFL16" s="2" t="s">
        <v>2129</v>
      </c>
      <c r="AFM16" s="2">
        <v>100</v>
      </c>
      <c r="AFN16" s="2">
        <v>0</v>
      </c>
      <c r="AFO16" s="2">
        <v>0</v>
      </c>
      <c r="AFP16" s="2">
        <v>0</v>
      </c>
      <c r="AFR16" s="2">
        <v>100</v>
      </c>
      <c r="AFS16" s="2">
        <v>0</v>
      </c>
      <c r="AFT16" s="2">
        <v>0</v>
      </c>
      <c r="AFU16" s="2">
        <v>0</v>
      </c>
      <c r="AFW16" s="2">
        <v>100</v>
      </c>
      <c r="AFX16" s="2">
        <v>0</v>
      </c>
      <c r="AFY16" s="2">
        <v>0</v>
      </c>
      <c r="AFZ16" s="2">
        <v>0</v>
      </c>
      <c r="AGB16" s="2" t="s">
        <v>2129</v>
      </c>
      <c r="AGC16" s="2">
        <v>100</v>
      </c>
      <c r="AGD16" s="2">
        <v>0</v>
      </c>
      <c r="AGE16" s="2">
        <v>0</v>
      </c>
      <c r="AGF16" s="2">
        <v>0</v>
      </c>
      <c r="AGH16" s="2" t="s">
        <v>2129</v>
      </c>
      <c r="AGI16" s="2">
        <v>0</v>
      </c>
      <c r="AGJ16" s="2">
        <v>0</v>
      </c>
      <c r="AGK16" s="2">
        <v>90</v>
      </c>
      <c r="AGL16" s="2">
        <v>10</v>
      </c>
      <c r="AGN16" s="2" t="s">
        <v>2129</v>
      </c>
      <c r="AGO16" s="2">
        <v>0</v>
      </c>
      <c r="AGP16" s="2">
        <v>0</v>
      </c>
      <c r="AGQ16" s="2">
        <v>85</v>
      </c>
      <c r="AGR16" s="2">
        <v>15</v>
      </c>
      <c r="AGT16" s="2" t="s">
        <v>2129</v>
      </c>
      <c r="AGU16" s="2">
        <v>90</v>
      </c>
      <c r="AGV16" s="2">
        <v>0</v>
      </c>
      <c r="AGW16" s="2">
        <v>10</v>
      </c>
      <c r="AGX16" s="2">
        <v>0</v>
      </c>
      <c r="AGZ16" s="2">
        <v>100</v>
      </c>
      <c r="AHA16" s="2">
        <v>0</v>
      </c>
      <c r="AHB16" s="2">
        <v>0</v>
      </c>
      <c r="AHC16" s="2">
        <v>0</v>
      </c>
      <c r="AHE16" s="2">
        <v>0</v>
      </c>
      <c r="AHF16" s="2">
        <v>0</v>
      </c>
      <c r="AHG16" s="2">
        <v>100</v>
      </c>
      <c r="AHH16" s="2">
        <v>0</v>
      </c>
      <c r="AHJ16" s="2" t="s">
        <v>2129</v>
      </c>
      <c r="AHK16" s="2">
        <v>0</v>
      </c>
      <c r="AHL16" s="2">
        <v>0</v>
      </c>
      <c r="AHM16" s="2">
        <v>100</v>
      </c>
      <c r="AHN16" s="2">
        <v>0</v>
      </c>
      <c r="AHP16" s="2" t="s">
        <v>2129</v>
      </c>
      <c r="AKK16" s="2" t="s">
        <v>2127</v>
      </c>
      <c r="AKQ16" s="2" t="s">
        <v>2127</v>
      </c>
      <c r="AKW16" s="2" t="s">
        <v>2127</v>
      </c>
      <c r="ALB16" s="2" t="s">
        <v>2127</v>
      </c>
      <c r="ALG16" s="2" t="s">
        <v>2127</v>
      </c>
      <c r="ALM16" s="2" t="s">
        <v>2127</v>
      </c>
      <c r="ALO16" s="2">
        <v>0</v>
      </c>
      <c r="ALP16" s="2">
        <v>0</v>
      </c>
      <c r="ALQ16" s="2">
        <v>100</v>
      </c>
      <c r="ALR16" s="2">
        <v>0</v>
      </c>
      <c r="ALT16" s="2" t="s">
        <v>2129</v>
      </c>
      <c r="ALU16" s="2">
        <v>0</v>
      </c>
      <c r="ALV16" s="2">
        <v>0</v>
      </c>
      <c r="ALW16" s="2">
        <v>90</v>
      </c>
      <c r="ALX16" s="2">
        <v>10</v>
      </c>
      <c r="ALZ16" s="2" t="s">
        <v>2129</v>
      </c>
      <c r="AMA16" s="2">
        <v>40</v>
      </c>
      <c r="AMB16" s="2">
        <v>0</v>
      </c>
      <c r="AMC16" s="2">
        <v>0</v>
      </c>
      <c r="AMD16" s="2">
        <v>60</v>
      </c>
      <c r="AMF16" s="2">
        <v>40</v>
      </c>
      <c r="AMG16" s="2">
        <v>0</v>
      </c>
      <c r="AMH16" s="2">
        <v>0</v>
      </c>
      <c r="AMI16" s="2">
        <v>60</v>
      </c>
      <c r="AMK16" s="2">
        <v>100</v>
      </c>
      <c r="AML16" s="2">
        <v>0</v>
      </c>
      <c r="AMM16" s="2">
        <v>0</v>
      </c>
      <c r="AMN16" s="2">
        <v>0</v>
      </c>
      <c r="AMP16" s="2" t="s">
        <v>2129</v>
      </c>
      <c r="AMQ16" s="2">
        <v>10</v>
      </c>
      <c r="AMR16" s="2">
        <v>90</v>
      </c>
      <c r="AMS16" s="2">
        <v>0</v>
      </c>
      <c r="AMT16" s="2">
        <v>0</v>
      </c>
      <c r="AMV16" s="2" t="s">
        <v>2129</v>
      </c>
      <c r="APM16" s="2">
        <v>85</v>
      </c>
      <c r="APN16" s="2">
        <v>0</v>
      </c>
      <c r="APO16" s="2">
        <v>15</v>
      </c>
      <c r="APP16" s="2">
        <v>0</v>
      </c>
      <c r="APR16" s="2" t="s">
        <v>2129</v>
      </c>
      <c r="APS16" s="2">
        <v>85</v>
      </c>
      <c r="APT16" s="2">
        <v>0</v>
      </c>
      <c r="APU16" s="2">
        <v>15</v>
      </c>
      <c r="APV16" s="2">
        <v>0</v>
      </c>
      <c r="APX16" s="2" t="s">
        <v>2129</v>
      </c>
      <c r="APY16" s="2">
        <v>100</v>
      </c>
      <c r="APZ16" s="2">
        <v>0</v>
      </c>
      <c r="AQA16" s="2">
        <v>0</v>
      </c>
      <c r="AQB16" s="2">
        <v>0</v>
      </c>
      <c r="AQD16" s="2">
        <v>100</v>
      </c>
      <c r="AQE16" s="2">
        <v>0</v>
      </c>
      <c r="AQF16" s="2">
        <v>0</v>
      </c>
      <c r="AQG16" s="2">
        <v>0</v>
      </c>
      <c r="AQI16" s="2">
        <v>100</v>
      </c>
      <c r="AQJ16" s="2">
        <v>0</v>
      </c>
      <c r="AQK16" s="2">
        <v>0</v>
      </c>
      <c r="AQL16" s="2">
        <v>0</v>
      </c>
      <c r="AQN16" s="2" t="s">
        <v>2129</v>
      </c>
      <c r="AQO16" s="2">
        <v>100</v>
      </c>
      <c r="AQP16" s="2">
        <v>0</v>
      </c>
      <c r="AQQ16" s="2">
        <v>0</v>
      </c>
      <c r="AQR16" s="2">
        <v>0</v>
      </c>
      <c r="AQT16" s="2" t="s">
        <v>2129</v>
      </c>
      <c r="AQY16" s="2" t="s">
        <v>2127</v>
      </c>
      <c r="ARE16" s="2" t="s">
        <v>2127</v>
      </c>
      <c r="ARK16" s="2" t="s">
        <v>2127</v>
      </c>
      <c r="ARP16" s="2" t="s">
        <v>2127</v>
      </c>
      <c r="ARU16" s="2" t="s">
        <v>2127</v>
      </c>
      <c r="ASA16" s="2" t="s">
        <v>2127</v>
      </c>
      <c r="AUW16" s="2" t="s">
        <v>2127</v>
      </c>
      <c r="AVC16" s="2" t="s">
        <v>2127</v>
      </c>
      <c r="AVI16" s="2" t="s">
        <v>2127</v>
      </c>
      <c r="AVN16" s="2" t="s">
        <v>2127</v>
      </c>
      <c r="AVS16" s="2" t="s">
        <v>2127</v>
      </c>
      <c r="AVY16" s="2" t="s">
        <v>2127</v>
      </c>
      <c r="AWA16" s="2">
        <v>0</v>
      </c>
      <c r="AWB16" s="2">
        <v>0</v>
      </c>
      <c r="AWC16" s="2">
        <v>100</v>
      </c>
      <c r="AWD16" s="2">
        <v>0</v>
      </c>
      <c r="AWF16" s="2" t="s">
        <v>2129</v>
      </c>
      <c r="AWG16" s="2">
        <v>0</v>
      </c>
      <c r="AWH16" s="2">
        <v>0</v>
      </c>
      <c r="AWI16" s="2">
        <v>100</v>
      </c>
      <c r="AWJ16" s="2">
        <v>0</v>
      </c>
      <c r="AWL16" s="2" t="s">
        <v>2129</v>
      </c>
      <c r="AWM16" s="2">
        <v>20</v>
      </c>
      <c r="AWN16" s="2">
        <v>0</v>
      </c>
      <c r="AWO16" s="2">
        <v>80</v>
      </c>
      <c r="AWP16" s="2">
        <v>0</v>
      </c>
      <c r="AWR16" s="2">
        <v>20</v>
      </c>
      <c r="AWS16" s="2">
        <v>0</v>
      </c>
      <c r="AWT16" s="2">
        <v>80</v>
      </c>
      <c r="AWU16" s="2">
        <v>0</v>
      </c>
      <c r="AWW16" s="2">
        <v>0</v>
      </c>
      <c r="AWX16" s="2">
        <v>0</v>
      </c>
      <c r="AWY16" s="2">
        <v>100</v>
      </c>
      <c r="AWZ16" s="2">
        <v>0</v>
      </c>
      <c r="AXB16" s="2" t="s">
        <v>2129</v>
      </c>
      <c r="AXC16" s="2">
        <v>0</v>
      </c>
      <c r="AXD16" s="2">
        <v>0</v>
      </c>
      <c r="AXE16" s="2">
        <v>100</v>
      </c>
      <c r="AXF16" s="2">
        <v>0</v>
      </c>
      <c r="AXH16" s="2" t="s">
        <v>2129</v>
      </c>
      <c r="AZY16" s="2">
        <v>95</v>
      </c>
      <c r="AZZ16" s="2">
        <v>0</v>
      </c>
      <c r="BAA16" s="2">
        <v>0</v>
      </c>
      <c r="BAB16" s="2">
        <v>5</v>
      </c>
      <c r="BAD16" s="2" t="s">
        <v>2129</v>
      </c>
      <c r="BAE16" s="2">
        <v>95</v>
      </c>
      <c r="BAF16" s="2">
        <v>0</v>
      </c>
      <c r="BAG16" s="2">
        <v>0</v>
      </c>
      <c r="BAH16" s="2">
        <v>5</v>
      </c>
      <c r="BAJ16" s="2" t="s">
        <v>2129</v>
      </c>
      <c r="BAK16" s="2">
        <v>80</v>
      </c>
      <c r="BAL16" s="2">
        <v>0</v>
      </c>
      <c r="BAM16" s="2">
        <v>20</v>
      </c>
      <c r="BAN16" s="2">
        <v>0</v>
      </c>
      <c r="BAP16" s="2">
        <v>80</v>
      </c>
      <c r="BAQ16" s="2">
        <v>0</v>
      </c>
      <c r="BAR16" s="2">
        <v>20</v>
      </c>
      <c r="BAS16" s="2">
        <v>0</v>
      </c>
      <c r="BAU16" s="2">
        <v>100</v>
      </c>
      <c r="BAV16" s="2">
        <v>0</v>
      </c>
      <c r="BAW16" s="2">
        <v>0</v>
      </c>
      <c r="BAX16" s="2">
        <v>0</v>
      </c>
      <c r="BAZ16" s="2" t="s">
        <v>2129</v>
      </c>
      <c r="BBA16" s="2">
        <v>100</v>
      </c>
      <c r="BBB16" s="2">
        <v>0</v>
      </c>
      <c r="BBC16" s="2">
        <v>0</v>
      </c>
      <c r="BBD16" s="2">
        <v>0</v>
      </c>
      <c r="BBF16" s="2" t="s">
        <v>2129</v>
      </c>
      <c r="BBG16" s="2">
        <v>10</v>
      </c>
      <c r="BBH16" s="2">
        <v>0</v>
      </c>
      <c r="BBI16" s="2">
        <v>90</v>
      </c>
      <c r="BBJ16" s="2">
        <v>0</v>
      </c>
      <c r="BBL16" s="2" t="s">
        <v>2129</v>
      </c>
      <c r="BBM16" s="2">
        <v>10</v>
      </c>
      <c r="BBN16" s="2">
        <v>0</v>
      </c>
      <c r="BBO16" s="2">
        <v>90</v>
      </c>
      <c r="BBP16" s="2">
        <v>0</v>
      </c>
      <c r="BBR16" s="2" t="s">
        <v>2129</v>
      </c>
      <c r="BBS16" s="2">
        <v>100</v>
      </c>
      <c r="BBT16" s="2">
        <v>0</v>
      </c>
      <c r="BBU16" s="2">
        <v>0</v>
      </c>
      <c r="BBV16" s="2">
        <v>0</v>
      </c>
      <c r="BBX16" s="2">
        <v>100</v>
      </c>
      <c r="BBY16" s="2">
        <v>0</v>
      </c>
      <c r="BBZ16" s="2">
        <v>0</v>
      </c>
      <c r="BCA16" s="2">
        <v>0</v>
      </c>
      <c r="BCC16" s="2">
        <v>0</v>
      </c>
      <c r="BCD16" s="2">
        <v>0</v>
      </c>
      <c r="BCE16" s="2">
        <v>85</v>
      </c>
      <c r="BCF16" s="2">
        <v>15</v>
      </c>
      <c r="BCH16" s="2" t="s">
        <v>2129</v>
      </c>
      <c r="BCI16" s="2">
        <v>0</v>
      </c>
      <c r="BCJ16" s="2">
        <v>0</v>
      </c>
      <c r="BCK16" s="2">
        <v>80</v>
      </c>
      <c r="BCL16" s="2">
        <v>20</v>
      </c>
      <c r="BCN16" s="2" t="s">
        <v>2129</v>
      </c>
      <c r="BFE16" s="2">
        <v>100</v>
      </c>
      <c r="BFF16" s="2">
        <v>0</v>
      </c>
      <c r="BFG16" s="2">
        <v>0</v>
      </c>
      <c r="BFH16" s="2">
        <v>0</v>
      </c>
      <c r="BFJ16" s="2" t="s">
        <v>2129</v>
      </c>
      <c r="BFK16" s="2">
        <v>0</v>
      </c>
      <c r="BFL16" s="2">
        <v>100</v>
      </c>
      <c r="BFM16" s="2">
        <v>0</v>
      </c>
      <c r="BFN16" s="2">
        <v>0</v>
      </c>
      <c r="BFP16" s="2" t="s">
        <v>2129</v>
      </c>
      <c r="BFQ16" s="2">
        <v>95</v>
      </c>
      <c r="BFR16" s="2">
        <v>0</v>
      </c>
      <c r="BFS16" s="2">
        <v>0</v>
      </c>
      <c r="BFT16" s="2">
        <v>5</v>
      </c>
      <c r="BFV16" s="2">
        <v>75</v>
      </c>
      <c r="BFW16" s="2">
        <v>0</v>
      </c>
      <c r="BFX16" s="2">
        <v>25</v>
      </c>
      <c r="BFY16" s="2">
        <v>0</v>
      </c>
      <c r="BGA16" s="2">
        <v>100</v>
      </c>
      <c r="BGB16" s="2">
        <v>0</v>
      </c>
      <c r="BGC16" s="2">
        <v>0</v>
      </c>
      <c r="BGD16" s="2">
        <v>0</v>
      </c>
      <c r="BGF16" s="2" t="s">
        <v>2129</v>
      </c>
      <c r="BGG16" s="2">
        <v>0</v>
      </c>
      <c r="BGH16" s="2">
        <v>100</v>
      </c>
      <c r="BGI16" s="2">
        <v>0</v>
      </c>
      <c r="BGJ16" s="2">
        <v>0</v>
      </c>
      <c r="BGL16" s="2" t="s">
        <v>2129</v>
      </c>
      <c r="BGM16" s="2">
        <v>10</v>
      </c>
      <c r="BGN16" s="2">
        <v>0</v>
      </c>
      <c r="BGO16" s="2">
        <v>90</v>
      </c>
      <c r="BGP16" s="2">
        <v>0</v>
      </c>
      <c r="BGS16" s="2">
        <v>0</v>
      </c>
      <c r="BGT16" s="2">
        <v>0</v>
      </c>
      <c r="BGU16" s="2">
        <v>100</v>
      </c>
      <c r="BGV16" s="2">
        <v>0</v>
      </c>
      <c r="BGX16" s="2" t="s">
        <v>2129</v>
      </c>
      <c r="BGY16" s="2">
        <v>90</v>
      </c>
      <c r="BGZ16" s="2">
        <v>0</v>
      </c>
      <c r="BHA16" s="2">
        <v>10</v>
      </c>
      <c r="BHB16" s="2">
        <v>0</v>
      </c>
      <c r="BHD16" s="2">
        <v>100</v>
      </c>
      <c r="BHE16" s="2">
        <v>0</v>
      </c>
      <c r="BHF16" s="2">
        <v>0</v>
      </c>
      <c r="BHG16" s="2">
        <v>0</v>
      </c>
      <c r="BHI16" s="2">
        <v>10</v>
      </c>
      <c r="BHJ16" s="2">
        <v>0</v>
      </c>
      <c r="BHK16" s="2">
        <v>90</v>
      </c>
      <c r="BHL16" s="2">
        <v>0</v>
      </c>
      <c r="BHN16" s="2" t="s">
        <v>2129</v>
      </c>
      <c r="BHO16" s="2">
        <v>0</v>
      </c>
      <c r="BHP16" s="2">
        <v>10</v>
      </c>
      <c r="BHQ16" s="2">
        <v>90</v>
      </c>
      <c r="BHR16" s="2">
        <v>0</v>
      </c>
      <c r="BHT16" s="2" t="s">
        <v>2129</v>
      </c>
      <c r="BKO16" s="2" t="s">
        <v>2127</v>
      </c>
      <c r="BKU16" s="2" t="s">
        <v>2127</v>
      </c>
      <c r="BLA16" s="2" t="s">
        <v>2127</v>
      </c>
      <c r="BLF16" s="2" t="s">
        <v>2127</v>
      </c>
      <c r="BLK16" s="2" t="s">
        <v>2127</v>
      </c>
      <c r="BLQ16" s="2" t="s">
        <v>2127</v>
      </c>
      <c r="BLW16" s="2" t="s">
        <v>2127</v>
      </c>
      <c r="BMC16" s="2" t="s">
        <v>2127</v>
      </c>
      <c r="BMI16" s="2" t="s">
        <v>2127</v>
      </c>
      <c r="BMN16" s="2" t="s">
        <v>2127</v>
      </c>
      <c r="BMS16" s="2" t="s">
        <v>2127</v>
      </c>
      <c r="BMY16" s="2" t="s">
        <v>2127</v>
      </c>
      <c r="BQB16" s="7">
        <v>0</v>
      </c>
      <c r="BQC16" s="7">
        <v>1.75</v>
      </c>
      <c r="BQD16" s="7">
        <v>5</v>
      </c>
      <c r="BQE16" s="7">
        <v>8.77</v>
      </c>
      <c r="BQF16" s="7">
        <v>11.18</v>
      </c>
      <c r="BQG16" s="7">
        <v>16</v>
      </c>
      <c r="BQH16" s="7">
        <v>21.2</v>
      </c>
      <c r="BQI16" s="7">
        <f>BQH16+17</f>
        <v>38.200000000000003</v>
      </c>
      <c r="BQJ16" s="7"/>
      <c r="BQK16" s="7"/>
      <c r="BQL16" s="7"/>
      <c r="BQM16" s="7"/>
      <c r="BQN16" s="7"/>
      <c r="BQO16" s="7"/>
      <c r="BQP16" s="7"/>
      <c r="BQQ16" s="7"/>
      <c r="BQR16" s="7"/>
      <c r="BQS16" s="7"/>
      <c r="BQT16" s="7"/>
      <c r="BQU16" s="7"/>
      <c r="BQV16" s="7"/>
      <c r="BQW16" s="7"/>
      <c r="BQX16" s="7"/>
      <c r="BQY16" s="7"/>
      <c r="BQZ16" s="7"/>
      <c r="BRA16" s="7"/>
      <c r="BRB16" s="7"/>
      <c r="BRC16" s="7"/>
      <c r="BRD16" s="7"/>
      <c r="BRE16" s="7"/>
      <c r="BRF16" s="7"/>
      <c r="BRG16" s="7"/>
      <c r="BRH16" s="7"/>
      <c r="BRI16" s="7"/>
      <c r="BRJ16" s="7"/>
      <c r="BRK16" s="7"/>
      <c r="BRL16" s="7">
        <v>96.2</v>
      </c>
      <c r="BRM16" s="7">
        <v>88</v>
      </c>
      <c r="BRN16" s="7">
        <v>96.2</v>
      </c>
      <c r="BRO16" s="7">
        <v>120</v>
      </c>
      <c r="BRP16" s="7">
        <v>135.81</v>
      </c>
      <c r="BRQ16" s="7">
        <v>149.47000000000003</v>
      </c>
      <c r="BRR16" s="7">
        <v>154</v>
      </c>
      <c r="BRS16" s="7">
        <v>156.19999999999999</v>
      </c>
      <c r="BRT16" s="7"/>
      <c r="BRU16" s="7"/>
      <c r="BRV16" s="7"/>
      <c r="BRW16" s="7"/>
      <c r="BRX16" s="7"/>
      <c r="BRY16" s="7"/>
      <c r="BRZ16" s="7"/>
      <c r="BSA16" s="7"/>
      <c r="BSB16" s="7"/>
      <c r="BSC16" s="7"/>
      <c r="BSD16" s="7"/>
      <c r="BSE16" s="7"/>
      <c r="BSF16" s="7"/>
      <c r="BSG16" s="7"/>
      <c r="BSH16" s="7"/>
      <c r="BSI16" s="7"/>
      <c r="BSJ16" s="7"/>
      <c r="BSK16" s="7"/>
      <c r="BSL16" s="7"/>
      <c r="BSM16" s="7"/>
      <c r="BSN16" s="7"/>
      <c r="BSO16" s="7"/>
      <c r="BSP16" s="7"/>
      <c r="BSQ16" s="7"/>
      <c r="BSR16" s="7"/>
      <c r="BSS16" s="7"/>
      <c r="BST16" s="7"/>
      <c r="BSU16" s="7"/>
      <c r="BTE16" s="2">
        <f t="shared" si="0"/>
        <v>3</v>
      </c>
      <c r="BTF16" s="2">
        <f t="shared" si="1"/>
        <v>0</v>
      </c>
      <c r="BTG16" s="2">
        <f t="shared" si="2"/>
        <v>0</v>
      </c>
      <c r="BTH16" s="2">
        <f t="shared" si="3"/>
        <v>100</v>
      </c>
      <c r="BTI16" s="2">
        <f t="shared" si="4"/>
        <v>0</v>
      </c>
      <c r="BTJ16" s="2">
        <f t="shared" si="5"/>
        <v>100</v>
      </c>
      <c r="BTK16" s="2">
        <f t="shared" si="6"/>
        <v>66.666666666666671</v>
      </c>
      <c r="BTL16" s="2">
        <f t="shared" si="7"/>
        <v>23.333333333333332</v>
      </c>
      <c r="BTM16" s="2">
        <f t="shared" si="8"/>
        <v>0</v>
      </c>
      <c r="BTN16" s="2">
        <f t="shared" si="9"/>
        <v>10</v>
      </c>
      <c r="BTO16" s="2">
        <f t="shared" si="10"/>
        <v>100</v>
      </c>
      <c r="BTP16" s="2">
        <f t="shared" si="11"/>
        <v>0</v>
      </c>
      <c r="BTQ16" s="2">
        <f t="shared" si="12"/>
        <v>0</v>
      </c>
      <c r="BTR16" s="2">
        <f t="shared" si="13"/>
        <v>0</v>
      </c>
      <c r="BTS16" s="2">
        <f t="shared" si="14"/>
        <v>0</v>
      </c>
      <c r="BTT16" s="2">
        <f t="shared" si="15"/>
        <v>0</v>
      </c>
      <c r="BTU16" s="2">
        <f t="shared" si="16"/>
        <v>0</v>
      </c>
      <c r="BTV16" s="2">
        <f t="shared" si="17"/>
        <v>0</v>
      </c>
      <c r="BTW16" s="2">
        <f t="shared" si="18"/>
        <v>0</v>
      </c>
      <c r="BTX16" s="2">
        <f t="shared" si="19"/>
        <v>0</v>
      </c>
      <c r="BTY16" s="2">
        <f t="shared" si="20"/>
        <v>0</v>
      </c>
      <c r="BTZ16" s="2">
        <f t="shared" si="21"/>
        <v>0</v>
      </c>
      <c r="BUA16" s="2">
        <f t="shared" si="22"/>
        <v>0</v>
      </c>
      <c r="BUB16" s="2">
        <f t="shared" si="23"/>
        <v>0</v>
      </c>
      <c r="BUC16" s="2">
        <f t="shared" si="24"/>
        <v>0</v>
      </c>
      <c r="BUD16" s="2">
        <f t="shared" si="25"/>
        <v>0</v>
      </c>
      <c r="BUE16" s="2">
        <f t="shared" si="26"/>
        <v>80</v>
      </c>
      <c r="BUF16" s="2">
        <f t="shared" si="27"/>
        <v>0</v>
      </c>
      <c r="BUG16" s="2">
        <f t="shared" si="28"/>
        <v>20</v>
      </c>
      <c r="BUH16" s="2">
        <f t="shared" si="29"/>
        <v>0</v>
      </c>
      <c r="BUI16" s="2">
        <f t="shared" si="30"/>
        <v>100</v>
      </c>
      <c r="BUJ16" s="2">
        <f t="shared" si="31"/>
        <v>0</v>
      </c>
      <c r="BUK16" s="2">
        <f t="shared" si="32"/>
        <v>0</v>
      </c>
      <c r="BUL16" s="2">
        <f t="shared" si="33"/>
        <v>0</v>
      </c>
      <c r="BUM16" s="2">
        <f t="shared" si="34"/>
        <v>0</v>
      </c>
      <c r="BUN16" s="2">
        <f t="shared" si="35"/>
        <v>0</v>
      </c>
      <c r="BUO16" s="2">
        <f t="shared" si="36"/>
        <v>0</v>
      </c>
      <c r="BUP16" s="2">
        <f t="shared" si="37"/>
        <v>0</v>
      </c>
      <c r="BUQ16" s="2">
        <f t="shared" si="38"/>
        <v>0</v>
      </c>
      <c r="BUR16" s="2">
        <f t="shared" si="39"/>
        <v>0</v>
      </c>
      <c r="BUS16" s="2">
        <f t="shared" si="40"/>
        <v>0</v>
      </c>
      <c r="BUT16" s="2">
        <f t="shared" si="41"/>
        <v>0</v>
      </c>
      <c r="BUU16" s="2">
        <f t="shared" si="42"/>
        <v>0</v>
      </c>
      <c r="BUV16" s="2">
        <f t="shared" si="43"/>
        <v>0</v>
      </c>
      <c r="BUW16" s="2">
        <f t="shared" si="44"/>
        <v>0</v>
      </c>
      <c r="BUX16" s="2">
        <f t="shared" si="45"/>
        <v>0</v>
      </c>
      <c r="BUY16" s="2">
        <f t="shared" si="46"/>
        <v>0</v>
      </c>
      <c r="BUZ16" s="2">
        <f t="shared" si="47"/>
        <v>0</v>
      </c>
      <c r="BVA16" s="2">
        <f t="shared" si="48"/>
        <v>0</v>
      </c>
      <c r="BVB16" s="2">
        <f t="shared" si="49"/>
        <v>0</v>
      </c>
      <c r="BVC16" s="2">
        <f t="shared" si="50"/>
        <v>0</v>
      </c>
      <c r="BVD16" s="2">
        <f t="shared" si="51"/>
        <v>0</v>
      </c>
      <c r="BVE16" s="2">
        <f t="shared" si="52"/>
        <v>0</v>
      </c>
      <c r="BVF16" s="2">
        <f t="shared" si="53"/>
        <v>0</v>
      </c>
      <c r="BVG16" s="2">
        <f t="shared" si="54"/>
        <v>0</v>
      </c>
      <c r="BVH16" s="2">
        <f t="shared" si="55"/>
        <v>0</v>
      </c>
      <c r="BVI16" s="2">
        <f t="shared" si="56"/>
        <v>0</v>
      </c>
      <c r="BVJ16" s="2">
        <f t="shared" si="57"/>
        <v>0</v>
      </c>
      <c r="BVK16" s="2">
        <f t="shared" si="58"/>
        <v>0</v>
      </c>
      <c r="BVL16" s="2">
        <f t="shared" si="59"/>
        <v>0</v>
      </c>
      <c r="BVM16" s="2">
        <f t="shared" si="60"/>
        <v>0</v>
      </c>
      <c r="BVN16" s="2">
        <f t="shared" si="61"/>
        <v>40</v>
      </c>
      <c r="BVO16" s="2">
        <f t="shared" si="62"/>
        <v>0</v>
      </c>
      <c r="BVP16" s="2">
        <f t="shared" si="63"/>
        <v>60</v>
      </c>
      <c r="BVQ16" s="2">
        <f t="shared" si="64"/>
        <v>0</v>
      </c>
      <c r="BVR16" s="2">
        <f t="shared" si="65"/>
        <v>100</v>
      </c>
      <c r="BVS16" s="2">
        <f t="shared" si="66"/>
        <v>0</v>
      </c>
      <c r="BVT16" s="2">
        <f t="shared" si="67"/>
        <v>0</v>
      </c>
      <c r="BVU16" s="2">
        <f t="shared" si="68"/>
        <v>0</v>
      </c>
      <c r="BVV16" s="2">
        <f t="shared" si="69"/>
        <v>0</v>
      </c>
      <c r="BVW16" s="2">
        <f t="shared" si="70"/>
        <v>0</v>
      </c>
      <c r="BVX16" s="2">
        <f t="shared" si="71"/>
        <v>0</v>
      </c>
      <c r="BVY16" s="2">
        <f t="shared" si="72"/>
        <v>0</v>
      </c>
      <c r="BVZ16" s="2">
        <f t="shared" si="73"/>
        <v>0</v>
      </c>
      <c r="BWA16" s="2">
        <f t="shared" si="74"/>
        <v>0</v>
      </c>
      <c r="BWB16" s="2">
        <f t="shared" si="75"/>
        <v>0</v>
      </c>
      <c r="BWC16" s="2">
        <f t="shared" si="76"/>
        <v>0</v>
      </c>
      <c r="BWD16" s="2">
        <f t="shared" si="77"/>
        <v>0</v>
      </c>
      <c r="BWE16" s="2">
        <f t="shared" si="78"/>
        <v>0</v>
      </c>
      <c r="BWF16" s="2">
        <f t="shared" si="79"/>
        <v>0</v>
      </c>
      <c r="BWG16" s="2">
        <f t="shared" si="80"/>
        <v>0</v>
      </c>
      <c r="BWH16" s="2">
        <f t="shared" si="81"/>
        <v>0</v>
      </c>
      <c r="BWI16" s="2">
        <f t="shared" si="82"/>
        <v>0</v>
      </c>
      <c r="BWJ16" s="2">
        <f t="shared" si="83"/>
        <v>0</v>
      </c>
      <c r="BWK16" s="2">
        <f t="shared" si="84"/>
        <v>0</v>
      </c>
      <c r="BWL16" s="2">
        <f t="shared" si="85"/>
        <v>0</v>
      </c>
      <c r="BWM16" s="2">
        <f t="shared" si="86"/>
        <v>16.666666666666668</v>
      </c>
      <c r="BWN16" s="2">
        <f t="shared" si="87"/>
        <v>16.666666666666668</v>
      </c>
      <c r="BWO16" s="2">
        <f t="shared" si="88"/>
        <v>66.666666666666671</v>
      </c>
      <c r="BWP16" s="2">
        <f t="shared" si="89"/>
        <v>0</v>
      </c>
      <c r="BWQ16" s="2">
        <f t="shared" si="90"/>
        <v>100</v>
      </c>
      <c r="BWR16" s="2">
        <f t="shared" si="91"/>
        <v>0</v>
      </c>
      <c r="BWS16" s="2">
        <f t="shared" si="92"/>
        <v>0</v>
      </c>
      <c r="BWT16" s="2">
        <f t="shared" si="93"/>
        <v>0</v>
      </c>
      <c r="BWU16" s="2">
        <f t="shared" si="94"/>
        <v>0</v>
      </c>
      <c r="BWV16" s="2">
        <f t="shared" si="95"/>
        <v>0</v>
      </c>
      <c r="BWW16" s="2">
        <f t="shared" si="96"/>
        <v>0</v>
      </c>
      <c r="BWX16" s="2">
        <f t="shared" si="97"/>
        <v>0</v>
      </c>
      <c r="BWY16" s="2">
        <f t="shared" si="98"/>
        <v>0</v>
      </c>
      <c r="BWZ16" s="2">
        <f t="shared" si="99"/>
        <v>0</v>
      </c>
      <c r="BXA16" s="2">
        <f t="shared" si="100"/>
        <v>0</v>
      </c>
      <c r="BXB16" s="2">
        <f t="shared" si="101"/>
        <v>91.666666666666671</v>
      </c>
      <c r="BXC16" s="2">
        <f t="shared" si="102"/>
        <v>0</v>
      </c>
      <c r="BXD16" s="2">
        <f t="shared" si="103"/>
        <v>7.5</v>
      </c>
      <c r="BXE16" s="2">
        <f t="shared" si="104"/>
        <v>0.83333333333333337</v>
      </c>
      <c r="BXF16" s="2">
        <f t="shared" si="105"/>
        <v>100</v>
      </c>
      <c r="BXG16" s="2">
        <f t="shared" si="106"/>
        <v>31.666666666666668</v>
      </c>
      <c r="BXH16" s="2">
        <f t="shared" si="107"/>
        <v>0</v>
      </c>
      <c r="BXI16" s="2">
        <f t="shared" si="108"/>
        <v>64.166666666666671</v>
      </c>
      <c r="BXJ16" s="2">
        <f t="shared" si="109"/>
        <v>4.166666666666667</v>
      </c>
      <c r="BXK16" s="2">
        <f t="shared" si="110"/>
        <v>100.00000000000001</v>
      </c>
      <c r="BXL16" s="2">
        <f t="shared" si="111"/>
        <v>0</v>
      </c>
      <c r="BXM16" s="2">
        <f t="shared" si="112"/>
        <v>0</v>
      </c>
      <c r="BXN16" s="2">
        <f t="shared" si="113"/>
        <v>0</v>
      </c>
      <c r="BXO16" s="2">
        <f t="shared" si="114"/>
        <v>0</v>
      </c>
      <c r="BXP16" s="2">
        <f t="shared" si="115"/>
        <v>0</v>
      </c>
      <c r="BXQ16" s="2">
        <f t="shared" si="116"/>
        <v>0</v>
      </c>
      <c r="BXR16" s="2">
        <f t="shared" si="117"/>
        <v>0</v>
      </c>
      <c r="BXS16" s="2">
        <f t="shared" si="118"/>
        <v>0</v>
      </c>
      <c r="BXT16" s="2">
        <f t="shared" si="119"/>
        <v>0</v>
      </c>
      <c r="BXU16" s="2">
        <f t="shared" si="120"/>
        <v>0</v>
      </c>
      <c r="BXV16" s="2">
        <f t="shared" si="121"/>
        <v>0</v>
      </c>
      <c r="BXW16" s="2">
        <f t="shared" si="122"/>
        <v>0</v>
      </c>
      <c r="BXX16" s="2">
        <f t="shared" si="123"/>
        <v>0</v>
      </c>
      <c r="BXY16" s="2">
        <f t="shared" si="124"/>
        <v>0</v>
      </c>
      <c r="BXZ16" s="2">
        <f t="shared" si="125"/>
        <v>0</v>
      </c>
      <c r="BYA16" s="2">
        <f t="shared" si="126"/>
        <v>31.666666666666668</v>
      </c>
      <c r="BYB16" s="2">
        <f t="shared" si="127"/>
        <v>15</v>
      </c>
      <c r="BYC16" s="2">
        <f t="shared" si="128"/>
        <v>31.666666666666668</v>
      </c>
      <c r="BYD16" s="2">
        <f t="shared" si="129"/>
        <v>21.666666666666668</v>
      </c>
      <c r="BYE16" s="2">
        <f t="shared" si="130"/>
        <v>100.00000000000001</v>
      </c>
      <c r="BYF16" s="2">
        <f t="shared" si="131"/>
        <v>0</v>
      </c>
      <c r="BYG16" s="2">
        <f t="shared" si="132"/>
        <v>0</v>
      </c>
      <c r="BYH16" s="2">
        <f t="shared" si="133"/>
        <v>0</v>
      </c>
      <c r="BYI16" s="2">
        <f t="shared" si="134"/>
        <v>0</v>
      </c>
      <c r="BYJ16" s="2">
        <f t="shared" si="135"/>
        <v>0</v>
      </c>
      <c r="BYK16" s="2">
        <f t="shared" si="136"/>
        <v>0</v>
      </c>
      <c r="BYL16" s="2">
        <f t="shared" si="137"/>
        <v>0</v>
      </c>
      <c r="BYM16" s="2">
        <f t="shared" si="138"/>
        <v>0</v>
      </c>
      <c r="BYN16" s="2">
        <f t="shared" si="139"/>
        <v>0</v>
      </c>
      <c r="BYO16" s="2">
        <f t="shared" si="140"/>
        <v>0</v>
      </c>
      <c r="BYP16" s="2">
        <f t="shared" si="141"/>
        <v>95</v>
      </c>
      <c r="BYQ16" s="2">
        <f t="shared" si="142"/>
        <v>0</v>
      </c>
      <c r="BYR16" s="2">
        <f t="shared" si="143"/>
        <v>5</v>
      </c>
      <c r="BYS16" s="2">
        <f t="shared" si="144"/>
        <v>0</v>
      </c>
      <c r="BYT16" s="2">
        <f t="shared" si="145"/>
        <v>100</v>
      </c>
      <c r="BYU16" s="2">
        <f t="shared" si="146"/>
        <v>0</v>
      </c>
      <c r="BYV16" s="2">
        <f t="shared" si="147"/>
        <v>0</v>
      </c>
      <c r="BYW16" s="2">
        <f t="shared" si="148"/>
        <v>0</v>
      </c>
      <c r="BYX16" s="2">
        <f t="shared" si="149"/>
        <v>0</v>
      </c>
      <c r="BYY16" s="2">
        <f t="shared" si="150"/>
        <v>0</v>
      </c>
      <c r="BYZ16" s="2">
        <f t="shared" si="151"/>
        <v>0</v>
      </c>
      <c r="BZA16" s="2">
        <f t="shared" si="152"/>
        <v>0</v>
      </c>
      <c r="BZB16" s="2">
        <f t="shared" si="153"/>
        <v>0</v>
      </c>
      <c r="BZC16" s="2">
        <f t="shared" si="154"/>
        <v>0</v>
      </c>
      <c r="BZD16" s="2">
        <f t="shared" si="155"/>
        <v>0</v>
      </c>
      <c r="BZE16" s="2">
        <f t="shared" si="156"/>
        <v>0</v>
      </c>
      <c r="BZF16" s="2">
        <f t="shared" si="157"/>
        <v>0</v>
      </c>
      <c r="BZG16" s="2">
        <f t="shared" si="158"/>
        <v>0</v>
      </c>
      <c r="BZH16" s="2">
        <f t="shared" si="159"/>
        <v>0</v>
      </c>
      <c r="BZI16" s="2">
        <f t="shared" si="160"/>
        <v>0</v>
      </c>
      <c r="BZJ16" s="2">
        <f t="shared" si="161"/>
        <v>0</v>
      </c>
      <c r="BZK16" s="2">
        <f t="shared" si="162"/>
        <v>0</v>
      </c>
      <c r="BZL16" s="2">
        <f t="shared" si="163"/>
        <v>0</v>
      </c>
      <c r="BZM16" s="2">
        <f t="shared" si="164"/>
        <v>0</v>
      </c>
      <c r="BZN16" s="2">
        <f t="shared" si="165"/>
        <v>0</v>
      </c>
      <c r="BZO16" s="2">
        <f t="shared" si="166"/>
        <v>6.666666666666667</v>
      </c>
      <c r="BZP16" s="2">
        <f t="shared" si="167"/>
        <v>0</v>
      </c>
      <c r="BZQ16" s="2">
        <f t="shared" si="168"/>
        <v>93.333333333333329</v>
      </c>
      <c r="BZR16" s="2">
        <f t="shared" si="169"/>
        <v>0</v>
      </c>
      <c r="BZS16" s="2">
        <f t="shared" si="170"/>
        <v>100</v>
      </c>
      <c r="BZT16" s="2">
        <f t="shared" si="171"/>
        <v>0</v>
      </c>
      <c r="BZU16" s="2">
        <f t="shared" si="172"/>
        <v>0</v>
      </c>
      <c r="BZV16" s="2">
        <f t="shared" si="173"/>
        <v>0</v>
      </c>
      <c r="BZW16" s="2">
        <f t="shared" si="174"/>
        <v>0</v>
      </c>
      <c r="BZX16" s="2">
        <f t="shared" si="175"/>
        <v>0</v>
      </c>
      <c r="BZY16" s="2">
        <f t="shared" si="176"/>
        <v>0</v>
      </c>
      <c r="BZZ16" s="2">
        <f t="shared" si="177"/>
        <v>0</v>
      </c>
      <c r="CAA16" s="2">
        <f t="shared" si="178"/>
        <v>0</v>
      </c>
      <c r="CAB16" s="2">
        <f t="shared" si="179"/>
        <v>0</v>
      </c>
      <c r="CAC16" s="2">
        <f t="shared" si="180"/>
        <v>0</v>
      </c>
      <c r="CAD16" s="2">
        <f t="shared" si="181"/>
        <v>91.666666666666671</v>
      </c>
      <c r="CAE16" s="2">
        <f t="shared" si="182"/>
        <v>0</v>
      </c>
      <c r="CAF16" s="2">
        <f t="shared" si="183"/>
        <v>6.666666666666667</v>
      </c>
      <c r="CAG16" s="2">
        <f t="shared" si="184"/>
        <v>1.6666666666666667</v>
      </c>
      <c r="CAH16" s="2">
        <f t="shared" si="185"/>
        <v>100.00000000000001</v>
      </c>
      <c r="CAI16" s="2">
        <f t="shared" si="186"/>
        <v>36.666666666666664</v>
      </c>
      <c r="CAJ16" s="2">
        <f t="shared" si="187"/>
        <v>0</v>
      </c>
      <c r="CAK16" s="2">
        <f t="shared" si="188"/>
        <v>57.5</v>
      </c>
      <c r="CAL16" s="2">
        <f t="shared" si="189"/>
        <v>5.833333333333333</v>
      </c>
      <c r="CAM16" s="2">
        <f t="shared" si="190"/>
        <v>99.999999999999986</v>
      </c>
      <c r="CAN16" s="2">
        <f t="shared" si="191"/>
        <v>0</v>
      </c>
      <c r="CAO16" s="2">
        <f t="shared" si="192"/>
        <v>0</v>
      </c>
      <c r="CAP16" s="2">
        <f t="shared" si="193"/>
        <v>0</v>
      </c>
      <c r="CAQ16" s="2">
        <f t="shared" si="194"/>
        <v>0</v>
      </c>
      <c r="CAR16" s="2">
        <f t="shared" si="195"/>
        <v>0</v>
      </c>
      <c r="CAS16" s="2">
        <f t="shared" si="196"/>
        <v>0</v>
      </c>
      <c r="CAT16" s="2">
        <f t="shared" si="197"/>
        <v>0</v>
      </c>
      <c r="CAU16" s="2">
        <f t="shared" si="198"/>
        <v>0</v>
      </c>
      <c r="CAV16" s="2">
        <f t="shared" si="199"/>
        <v>0</v>
      </c>
      <c r="CAW16" s="2">
        <f t="shared" si="200"/>
        <v>0</v>
      </c>
      <c r="CAX16" s="2">
        <f t="shared" si="201"/>
        <v>61.666666666666664</v>
      </c>
      <c r="CAY16" s="2">
        <f t="shared" si="202"/>
        <v>33.333333333333336</v>
      </c>
      <c r="CAZ16" s="2">
        <f t="shared" si="203"/>
        <v>4.166666666666667</v>
      </c>
      <c r="CBA16" s="2">
        <f t="shared" si="204"/>
        <v>0.83333333333333337</v>
      </c>
      <c r="CBB16" s="2">
        <f t="shared" si="205"/>
        <v>100</v>
      </c>
      <c r="CBC16" s="2">
        <f t="shared" si="206"/>
        <v>35</v>
      </c>
      <c r="CBD16" s="2">
        <f t="shared" si="207"/>
        <v>1.6666666666666667</v>
      </c>
      <c r="CBE16" s="2">
        <f t="shared" si="208"/>
        <v>63.333333333333336</v>
      </c>
      <c r="CBF16" s="2">
        <f t="shared" si="209"/>
        <v>0</v>
      </c>
      <c r="CBG16" s="2">
        <f t="shared" si="210"/>
        <v>100</v>
      </c>
      <c r="CBH16" s="2">
        <f t="shared" si="211"/>
        <v>0</v>
      </c>
      <c r="CBI16" s="2">
        <f t="shared" si="212"/>
        <v>0</v>
      </c>
      <c r="CBJ16" s="2">
        <f t="shared" si="213"/>
        <v>0</v>
      </c>
      <c r="CBK16" s="2">
        <f t="shared" si="214"/>
        <v>0</v>
      </c>
      <c r="CBL16" s="2">
        <f t="shared" si="215"/>
        <v>0</v>
      </c>
      <c r="CBM16" s="2">
        <f t="shared" si="216"/>
        <v>0</v>
      </c>
      <c r="CBN16" s="2">
        <f t="shared" si="217"/>
        <v>0</v>
      </c>
      <c r="CBO16" s="2">
        <f t="shared" si="218"/>
        <v>0</v>
      </c>
      <c r="CBP16" s="2">
        <f t="shared" si="219"/>
        <v>0</v>
      </c>
      <c r="CBQ16" s="2">
        <f t="shared" si="220"/>
        <v>0</v>
      </c>
      <c r="CBR16" s="2">
        <f t="shared" si="221"/>
        <v>0</v>
      </c>
      <c r="CBS16" s="2">
        <f t="shared" si="222"/>
        <v>0</v>
      </c>
      <c r="CBT16" s="2">
        <f t="shared" si="223"/>
        <v>0</v>
      </c>
      <c r="CBU16" s="2">
        <f t="shared" si="224"/>
        <v>0</v>
      </c>
      <c r="CBV16" s="2">
        <f t="shared" si="225"/>
        <v>0</v>
      </c>
      <c r="CBW16" s="2">
        <f t="shared" si="226"/>
        <v>0</v>
      </c>
      <c r="CBX16" s="2">
        <f t="shared" si="227"/>
        <v>0</v>
      </c>
      <c r="CBY16" s="2">
        <f t="shared" si="228"/>
        <v>0</v>
      </c>
      <c r="CBZ16" s="2">
        <f t="shared" si="229"/>
        <v>0</v>
      </c>
      <c r="CCA16" s="2">
        <f t="shared" si="230"/>
        <v>0</v>
      </c>
      <c r="CCB16" s="2">
        <f t="shared" si="231"/>
        <v>0</v>
      </c>
      <c r="CCC16" s="2">
        <f t="shared" si="232"/>
        <v>0</v>
      </c>
      <c r="CCD16" s="2">
        <f t="shared" si="233"/>
        <v>0</v>
      </c>
      <c r="CCE16" s="2">
        <f t="shared" si="234"/>
        <v>0</v>
      </c>
      <c r="CCF16" s="2">
        <f t="shared" si="235"/>
        <v>0</v>
      </c>
      <c r="CCG16" s="2">
        <f t="shared" si="236"/>
        <v>0</v>
      </c>
      <c r="CCH16" s="2">
        <f t="shared" si="237"/>
        <v>0</v>
      </c>
      <c r="CCI16" s="2">
        <f t="shared" si="238"/>
        <v>0</v>
      </c>
      <c r="CCJ16" s="2">
        <f t="shared" si="239"/>
        <v>0</v>
      </c>
      <c r="CCK16" s="2">
        <f t="shared" si="240"/>
        <v>0</v>
      </c>
      <c r="CCM16" s="2" t="str">
        <f t="shared" si="241"/>
        <v>D</v>
      </c>
      <c r="CCN16" s="27">
        <f t="shared" si="242"/>
        <v>1</v>
      </c>
      <c r="CCO16" s="27">
        <f t="shared" si="243"/>
        <v>1</v>
      </c>
      <c r="CCP16" s="28">
        <f t="shared" si="244"/>
        <v>0</v>
      </c>
      <c r="CCQ16" s="28">
        <f t="shared" si="245"/>
        <v>1</v>
      </c>
      <c r="CCR16" s="27">
        <f t="shared" si="246"/>
        <v>3</v>
      </c>
      <c r="CCS16" s="2">
        <f t="shared" si="247"/>
        <v>1</v>
      </c>
      <c r="CCT16" s="27">
        <f t="shared" si="248"/>
        <v>1</v>
      </c>
      <c r="CCU16" s="27">
        <f t="shared" si="248"/>
        <v>1</v>
      </c>
      <c r="CCV16" s="27">
        <f t="shared" si="248"/>
        <v>0</v>
      </c>
      <c r="CCW16" s="27">
        <f t="shared" si="248"/>
        <v>0</v>
      </c>
      <c r="CCX16" s="2">
        <f t="shared" si="249"/>
        <v>6</v>
      </c>
      <c r="CCY16" s="2">
        <f t="shared" si="250"/>
        <v>8</v>
      </c>
      <c r="CCZ16" s="2">
        <f t="shared" si="251"/>
        <v>0</v>
      </c>
      <c r="CDA16" s="2">
        <f t="shared" si="252"/>
        <v>0</v>
      </c>
      <c r="CDB16" s="2">
        <f t="shared" si="253"/>
        <v>5</v>
      </c>
      <c r="CDC16" s="6" t="str">
        <f t="shared" si="254"/>
        <v>D</v>
      </c>
      <c r="CDD16" s="2" t="str">
        <f t="shared" si="255"/>
        <v>B</v>
      </c>
      <c r="CDF16" s="7">
        <f t="shared" si="256"/>
        <v>100</v>
      </c>
      <c r="CDG16" s="7">
        <f t="shared" si="257"/>
        <v>0</v>
      </c>
      <c r="CDH16" s="7">
        <f t="shared" si="258"/>
        <v>0</v>
      </c>
      <c r="CDI16" s="7">
        <f t="shared" si="259"/>
        <v>60</v>
      </c>
      <c r="CDJ16" s="7">
        <f t="shared" si="260"/>
        <v>0</v>
      </c>
      <c r="CDK16" s="7">
        <f t="shared" si="261"/>
        <v>7.5</v>
      </c>
      <c r="CDL16" s="7">
        <f t="shared" si="262"/>
        <v>0</v>
      </c>
      <c r="CDM16" s="7">
        <f t="shared" si="263"/>
        <v>5</v>
      </c>
      <c r="CDN16" s="7">
        <f t="shared" si="264"/>
        <v>0</v>
      </c>
      <c r="CDO16" s="7">
        <f t="shared" si="265"/>
        <v>6.666666666666667</v>
      </c>
      <c r="CDP16" s="7">
        <f t="shared" si="266"/>
        <v>4.166666666666667</v>
      </c>
      <c r="CDQ16" s="7">
        <f t="shared" si="267"/>
        <v>0</v>
      </c>
      <c r="CDR16" s="7">
        <f t="shared" si="268"/>
        <v>0</v>
      </c>
      <c r="CDS16" s="7">
        <f t="shared" si="269"/>
        <v>20</v>
      </c>
      <c r="CDT16" s="7">
        <f t="shared" si="270"/>
        <v>0</v>
      </c>
      <c r="CDU16" s="7">
        <f t="shared" si="271"/>
        <v>0</v>
      </c>
      <c r="CDV16" s="7">
        <f t="shared" si="272"/>
        <v>66.666666666666671</v>
      </c>
      <c r="CDW16" s="7">
        <f t="shared" si="273"/>
        <v>64.166666666666671</v>
      </c>
      <c r="CDX16" s="7">
        <f t="shared" si="274"/>
        <v>31.666666666666668</v>
      </c>
      <c r="CDY16" s="7">
        <f t="shared" si="275"/>
        <v>0</v>
      </c>
      <c r="CDZ16" s="7">
        <f t="shared" si="276"/>
        <v>93.333333333333329</v>
      </c>
      <c r="CEA16" s="7">
        <f t="shared" si="277"/>
        <v>57.5</v>
      </c>
      <c r="CEB16" s="7">
        <f t="shared" si="278"/>
        <v>63.333333333333336</v>
      </c>
      <c r="CEC16" s="7">
        <f t="shared" si="279"/>
        <v>0</v>
      </c>
      <c r="CED16" s="7">
        <f t="shared" si="280"/>
        <v>0</v>
      </c>
      <c r="CEE16" s="7">
        <f t="shared" si="281"/>
        <v>0</v>
      </c>
      <c r="CEF16" s="7">
        <f t="shared" si="282"/>
        <v>0</v>
      </c>
      <c r="CEG16" s="7">
        <f t="shared" si="283"/>
        <v>0</v>
      </c>
      <c r="CEH16" s="7">
        <f t="shared" si="284"/>
        <v>0</v>
      </c>
      <c r="CEI16" s="7">
        <f t="shared" si="285"/>
        <v>0</v>
      </c>
      <c r="CEJ16" s="7">
        <f t="shared" si="286"/>
        <v>0</v>
      </c>
      <c r="CEK16" s="7">
        <f t="shared" si="287"/>
        <v>0</v>
      </c>
      <c r="CEL16" s="7">
        <f t="shared" si="288"/>
        <v>0</v>
      </c>
      <c r="CEM16" s="7">
        <f t="shared" si="289"/>
        <v>0</v>
      </c>
      <c r="CEN16" s="7">
        <f t="shared" si="290"/>
        <v>0</v>
      </c>
      <c r="CEO16" s="7">
        <f t="shared" si="291"/>
        <v>0</v>
      </c>
      <c r="CEP16" s="7">
        <f t="shared" si="292"/>
        <v>0</v>
      </c>
      <c r="CEQ16" s="7">
        <f t="shared" si="293"/>
        <v>0</v>
      </c>
      <c r="CER16" s="7">
        <f t="shared" si="294"/>
        <v>0</v>
      </c>
      <c r="CES16" s="7">
        <f t="shared" si="295"/>
        <v>0</v>
      </c>
      <c r="CET16" s="7">
        <f t="shared" si="296"/>
        <v>0</v>
      </c>
      <c r="CEU16" s="7">
        <f t="shared" si="297"/>
        <v>0</v>
      </c>
      <c r="CEV16" s="7">
        <f t="shared" si="298"/>
        <v>0</v>
      </c>
      <c r="CEW16" s="7">
        <f t="shared" si="299"/>
        <v>0</v>
      </c>
      <c r="CEX16" s="7">
        <f t="shared" si="300"/>
        <v>0</v>
      </c>
      <c r="CEY16" s="7">
        <f t="shared" si="301"/>
        <v>0</v>
      </c>
      <c r="CEZ16" s="7">
        <f t="shared" si="302"/>
        <v>0</v>
      </c>
      <c r="CFA16" s="7">
        <f t="shared" si="303"/>
        <v>0</v>
      </c>
    </row>
    <row r="17" spans="1:2185" s="2" customFormat="1">
      <c r="A17" s="29" t="s">
        <v>2126</v>
      </c>
      <c r="B17" s="30">
        <v>42032</v>
      </c>
      <c r="C17" s="2" t="s">
        <v>15</v>
      </c>
      <c r="E17" s="2" t="s">
        <v>33</v>
      </c>
      <c r="G17" s="25"/>
      <c r="O17" s="25"/>
      <c r="X17" s="25"/>
      <c r="AB17" s="25"/>
      <c r="EW17" s="4"/>
      <c r="EX17" s="4"/>
      <c r="EY17" s="4"/>
      <c r="EZ17" s="4"/>
      <c r="FA17" s="4"/>
      <c r="FB17" s="4"/>
      <c r="FC17" s="4"/>
      <c r="FD17" s="4"/>
      <c r="FE17" s="4"/>
      <c r="FF17" s="4"/>
      <c r="FG17" s="4"/>
      <c r="FH17" s="4"/>
      <c r="FI17" s="4">
        <v>90</v>
      </c>
      <c r="FJ17" s="4">
        <v>0</v>
      </c>
      <c r="FK17" s="4">
        <v>10</v>
      </c>
      <c r="FL17" s="4">
        <v>0</v>
      </c>
      <c r="FM17" s="4"/>
      <c r="FN17" s="4">
        <v>90</v>
      </c>
      <c r="FO17" s="4">
        <v>0</v>
      </c>
      <c r="FP17" s="4">
        <v>10</v>
      </c>
      <c r="FQ17" s="4">
        <v>0</v>
      </c>
      <c r="FR17" s="4"/>
      <c r="FS17" s="4">
        <v>85</v>
      </c>
      <c r="FT17" s="4">
        <v>0</v>
      </c>
      <c r="FU17" s="4">
        <v>0</v>
      </c>
      <c r="FV17" s="4">
        <v>15</v>
      </c>
      <c r="FW17" s="4"/>
      <c r="FX17" s="4"/>
      <c r="FY17" s="4">
        <v>85</v>
      </c>
      <c r="FZ17" s="4">
        <v>0</v>
      </c>
      <c r="GA17" s="4">
        <v>0</v>
      </c>
      <c r="GB17" s="4">
        <v>15</v>
      </c>
      <c r="GC17" s="4"/>
      <c r="GD17" s="4"/>
      <c r="GE17" s="4"/>
      <c r="GF17" s="4"/>
      <c r="GG17" s="4"/>
      <c r="GH17" s="4"/>
      <c r="GI17" s="4"/>
      <c r="GJ17" s="4"/>
      <c r="GK17" s="4"/>
      <c r="GL17" s="4"/>
      <c r="GM17" s="4"/>
      <c r="GN17" s="4"/>
      <c r="GO17" s="4"/>
      <c r="GP17" s="4"/>
      <c r="GQ17" s="4">
        <v>70</v>
      </c>
      <c r="GR17" s="4">
        <v>0</v>
      </c>
      <c r="GS17" s="4">
        <v>0</v>
      </c>
      <c r="GT17" s="4">
        <v>30</v>
      </c>
      <c r="GU17" s="4"/>
      <c r="GV17" s="4">
        <v>70</v>
      </c>
      <c r="GW17" s="4">
        <v>0</v>
      </c>
      <c r="GX17" s="4">
        <v>0</v>
      </c>
      <c r="GY17" s="4">
        <v>30</v>
      </c>
      <c r="GZ17" s="4"/>
      <c r="HA17" s="4">
        <v>100</v>
      </c>
      <c r="HB17" s="4">
        <v>0</v>
      </c>
      <c r="HC17" s="4">
        <v>0</v>
      </c>
      <c r="HD17" s="4">
        <v>0</v>
      </c>
      <c r="HE17" s="4"/>
      <c r="HF17" s="4"/>
      <c r="HG17" s="4">
        <v>100</v>
      </c>
      <c r="HH17" s="4">
        <v>0</v>
      </c>
      <c r="HI17" s="4">
        <v>0</v>
      </c>
      <c r="HJ17" s="4">
        <v>0</v>
      </c>
      <c r="KC17" s="4"/>
      <c r="KD17" s="4"/>
      <c r="KE17" s="4"/>
      <c r="KF17" s="4"/>
      <c r="KG17" s="4"/>
      <c r="KH17" s="4"/>
      <c r="KI17" s="4"/>
      <c r="KJ17" s="4"/>
      <c r="KK17" s="4"/>
      <c r="KL17" s="4"/>
      <c r="KM17" s="4"/>
      <c r="KN17" s="4"/>
      <c r="KO17" s="4"/>
      <c r="KP17" s="4"/>
      <c r="KQ17" s="4"/>
      <c r="KR17" s="4"/>
      <c r="KS17" s="4" t="s">
        <v>2127</v>
      </c>
      <c r="KT17" s="4"/>
      <c r="KU17" s="4"/>
      <c r="KV17" s="4"/>
      <c r="KW17" s="4"/>
      <c r="KX17" s="4" t="s">
        <v>2127</v>
      </c>
      <c r="KY17" s="4"/>
      <c r="KZ17" s="4"/>
      <c r="LA17" s="4"/>
      <c r="LB17" s="4"/>
      <c r="LC17" s="4" t="s">
        <v>2127</v>
      </c>
      <c r="LD17" s="4"/>
      <c r="LE17" s="4"/>
      <c r="LF17" s="4"/>
      <c r="LG17" s="4"/>
      <c r="LH17" s="4"/>
      <c r="LI17" s="4" t="s">
        <v>2127</v>
      </c>
      <c r="LJ17" s="4"/>
      <c r="LK17" s="4"/>
      <c r="LL17" s="4"/>
      <c r="LM17" s="4"/>
      <c r="LN17" s="4"/>
      <c r="LO17" s="4"/>
      <c r="LP17" s="4"/>
      <c r="LQ17" s="4"/>
      <c r="LR17" s="4"/>
      <c r="LS17" s="4"/>
      <c r="LT17" s="4"/>
      <c r="LU17" s="4"/>
      <c r="LV17" s="4"/>
      <c r="LW17" s="4">
        <v>100</v>
      </c>
      <c r="LX17" s="4">
        <v>0</v>
      </c>
      <c r="LY17" s="4">
        <v>0</v>
      </c>
      <c r="LZ17" s="4">
        <v>0</v>
      </c>
      <c r="MA17" s="4"/>
      <c r="MB17" s="4">
        <v>100</v>
      </c>
      <c r="MC17" s="4">
        <v>0</v>
      </c>
      <c r="MD17" s="4">
        <v>0</v>
      </c>
      <c r="ME17" s="4">
        <v>0</v>
      </c>
      <c r="MF17" s="4"/>
      <c r="MG17" s="4"/>
      <c r="MH17" s="4">
        <v>0</v>
      </c>
      <c r="MI17" s="4">
        <v>0</v>
      </c>
      <c r="MJ17" s="4">
        <v>0</v>
      </c>
      <c r="MK17" s="4"/>
      <c r="ML17" s="4"/>
      <c r="MM17" s="4">
        <v>100</v>
      </c>
      <c r="MN17" s="4">
        <v>0</v>
      </c>
      <c r="MO17" s="4">
        <v>0</v>
      </c>
      <c r="MP17" s="4">
        <v>0</v>
      </c>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v>100</v>
      </c>
      <c r="PV17" s="4">
        <v>0</v>
      </c>
      <c r="PW17" s="4">
        <v>0</v>
      </c>
      <c r="PX17" s="4">
        <v>0</v>
      </c>
      <c r="PY17" s="4"/>
      <c r="PZ17" s="4">
        <v>100</v>
      </c>
      <c r="QA17" s="4">
        <v>0</v>
      </c>
      <c r="QB17" s="4">
        <v>0</v>
      </c>
      <c r="QC17" s="4">
        <v>0</v>
      </c>
      <c r="QD17" s="4"/>
      <c r="QE17" s="4">
        <v>100</v>
      </c>
      <c r="QF17" s="4">
        <v>0</v>
      </c>
      <c r="QG17" s="4">
        <v>0</v>
      </c>
      <c r="QH17" s="4">
        <v>0</v>
      </c>
      <c r="QI17" s="4"/>
      <c r="QJ17" s="4"/>
      <c r="QK17" s="4">
        <v>100</v>
      </c>
      <c r="QL17" s="4">
        <v>0</v>
      </c>
      <c r="QM17" s="4">
        <v>0</v>
      </c>
      <c r="QN17" s="4">
        <v>0</v>
      </c>
      <c r="QO17" s="4"/>
      <c r="QP17" s="4"/>
      <c r="QQ17" s="4"/>
      <c r="QR17" s="4"/>
      <c r="QS17" s="4"/>
      <c r="QT17" s="4"/>
      <c r="QU17" s="4"/>
      <c r="QV17" s="4"/>
      <c r="QW17" s="4"/>
      <c r="QX17" s="4"/>
      <c r="QY17" s="4"/>
      <c r="QZ17" s="4"/>
      <c r="RA17" s="4"/>
      <c r="RB17" s="4"/>
      <c r="RC17" s="4">
        <v>95</v>
      </c>
      <c r="RD17" s="4">
        <v>0</v>
      </c>
      <c r="RE17" s="4">
        <v>5</v>
      </c>
      <c r="RF17" s="4">
        <v>0</v>
      </c>
      <c r="RG17" s="4"/>
      <c r="RH17" s="4">
        <v>95</v>
      </c>
      <c r="RI17" s="4">
        <v>0</v>
      </c>
      <c r="RJ17" s="4">
        <v>5</v>
      </c>
      <c r="RK17" s="4">
        <v>0</v>
      </c>
      <c r="RL17" s="4"/>
      <c r="RM17" s="4">
        <v>100</v>
      </c>
      <c r="RN17" s="4">
        <v>0</v>
      </c>
      <c r="RO17" s="4">
        <v>0</v>
      </c>
      <c r="RP17" s="4">
        <v>0</v>
      </c>
      <c r="RQ17" s="4"/>
      <c r="RR17" s="4"/>
      <c r="RS17" s="4">
        <v>100</v>
      </c>
      <c r="RT17" s="4">
        <v>0</v>
      </c>
      <c r="RU17" s="4">
        <v>0</v>
      </c>
      <c r="RV17" s="4">
        <v>0</v>
      </c>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t="s">
        <v>2127</v>
      </c>
      <c r="VF17" s="4"/>
      <c r="VG17" s="4"/>
      <c r="VH17" s="4"/>
      <c r="VI17" s="4"/>
      <c r="VJ17" s="4" t="s">
        <v>2127</v>
      </c>
      <c r="VK17" s="4"/>
      <c r="VL17" s="4"/>
      <c r="VM17" s="4"/>
      <c r="VN17" s="4"/>
      <c r="VO17" s="4" t="s">
        <v>2127</v>
      </c>
      <c r="VP17" s="4"/>
      <c r="VQ17" s="4"/>
      <c r="VR17" s="4"/>
      <c r="VS17" s="4"/>
      <c r="VT17" s="4"/>
      <c r="VU17" s="4" t="s">
        <v>2127</v>
      </c>
      <c r="VV17" s="4"/>
      <c r="VW17" s="4"/>
      <c r="VX17" s="4"/>
      <c r="VY17" s="4"/>
      <c r="VZ17" s="4"/>
      <c r="WA17" s="4"/>
      <c r="WB17" s="4"/>
      <c r="WC17" s="4"/>
      <c r="WD17" s="4"/>
      <c r="WE17" s="4"/>
      <c r="WF17" s="4"/>
      <c r="WG17" s="4"/>
      <c r="WH17" s="4"/>
      <c r="WI17" s="4"/>
      <c r="WJ17" s="4"/>
      <c r="WK17" s="4"/>
      <c r="WL17" s="4"/>
      <c r="WM17" s="4" t="s">
        <v>2127</v>
      </c>
      <c r="WN17" s="4"/>
      <c r="WO17" s="4"/>
      <c r="WP17" s="4"/>
      <c r="WQ17" s="4"/>
      <c r="WR17" s="4" t="s">
        <v>2127</v>
      </c>
      <c r="WS17" s="4"/>
      <c r="WT17" s="4"/>
      <c r="WU17" s="4"/>
      <c r="WV17" s="4"/>
      <c r="WW17" s="4" t="s">
        <v>2127</v>
      </c>
      <c r="WX17" s="4"/>
      <c r="WY17" s="4"/>
      <c r="WZ17" s="4"/>
      <c r="XA17" s="4"/>
      <c r="XB17" s="4"/>
      <c r="XC17" s="4" t="s">
        <v>2127</v>
      </c>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v>100</v>
      </c>
      <c r="AAH17" s="4">
        <v>0</v>
      </c>
      <c r="AAI17" s="4">
        <v>0</v>
      </c>
      <c r="AAJ17" s="4">
        <v>0</v>
      </c>
      <c r="AAK17" s="4"/>
      <c r="AAL17" s="4">
        <v>100</v>
      </c>
      <c r="AAM17" s="4">
        <v>0</v>
      </c>
      <c r="AAN17" s="4">
        <v>0</v>
      </c>
      <c r="AAO17" s="4">
        <v>0</v>
      </c>
      <c r="AAP17" s="4"/>
      <c r="AAQ17" s="4">
        <v>100</v>
      </c>
      <c r="AAR17" s="4">
        <v>0</v>
      </c>
      <c r="AAS17" s="4">
        <v>0</v>
      </c>
      <c r="AAT17" s="4">
        <v>0</v>
      </c>
      <c r="AAU17" s="4"/>
      <c r="AAV17" s="4"/>
      <c r="AAW17" s="4">
        <v>100</v>
      </c>
      <c r="AAX17" s="4">
        <v>0</v>
      </c>
      <c r="AAY17" s="4">
        <v>0</v>
      </c>
      <c r="AAZ17" s="4">
        <v>0</v>
      </c>
      <c r="ABA17" s="4"/>
      <c r="ABB17" s="4"/>
      <c r="ABC17" s="4"/>
      <c r="ABD17" s="4"/>
      <c r="ABE17" s="4"/>
      <c r="ABF17" s="4"/>
      <c r="ABG17" s="4"/>
      <c r="ABH17" s="4"/>
      <c r="ABI17" s="4"/>
      <c r="ABJ17" s="4"/>
      <c r="ABK17" s="4"/>
      <c r="ABL17" s="4"/>
      <c r="ABM17" s="4"/>
      <c r="ABN17" s="4"/>
      <c r="ABO17" s="4">
        <v>100</v>
      </c>
      <c r="ABP17" s="4">
        <v>0</v>
      </c>
      <c r="ABQ17" s="4">
        <v>0</v>
      </c>
      <c r="ABR17" s="4">
        <v>0</v>
      </c>
      <c r="ABS17" s="4"/>
      <c r="ABT17" s="4">
        <v>100</v>
      </c>
      <c r="ABU17" s="4">
        <v>0</v>
      </c>
      <c r="ABV17" s="4">
        <v>0</v>
      </c>
      <c r="ABW17" s="4">
        <v>0</v>
      </c>
      <c r="ABX17" s="4"/>
      <c r="ABY17" s="4">
        <v>90</v>
      </c>
      <c r="ABZ17" s="4">
        <v>0</v>
      </c>
      <c r="ACA17" s="4">
        <v>0</v>
      </c>
      <c r="ACB17" s="4">
        <v>10</v>
      </c>
      <c r="ACC17" s="4"/>
      <c r="ACD17" s="4"/>
      <c r="ACE17" s="4">
        <v>90</v>
      </c>
      <c r="ACF17" s="4">
        <v>0</v>
      </c>
      <c r="ACG17" s="4">
        <v>0</v>
      </c>
      <c r="ACH17" s="4">
        <v>10</v>
      </c>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t="s">
        <v>2127</v>
      </c>
      <c r="AFR17" s="4"/>
      <c r="AFS17" s="4"/>
      <c r="AFT17" s="4"/>
      <c r="AFU17" s="4"/>
      <c r="AFV17" s="4" t="s">
        <v>2127</v>
      </c>
      <c r="AFW17" s="4"/>
      <c r="AFX17" s="4"/>
      <c r="AFY17" s="4"/>
      <c r="AFZ17" s="4"/>
      <c r="AGA17" s="4" t="s">
        <v>2127</v>
      </c>
      <c r="AGB17" s="4"/>
      <c r="AGC17" s="4"/>
      <c r="AGD17" s="4"/>
      <c r="AGE17" s="4"/>
      <c r="AGF17" s="4"/>
      <c r="AGG17" s="4" t="s">
        <v>2127</v>
      </c>
      <c r="AGH17" s="4"/>
      <c r="AGI17" s="4"/>
      <c r="AGJ17" s="4"/>
      <c r="AGK17" s="4"/>
      <c r="AGL17" s="4"/>
      <c r="AGM17" s="4"/>
      <c r="AGN17" s="4"/>
      <c r="AGO17" s="4"/>
      <c r="AGP17" s="4"/>
      <c r="AGQ17" s="4"/>
      <c r="AGR17" s="4"/>
      <c r="AGS17" s="4"/>
      <c r="AGT17" s="4"/>
      <c r="AGU17" s="4"/>
      <c r="AGV17" s="4"/>
      <c r="AGW17" s="4"/>
      <c r="AGX17" s="4"/>
      <c r="AGY17" s="4" t="s">
        <v>2127</v>
      </c>
      <c r="AGZ17" s="4"/>
      <c r="AHA17" s="4"/>
      <c r="AHB17" s="4"/>
      <c r="AHC17" s="4"/>
      <c r="AHD17" s="4" t="s">
        <v>2127</v>
      </c>
      <c r="AHE17" s="4"/>
      <c r="AHF17" s="4"/>
      <c r="AHG17" s="4"/>
      <c r="AHH17" s="4"/>
      <c r="AHI17" s="4" t="s">
        <v>2127</v>
      </c>
      <c r="AHJ17" s="4"/>
      <c r="AHK17" s="4"/>
      <c r="AHL17" s="4"/>
      <c r="AHM17" s="4"/>
      <c r="AHN17" s="4"/>
      <c r="AHO17" s="4" t="s">
        <v>2127</v>
      </c>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v>100</v>
      </c>
      <c r="AKT17" s="4">
        <v>0</v>
      </c>
      <c r="AKU17" s="4">
        <v>0</v>
      </c>
      <c r="AKV17" s="4">
        <v>0</v>
      </c>
      <c r="AKW17" s="4"/>
      <c r="AKX17" s="4">
        <v>100</v>
      </c>
      <c r="AKY17" s="4">
        <v>0</v>
      </c>
      <c r="AKZ17" s="4">
        <v>0</v>
      </c>
      <c r="ALA17" s="4">
        <v>0</v>
      </c>
      <c r="ALB17" s="4"/>
      <c r="ALC17" s="4">
        <v>100</v>
      </c>
      <c r="ALD17" s="4">
        <v>0</v>
      </c>
      <c r="ALE17" s="4">
        <v>0</v>
      </c>
      <c r="ALF17" s="4">
        <v>0</v>
      </c>
      <c r="ALG17" s="4"/>
      <c r="ALH17" s="4"/>
      <c r="ALI17" s="4">
        <v>100</v>
      </c>
      <c r="ALJ17" s="4">
        <v>0</v>
      </c>
      <c r="ALK17" s="4">
        <v>0</v>
      </c>
      <c r="ALL17" s="4">
        <v>0</v>
      </c>
      <c r="ALM17" s="4"/>
      <c r="ALN17" s="4"/>
      <c r="ALO17" s="4"/>
      <c r="ALP17" s="4"/>
      <c r="ALQ17" s="4"/>
      <c r="ALR17" s="4"/>
      <c r="ALS17" s="4"/>
      <c r="ALT17" s="4"/>
      <c r="ALU17" s="4"/>
      <c r="ALV17" s="4"/>
      <c r="ALW17" s="4"/>
      <c r="ALX17" s="4"/>
      <c r="ALY17" s="4"/>
      <c r="ALZ17" s="4"/>
      <c r="AMA17" s="4"/>
      <c r="AMB17" s="4"/>
      <c r="AMC17" s="4"/>
      <c r="AMD17" s="4"/>
      <c r="AME17" s="4" t="s">
        <v>2127</v>
      </c>
      <c r="AMF17" s="4"/>
      <c r="AMG17" s="4"/>
      <c r="AMH17" s="4"/>
      <c r="AMI17" s="4"/>
      <c r="AMJ17" s="4" t="s">
        <v>2127</v>
      </c>
      <c r="AMK17" s="4"/>
      <c r="AML17" s="4"/>
      <c r="AMM17" s="4"/>
      <c r="AMN17" s="4"/>
      <c r="AMO17" s="4" t="s">
        <v>2127</v>
      </c>
      <c r="AMP17" s="4"/>
      <c r="AMQ17" s="4"/>
      <c r="AMR17" s="4"/>
      <c r="AMS17" s="4"/>
      <c r="AMT17" s="4"/>
      <c r="AMU17" s="4" t="s">
        <v>2127</v>
      </c>
      <c r="AMV17" s="4"/>
      <c r="AMW17" s="4"/>
      <c r="AMX17" s="4"/>
      <c r="AMY17" s="4"/>
      <c r="AMZ17" s="4"/>
      <c r="ANA17" s="4"/>
      <c r="ANB17" s="4"/>
      <c r="ANC17" s="4"/>
      <c r="AND17" s="4"/>
      <c r="ANE17" s="4"/>
      <c r="ANF17" s="4"/>
      <c r="ANG17" s="4"/>
      <c r="ANH17" s="4"/>
      <c r="ANI17" s="4"/>
      <c r="ANJ17" s="4"/>
      <c r="ANK17" s="4"/>
      <c r="ANL17" s="4"/>
      <c r="ANM17" s="4"/>
      <c r="ANN17" s="4"/>
      <c r="ANO17" s="4"/>
      <c r="ANP17" s="4"/>
      <c r="ANQ17" s="4"/>
      <c r="ANR17" s="4"/>
      <c r="ANS17" s="4"/>
      <c r="ANT17" s="4"/>
      <c r="ANU17" s="4"/>
      <c r="ANV17" s="4"/>
      <c r="ANW17" s="4"/>
      <c r="ANX17" s="4"/>
      <c r="ANY17" s="4"/>
      <c r="ANZ17" s="4"/>
      <c r="AOA17" s="4"/>
      <c r="AOB17" s="4"/>
      <c r="AOC17" s="4"/>
      <c r="AOD17" s="4"/>
      <c r="AOE17" s="4"/>
      <c r="AOF17" s="4"/>
      <c r="AOG17" s="4"/>
      <c r="AOH17" s="4"/>
      <c r="AOI17" s="4"/>
      <c r="AOJ17" s="4"/>
      <c r="AOK17" s="4"/>
      <c r="AOL17" s="4"/>
      <c r="AOM17" s="4"/>
      <c r="AON17" s="4"/>
      <c r="AOO17" s="4"/>
      <c r="AOP17" s="4"/>
      <c r="AOQ17" s="4"/>
      <c r="AOR17" s="4"/>
      <c r="AOS17" s="4"/>
      <c r="AOT17" s="4"/>
      <c r="AOU17" s="4"/>
      <c r="AOV17" s="4"/>
      <c r="AOW17" s="4"/>
      <c r="AOX17" s="4"/>
      <c r="AOY17" s="4"/>
      <c r="AOZ17" s="4"/>
      <c r="APA17" s="4"/>
      <c r="APB17" s="4"/>
      <c r="APC17" s="4"/>
      <c r="APD17" s="4"/>
      <c r="APE17" s="4"/>
      <c r="APF17" s="4"/>
      <c r="APG17" s="4"/>
      <c r="APH17" s="4"/>
      <c r="API17" s="4"/>
      <c r="APJ17" s="4"/>
      <c r="APK17" s="4"/>
      <c r="APL17" s="4"/>
      <c r="APM17" s="4"/>
      <c r="APN17" s="4"/>
      <c r="APO17" s="4"/>
      <c r="APP17" s="4"/>
      <c r="APQ17" s="4"/>
      <c r="APR17" s="4"/>
      <c r="APS17" s="4"/>
      <c r="APT17" s="4"/>
      <c r="APU17" s="4"/>
      <c r="APV17" s="4"/>
      <c r="APW17" s="4"/>
      <c r="APX17" s="4"/>
      <c r="APY17" s="4">
        <v>100</v>
      </c>
      <c r="APZ17" s="4">
        <v>0</v>
      </c>
      <c r="AQA17" s="4">
        <v>0</v>
      </c>
      <c r="AQB17" s="4">
        <v>0</v>
      </c>
      <c r="AQC17" s="4"/>
      <c r="AQD17" s="4">
        <v>100</v>
      </c>
      <c r="AQE17" s="4">
        <v>0</v>
      </c>
      <c r="AQF17" s="4">
        <v>0</v>
      </c>
      <c r="AQG17" s="4">
        <v>0</v>
      </c>
      <c r="AQH17" s="4"/>
      <c r="AQI17" s="4">
        <v>100</v>
      </c>
      <c r="AQJ17" s="4">
        <v>0</v>
      </c>
      <c r="AQK17" s="4">
        <v>0</v>
      </c>
      <c r="AQL17" s="4">
        <v>0</v>
      </c>
      <c r="AQM17" s="4"/>
      <c r="AQN17" s="4"/>
      <c r="AQO17" s="4">
        <v>100</v>
      </c>
      <c r="AQP17" s="4">
        <v>0</v>
      </c>
      <c r="AQQ17" s="4">
        <v>0</v>
      </c>
      <c r="AQR17" s="4">
        <v>0</v>
      </c>
      <c r="AQS17" s="4"/>
      <c r="AQT17" s="4"/>
      <c r="AQU17" s="4"/>
      <c r="AQV17" s="4"/>
      <c r="AQW17" s="4"/>
      <c r="AQX17" s="4"/>
      <c r="AQY17" s="4"/>
      <c r="AQZ17" s="4"/>
      <c r="ARA17" s="4"/>
      <c r="ARB17" s="4"/>
      <c r="ARC17" s="4"/>
      <c r="ARD17" s="4"/>
      <c r="ARE17" s="4"/>
      <c r="ARF17" s="4"/>
      <c r="ARG17" s="4">
        <v>100</v>
      </c>
      <c r="ARH17" s="4">
        <v>0</v>
      </c>
      <c r="ARI17" s="4">
        <v>0</v>
      </c>
      <c r="ARJ17" s="4">
        <v>0</v>
      </c>
      <c r="ARK17" s="4"/>
      <c r="ARL17" s="4">
        <v>100</v>
      </c>
      <c r="ARM17" s="4">
        <v>0</v>
      </c>
      <c r="ARN17" s="4">
        <v>0</v>
      </c>
      <c r="ARO17" s="4">
        <v>0</v>
      </c>
      <c r="ARP17" s="4"/>
      <c r="ARQ17" s="4">
        <v>100</v>
      </c>
      <c r="ARR17" s="4">
        <v>0</v>
      </c>
      <c r="ARS17" s="4">
        <v>0</v>
      </c>
      <c r="ART17" s="4">
        <v>0</v>
      </c>
      <c r="ARU17" s="4"/>
      <c r="ARV17" s="4"/>
      <c r="ARW17" s="4">
        <v>100</v>
      </c>
      <c r="ARX17" s="4">
        <v>0</v>
      </c>
      <c r="ARY17" s="4">
        <v>0</v>
      </c>
      <c r="ARZ17" s="4">
        <v>0</v>
      </c>
      <c r="ASA17" s="4"/>
      <c r="ASB17" s="4"/>
      <c r="ASC17" s="4"/>
      <c r="ASD17" s="4"/>
      <c r="ASE17" s="4"/>
      <c r="ASF17" s="4"/>
      <c r="ASG17" s="4"/>
      <c r="ASH17" s="4"/>
      <c r="ASI17" s="4"/>
      <c r="ASJ17" s="4"/>
      <c r="ASK17" s="4"/>
      <c r="ASL17" s="4"/>
      <c r="ASM17" s="4"/>
      <c r="ASN17" s="4"/>
      <c r="ASO17" s="4"/>
      <c r="ASP17" s="4"/>
      <c r="ASQ17" s="4"/>
      <c r="ASR17" s="4"/>
      <c r="ASS17" s="4"/>
      <c r="AST17" s="4"/>
      <c r="ASU17" s="4"/>
      <c r="ASV17" s="4"/>
      <c r="ASW17" s="4"/>
      <c r="ASX17" s="4"/>
      <c r="ASY17" s="4"/>
      <c r="ASZ17" s="4"/>
      <c r="ATA17" s="4"/>
      <c r="ATB17" s="4"/>
      <c r="ATC17" s="4"/>
      <c r="ATD17" s="4"/>
      <c r="ATE17" s="4"/>
      <c r="ATF17" s="4"/>
      <c r="ATG17" s="4"/>
      <c r="ATH17" s="4"/>
      <c r="ATI17" s="4"/>
      <c r="ATJ17" s="4"/>
      <c r="ATK17" s="4"/>
      <c r="ATL17" s="4"/>
      <c r="ATM17" s="4"/>
      <c r="ATN17" s="4"/>
      <c r="ATO17" s="4"/>
      <c r="ATP17" s="4"/>
      <c r="ATQ17" s="4"/>
      <c r="ATR17" s="4"/>
      <c r="ATS17" s="4"/>
      <c r="ATT17" s="4"/>
      <c r="ATU17" s="4"/>
      <c r="ATV17" s="4"/>
      <c r="ATW17" s="4"/>
      <c r="ATX17" s="4"/>
      <c r="ATY17" s="4"/>
      <c r="ATZ17" s="4"/>
      <c r="AUA17" s="4"/>
      <c r="AUB17" s="4"/>
      <c r="AUC17" s="4"/>
      <c r="AUD17" s="4"/>
      <c r="AUE17" s="4"/>
      <c r="AUF17" s="4"/>
      <c r="AUG17" s="4"/>
      <c r="AUH17" s="4"/>
      <c r="AUI17" s="4"/>
      <c r="AUJ17" s="4"/>
      <c r="AUK17" s="4"/>
      <c r="AUL17" s="4"/>
      <c r="AUM17" s="4"/>
      <c r="AUN17" s="4"/>
      <c r="AUO17" s="4"/>
      <c r="AUP17" s="4"/>
      <c r="AUQ17" s="4"/>
      <c r="AUR17" s="4"/>
      <c r="AUS17" s="4"/>
      <c r="AUT17" s="4"/>
      <c r="AUU17" s="4"/>
      <c r="AUV17" s="4"/>
      <c r="AUW17" s="4"/>
      <c r="AUX17" s="4"/>
      <c r="AUY17" s="4"/>
      <c r="AUZ17" s="4"/>
      <c r="AVA17" s="4"/>
      <c r="AVB17" s="4"/>
      <c r="AVC17" s="4"/>
      <c r="AVD17" s="4"/>
      <c r="AVE17" s="4"/>
      <c r="AVF17" s="4"/>
      <c r="AVG17" s="4"/>
      <c r="AVH17" s="4"/>
      <c r="AVI17" s="4" t="s">
        <v>2127</v>
      </c>
      <c r="AVJ17" s="4"/>
      <c r="AVK17" s="4"/>
      <c r="AVL17" s="4"/>
      <c r="AVM17" s="4"/>
      <c r="AVN17" s="4" t="s">
        <v>2127</v>
      </c>
      <c r="AVO17" s="4"/>
      <c r="AVP17" s="4"/>
      <c r="AVQ17" s="4"/>
      <c r="AVR17" s="4"/>
      <c r="AVS17" s="4" t="s">
        <v>2127</v>
      </c>
      <c r="AVT17" s="4"/>
      <c r="AVU17" s="4"/>
      <c r="AVV17" s="4"/>
      <c r="AVW17" s="4"/>
      <c r="AVX17" s="4"/>
      <c r="AVY17" s="4" t="s">
        <v>2127</v>
      </c>
      <c r="AVZ17" s="4"/>
      <c r="AWA17" s="4"/>
      <c r="AWB17" s="4"/>
      <c r="AWC17" s="4"/>
      <c r="AWD17" s="4"/>
      <c r="AWE17" s="4"/>
      <c r="AWF17" s="4"/>
      <c r="AWG17" s="4"/>
      <c r="AWH17" s="4"/>
      <c r="AWI17" s="4"/>
      <c r="AWJ17" s="4"/>
      <c r="AWK17" s="4"/>
      <c r="AWL17" s="4"/>
      <c r="AWM17" s="4"/>
      <c r="AWN17" s="4"/>
      <c r="AWO17" s="4"/>
      <c r="AWP17" s="4"/>
      <c r="AWQ17" s="4" t="s">
        <v>2127</v>
      </c>
      <c r="AWR17" s="4"/>
      <c r="AWS17" s="4"/>
      <c r="AWT17" s="4"/>
      <c r="AWU17" s="4"/>
      <c r="AWV17" s="4" t="s">
        <v>2127</v>
      </c>
      <c r="AWW17" s="4"/>
      <c r="AWX17" s="4"/>
      <c r="AWY17" s="4"/>
      <c r="AWZ17" s="4"/>
      <c r="AXA17" s="4" t="s">
        <v>2127</v>
      </c>
      <c r="AXB17" s="4"/>
      <c r="AXC17" s="4"/>
      <c r="AXD17" s="4"/>
      <c r="AXE17" s="4"/>
      <c r="AXF17" s="4"/>
      <c r="AXG17" s="4" t="s">
        <v>2127</v>
      </c>
      <c r="AXH17" s="4"/>
      <c r="AXI17" s="4"/>
      <c r="AXJ17" s="4"/>
      <c r="AXK17" s="4"/>
      <c r="AXL17" s="4"/>
      <c r="AXM17" s="4"/>
      <c r="AXN17" s="4"/>
      <c r="AXO17" s="4"/>
      <c r="AXP17" s="4"/>
      <c r="AXQ17" s="4"/>
      <c r="AXR17" s="4"/>
      <c r="AXS17" s="4"/>
      <c r="AXT17" s="4"/>
      <c r="AXU17" s="4"/>
      <c r="AXV17" s="4"/>
      <c r="AXW17" s="4"/>
      <c r="AXX17" s="4"/>
      <c r="AXY17" s="4"/>
      <c r="AXZ17" s="4"/>
      <c r="AYA17" s="4"/>
      <c r="AYB17" s="4"/>
      <c r="AYC17" s="4"/>
      <c r="AYD17" s="4"/>
      <c r="AYE17" s="4"/>
      <c r="AYF17" s="4"/>
      <c r="AYG17" s="4"/>
      <c r="AYH17" s="4"/>
      <c r="AYI17" s="4"/>
      <c r="AYJ17" s="4"/>
      <c r="AYK17" s="4"/>
      <c r="AYL17" s="4"/>
      <c r="AYM17" s="4"/>
      <c r="AYN17" s="4"/>
      <c r="AYO17" s="4"/>
      <c r="AYP17" s="4"/>
      <c r="AYQ17" s="4"/>
      <c r="AYR17" s="4"/>
      <c r="AYS17" s="4"/>
      <c r="AYT17" s="4"/>
      <c r="AYU17" s="4"/>
      <c r="AYV17" s="4"/>
      <c r="AYW17" s="4"/>
      <c r="AYX17" s="4"/>
      <c r="AYY17" s="4"/>
      <c r="AYZ17" s="4"/>
      <c r="AZA17" s="4"/>
      <c r="AZB17" s="4"/>
      <c r="AZC17" s="4"/>
      <c r="AZD17" s="4"/>
      <c r="AZE17" s="4"/>
      <c r="AZF17" s="4"/>
      <c r="AZG17" s="4"/>
      <c r="AZH17" s="4"/>
      <c r="AZI17" s="4"/>
      <c r="AZJ17" s="4"/>
      <c r="AZK17" s="4"/>
      <c r="AZL17" s="4"/>
      <c r="AZM17" s="4"/>
      <c r="AZN17" s="4"/>
      <c r="AZO17" s="4"/>
      <c r="AZP17" s="4"/>
      <c r="AZQ17" s="4"/>
      <c r="AZR17" s="4"/>
      <c r="AZS17" s="4"/>
      <c r="AZT17" s="4"/>
      <c r="AZU17" s="4"/>
      <c r="AZV17" s="4"/>
      <c r="AZW17" s="4"/>
      <c r="AZX17" s="4"/>
      <c r="AZY17" s="4"/>
      <c r="AZZ17" s="4"/>
      <c r="BAA17" s="4"/>
      <c r="BAB17" s="4"/>
      <c r="BAC17" s="4"/>
      <c r="BAD17" s="4"/>
      <c r="BAE17" s="4"/>
      <c r="BAF17" s="4"/>
      <c r="BAG17" s="4"/>
      <c r="BAH17" s="4"/>
      <c r="BAI17" s="4"/>
      <c r="BAJ17" s="4"/>
      <c r="BAK17" s="4">
        <v>50</v>
      </c>
      <c r="BAL17" s="4">
        <v>20</v>
      </c>
      <c r="BAM17" s="4">
        <v>30</v>
      </c>
      <c r="BAN17" s="4">
        <v>0</v>
      </c>
      <c r="BAO17" s="4"/>
      <c r="BAP17" s="4">
        <v>50</v>
      </c>
      <c r="BAQ17" s="4">
        <v>20</v>
      </c>
      <c r="BAR17" s="4">
        <v>30</v>
      </c>
      <c r="BAS17" s="4">
        <v>0</v>
      </c>
      <c r="BAT17" s="4"/>
      <c r="BAU17" s="4">
        <v>40</v>
      </c>
      <c r="BAV17" s="4">
        <v>20</v>
      </c>
      <c r="BAW17" s="4">
        <v>40</v>
      </c>
      <c r="BAX17" s="4">
        <v>0</v>
      </c>
      <c r="BAY17" s="4"/>
      <c r="BAZ17" s="4"/>
      <c r="BBA17" s="4">
        <v>40</v>
      </c>
      <c r="BBB17" s="4">
        <v>20</v>
      </c>
      <c r="BBC17" s="4">
        <v>40</v>
      </c>
      <c r="BBD17" s="4">
        <v>0</v>
      </c>
      <c r="BBE17" s="4"/>
      <c r="BBF17" s="4"/>
      <c r="BBG17" s="4"/>
      <c r="BBH17" s="4"/>
      <c r="BBI17" s="4"/>
      <c r="BBJ17" s="4"/>
      <c r="BBK17" s="4"/>
      <c r="BBL17" s="4"/>
      <c r="BBM17" s="4"/>
      <c r="BBN17" s="4"/>
      <c r="BBO17" s="4"/>
      <c r="BBP17" s="4"/>
      <c r="BBQ17" s="4"/>
      <c r="BBR17" s="4"/>
      <c r="BBS17" s="4">
        <v>100</v>
      </c>
      <c r="BBT17" s="4">
        <v>0</v>
      </c>
      <c r="BBU17" s="4">
        <v>0</v>
      </c>
      <c r="BBV17" s="4">
        <v>0</v>
      </c>
      <c r="BBW17" s="4"/>
      <c r="BBX17" s="4">
        <v>100</v>
      </c>
      <c r="BBY17" s="4">
        <v>0</v>
      </c>
      <c r="BBZ17" s="4">
        <v>0</v>
      </c>
      <c r="BCA17" s="4">
        <v>0</v>
      </c>
      <c r="BCB17" s="4"/>
      <c r="BCC17" s="4">
        <v>100</v>
      </c>
      <c r="BCD17" s="4">
        <v>0</v>
      </c>
      <c r="BCE17" s="4">
        <v>0</v>
      </c>
      <c r="BCF17" s="4">
        <v>0</v>
      </c>
      <c r="BCG17" s="4"/>
      <c r="BCH17" s="4"/>
      <c r="BCI17" s="4">
        <v>100</v>
      </c>
      <c r="BCJ17" s="4">
        <v>0</v>
      </c>
      <c r="BCK17" s="4">
        <v>0</v>
      </c>
      <c r="BCL17" s="4">
        <v>0</v>
      </c>
      <c r="BCM17" s="4"/>
      <c r="BCN17" s="4"/>
      <c r="BCO17" s="4"/>
      <c r="BCP17" s="4"/>
      <c r="BCQ17" s="4"/>
      <c r="BCR17" s="4"/>
      <c r="BCS17" s="4"/>
      <c r="BCT17" s="4"/>
      <c r="BCU17" s="4"/>
      <c r="BCV17" s="4"/>
      <c r="BCW17" s="4"/>
      <c r="BCX17" s="4"/>
      <c r="BCY17" s="4"/>
      <c r="BCZ17" s="4"/>
      <c r="BDA17" s="4"/>
      <c r="BDB17" s="4"/>
      <c r="BDC17" s="4"/>
      <c r="BDD17" s="4"/>
      <c r="BDE17" s="4"/>
      <c r="BDF17" s="4"/>
      <c r="BDG17" s="4"/>
      <c r="BDH17" s="4"/>
      <c r="BDI17" s="4"/>
      <c r="BDJ17" s="4"/>
      <c r="BDK17" s="4"/>
      <c r="BDL17" s="4"/>
      <c r="BDM17" s="4"/>
      <c r="BDN17" s="4"/>
      <c r="BDO17" s="4"/>
      <c r="BDP17" s="4"/>
      <c r="BDQ17" s="4"/>
      <c r="BDR17" s="4"/>
      <c r="BDS17" s="4"/>
      <c r="BDT17" s="4"/>
      <c r="BDU17" s="4"/>
      <c r="BDV17" s="4"/>
      <c r="BDW17" s="4"/>
      <c r="BDX17" s="4"/>
      <c r="BDY17" s="4"/>
      <c r="BDZ17" s="4"/>
      <c r="BEA17" s="4"/>
      <c r="BEB17" s="4"/>
      <c r="BEC17" s="4"/>
      <c r="BED17" s="4"/>
      <c r="BEE17" s="4"/>
      <c r="BEF17" s="4"/>
      <c r="BEG17" s="4"/>
      <c r="BEH17" s="4"/>
      <c r="BEI17" s="4"/>
      <c r="BEJ17" s="4"/>
      <c r="BEK17" s="4"/>
      <c r="BEL17" s="4"/>
      <c r="BEM17" s="4"/>
      <c r="BEN17" s="4"/>
      <c r="BEO17" s="4"/>
      <c r="BEP17" s="4"/>
      <c r="BEQ17" s="4"/>
      <c r="BER17" s="4"/>
      <c r="BES17" s="4"/>
      <c r="BET17" s="4"/>
      <c r="BEU17" s="4"/>
      <c r="BEV17" s="4"/>
      <c r="BEW17" s="4"/>
      <c r="BEX17" s="4"/>
      <c r="BEY17" s="4"/>
      <c r="BEZ17" s="4"/>
      <c r="BFA17" s="4"/>
      <c r="BFB17" s="4"/>
      <c r="BFC17" s="4"/>
      <c r="BFD17" s="4"/>
      <c r="BFE17" s="4"/>
      <c r="BFF17" s="4"/>
      <c r="BFG17" s="4"/>
      <c r="BFH17" s="4"/>
      <c r="BFI17" s="4"/>
      <c r="BFJ17" s="4"/>
      <c r="BFK17" s="4"/>
      <c r="BFL17" s="4"/>
      <c r="BFM17" s="4"/>
      <c r="BFN17" s="4"/>
      <c r="BFO17" s="4"/>
      <c r="BFP17" s="4"/>
      <c r="BFQ17" s="4"/>
      <c r="BFR17" s="4"/>
      <c r="BFS17" s="4"/>
      <c r="BFT17" s="4"/>
      <c r="BFU17" s="4" t="s">
        <v>2127</v>
      </c>
      <c r="BFV17" s="4"/>
      <c r="BFW17" s="4"/>
      <c r="BFX17" s="4"/>
      <c r="BFY17" s="4"/>
      <c r="BFZ17" s="4" t="s">
        <v>2127</v>
      </c>
      <c r="BGA17" s="4"/>
      <c r="BGB17" s="4"/>
      <c r="BGC17" s="4"/>
      <c r="BGD17" s="4"/>
      <c r="BGE17" s="4" t="s">
        <v>2127</v>
      </c>
      <c r="BGF17" s="4"/>
      <c r="BGG17" s="4"/>
      <c r="BGH17" s="4"/>
      <c r="BGI17" s="4"/>
      <c r="BGJ17" s="4"/>
      <c r="BGK17" s="4" t="s">
        <v>2127</v>
      </c>
      <c r="BGL17" s="4"/>
      <c r="BGM17" s="4"/>
      <c r="BGN17" s="4"/>
      <c r="BGO17" s="4"/>
      <c r="BGP17" s="4"/>
      <c r="BGQ17" s="4"/>
      <c r="BGR17" s="4"/>
      <c r="BGS17" s="4"/>
      <c r="BGT17" s="4"/>
      <c r="BGU17" s="4"/>
      <c r="BGV17" s="4"/>
      <c r="BGW17" s="4"/>
      <c r="BGX17" s="4"/>
      <c r="BGY17" s="4"/>
      <c r="BGZ17" s="4"/>
      <c r="BHA17" s="4"/>
      <c r="BHB17" s="4"/>
      <c r="BHC17" s="4" t="s">
        <v>2127</v>
      </c>
      <c r="BHD17" s="4"/>
      <c r="BHE17" s="4"/>
      <c r="BHF17" s="4"/>
      <c r="BHG17" s="4"/>
      <c r="BHH17" s="4" t="s">
        <v>2127</v>
      </c>
      <c r="BHI17" s="4"/>
      <c r="BHJ17" s="4"/>
      <c r="BHK17" s="4"/>
      <c r="BHL17" s="4"/>
      <c r="BHM17" s="4" t="s">
        <v>2127</v>
      </c>
      <c r="BHN17" s="4"/>
      <c r="BHO17" s="4"/>
      <c r="BHP17" s="4"/>
      <c r="BHQ17" s="4"/>
      <c r="BHR17" s="4"/>
      <c r="BHS17" s="4" t="s">
        <v>2127</v>
      </c>
      <c r="BHT17" s="4"/>
      <c r="BHU17" s="4"/>
      <c r="BHV17" s="4"/>
      <c r="BHW17" s="4"/>
      <c r="BHX17" s="4"/>
      <c r="BHY17" s="4"/>
      <c r="BHZ17" s="4"/>
      <c r="BIA17" s="4"/>
      <c r="BIB17" s="4"/>
      <c r="BIC17" s="4"/>
      <c r="BID17" s="4"/>
      <c r="BIE17" s="4"/>
      <c r="BIF17" s="4"/>
      <c r="BIG17" s="4"/>
      <c r="BIH17" s="4"/>
      <c r="BII17" s="4"/>
      <c r="BIJ17" s="4"/>
      <c r="BIK17" s="4"/>
      <c r="BIL17" s="4"/>
      <c r="BIM17" s="4"/>
      <c r="BIN17" s="4"/>
      <c r="BIO17" s="4"/>
      <c r="BIP17" s="4"/>
      <c r="BIQ17" s="4"/>
      <c r="BIR17" s="4"/>
      <c r="BIS17" s="4"/>
      <c r="BIT17" s="4"/>
      <c r="BIU17" s="4"/>
      <c r="BIV17" s="4"/>
      <c r="BIW17" s="4"/>
      <c r="BIX17" s="4"/>
      <c r="BIY17" s="4"/>
      <c r="BIZ17" s="4"/>
      <c r="BJA17" s="4"/>
      <c r="BJB17" s="4"/>
      <c r="BJC17" s="4"/>
      <c r="BJD17" s="4"/>
      <c r="BJE17" s="4"/>
      <c r="BJF17" s="4"/>
      <c r="BJG17" s="4"/>
      <c r="BJH17" s="4"/>
      <c r="BJI17" s="4"/>
      <c r="BJJ17" s="4"/>
      <c r="BJK17" s="4"/>
      <c r="BJL17" s="4"/>
      <c r="BJM17" s="4"/>
      <c r="BJN17" s="4"/>
      <c r="BJO17" s="4"/>
      <c r="BJP17" s="4"/>
      <c r="BJQ17" s="4"/>
      <c r="BJR17" s="4"/>
      <c r="BJS17" s="4"/>
      <c r="BJT17" s="4"/>
      <c r="BJU17" s="4"/>
      <c r="BJV17" s="4"/>
      <c r="BJW17" s="4"/>
      <c r="BJX17" s="4"/>
      <c r="BJY17" s="4"/>
      <c r="BJZ17" s="4"/>
      <c r="BKA17" s="4"/>
      <c r="BKB17" s="4"/>
      <c r="BKC17" s="4"/>
      <c r="BKD17" s="4"/>
      <c r="BKE17" s="4"/>
      <c r="BKF17" s="4"/>
      <c r="BKG17" s="4"/>
      <c r="BKH17" s="4"/>
      <c r="BKI17" s="4"/>
      <c r="BKJ17" s="4"/>
      <c r="BKK17" s="4"/>
      <c r="BKL17" s="4"/>
      <c r="BKM17" s="4"/>
      <c r="BKN17" s="4"/>
      <c r="BKO17" s="4"/>
      <c r="BKP17" s="4"/>
      <c r="BKQ17" s="4"/>
      <c r="BKR17" s="4"/>
      <c r="BKS17" s="4"/>
      <c r="BKT17" s="4"/>
      <c r="BKU17" s="4"/>
      <c r="BKV17" s="4"/>
      <c r="BKW17" s="4"/>
      <c r="BKX17" s="4"/>
      <c r="BKY17" s="4"/>
      <c r="BKZ17" s="4"/>
      <c r="BLA17" s="4" t="s">
        <v>2127</v>
      </c>
      <c r="BLB17" s="4"/>
      <c r="BLC17" s="4"/>
      <c r="BLD17" s="4"/>
      <c r="BLE17" s="4"/>
      <c r="BLF17" s="4" t="s">
        <v>2127</v>
      </c>
      <c r="BLG17" s="4"/>
      <c r="BLH17" s="4"/>
      <c r="BLI17" s="4"/>
      <c r="BLJ17" s="4"/>
      <c r="BLK17" s="4" t="s">
        <v>2127</v>
      </c>
      <c r="BLL17" s="4"/>
      <c r="BLM17" s="4"/>
      <c r="BLN17" s="4"/>
      <c r="BLO17" s="4"/>
      <c r="BLP17" s="4"/>
      <c r="BLQ17" s="4" t="s">
        <v>2127</v>
      </c>
      <c r="BLR17" s="4"/>
      <c r="BLS17" s="4"/>
      <c r="BLT17" s="4"/>
      <c r="BLU17" s="4"/>
      <c r="BLV17" s="4"/>
      <c r="BLW17" s="4"/>
      <c r="BLX17" s="4"/>
      <c r="BLY17" s="4"/>
      <c r="BLZ17" s="4"/>
      <c r="BMA17" s="4"/>
      <c r="BMB17" s="4"/>
      <c r="BMC17" s="4"/>
      <c r="BMD17" s="4"/>
      <c r="BME17" s="4">
        <v>100</v>
      </c>
      <c r="BMF17" s="4">
        <v>0</v>
      </c>
      <c r="BMG17" s="4">
        <v>0</v>
      </c>
      <c r="BMH17" s="4">
        <v>0</v>
      </c>
      <c r="BMI17" s="4"/>
      <c r="BMJ17" s="4">
        <v>100</v>
      </c>
      <c r="BMK17" s="4">
        <v>0</v>
      </c>
      <c r="BML17" s="4">
        <v>0</v>
      </c>
      <c r="BMM17" s="4">
        <v>0</v>
      </c>
      <c r="BMN17" s="4"/>
      <c r="BMO17" s="4">
        <v>100</v>
      </c>
      <c r="BMP17" s="4">
        <v>0</v>
      </c>
      <c r="BMQ17" s="4">
        <v>0</v>
      </c>
      <c r="BMR17" s="4">
        <v>0</v>
      </c>
      <c r="BMS17" s="4"/>
      <c r="BMT17" s="4"/>
      <c r="BMU17" s="4">
        <v>100</v>
      </c>
      <c r="BMV17" s="4">
        <v>0</v>
      </c>
      <c r="BMW17" s="4">
        <v>0</v>
      </c>
      <c r="BMX17" s="4">
        <v>0</v>
      </c>
      <c r="BMY17" s="4"/>
      <c r="BMZ17" s="4"/>
      <c r="BNA17" s="4"/>
      <c r="BNB17" s="4"/>
      <c r="BNC17" s="4"/>
      <c r="BND17" s="4"/>
      <c r="BNE17" s="4"/>
      <c r="BNF17" s="4"/>
      <c r="BNG17" s="4"/>
      <c r="BNH17" s="4"/>
      <c r="BNI17" s="4"/>
      <c r="BNJ17" s="4"/>
      <c r="BNK17" s="4"/>
      <c r="BNL17" s="4"/>
      <c r="BNM17" s="4"/>
      <c r="BNN17" s="4"/>
      <c r="BNO17" s="4"/>
      <c r="BNP17" s="4"/>
      <c r="BNQ17" s="4"/>
      <c r="BNR17" s="4"/>
      <c r="BNS17" s="4"/>
      <c r="BNT17" s="4"/>
      <c r="BNU17" s="4"/>
      <c r="BNV17" s="4"/>
      <c r="BNW17" s="4"/>
      <c r="BNX17" s="4"/>
      <c r="BNY17" s="4"/>
      <c r="BNZ17" s="4"/>
      <c r="BOA17" s="4"/>
      <c r="BOB17" s="4"/>
      <c r="BOC17" s="4"/>
      <c r="BOD17" s="4"/>
      <c r="BOE17" s="4"/>
      <c r="BOF17" s="4"/>
      <c r="BOG17" s="4"/>
      <c r="BOH17" s="4"/>
      <c r="BOI17" s="4"/>
      <c r="BOJ17" s="4"/>
      <c r="BOK17" s="4"/>
      <c r="BOL17" s="4"/>
      <c r="BOM17" s="4"/>
      <c r="BON17" s="4"/>
      <c r="BOO17" s="4"/>
      <c r="BOP17" s="4"/>
      <c r="BOQ17" s="4"/>
      <c r="BOR17" s="4"/>
      <c r="BOS17" s="4"/>
      <c r="BOT17" s="4"/>
      <c r="BOU17" s="4"/>
      <c r="BOV17" s="4"/>
      <c r="BOW17" s="4"/>
      <c r="BOX17" s="4"/>
      <c r="BOY17" s="4"/>
      <c r="BOZ17" s="4"/>
      <c r="BPA17" s="4"/>
      <c r="BPB17" s="4"/>
      <c r="BPC17" s="4"/>
      <c r="BPD17" s="4"/>
      <c r="BPE17" s="4"/>
      <c r="BPF17" s="4"/>
      <c r="BPG17" s="4"/>
      <c r="BPH17" s="4"/>
      <c r="BPI17" s="4"/>
      <c r="BPJ17" s="4"/>
      <c r="BPK17" s="4"/>
      <c r="BPL17" s="4"/>
      <c r="BPM17" s="4"/>
      <c r="BPN17" s="4"/>
      <c r="BPO17" s="4"/>
      <c r="BQB17" s="7">
        <v>0</v>
      </c>
      <c r="BQC17" s="7">
        <v>2.38</v>
      </c>
      <c r="BQD17" s="7">
        <v>4.87</v>
      </c>
      <c r="BQE17" s="7">
        <v>8.6</v>
      </c>
      <c r="BQF17" s="7">
        <v>10.87</v>
      </c>
      <c r="BQG17" s="7">
        <v>15.47</v>
      </c>
      <c r="BQH17" s="7">
        <v>20.25</v>
      </c>
      <c r="BQI17" s="33">
        <v>37.25</v>
      </c>
      <c r="BQJ17" s="7"/>
      <c r="BQK17" s="7"/>
      <c r="BQL17" s="7"/>
      <c r="BQM17" s="7"/>
      <c r="BQN17" s="7"/>
      <c r="BQO17" s="7"/>
      <c r="BQP17" s="7"/>
      <c r="BQQ17" s="7"/>
      <c r="BQR17" s="7"/>
      <c r="BQS17" s="7"/>
      <c r="BQT17" s="7"/>
      <c r="BQU17" s="7"/>
      <c r="BQV17" s="7"/>
      <c r="BQW17" s="7"/>
      <c r="BQX17" s="7"/>
      <c r="BQY17" s="7"/>
      <c r="BQZ17" s="7"/>
      <c r="BRA17" s="7"/>
      <c r="BRB17" s="7"/>
      <c r="BRC17" s="7"/>
      <c r="BRD17" s="7"/>
      <c r="BRE17" s="7"/>
      <c r="BRF17" s="7"/>
      <c r="BRG17" s="7"/>
      <c r="BRH17" s="7"/>
      <c r="BRI17" s="7"/>
      <c r="BRJ17" s="7"/>
      <c r="BRK17" s="7"/>
      <c r="BRL17" s="7">
        <v>95.4</v>
      </c>
      <c r="BRM17" s="7">
        <v>88.2</v>
      </c>
      <c r="BRN17" s="7">
        <v>95.4</v>
      </c>
      <c r="BRO17" s="7">
        <v>120</v>
      </c>
      <c r="BRP17" s="7">
        <v>135.87</v>
      </c>
      <c r="BRQ17" s="7">
        <v>149.49</v>
      </c>
      <c r="BRR17" s="7">
        <v>154</v>
      </c>
      <c r="BRS17" s="7">
        <v>156.30000000000001</v>
      </c>
      <c r="BRT17" s="7"/>
      <c r="BRU17" s="7"/>
      <c r="BRV17" s="7"/>
      <c r="BRW17" s="7"/>
      <c r="BRX17" s="7"/>
      <c r="BRY17" s="7"/>
      <c r="BRZ17" s="7"/>
      <c r="BSA17" s="7"/>
      <c r="BSB17" s="7"/>
      <c r="BSC17" s="7"/>
      <c r="BSD17" s="7"/>
      <c r="BSE17" s="7"/>
      <c r="BSF17" s="7"/>
      <c r="BSG17" s="7"/>
      <c r="BSH17" s="7"/>
      <c r="BSI17" s="7"/>
      <c r="BSJ17" s="7"/>
      <c r="BSK17" s="7"/>
      <c r="BSL17" s="7"/>
      <c r="BSM17" s="7"/>
      <c r="BSN17" s="7"/>
      <c r="BSO17" s="7"/>
      <c r="BSP17" s="7"/>
      <c r="BSQ17" s="7"/>
      <c r="BSR17" s="7"/>
      <c r="BSS17" s="7"/>
      <c r="BST17" s="7"/>
      <c r="BSU17" s="7"/>
      <c r="BTE17" s="2">
        <f t="shared" si="0"/>
        <v>2</v>
      </c>
      <c r="BTF17" s="2">
        <f t="shared" si="1"/>
        <v>87.5</v>
      </c>
      <c r="BTG17" s="2">
        <f t="shared" si="2"/>
        <v>0</v>
      </c>
      <c r="BTH17" s="2">
        <f t="shared" si="3"/>
        <v>5</v>
      </c>
      <c r="BTI17" s="2">
        <f t="shared" si="4"/>
        <v>7.5</v>
      </c>
      <c r="BTJ17" s="2">
        <f t="shared" si="5"/>
        <v>100</v>
      </c>
      <c r="BTK17" s="2">
        <f t="shared" si="6"/>
        <v>85</v>
      </c>
      <c r="BTL17" s="2">
        <f t="shared" si="7"/>
        <v>0</v>
      </c>
      <c r="BTM17" s="2">
        <f t="shared" si="8"/>
        <v>0</v>
      </c>
      <c r="BTN17" s="2">
        <f t="shared" si="9"/>
        <v>15</v>
      </c>
      <c r="BTO17" s="2">
        <f t="shared" si="10"/>
        <v>100</v>
      </c>
      <c r="BTP17" s="2">
        <f t="shared" si="11"/>
        <v>0</v>
      </c>
      <c r="BTQ17" s="2">
        <f t="shared" si="12"/>
        <v>0</v>
      </c>
      <c r="BTR17" s="2">
        <f t="shared" si="13"/>
        <v>0</v>
      </c>
      <c r="BTS17" s="2">
        <f t="shared" si="14"/>
        <v>0</v>
      </c>
      <c r="BTT17" s="2">
        <f t="shared" si="15"/>
        <v>0</v>
      </c>
      <c r="BTU17" s="2">
        <f t="shared" si="16"/>
        <v>0</v>
      </c>
      <c r="BTV17" s="2">
        <f t="shared" si="17"/>
        <v>0</v>
      </c>
      <c r="BTW17" s="2">
        <f t="shared" si="18"/>
        <v>0</v>
      </c>
      <c r="BTX17" s="2">
        <f t="shared" si="19"/>
        <v>0</v>
      </c>
      <c r="BTY17" s="2">
        <f t="shared" si="20"/>
        <v>0</v>
      </c>
      <c r="BTZ17" s="2">
        <f t="shared" si="21"/>
        <v>0</v>
      </c>
      <c r="BUA17" s="2">
        <f t="shared" si="22"/>
        <v>0</v>
      </c>
      <c r="BUB17" s="2">
        <f t="shared" si="23"/>
        <v>0</v>
      </c>
      <c r="BUC17" s="2">
        <f t="shared" si="24"/>
        <v>0</v>
      </c>
      <c r="BUD17" s="2">
        <f t="shared" si="25"/>
        <v>0</v>
      </c>
      <c r="BUE17" s="2">
        <f t="shared" si="26"/>
        <v>100</v>
      </c>
      <c r="BUF17" s="2">
        <f t="shared" si="27"/>
        <v>0</v>
      </c>
      <c r="BUG17" s="2">
        <f t="shared" si="28"/>
        <v>0</v>
      </c>
      <c r="BUH17" s="2">
        <f t="shared" si="29"/>
        <v>0</v>
      </c>
      <c r="BUI17" s="2">
        <f t="shared" si="30"/>
        <v>100</v>
      </c>
      <c r="BUJ17" s="2">
        <f t="shared" si="31"/>
        <v>0</v>
      </c>
      <c r="BUK17" s="2">
        <f t="shared" si="32"/>
        <v>0</v>
      </c>
      <c r="BUL17" s="2">
        <f t="shared" si="33"/>
        <v>0</v>
      </c>
      <c r="BUM17" s="2">
        <f t="shared" si="34"/>
        <v>0</v>
      </c>
      <c r="BUN17" s="2">
        <f t="shared" si="35"/>
        <v>0</v>
      </c>
      <c r="BUO17" s="2">
        <f t="shared" si="36"/>
        <v>0</v>
      </c>
      <c r="BUP17" s="2">
        <f t="shared" si="37"/>
        <v>0</v>
      </c>
      <c r="BUQ17" s="2">
        <f t="shared" si="38"/>
        <v>0</v>
      </c>
      <c r="BUR17" s="2">
        <f t="shared" si="39"/>
        <v>0</v>
      </c>
      <c r="BUS17" s="2">
        <f t="shared" si="40"/>
        <v>0</v>
      </c>
      <c r="BUT17" s="2">
        <f t="shared" si="41"/>
        <v>100</v>
      </c>
      <c r="BUU17" s="2">
        <f t="shared" si="42"/>
        <v>0</v>
      </c>
      <c r="BUV17" s="2">
        <f t="shared" si="43"/>
        <v>0</v>
      </c>
      <c r="BUW17" s="2">
        <f t="shared" si="44"/>
        <v>0</v>
      </c>
      <c r="BUX17" s="2">
        <f t="shared" si="45"/>
        <v>100</v>
      </c>
      <c r="BUY17" s="2">
        <f t="shared" si="46"/>
        <v>97.5</v>
      </c>
      <c r="BUZ17" s="2">
        <f t="shared" si="47"/>
        <v>0</v>
      </c>
      <c r="BVA17" s="2">
        <f t="shared" si="48"/>
        <v>2.5</v>
      </c>
      <c r="BVB17" s="2">
        <f t="shared" si="49"/>
        <v>0</v>
      </c>
      <c r="BVC17" s="2">
        <f t="shared" si="50"/>
        <v>100</v>
      </c>
      <c r="BVD17" s="2">
        <f t="shared" si="51"/>
        <v>0</v>
      </c>
      <c r="BVE17" s="2">
        <f t="shared" si="52"/>
        <v>0</v>
      </c>
      <c r="BVF17" s="2">
        <f t="shared" si="53"/>
        <v>0</v>
      </c>
      <c r="BVG17" s="2">
        <f t="shared" si="54"/>
        <v>0</v>
      </c>
      <c r="BVH17" s="2">
        <f t="shared" si="55"/>
        <v>0</v>
      </c>
      <c r="BVI17" s="2">
        <f t="shared" si="56"/>
        <v>0</v>
      </c>
      <c r="BVJ17" s="2">
        <f t="shared" si="57"/>
        <v>0</v>
      </c>
      <c r="BVK17" s="2">
        <f t="shared" si="58"/>
        <v>0</v>
      </c>
      <c r="BVL17" s="2">
        <f t="shared" si="59"/>
        <v>0</v>
      </c>
      <c r="BVM17" s="2">
        <f t="shared" si="60"/>
        <v>0</v>
      </c>
      <c r="BVN17" s="2">
        <f t="shared" si="61"/>
        <v>0</v>
      </c>
      <c r="BVO17" s="2">
        <f t="shared" si="62"/>
        <v>0</v>
      </c>
      <c r="BVP17" s="2">
        <f t="shared" si="63"/>
        <v>0</v>
      </c>
      <c r="BVQ17" s="2">
        <f t="shared" si="64"/>
        <v>0</v>
      </c>
      <c r="BVR17" s="2">
        <f t="shared" si="65"/>
        <v>0</v>
      </c>
      <c r="BVS17" s="2">
        <f t="shared" si="66"/>
        <v>0</v>
      </c>
      <c r="BVT17" s="2">
        <f t="shared" si="67"/>
        <v>0</v>
      </c>
      <c r="BVU17" s="2">
        <f t="shared" si="68"/>
        <v>0</v>
      </c>
      <c r="BVV17" s="2">
        <f t="shared" si="69"/>
        <v>0</v>
      </c>
      <c r="BVW17" s="2">
        <f t="shared" si="70"/>
        <v>0</v>
      </c>
      <c r="BVX17" s="2">
        <f t="shared" si="71"/>
        <v>0</v>
      </c>
      <c r="BVY17" s="2">
        <f t="shared" si="72"/>
        <v>0</v>
      </c>
      <c r="BVZ17" s="2">
        <f t="shared" si="73"/>
        <v>0</v>
      </c>
      <c r="BWA17" s="2">
        <f t="shared" si="74"/>
        <v>0</v>
      </c>
      <c r="BWB17" s="2">
        <f t="shared" si="75"/>
        <v>0</v>
      </c>
      <c r="BWC17" s="2">
        <f t="shared" si="76"/>
        <v>0</v>
      </c>
      <c r="BWD17" s="2">
        <f t="shared" si="77"/>
        <v>0</v>
      </c>
      <c r="BWE17" s="2">
        <f t="shared" si="78"/>
        <v>0</v>
      </c>
      <c r="BWF17" s="2">
        <f t="shared" si="79"/>
        <v>0</v>
      </c>
      <c r="BWG17" s="2">
        <f t="shared" si="80"/>
        <v>0</v>
      </c>
      <c r="BWH17" s="2">
        <f t="shared" si="81"/>
        <v>100</v>
      </c>
      <c r="BWI17" s="2">
        <f t="shared" si="82"/>
        <v>0</v>
      </c>
      <c r="BWJ17" s="2">
        <f t="shared" si="83"/>
        <v>0</v>
      </c>
      <c r="BWK17" s="2">
        <f t="shared" si="84"/>
        <v>0</v>
      </c>
      <c r="BWL17" s="2">
        <f t="shared" si="85"/>
        <v>100</v>
      </c>
      <c r="BWM17" s="2">
        <f t="shared" si="86"/>
        <v>95</v>
      </c>
      <c r="BWN17" s="2">
        <f t="shared" si="87"/>
        <v>0</v>
      </c>
      <c r="BWO17" s="2">
        <f t="shared" si="88"/>
        <v>0</v>
      </c>
      <c r="BWP17" s="2">
        <f t="shared" si="89"/>
        <v>5</v>
      </c>
      <c r="BWQ17" s="2">
        <f t="shared" si="90"/>
        <v>100</v>
      </c>
      <c r="BWR17" s="2">
        <f t="shared" si="91"/>
        <v>0</v>
      </c>
      <c r="BWS17" s="2">
        <f t="shared" si="92"/>
        <v>0</v>
      </c>
      <c r="BWT17" s="2">
        <f t="shared" si="93"/>
        <v>0</v>
      </c>
      <c r="BWU17" s="2">
        <f t="shared" si="94"/>
        <v>0</v>
      </c>
      <c r="BWV17" s="2">
        <f t="shared" si="95"/>
        <v>0</v>
      </c>
      <c r="BWW17" s="2">
        <f t="shared" si="96"/>
        <v>0</v>
      </c>
      <c r="BWX17" s="2">
        <f t="shared" si="97"/>
        <v>0</v>
      </c>
      <c r="BWY17" s="2">
        <f t="shared" si="98"/>
        <v>0</v>
      </c>
      <c r="BWZ17" s="2">
        <f t="shared" si="99"/>
        <v>0</v>
      </c>
      <c r="BXA17" s="2">
        <f t="shared" si="100"/>
        <v>0</v>
      </c>
      <c r="BXB17" s="2">
        <f t="shared" si="101"/>
        <v>0</v>
      </c>
      <c r="BXC17" s="2">
        <f t="shared" si="102"/>
        <v>0</v>
      </c>
      <c r="BXD17" s="2">
        <f t="shared" si="103"/>
        <v>0</v>
      </c>
      <c r="BXE17" s="2">
        <f t="shared" si="104"/>
        <v>0</v>
      </c>
      <c r="BXF17" s="2">
        <f t="shared" si="105"/>
        <v>0</v>
      </c>
      <c r="BXG17" s="2">
        <f t="shared" si="106"/>
        <v>0</v>
      </c>
      <c r="BXH17" s="2">
        <f t="shared" si="107"/>
        <v>0</v>
      </c>
      <c r="BXI17" s="2">
        <f t="shared" si="108"/>
        <v>0</v>
      </c>
      <c r="BXJ17" s="2">
        <f t="shared" si="109"/>
        <v>0</v>
      </c>
      <c r="BXK17" s="2">
        <f t="shared" si="110"/>
        <v>0</v>
      </c>
      <c r="BXL17" s="2">
        <f t="shared" si="111"/>
        <v>0</v>
      </c>
      <c r="BXM17" s="2">
        <f t="shared" si="112"/>
        <v>0</v>
      </c>
      <c r="BXN17" s="2">
        <f t="shared" si="113"/>
        <v>0</v>
      </c>
      <c r="BXO17" s="2">
        <f t="shared" si="114"/>
        <v>0</v>
      </c>
      <c r="BXP17" s="2">
        <f t="shared" si="115"/>
        <v>0</v>
      </c>
      <c r="BXQ17" s="2">
        <f t="shared" si="116"/>
        <v>0</v>
      </c>
      <c r="BXR17" s="2">
        <f t="shared" si="117"/>
        <v>0</v>
      </c>
      <c r="BXS17" s="2">
        <f t="shared" si="118"/>
        <v>0</v>
      </c>
      <c r="BXT17" s="2">
        <f t="shared" si="119"/>
        <v>0</v>
      </c>
      <c r="BXU17" s="2">
        <f t="shared" si="120"/>
        <v>0</v>
      </c>
      <c r="BXV17" s="2">
        <f t="shared" si="121"/>
        <v>100</v>
      </c>
      <c r="BXW17" s="2">
        <f t="shared" si="122"/>
        <v>0</v>
      </c>
      <c r="BXX17" s="2">
        <f t="shared" si="123"/>
        <v>0</v>
      </c>
      <c r="BXY17" s="2">
        <f t="shared" si="124"/>
        <v>0</v>
      </c>
      <c r="BXZ17" s="2">
        <f t="shared" si="125"/>
        <v>100</v>
      </c>
      <c r="BYA17" s="2">
        <f t="shared" si="126"/>
        <v>0</v>
      </c>
      <c r="BYB17" s="2">
        <f t="shared" si="127"/>
        <v>0</v>
      </c>
      <c r="BYC17" s="2">
        <f t="shared" si="128"/>
        <v>0</v>
      </c>
      <c r="BYD17" s="2">
        <f t="shared" si="129"/>
        <v>0</v>
      </c>
      <c r="BYE17" s="2">
        <f t="shared" si="130"/>
        <v>0</v>
      </c>
      <c r="BYF17" s="2">
        <f t="shared" si="131"/>
        <v>0</v>
      </c>
      <c r="BYG17" s="2">
        <f t="shared" si="132"/>
        <v>0</v>
      </c>
      <c r="BYH17" s="2">
        <f t="shared" si="133"/>
        <v>0</v>
      </c>
      <c r="BYI17" s="2">
        <f t="shared" si="134"/>
        <v>0</v>
      </c>
      <c r="BYJ17" s="2">
        <f t="shared" si="135"/>
        <v>0</v>
      </c>
      <c r="BYK17" s="2">
        <f t="shared" si="136"/>
        <v>0</v>
      </c>
      <c r="BYL17" s="2">
        <f t="shared" si="137"/>
        <v>0</v>
      </c>
      <c r="BYM17" s="2">
        <f t="shared" si="138"/>
        <v>0</v>
      </c>
      <c r="BYN17" s="2">
        <f t="shared" si="139"/>
        <v>0</v>
      </c>
      <c r="BYO17" s="2">
        <f t="shared" si="140"/>
        <v>0</v>
      </c>
      <c r="BYP17" s="2">
        <f t="shared" si="141"/>
        <v>100</v>
      </c>
      <c r="BYQ17" s="2">
        <f t="shared" si="142"/>
        <v>0</v>
      </c>
      <c r="BYR17" s="2">
        <f t="shared" si="143"/>
        <v>0</v>
      </c>
      <c r="BYS17" s="2">
        <f t="shared" si="144"/>
        <v>0</v>
      </c>
      <c r="BYT17" s="2">
        <f t="shared" si="145"/>
        <v>100</v>
      </c>
      <c r="BYU17" s="2">
        <f t="shared" si="146"/>
        <v>100</v>
      </c>
      <c r="BYV17" s="2">
        <f t="shared" si="147"/>
        <v>0</v>
      </c>
      <c r="BYW17" s="2">
        <f t="shared" si="148"/>
        <v>0</v>
      </c>
      <c r="BYX17" s="2">
        <f t="shared" si="149"/>
        <v>0</v>
      </c>
      <c r="BYY17" s="2">
        <f t="shared" si="150"/>
        <v>100</v>
      </c>
      <c r="BYZ17" s="2">
        <f t="shared" si="151"/>
        <v>0</v>
      </c>
      <c r="BZA17" s="2">
        <f t="shared" si="152"/>
        <v>0</v>
      </c>
      <c r="BZB17" s="2">
        <f t="shared" si="153"/>
        <v>0</v>
      </c>
      <c r="BZC17" s="2">
        <f t="shared" si="154"/>
        <v>0</v>
      </c>
      <c r="BZD17" s="2">
        <f t="shared" si="155"/>
        <v>0</v>
      </c>
      <c r="BZE17" s="2">
        <f t="shared" si="156"/>
        <v>0</v>
      </c>
      <c r="BZF17" s="2">
        <f t="shared" si="157"/>
        <v>0</v>
      </c>
      <c r="BZG17" s="2">
        <f t="shared" si="158"/>
        <v>0</v>
      </c>
      <c r="BZH17" s="2">
        <f t="shared" si="159"/>
        <v>0</v>
      </c>
      <c r="BZI17" s="2">
        <f t="shared" si="160"/>
        <v>0</v>
      </c>
      <c r="BZJ17" s="2">
        <f t="shared" si="161"/>
        <v>0</v>
      </c>
      <c r="BZK17" s="2">
        <f t="shared" si="162"/>
        <v>0</v>
      </c>
      <c r="BZL17" s="2">
        <f t="shared" si="163"/>
        <v>0</v>
      </c>
      <c r="BZM17" s="2">
        <f t="shared" si="164"/>
        <v>0</v>
      </c>
      <c r="BZN17" s="2">
        <f t="shared" si="165"/>
        <v>0</v>
      </c>
      <c r="BZO17" s="2">
        <f t="shared" si="166"/>
        <v>0</v>
      </c>
      <c r="BZP17" s="2">
        <f t="shared" si="167"/>
        <v>0</v>
      </c>
      <c r="BZQ17" s="2">
        <f t="shared" si="168"/>
        <v>0</v>
      </c>
      <c r="BZR17" s="2">
        <f t="shared" si="169"/>
        <v>0</v>
      </c>
      <c r="BZS17" s="2">
        <f t="shared" si="170"/>
        <v>0</v>
      </c>
      <c r="BZT17" s="2">
        <f t="shared" si="171"/>
        <v>0</v>
      </c>
      <c r="BZU17" s="2">
        <f t="shared" si="172"/>
        <v>0</v>
      </c>
      <c r="BZV17" s="2">
        <f t="shared" si="173"/>
        <v>0</v>
      </c>
      <c r="BZW17" s="2">
        <f t="shared" si="174"/>
        <v>0</v>
      </c>
      <c r="BZX17" s="2">
        <f t="shared" si="175"/>
        <v>0</v>
      </c>
      <c r="BZY17" s="2">
        <f t="shared" si="176"/>
        <v>0</v>
      </c>
      <c r="BZZ17" s="2">
        <f t="shared" si="177"/>
        <v>0</v>
      </c>
      <c r="CAA17" s="2">
        <f t="shared" si="178"/>
        <v>0</v>
      </c>
      <c r="CAB17" s="2">
        <f t="shared" si="179"/>
        <v>0</v>
      </c>
      <c r="CAC17" s="2">
        <f t="shared" si="180"/>
        <v>0</v>
      </c>
      <c r="CAD17" s="2">
        <f t="shared" si="181"/>
        <v>45</v>
      </c>
      <c r="CAE17" s="2">
        <f t="shared" si="182"/>
        <v>20</v>
      </c>
      <c r="CAF17" s="2">
        <f t="shared" si="183"/>
        <v>35</v>
      </c>
      <c r="CAG17" s="2">
        <f t="shared" si="184"/>
        <v>0</v>
      </c>
      <c r="CAH17" s="2">
        <f t="shared" si="185"/>
        <v>100</v>
      </c>
      <c r="CAI17" s="2">
        <f t="shared" si="186"/>
        <v>100</v>
      </c>
      <c r="CAJ17" s="2">
        <f t="shared" si="187"/>
        <v>0</v>
      </c>
      <c r="CAK17" s="2">
        <f t="shared" si="188"/>
        <v>0</v>
      </c>
      <c r="CAL17" s="2">
        <f t="shared" si="189"/>
        <v>0</v>
      </c>
      <c r="CAM17" s="2">
        <f t="shared" si="190"/>
        <v>100</v>
      </c>
      <c r="CAN17" s="2">
        <f t="shared" si="191"/>
        <v>0</v>
      </c>
      <c r="CAO17" s="2">
        <f t="shared" si="192"/>
        <v>0</v>
      </c>
      <c r="CAP17" s="2">
        <f t="shared" si="193"/>
        <v>0</v>
      </c>
      <c r="CAQ17" s="2">
        <f t="shared" si="194"/>
        <v>0</v>
      </c>
      <c r="CAR17" s="2">
        <f t="shared" si="195"/>
        <v>0</v>
      </c>
      <c r="CAS17" s="2">
        <f t="shared" si="196"/>
        <v>0</v>
      </c>
      <c r="CAT17" s="2">
        <f t="shared" si="197"/>
        <v>0</v>
      </c>
      <c r="CAU17" s="2">
        <f t="shared" si="198"/>
        <v>0</v>
      </c>
      <c r="CAV17" s="2">
        <f t="shared" si="199"/>
        <v>0</v>
      </c>
      <c r="CAW17" s="2">
        <f t="shared" si="200"/>
        <v>0</v>
      </c>
      <c r="CAX17" s="2">
        <f t="shared" si="201"/>
        <v>0</v>
      </c>
      <c r="CAY17" s="2">
        <f t="shared" si="202"/>
        <v>0</v>
      </c>
      <c r="CAZ17" s="2">
        <f t="shared" si="203"/>
        <v>0</v>
      </c>
      <c r="CBA17" s="2">
        <f t="shared" si="204"/>
        <v>0</v>
      </c>
      <c r="CBB17" s="2">
        <f t="shared" si="205"/>
        <v>0</v>
      </c>
      <c r="CBC17" s="2">
        <f t="shared" si="206"/>
        <v>0</v>
      </c>
      <c r="CBD17" s="2">
        <f t="shared" si="207"/>
        <v>0</v>
      </c>
      <c r="CBE17" s="2">
        <f t="shared" si="208"/>
        <v>0</v>
      </c>
      <c r="CBF17" s="2">
        <f t="shared" si="209"/>
        <v>0</v>
      </c>
      <c r="CBG17" s="2">
        <f t="shared" si="210"/>
        <v>0</v>
      </c>
      <c r="CBH17" s="2">
        <f t="shared" si="211"/>
        <v>0</v>
      </c>
      <c r="CBI17" s="2">
        <f t="shared" si="212"/>
        <v>0</v>
      </c>
      <c r="CBJ17" s="2">
        <f t="shared" si="213"/>
        <v>0</v>
      </c>
      <c r="CBK17" s="2">
        <f t="shared" si="214"/>
        <v>0</v>
      </c>
      <c r="CBL17" s="2">
        <f t="shared" si="215"/>
        <v>0</v>
      </c>
      <c r="CBM17" s="2">
        <f t="shared" si="216"/>
        <v>0</v>
      </c>
      <c r="CBN17" s="2">
        <f t="shared" si="217"/>
        <v>0</v>
      </c>
      <c r="CBO17" s="2">
        <f t="shared" si="218"/>
        <v>0</v>
      </c>
      <c r="CBP17" s="2">
        <f t="shared" si="219"/>
        <v>0</v>
      </c>
      <c r="CBQ17" s="2">
        <f t="shared" si="220"/>
        <v>0</v>
      </c>
      <c r="CBR17" s="2">
        <f t="shared" si="221"/>
        <v>0</v>
      </c>
      <c r="CBS17" s="2">
        <f t="shared" si="222"/>
        <v>0</v>
      </c>
      <c r="CBT17" s="2">
        <f t="shared" si="223"/>
        <v>0</v>
      </c>
      <c r="CBU17" s="2">
        <f t="shared" si="224"/>
        <v>0</v>
      </c>
      <c r="CBV17" s="2">
        <f t="shared" si="225"/>
        <v>0</v>
      </c>
      <c r="CBW17" s="2">
        <f t="shared" si="226"/>
        <v>100</v>
      </c>
      <c r="CBX17" s="2">
        <f t="shared" si="227"/>
        <v>0</v>
      </c>
      <c r="CBY17" s="2">
        <f t="shared" si="228"/>
        <v>0</v>
      </c>
      <c r="CBZ17" s="2">
        <f t="shared" si="229"/>
        <v>0</v>
      </c>
      <c r="CCA17" s="2">
        <f t="shared" si="230"/>
        <v>100</v>
      </c>
      <c r="CCB17" s="2">
        <f t="shared" si="231"/>
        <v>0</v>
      </c>
      <c r="CCC17" s="2">
        <f t="shared" si="232"/>
        <v>0</v>
      </c>
      <c r="CCD17" s="2">
        <f t="shared" si="233"/>
        <v>0</v>
      </c>
      <c r="CCE17" s="2">
        <f t="shared" si="234"/>
        <v>0</v>
      </c>
      <c r="CCF17" s="2">
        <f t="shared" si="235"/>
        <v>0</v>
      </c>
      <c r="CCG17" s="2">
        <f t="shared" si="236"/>
        <v>0</v>
      </c>
      <c r="CCH17" s="2">
        <f t="shared" si="237"/>
        <v>0</v>
      </c>
      <c r="CCI17" s="2">
        <f t="shared" si="238"/>
        <v>0</v>
      </c>
      <c r="CCJ17" s="2">
        <f t="shared" si="239"/>
        <v>0</v>
      </c>
      <c r="CCK17" s="2">
        <f t="shared" si="240"/>
        <v>0</v>
      </c>
      <c r="CCM17" s="2" t="str">
        <f t="shared" si="241"/>
        <v>C</v>
      </c>
      <c r="CCN17" s="27">
        <f t="shared" si="242"/>
        <v>1</v>
      </c>
      <c r="CCO17" s="27">
        <f t="shared" si="243"/>
        <v>1</v>
      </c>
      <c r="CCP17" s="28">
        <f t="shared" si="244"/>
        <v>0</v>
      </c>
      <c r="CCQ17" s="28">
        <f t="shared" si="245"/>
        <v>0</v>
      </c>
      <c r="CCR17" s="27">
        <f t="shared" si="246"/>
        <v>2</v>
      </c>
      <c r="CCS17" s="2">
        <f t="shared" si="247"/>
        <v>0</v>
      </c>
      <c r="CCT17" s="27">
        <f t="shared" si="248"/>
        <v>1</v>
      </c>
      <c r="CCU17" s="27">
        <f t="shared" si="248"/>
        <v>1</v>
      </c>
      <c r="CCV17" s="27">
        <f t="shared" si="248"/>
        <v>0</v>
      </c>
      <c r="CCW17" s="27">
        <f t="shared" si="248"/>
        <v>0</v>
      </c>
      <c r="CCX17" s="2">
        <f t="shared" si="249"/>
        <v>6</v>
      </c>
      <c r="CCY17" s="2">
        <f t="shared" si="250"/>
        <v>7</v>
      </c>
      <c r="CCZ17" s="2">
        <f t="shared" si="251"/>
        <v>0</v>
      </c>
      <c r="CDA17" s="2">
        <f t="shared" si="252"/>
        <v>0</v>
      </c>
      <c r="CDB17" s="2">
        <f t="shared" si="253"/>
        <v>7</v>
      </c>
      <c r="CDC17" s="6" t="str">
        <f t="shared" si="254"/>
        <v>C</v>
      </c>
      <c r="CDD17" s="2" t="str">
        <f t="shared" si="255"/>
        <v>A</v>
      </c>
      <c r="CDF17" s="7">
        <f t="shared" si="256"/>
        <v>5</v>
      </c>
      <c r="CDG17" s="7">
        <f t="shared" si="257"/>
        <v>0</v>
      </c>
      <c r="CDH17" s="7">
        <f t="shared" si="258"/>
        <v>0</v>
      </c>
      <c r="CDI17" s="7">
        <f t="shared" si="259"/>
        <v>0</v>
      </c>
      <c r="CDJ17" s="7">
        <f t="shared" si="260"/>
        <v>0</v>
      </c>
      <c r="CDK17" s="7">
        <f t="shared" si="261"/>
        <v>0</v>
      </c>
      <c r="CDL17" s="7">
        <f t="shared" si="262"/>
        <v>0</v>
      </c>
      <c r="CDM17" s="7">
        <f t="shared" si="263"/>
        <v>0</v>
      </c>
      <c r="CDN17" s="7">
        <f t="shared" si="264"/>
        <v>0</v>
      </c>
      <c r="CDO17" s="7">
        <f t="shared" si="265"/>
        <v>35</v>
      </c>
      <c r="CDP17" s="7">
        <f t="shared" si="266"/>
        <v>0</v>
      </c>
      <c r="CDQ17" s="7">
        <f t="shared" si="267"/>
        <v>0</v>
      </c>
      <c r="CDR17" s="7">
        <f t="shared" si="268"/>
        <v>0</v>
      </c>
      <c r="CDS17" s="7">
        <f t="shared" si="269"/>
        <v>0</v>
      </c>
      <c r="CDT17" s="7">
        <f t="shared" si="270"/>
        <v>2.5</v>
      </c>
      <c r="CDU17" s="7">
        <f t="shared" si="271"/>
        <v>0</v>
      </c>
      <c r="CDV17" s="7">
        <f t="shared" si="272"/>
        <v>0</v>
      </c>
      <c r="CDW17" s="7">
        <f t="shared" si="273"/>
        <v>0</v>
      </c>
      <c r="CDX17" s="7">
        <f t="shared" si="274"/>
        <v>0</v>
      </c>
      <c r="CDY17" s="7">
        <f t="shared" si="275"/>
        <v>0</v>
      </c>
      <c r="CDZ17" s="7">
        <f t="shared" si="276"/>
        <v>0</v>
      </c>
      <c r="CEA17" s="7">
        <f t="shared" si="277"/>
        <v>0</v>
      </c>
      <c r="CEB17" s="7">
        <f t="shared" si="278"/>
        <v>0</v>
      </c>
      <c r="CEC17" s="7">
        <f t="shared" si="279"/>
        <v>0</v>
      </c>
      <c r="CED17" s="7">
        <f t="shared" si="280"/>
        <v>0</v>
      </c>
      <c r="CEE17" s="7">
        <f t="shared" si="281"/>
        <v>0</v>
      </c>
      <c r="CEF17" s="7">
        <f t="shared" si="282"/>
        <v>0</v>
      </c>
      <c r="CEG17" s="7">
        <f t="shared" si="283"/>
        <v>0</v>
      </c>
      <c r="CEH17" s="7">
        <f t="shared" si="284"/>
        <v>0</v>
      </c>
      <c r="CEI17" s="7">
        <f t="shared" si="285"/>
        <v>0</v>
      </c>
      <c r="CEJ17" s="7">
        <f t="shared" si="286"/>
        <v>0</v>
      </c>
      <c r="CEK17" s="7">
        <f t="shared" si="287"/>
        <v>0</v>
      </c>
      <c r="CEL17" s="7">
        <f t="shared" si="288"/>
        <v>0</v>
      </c>
      <c r="CEM17" s="7">
        <f t="shared" si="289"/>
        <v>0</v>
      </c>
      <c r="CEN17" s="7">
        <f t="shared" si="290"/>
        <v>0</v>
      </c>
      <c r="CEO17" s="7">
        <f t="shared" si="291"/>
        <v>0</v>
      </c>
      <c r="CEP17" s="7">
        <f t="shared" si="292"/>
        <v>0</v>
      </c>
      <c r="CEQ17" s="7">
        <f t="shared" si="293"/>
        <v>0</v>
      </c>
      <c r="CER17" s="7">
        <f t="shared" si="294"/>
        <v>0</v>
      </c>
      <c r="CES17" s="7">
        <f t="shared" si="295"/>
        <v>0</v>
      </c>
      <c r="CET17" s="7">
        <f t="shared" si="296"/>
        <v>0</v>
      </c>
      <c r="CEU17" s="7">
        <f t="shared" si="297"/>
        <v>0</v>
      </c>
      <c r="CEV17" s="7">
        <f t="shared" si="298"/>
        <v>0</v>
      </c>
      <c r="CEW17" s="7">
        <f t="shared" si="299"/>
        <v>0</v>
      </c>
      <c r="CEX17" s="7">
        <f t="shared" si="300"/>
        <v>0</v>
      </c>
      <c r="CEY17" s="7">
        <f t="shared" si="301"/>
        <v>0</v>
      </c>
      <c r="CEZ17" s="7">
        <f t="shared" si="302"/>
        <v>0</v>
      </c>
      <c r="CFA17" s="7">
        <f t="shared" si="303"/>
        <v>0</v>
      </c>
    </row>
    <row r="18" spans="1:2185" s="2" customFormat="1">
      <c r="A18" s="29" t="s">
        <v>2126</v>
      </c>
      <c r="B18" s="30">
        <v>42033</v>
      </c>
      <c r="C18" s="2" t="s">
        <v>16</v>
      </c>
      <c r="E18" s="2" t="s">
        <v>34</v>
      </c>
      <c r="G18" s="25"/>
      <c r="O18" s="25"/>
      <c r="X18" s="25"/>
      <c r="Y18" s="25"/>
      <c r="AB18" s="25"/>
      <c r="AW18" s="2" t="s">
        <v>2137</v>
      </c>
      <c r="AX18" s="2">
        <v>12800</v>
      </c>
      <c r="AY18" s="2">
        <v>6.07</v>
      </c>
      <c r="BH18" s="2">
        <v>40</v>
      </c>
      <c r="BI18" s="2">
        <v>25</v>
      </c>
      <c r="BJ18" s="2">
        <v>0</v>
      </c>
      <c r="BK18" s="2">
        <v>35</v>
      </c>
      <c r="CN18" s="2" t="s">
        <v>2133</v>
      </c>
      <c r="CO18" s="2">
        <v>17400</v>
      </c>
      <c r="CP18" s="2">
        <v>6.7</v>
      </c>
      <c r="EM18" s="37">
        <v>40</v>
      </c>
      <c r="EN18" s="2">
        <v>25</v>
      </c>
      <c r="EO18" s="2">
        <v>0</v>
      </c>
      <c r="EP18" s="2">
        <v>35</v>
      </c>
      <c r="GQ18" s="2">
        <v>100</v>
      </c>
      <c r="GR18" s="2">
        <v>0</v>
      </c>
      <c r="GS18" s="2">
        <v>0</v>
      </c>
      <c r="GT18" s="2">
        <v>0</v>
      </c>
      <c r="GV18" s="2">
        <v>100</v>
      </c>
      <c r="GW18" s="2">
        <v>0</v>
      </c>
      <c r="GX18" s="2">
        <v>0</v>
      </c>
      <c r="GY18" s="2">
        <v>0</v>
      </c>
      <c r="HA18" s="2">
        <v>100</v>
      </c>
      <c r="HB18" s="2">
        <v>0</v>
      </c>
      <c r="HC18" s="2">
        <v>0</v>
      </c>
      <c r="HD18" s="2">
        <v>0</v>
      </c>
      <c r="HG18" s="2">
        <v>100</v>
      </c>
      <c r="HH18" s="2">
        <v>0</v>
      </c>
      <c r="HI18" s="2">
        <v>0</v>
      </c>
      <c r="HJ18" s="2">
        <v>0</v>
      </c>
      <c r="JG18" s="2">
        <v>100</v>
      </c>
      <c r="JH18" s="2">
        <v>0</v>
      </c>
      <c r="JI18" s="2">
        <v>0</v>
      </c>
      <c r="JJ18" s="2">
        <v>0</v>
      </c>
      <c r="JL18" s="2">
        <v>100</v>
      </c>
      <c r="JM18" s="2">
        <v>0</v>
      </c>
      <c r="JN18" s="2">
        <v>0</v>
      </c>
      <c r="JO18" s="2">
        <v>0</v>
      </c>
      <c r="JQ18" s="2">
        <v>100</v>
      </c>
      <c r="JR18" s="2">
        <v>0</v>
      </c>
      <c r="JS18" s="2">
        <v>0</v>
      </c>
      <c r="JT18" s="2">
        <v>0</v>
      </c>
      <c r="JW18" s="2">
        <v>100</v>
      </c>
      <c r="JX18" s="2">
        <v>0</v>
      </c>
      <c r="JY18" s="2">
        <v>0</v>
      </c>
      <c r="JZ18" s="2">
        <v>0</v>
      </c>
      <c r="MA18" s="2" t="s">
        <v>2127</v>
      </c>
      <c r="MF18" s="2" t="s">
        <v>2127</v>
      </c>
      <c r="MK18" s="2" t="s">
        <v>2127</v>
      </c>
      <c r="MQ18" s="2" t="s">
        <v>2127</v>
      </c>
      <c r="OE18" s="2" t="s">
        <v>2127</v>
      </c>
      <c r="OK18" s="2" t="s">
        <v>2127</v>
      </c>
      <c r="OQ18" s="2" t="s">
        <v>2127</v>
      </c>
      <c r="OV18" s="2" t="s">
        <v>2127</v>
      </c>
      <c r="PA18" s="2" t="s">
        <v>2127</v>
      </c>
      <c r="RC18" s="2">
        <v>95</v>
      </c>
      <c r="RD18" s="2">
        <v>0</v>
      </c>
      <c r="RE18" s="2">
        <v>5</v>
      </c>
      <c r="RF18" s="2">
        <v>0</v>
      </c>
      <c r="RH18" s="2">
        <v>95</v>
      </c>
      <c r="RI18" s="2">
        <v>0</v>
      </c>
      <c r="RJ18" s="2">
        <v>5</v>
      </c>
      <c r="RK18" s="2">
        <v>0</v>
      </c>
      <c r="RM18" s="2">
        <v>95</v>
      </c>
      <c r="RN18" s="2">
        <v>0</v>
      </c>
      <c r="RO18" s="2">
        <v>5</v>
      </c>
      <c r="RP18" s="2">
        <v>0</v>
      </c>
      <c r="RS18" s="2">
        <v>100</v>
      </c>
      <c r="RT18" s="2">
        <v>0</v>
      </c>
      <c r="RU18" s="2">
        <v>0</v>
      </c>
      <c r="RV18" s="2">
        <v>0</v>
      </c>
      <c r="TS18" s="2">
        <v>100</v>
      </c>
      <c r="TT18" s="2">
        <v>0</v>
      </c>
      <c r="TU18" s="2">
        <v>0</v>
      </c>
      <c r="TV18" s="2">
        <v>0</v>
      </c>
      <c r="TX18" s="2">
        <v>100</v>
      </c>
      <c r="TY18" s="2">
        <v>0</v>
      </c>
      <c r="TZ18" s="2">
        <v>0</v>
      </c>
      <c r="UA18" s="2">
        <v>0</v>
      </c>
      <c r="UC18" s="2">
        <v>100</v>
      </c>
      <c r="UD18" s="2">
        <v>0</v>
      </c>
      <c r="UE18" s="2">
        <v>0</v>
      </c>
      <c r="UF18" s="2">
        <v>0</v>
      </c>
      <c r="UI18" s="2">
        <v>100</v>
      </c>
      <c r="UJ18" s="2">
        <v>0</v>
      </c>
      <c r="UK18" s="2">
        <v>0</v>
      </c>
      <c r="UL18" s="2">
        <v>0</v>
      </c>
      <c r="WM18" s="2" t="s">
        <v>2127</v>
      </c>
      <c r="WR18" s="2" t="s">
        <v>2127</v>
      </c>
      <c r="WW18" s="2" t="s">
        <v>2127</v>
      </c>
      <c r="XC18" s="2" t="s">
        <v>2127</v>
      </c>
      <c r="YY18" s="2">
        <v>100</v>
      </c>
      <c r="YZ18" s="2">
        <v>0</v>
      </c>
      <c r="ZA18" s="2">
        <v>0</v>
      </c>
      <c r="ZB18" s="2">
        <v>0</v>
      </c>
      <c r="ZD18" s="2">
        <v>100</v>
      </c>
      <c r="ZE18" s="2">
        <v>0</v>
      </c>
      <c r="ZF18" s="2">
        <v>0</v>
      </c>
      <c r="ZG18" s="2">
        <v>0</v>
      </c>
      <c r="ZI18" s="2">
        <v>100</v>
      </c>
      <c r="ZJ18" s="2">
        <v>0</v>
      </c>
      <c r="ZK18" s="2">
        <v>0</v>
      </c>
      <c r="ZL18" s="2">
        <v>0</v>
      </c>
      <c r="ZO18" s="2">
        <v>100</v>
      </c>
      <c r="ZP18" s="2">
        <v>0</v>
      </c>
      <c r="ZQ18" s="2">
        <v>0</v>
      </c>
      <c r="ZR18" s="2">
        <v>0</v>
      </c>
      <c r="ABO18" s="2">
        <v>100</v>
      </c>
      <c r="ABP18" s="2">
        <v>0</v>
      </c>
      <c r="ABQ18" s="2">
        <v>0</v>
      </c>
      <c r="ABR18" s="2">
        <v>0</v>
      </c>
      <c r="ABT18" s="2">
        <v>100</v>
      </c>
      <c r="ABU18" s="2">
        <v>0</v>
      </c>
      <c r="ABV18" s="2">
        <v>0</v>
      </c>
      <c r="ABW18" s="2">
        <v>0</v>
      </c>
      <c r="ABY18" s="2">
        <v>100</v>
      </c>
      <c r="ABZ18" s="2">
        <v>0</v>
      </c>
      <c r="ACA18" s="2">
        <v>0</v>
      </c>
      <c r="ACB18" s="2">
        <v>0</v>
      </c>
      <c r="ACE18" s="2">
        <v>100</v>
      </c>
      <c r="ACF18" s="2">
        <v>0</v>
      </c>
      <c r="ACG18" s="2">
        <v>0</v>
      </c>
      <c r="ACH18" s="2">
        <v>0</v>
      </c>
      <c r="AEI18" s="2" t="s">
        <v>2127</v>
      </c>
      <c r="AEN18" s="2" t="s">
        <v>2127</v>
      </c>
      <c r="AES18" s="2" t="s">
        <v>2127</v>
      </c>
      <c r="AEY18" s="2" t="s">
        <v>2127</v>
      </c>
      <c r="AGU18" s="2">
        <v>100</v>
      </c>
      <c r="AGV18" s="2">
        <v>0</v>
      </c>
      <c r="AGW18" s="2">
        <v>0</v>
      </c>
      <c r="AGX18" s="2">
        <v>0</v>
      </c>
      <c r="AGZ18" s="2">
        <v>100</v>
      </c>
      <c r="AHA18" s="2">
        <v>0</v>
      </c>
      <c r="AHB18" s="2">
        <v>0</v>
      </c>
      <c r="AHC18" s="2">
        <v>0</v>
      </c>
      <c r="AHE18" s="2">
        <v>95</v>
      </c>
      <c r="AHF18" s="2">
        <v>0</v>
      </c>
      <c r="AHG18" s="2">
        <v>0</v>
      </c>
      <c r="AHH18" s="2">
        <v>5</v>
      </c>
      <c r="AHK18" s="2">
        <v>95</v>
      </c>
      <c r="AHL18" s="2">
        <v>0</v>
      </c>
      <c r="AHM18" s="2">
        <v>0</v>
      </c>
      <c r="AHN18" s="2">
        <v>5</v>
      </c>
      <c r="AJK18" s="2">
        <v>100</v>
      </c>
      <c r="AJL18" s="2">
        <v>0</v>
      </c>
      <c r="AJM18" s="2">
        <v>0</v>
      </c>
      <c r="AJN18" s="2">
        <v>0</v>
      </c>
      <c r="AJP18" s="2">
        <v>100</v>
      </c>
      <c r="AJQ18" s="2">
        <v>0</v>
      </c>
      <c r="AJR18" s="2">
        <v>0</v>
      </c>
      <c r="AJS18" s="2">
        <v>0</v>
      </c>
      <c r="AJU18" s="2">
        <v>95</v>
      </c>
      <c r="AJV18" s="2">
        <v>0</v>
      </c>
      <c r="AJW18" s="2">
        <v>0</v>
      </c>
      <c r="AJX18" s="2">
        <v>5</v>
      </c>
      <c r="AKA18" s="2">
        <v>95</v>
      </c>
      <c r="AKB18" s="2">
        <v>0</v>
      </c>
      <c r="AKC18" s="2">
        <v>0</v>
      </c>
      <c r="AKD18" s="2">
        <v>5</v>
      </c>
      <c r="AMA18" s="2">
        <v>75</v>
      </c>
      <c r="AMB18" s="2">
        <v>0</v>
      </c>
      <c r="AMC18" s="2">
        <v>0</v>
      </c>
      <c r="AMD18" s="2">
        <v>25</v>
      </c>
      <c r="AMF18" s="2">
        <v>80</v>
      </c>
      <c r="AMG18" s="2">
        <v>0</v>
      </c>
      <c r="AMH18" s="2">
        <v>0</v>
      </c>
      <c r="AMI18" s="2">
        <v>20</v>
      </c>
      <c r="AMK18" s="2">
        <v>95</v>
      </c>
      <c r="AML18" s="2">
        <v>0</v>
      </c>
      <c r="AMM18" s="2">
        <v>0</v>
      </c>
      <c r="AMN18" s="2">
        <v>5</v>
      </c>
      <c r="AMQ18" s="2">
        <v>95</v>
      </c>
      <c r="AMR18" s="2">
        <v>0</v>
      </c>
      <c r="AMS18" s="2">
        <v>0</v>
      </c>
      <c r="AMT18" s="2">
        <v>5</v>
      </c>
      <c r="AOU18" s="2" t="s">
        <v>2127</v>
      </c>
      <c r="AOZ18" s="2" t="s">
        <v>2127</v>
      </c>
      <c r="APE18" s="2" t="s">
        <v>2127</v>
      </c>
      <c r="APK18" s="2" t="s">
        <v>2127</v>
      </c>
      <c r="ARK18" s="2" t="s">
        <v>2127</v>
      </c>
      <c r="ARP18" s="2" t="s">
        <v>2127</v>
      </c>
      <c r="ARU18" s="2" t="s">
        <v>2127</v>
      </c>
      <c r="ASA18" s="2" t="s">
        <v>2127</v>
      </c>
      <c r="ATW18" s="2">
        <v>100</v>
      </c>
      <c r="ATX18" s="2">
        <v>0</v>
      </c>
      <c r="ATY18" s="2">
        <v>0</v>
      </c>
      <c r="ATZ18" s="2">
        <v>0</v>
      </c>
      <c r="AUB18" s="2">
        <v>100</v>
      </c>
      <c r="AUC18" s="2">
        <v>0</v>
      </c>
      <c r="AUD18" s="2">
        <v>0</v>
      </c>
      <c r="AUE18" s="2">
        <v>0</v>
      </c>
      <c r="AUG18" s="2">
        <v>95</v>
      </c>
      <c r="AUH18" s="2">
        <v>0</v>
      </c>
      <c r="AUI18" s="2">
        <v>0</v>
      </c>
      <c r="AUJ18" s="2">
        <v>5</v>
      </c>
      <c r="AUM18" s="2">
        <v>95</v>
      </c>
      <c r="AUN18" s="2">
        <v>0</v>
      </c>
      <c r="AUO18" s="2">
        <v>0</v>
      </c>
      <c r="AUP18" s="2">
        <v>5</v>
      </c>
      <c r="AWM18" s="2">
        <v>95</v>
      </c>
      <c r="AWN18" s="2">
        <v>0</v>
      </c>
      <c r="AWO18" s="2">
        <v>0</v>
      </c>
      <c r="AWP18" s="2">
        <v>5</v>
      </c>
      <c r="AWR18" s="2">
        <v>95</v>
      </c>
      <c r="AWS18" s="2">
        <v>0</v>
      </c>
      <c r="AWT18" s="2">
        <v>0</v>
      </c>
      <c r="AWU18" s="2">
        <v>5</v>
      </c>
      <c r="AWW18" s="2">
        <v>95</v>
      </c>
      <c r="AWX18" s="2">
        <v>0</v>
      </c>
      <c r="AWY18" s="2">
        <v>0</v>
      </c>
      <c r="AWZ18" s="2">
        <v>5</v>
      </c>
      <c r="AXC18" s="2">
        <v>95</v>
      </c>
      <c r="AXD18" s="2">
        <v>0</v>
      </c>
      <c r="AXE18" s="2">
        <v>0</v>
      </c>
      <c r="AXF18" s="2">
        <v>5</v>
      </c>
      <c r="AZG18" s="2" t="s">
        <v>2127</v>
      </c>
      <c r="AZL18" s="2" t="s">
        <v>2127</v>
      </c>
      <c r="AZQ18" s="2" t="s">
        <v>2127</v>
      </c>
      <c r="AZW18" s="2" t="s">
        <v>2127</v>
      </c>
      <c r="BBS18" s="2">
        <v>95</v>
      </c>
      <c r="BBT18" s="2">
        <v>0</v>
      </c>
      <c r="BBU18" s="2">
        <v>5</v>
      </c>
      <c r="BBV18" s="2">
        <v>0</v>
      </c>
      <c r="BBX18" s="2">
        <v>95</v>
      </c>
      <c r="BBY18" s="2">
        <v>0</v>
      </c>
      <c r="BBZ18" s="2">
        <v>5</v>
      </c>
      <c r="BCA18" s="2">
        <v>0</v>
      </c>
      <c r="BCC18" s="2">
        <v>95</v>
      </c>
      <c r="BCD18" s="2">
        <v>0</v>
      </c>
      <c r="BCE18" s="2">
        <v>5</v>
      </c>
      <c r="BCF18" s="2">
        <v>0</v>
      </c>
      <c r="BCI18" s="2">
        <v>95</v>
      </c>
      <c r="BCJ18" s="2">
        <v>0</v>
      </c>
      <c r="BCK18" s="2">
        <v>5</v>
      </c>
      <c r="BCL18" s="2">
        <v>0</v>
      </c>
      <c r="BEI18" s="2">
        <v>85</v>
      </c>
      <c r="BEJ18" s="2">
        <v>0</v>
      </c>
      <c r="BEK18" s="2">
        <v>15</v>
      </c>
      <c r="BEL18" s="2">
        <v>0</v>
      </c>
      <c r="BEN18" s="2">
        <v>90</v>
      </c>
      <c r="BEO18" s="2">
        <v>0</v>
      </c>
      <c r="BEP18" s="2">
        <v>10</v>
      </c>
      <c r="BEQ18" s="2">
        <v>0</v>
      </c>
      <c r="BES18" s="2">
        <v>90</v>
      </c>
      <c r="BET18" s="2">
        <v>0</v>
      </c>
      <c r="BEU18" s="2">
        <v>10</v>
      </c>
      <c r="BEV18" s="2">
        <v>0</v>
      </c>
      <c r="BHC18" s="2" t="s">
        <v>2127</v>
      </c>
      <c r="BHH18" s="2" t="s">
        <v>2127</v>
      </c>
      <c r="BHM18" s="2" t="s">
        <v>2127</v>
      </c>
      <c r="BHS18" s="2" t="s">
        <v>2127</v>
      </c>
      <c r="BJO18" s="2">
        <v>100</v>
      </c>
      <c r="BJP18" s="2">
        <v>0</v>
      </c>
      <c r="BJQ18" s="2">
        <v>0</v>
      </c>
      <c r="BJR18" s="2">
        <v>0</v>
      </c>
      <c r="BJT18" s="2">
        <v>100</v>
      </c>
      <c r="BJU18" s="2">
        <v>0</v>
      </c>
      <c r="BJV18" s="2">
        <v>0</v>
      </c>
      <c r="BJW18" s="2">
        <v>0</v>
      </c>
      <c r="BJY18" s="2">
        <v>75</v>
      </c>
      <c r="BJZ18" s="2">
        <v>0</v>
      </c>
      <c r="BKA18" s="2">
        <v>20</v>
      </c>
      <c r="BKB18" s="2">
        <v>5</v>
      </c>
      <c r="BKE18" s="2">
        <v>75</v>
      </c>
      <c r="BKF18" s="2">
        <v>0</v>
      </c>
      <c r="BKG18" s="2">
        <v>20</v>
      </c>
      <c r="BKH18" s="2">
        <v>5</v>
      </c>
      <c r="BME18" s="2">
        <v>70</v>
      </c>
      <c r="BMF18" s="2">
        <v>0</v>
      </c>
      <c r="BMG18" s="2">
        <v>0</v>
      </c>
      <c r="BMH18" s="2">
        <v>30</v>
      </c>
      <c r="BMJ18" s="2">
        <v>75</v>
      </c>
      <c r="BMK18" s="2">
        <v>0</v>
      </c>
      <c r="BML18" s="2">
        <v>5</v>
      </c>
      <c r="BMM18" s="2">
        <v>20</v>
      </c>
      <c r="BMO18" s="2">
        <v>95</v>
      </c>
      <c r="BMP18" s="2">
        <v>0</v>
      </c>
      <c r="BMQ18" s="2">
        <v>0</v>
      </c>
      <c r="BMR18" s="2">
        <v>5</v>
      </c>
      <c r="BMU18" s="2">
        <v>95</v>
      </c>
      <c r="BMV18" s="2">
        <v>0</v>
      </c>
      <c r="BMW18" s="2">
        <v>0</v>
      </c>
      <c r="BMX18" s="2">
        <v>5</v>
      </c>
      <c r="BOU18" s="2">
        <v>100</v>
      </c>
      <c r="BOV18" s="2">
        <v>0</v>
      </c>
      <c r="BOW18" s="2">
        <v>0</v>
      </c>
      <c r="BOX18" s="2">
        <v>0</v>
      </c>
      <c r="BOZ18" s="2">
        <v>100</v>
      </c>
      <c r="BPA18" s="2">
        <v>0</v>
      </c>
      <c r="BPB18" s="2">
        <v>0</v>
      </c>
      <c r="BPC18" s="2">
        <v>0</v>
      </c>
      <c r="BPE18" s="2">
        <v>95</v>
      </c>
      <c r="BPF18" s="2">
        <v>0</v>
      </c>
      <c r="BPG18" s="2">
        <v>0</v>
      </c>
      <c r="BPH18" s="2">
        <v>5</v>
      </c>
      <c r="BPK18" s="2">
        <v>95</v>
      </c>
      <c r="BPL18" s="2">
        <v>0</v>
      </c>
      <c r="BPM18" s="2">
        <v>0</v>
      </c>
      <c r="BPN18" s="2">
        <v>5</v>
      </c>
      <c r="BQB18" s="7">
        <v>0</v>
      </c>
      <c r="BQC18" s="7">
        <v>2.17</v>
      </c>
      <c r="BQD18" s="7">
        <v>4.5199999999999996</v>
      </c>
      <c r="BQE18" s="7">
        <v>8.15</v>
      </c>
      <c r="BQF18" s="7">
        <v>10.43</v>
      </c>
      <c r="BQG18" s="7">
        <v>14.98</v>
      </c>
      <c r="BQH18" s="7">
        <v>19.75</v>
      </c>
      <c r="BQI18" s="33">
        <f t="shared" ref="BQI18:BQI21" si="306">BQH18+17</f>
        <v>36.75</v>
      </c>
      <c r="BQJ18" s="7"/>
      <c r="BQK18" s="7"/>
      <c r="BQL18" s="7"/>
      <c r="BQM18" s="7"/>
      <c r="BQN18" s="7"/>
      <c r="BQO18" s="7"/>
      <c r="BQP18" s="7"/>
      <c r="BQQ18" s="7"/>
      <c r="BQR18" s="7"/>
      <c r="BQS18" s="7"/>
      <c r="BQT18" s="7"/>
      <c r="BQU18" s="7"/>
      <c r="BQV18" s="7"/>
      <c r="BQW18" s="7"/>
      <c r="BQX18" s="7"/>
      <c r="BQY18" s="7"/>
      <c r="BQZ18" s="7"/>
      <c r="BRA18" s="7"/>
      <c r="BRB18" s="7"/>
      <c r="BRC18" s="7"/>
      <c r="BRD18" s="7"/>
      <c r="BRE18" s="7"/>
      <c r="BRF18" s="7"/>
      <c r="BRG18" s="7"/>
      <c r="BRH18" s="7"/>
      <c r="BRI18" s="7"/>
      <c r="BRJ18" s="7"/>
      <c r="BRK18" s="7"/>
      <c r="BRL18" s="7">
        <v>95.5</v>
      </c>
      <c r="BRM18" s="7">
        <v>88.5</v>
      </c>
      <c r="BRN18" s="7">
        <f t="shared" ref="BRN18:BRN21" si="307">BRL18</f>
        <v>95.5</v>
      </c>
      <c r="BRO18" s="35">
        <v>120</v>
      </c>
      <c r="BRP18" s="7">
        <v>136</v>
      </c>
      <c r="BRQ18" s="7">
        <v>149.5</v>
      </c>
      <c r="BRR18" s="7">
        <v>154</v>
      </c>
      <c r="BRS18" s="7">
        <v>156.30000000000001</v>
      </c>
      <c r="BRT18" s="7"/>
      <c r="BRU18" s="7"/>
      <c r="BRV18" s="7"/>
      <c r="BRW18" s="7"/>
      <c r="BRX18" s="7"/>
      <c r="BRY18" s="7"/>
      <c r="BRZ18" s="7"/>
      <c r="BSA18" s="7"/>
      <c r="BSB18" s="7"/>
      <c r="BSC18" s="7"/>
      <c r="BSD18" s="7"/>
      <c r="BSE18" s="7"/>
      <c r="BSF18" s="7"/>
      <c r="BSG18" s="7"/>
      <c r="BSH18" s="7"/>
      <c r="BSI18" s="7"/>
      <c r="BSJ18" s="7"/>
      <c r="BSK18" s="7"/>
      <c r="BSL18" s="7"/>
      <c r="BSM18" s="7"/>
      <c r="BSN18" s="7"/>
      <c r="BSO18" s="7"/>
      <c r="BSP18" s="7"/>
      <c r="BSQ18" s="7"/>
      <c r="BSR18" s="7"/>
      <c r="BSS18" s="7"/>
      <c r="BST18" s="7"/>
      <c r="BSU18" s="7"/>
      <c r="BTE18" s="2">
        <f t="shared" si="0"/>
        <v>0</v>
      </c>
      <c r="BTF18" s="2">
        <f t="shared" si="1"/>
        <v>0</v>
      </c>
      <c r="BTG18" s="2">
        <f t="shared" si="2"/>
        <v>0</v>
      </c>
      <c r="BTH18" s="2">
        <f t="shared" si="3"/>
        <v>0</v>
      </c>
      <c r="BTI18" s="2">
        <f t="shared" si="4"/>
        <v>0</v>
      </c>
      <c r="BTJ18" s="2">
        <f t="shared" si="5"/>
        <v>0</v>
      </c>
      <c r="BTK18" s="2">
        <f t="shared" si="6"/>
        <v>100</v>
      </c>
      <c r="BTL18" s="2">
        <f t="shared" si="7"/>
        <v>0</v>
      </c>
      <c r="BTM18" s="2">
        <f t="shared" si="8"/>
        <v>0</v>
      </c>
      <c r="BTN18" s="2">
        <f t="shared" si="9"/>
        <v>0</v>
      </c>
      <c r="BTO18" s="2">
        <f t="shared" si="10"/>
        <v>100</v>
      </c>
      <c r="BTP18" s="2">
        <f t="shared" si="11"/>
        <v>0</v>
      </c>
      <c r="BTQ18" s="2">
        <f t="shared" si="12"/>
        <v>0</v>
      </c>
      <c r="BTR18" s="2">
        <f t="shared" si="13"/>
        <v>0</v>
      </c>
      <c r="BTS18" s="2">
        <f t="shared" si="14"/>
        <v>0</v>
      </c>
      <c r="BTT18" s="2">
        <f t="shared" si="15"/>
        <v>0</v>
      </c>
      <c r="BTU18" s="2">
        <f t="shared" si="16"/>
        <v>100</v>
      </c>
      <c r="BTV18" s="2">
        <f t="shared" si="17"/>
        <v>0</v>
      </c>
      <c r="BTW18" s="2">
        <f t="shared" si="18"/>
        <v>0</v>
      </c>
      <c r="BTX18" s="2">
        <f t="shared" si="19"/>
        <v>0</v>
      </c>
      <c r="BTY18" s="2">
        <f t="shared" si="20"/>
        <v>100</v>
      </c>
      <c r="BTZ18" s="2">
        <f t="shared" si="21"/>
        <v>0</v>
      </c>
      <c r="BUA18" s="2">
        <f t="shared" si="22"/>
        <v>0</v>
      </c>
      <c r="BUB18" s="2">
        <f t="shared" si="23"/>
        <v>0</v>
      </c>
      <c r="BUC18" s="2">
        <f t="shared" si="24"/>
        <v>0</v>
      </c>
      <c r="BUD18" s="2">
        <f t="shared" si="25"/>
        <v>0</v>
      </c>
      <c r="BUE18" s="2">
        <f t="shared" si="26"/>
        <v>0</v>
      </c>
      <c r="BUF18" s="2">
        <f t="shared" si="27"/>
        <v>0</v>
      </c>
      <c r="BUG18" s="2">
        <f t="shared" si="28"/>
        <v>0</v>
      </c>
      <c r="BUH18" s="2">
        <f t="shared" si="29"/>
        <v>0</v>
      </c>
      <c r="BUI18" s="2">
        <f t="shared" si="30"/>
        <v>0</v>
      </c>
      <c r="BUJ18" s="2">
        <f t="shared" si="31"/>
        <v>0</v>
      </c>
      <c r="BUK18" s="2">
        <f t="shared" si="32"/>
        <v>0</v>
      </c>
      <c r="BUL18" s="2">
        <f t="shared" si="33"/>
        <v>0</v>
      </c>
      <c r="BUM18" s="2">
        <f t="shared" si="34"/>
        <v>0</v>
      </c>
      <c r="BUN18" s="2">
        <f t="shared" si="35"/>
        <v>0</v>
      </c>
      <c r="BUO18" s="2">
        <f t="shared" si="36"/>
        <v>0</v>
      </c>
      <c r="BUP18" s="2">
        <f t="shared" si="37"/>
        <v>0</v>
      </c>
      <c r="BUQ18" s="2">
        <f t="shared" si="38"/>
        <v>0</v>
      </c>
      <c r="BUR18" s="2">
        <f t="shared" si="39"/>
        <v>0</v>
      </c>
      <c r="BUS18" s="2">
        <f t="shared" si="40"/>
        <v>0</v>
      </c>
      <c r="BUT18" s="2">
        <f t="shared" si="41"/>
        <v>0</v>
      </c>
      <c r="BUU18" s="2">
        <f t="shared" si="42"/>
        <v>0</v>
      </c>
      <c r="BUV18" s="2">
        <f t="shared" si="43"/>
        <v>0</v>
      </c>
      <c r="BUW18" s="2">
        <f t="shared" si="44"/>
        <v>0</v>
      </c>
      <c r="BUX18" s="2">
        <f t="shared" si="45"/>
        <v>0</v>
      </c>
      <c r="BUY18" s="2">
        <f t="shared" si="46"/>
        <v>96.25</v>
      </c>
      <c r="BUZ18" s="2">
        <f t="shared" si="47"/>
        <v>0</v>
      </c>
      <c r="BVA18" s="2">
        <f t="shared" si="48"/>
        <v>3.75</v>
      </c>
      <c r="BVB18" s="2">
        <f t="shared" si="49"/>
        <v>0</v>
      </c>
      <c r="BVC18" s="2">
        <f t="shared" si="50"/>
        <v>100</v>
      </c>
      <c r="BVD18" s="2">
        <f t="shared" si="51"/>
        <v>0</v>
      </c>
      <c r="BVE18" s="2">
        <f t="shared" si="52"/>
        <v>0</v>
      </c>
      <c r="BVF18" s="2">
        <f t="shared" si="53"/>
        <v>0</v>
      </c>
      <c r="BVG18" s="2">
        <f t="shared" si="54"/>
        <v>0</v>
      </c>
      <c r="BVH18" s="2">
        <f t="shared" si="55"/>
        <v>0</v>
      </c>
      <c r="BVI18" s="2">
        <f t="shared" si="56"/>
        <v>100</v>
      </c>
      <c r="BVJ18" s="2">
        <f t="shared" si="57"/>
        <v>0</v>
      </c>
      <c r="BVK18" s="2">
        <f t="shared" si="58"/>
        <v>0</v>
      </c>
      <c r="BVL18" s="2">
        <f t="shared" si="59"/>
        <v>0</v>
      </c>
      <c r="BVM18" s="2">
        <f t="shared" si="60"/>
        <v>100</v>
      </c>
      <c r="BVN18" s="2">
        <f t="shared" si="61"/>
        <v>0</v>
      </c>
      <c r="BVO18" s="2">
        <f t="shared" si="62"/>
        <v>0</v>
      </c>
      <c r="BVP18" s="2">
        <f t="shared" si="63"/>
        <v>0</v>
      </c>
      <c r="BVQ18" s="2">
        <f t="shared" si="64"/>
        <v>0</v>
      </c>
      <c r="BVR18" s="2">
        <f t="shared" si="65"/>
        <v>0</v>
      </c>
      <c r="BVS18" s="2">
        <f t="shared" si="66"/>
        <v>0</v>
      </c>
      <c r="BVT18" s="2">
        <f t="shared" si="67"/>
        <v>0</v>
      </c>
      <c r="BVU18" s="2">
        <f t="shared" si="68"/>
        <v>0</v>
      </c>
      <c r="BVV18" s="2">
        <f t="shared" si="69"/>
        <v>0</v>
      </c>
      <c r="BVW18" s="2">
        <f t="shared" si="70"/>
        <v>0</v>
      </c>
      <c r="BVX18" s="2">
        <f t="shared" si="71"/>
        <v>0</v>
      </c>
      <c r="BVY18" s="2">
        <f t="shared" si="72"/>
        <v>0</v>
      </c>
      <c r="BVZ18" s="2">
        <f t="shared" si="73"/>
        <v>0</v>
      </c>
      <c r="BWA18" s="2">
        <f t="shared" si="74"/>
        <v>0</v>
      </c>
      <c r="BWB18" s="2">
        <f t="shared" si="75"/>
        <v>0</v>
      </c>
      <c r="BWC18" s="2">
        <f t="shared" si="76"/>
        <v>100</v>
      </c>
      <c r="BWD18" s="2">
        <f t="shared" si="77"/>
        <v>0</v>
      </c>
      <c r="BWE18" s="2">
        <f t="shared" si="78"/>
        <v>0</v>
      </c>
      <c r="BWF18" s="2">
        <f t="shared" si="79"/>
        <v>0</v>
      </c>
      <c r="BWG18" s="2">
        <f t="shared" si="80"/>
        <v>100</v>
      </c>
      <c r="BWH18" s="2">
        <f t="shared" si="81"/>
        <v>0</v>
      </c>
      <c r="BWI18" s="2">
        <f t="shared" si="82"/>
        <v>0</v>
      </c>
      <c r="BWJ18" s="2">
        <f t="shared" si="83"/>
        <v>0</v>
      </c>
      <c r="BWK18" s="2">
        <f t="shared" si="84"/>
        <v>0</v>
      </c>
      <c r="BWL18" s="2">
        <f t="shared" si="85"/>
        <v>0</v>
      </c>
      <c r="BWM18" s="2">
        <f t="shared" si="86"/>
        <v>100</v>
      </c>
      <c r="BWN18" s="2">
        <f t="shared" si="87"/>
        <v>0</v>
      </c>
      <c r="BWO18" s="2">
        <f t="shared" si="88"/>
        <v>0</v>
      </c>
      <c r="BWP18" s="2">
        <f t="shared" si="89"/>
        <v>0</v>
      </c>
      <c r="BWQ18" s="2">
        <f t="shared" si="90"/>
        <v>100</v>
      </c>
      <c r="BWR18" s="2">
        <f t="shared" si="91"/>
        <v>0</v>
      </c>
      <c r="BWS18" s="2">
        <f t="shared" si="92"/>
        <v>0</v>
      </c>
      <c r="BWT18" s="2">
        <f t="shared" si="93"/>
        <v>0</v>
      </c>
      <c r="BWU18" s="2">
        <f t="shared" si="94"/>
        <v>0</v>
      </c>
      <c r="BWV18" s="2">
        <f t="shared" si="95"/>
        <v>0</v>
      </c>
      <c r="BWW18" s="2">
        <f t="shared" si="96"/>
        <v>0</v>
      </c>
      <c r="BWX18" s="2">
        <f t="shared" si="97"/>
        <v>0</v>
      </c>
      <c r="BWY18" s="2">
        <f t="shared" si="98"/>
        <v>0</v>
      </c>
      <c r="BWZ18" s="2">
        <f t="shared" si="99"/>
        <v>0</v>
      </c>
      <c r="BXA18" s="2">
        <f t="shared" si="100"/>
        <v>0</v>
      </c>
      <c r="BXB18" s="2">
        <f t="shared" si="101"/>
        <v>0</v>
      </c>
      <c r="BXC18" s="2">
        <f t="shared" si="102"/>
        <v>0</v>
      </c>
      <c r="BXD18" s="2">
        <f t="shared" si="103"/>
        <v>0</v>
      </c>
      <c r="BXE18" s="2">
        <f t="shared" si="104"/>
        <v>0</v>
      </c>
      <c r="BXF18" s="2">
        <f t="shared" si="105"/>
        <v>0</v>
      </c>
      <c r="BXG18" s="2">
        <f t="shared" si="106"/>
        <v>97.5</v>
      </c>
      <c r="BXH18" s="2">
        <f t="shared" si="107"/>
        <v>0</v>
      </c>
      <c r="BXI18" s="2">
        <f t="shared" si="108"/>
        <v>0</v>
      </c>
      <c r="BXJ18" s="2">
        <f t="shared" si="109"/>
        <v>2.5</v>
      </c>
      <c r="BXK18" s="2">
        <f t="shared" si="110"/>
        <v>100</v>
      </c>
      <c r="BXL18" s="2">
        <f t="shared" si="111"/>
        <v>0</v>
      </c>
      <c r="BXM18" s="2">
        <f t="shared" si="112"/>
        <v>0</v>
      </c>
      <c r="BXN18" s="2">
        <f t="shared" si="113"/>
        <v>0</v>
      </c>
      <c r="BXO18" s="2">
        <f t="shared" si="114"/>
        <v>0</v>
      </c>
      <c r="BXP18" s="2">
        <f t="shared" si="115"/>
        <v>0</v>
      </c>
      <c r="BXQ18" s="2">
        <f t="shared" si="116"/>
        <v>97.5</v>
      </c>
      <c r="BXR18" s="2">
        <f t="shared" si="117"/>
        <v>0</v>
      </c>
      <c r="BXS18" s="2">
        <f t="shared" si="118"/>
        <v>0</v>
      </c>
      <c r="BXT18" s="2">
        <f t="shared" si="119"/>
        <v>2.5</v>
      </c>
      <c r="BXU18" s="2">
        <f t="shared" si="120"/>
        <v>100</v>
      </c>
      <c r="BXV18" s="2">
        <f t="shared" si="121"/>
        <v>0</v>
      </c>
      <c r="BXW18" s="2">
        <f t="shared" si="122"/>
        <v>0</v>
      </c>
      <c r="BXX18" s="2">
        <f t="shared" si="123"/>
        <v>0</v>
      </c>
      <c r="BXY18" s="2">
        <f t="shared" si="124"/>
        <v>0</v>
      </c>
      <c r="BXZ18" s="2">
        <f t="shared" si="125"/>
        <v>0</v>
      </c>
      <c r="BYA18" s="2">
        <f t="shared" si="126"/>
        <v>86.25</v>
      </c>
      <c r="BYB18" s="2">
        <f t="shared" si="127"/>
        <v>0</v>
      </c>
      <c r="BYC18" s="2">
        <f t="shared" si="128"/>
        <v>0</v>
      </c>
      <c r="BYD18" s="2">
        <f t="shared" si="129"/>
        <v>13.75</v>
      </c>
      <c r="BYE18" s="2">
        <f t="shared" si="130"/>
        <v>100</v>
      </c>
      <c r="BYF18" s="2">
        <f t="shared" si="131"/>
        <v>0</v>
      </c>
      <c r="BYG18" s="2">
        <f t="shared" si="132"/>
        <v>0</v>
      </c>
      <c r="BYH18" s="2">
        <f t="shared" si="133"/>
        <v>0</v>
      </c>
      <c r="BYI18" s="2">
        <f t="shared" si="134"/>
        <v>0</v>
      </c>
      <c r="BYJ18" s="2">
        <f t="shared" si="135"/>
        <v>0</v>
      </c>
      <c r="BYK18" s="2">
        <f t="shared" si="136"/>
        <v>0</v>
      </c>
      <c r="BYL18" s="2">
        <f t="shared" si="137"/>
        <v>0</v>
      </c>
      <c r="BYM18" s="2">
        <f t="shared" si="138"/>
        <v>0</v>
      </c>
      <c r="BYN18" s="2">
        <f t="shared" si="139"/>
        <v>0</v>
      </c>
      <c r="BYO18" s="2">
        <f t="shared" si="140"/>
        <v>0</v>
      </c>
      <c r="BYP18" s="2">
        <f t="shared" si="141"/>
        <v>0</v>
      </c>
      <c r="BYQ18" s="2">
        <f t="shared" si="142"/>
        <v>0</v>
      </c>
      <c r="BYR18" s="2">
        <f t="shared" si="143"/>
        <v>0</v>
      </c>
      <c r="BYS18" s="2">
        <f t="shared" si="144"/>
        <v>0</v>
      </c>
      <c r="BYT18" s="2">
        <f t="shared" si="145"/>
        <v>0</v>
      </c>
      <c r="BYU18" s="2">
        <f t="shared" si="146"/>
        <v>0</v>
      </c>
      <c r="BYV18" s="2">
        <f t="shared" si="147"/>
        <v>0</v>
      </c>
      <c r="BYW18" s="2">
        <f t="shared" si="148"/>
        <v>0</v>
      </c>
      <c r="BYX18" s="2">
        <f t="shared" si="149"/>
        <v>0</v>
      </c>
      <c r="BYY18" s="2">
        <f t="shared" si="150"/>
        <v>0</v>
      </c>
      <c r="BYZ18" s="2">
        <f t="shared" si="151"/>
        <v>0</v>
      </c>
      <c r="BZA18" s="2">
        <f t="shared" si="152"/>
        <v>0</v>
      </c>
      <c r="BZB18" s="2">
        <f t="shared" si="153"/>
        <v>0</v>
      </c>
      <c r="BZC18" s="2">
        <f t="shared" si="154"/>
        <v>0</v>
      </c>
      <c r="BZD18" s="2">
        <f t="shared" si="155"/>
        <v>0</v>
      </c>
      <c r="BZE18" s="2">
        <f t="shared" si="156"/>
        <v>97.5</v>
      </c>
      <c r="BZF18" s="2">
        <f t="shared" si="157"/>
        <v>0</v>
      </c>
      <c r="BZG18" s="2">
        <f t="shared" si="158"/>
        <v>0</v>
      </c>
      <c r="BZH18" s="2">
        <f t="shared" si="159"/>
        <v>2.5</v>
      </c>
      <c r="BZI18" s="2">
        <f t="shared" si="160"/>
        <v>100</v>
      </c>
      <c r="BZJ18" s="2">
        <f t="shared" si="161"/>
        <v>0</v>
      </c>
      <c r="BZK18" s="2">
        <f t="shared" si="162"/>
        <v>0</v>
      </c>
      <c r="BZL18" s="2">
        <f t="shared" si="163"/>
        <v>0</v>
      </c>
      <c r="BZM18" s="2">
        <f t="shared" si="164"/>
        <v>0</v>
      </c>
      <c r="BZN18" s="2">
        <f t="shared" si="165"/>
        <v>0</v>
      </c>
      <c r="BZO18" s="2">
        <f t="shared" si="166"/>
        <v>95</v>
      </c>
      <c r="BZP18" s="2">
        <f t="shared" si="167"/>
        <v>0</v>
      </c>
      <c r="BZQ18" s="2">
        <f t="shared" si="168"/>
        <v>0</v>
      </c>
      <c r="BZR18" s="2">
        <f t="shared" si="169"/>
        <v>5</v>
      </c>
      <c r="BZS18" s="2">
        <f t="shared" si="170"/>
        <v>100</v>
      </c>
      <c r="BZT18" s="2">
        <f t="shared" si="171"/>
        <v>0</v>
      </c>
      <c r="BZU18" s="2">
        <f t="shared" si="172"/>
        <v>0</v>
      </c>
      <c r="BZV18" s="2">
        <f t="shared" si="173"/>
        <v>0</v>
      </c>
      <c r="BZW18" s="2">
        <f t="shared" si="174"/>
        <v>0</v>
      </c>
      <c r="BZX18" s="2">
        <f t="shared" si="175"/>
        <v>0</v>
      </c>
      <c r="BZY18" s="2">
        <f t="shared" si="176"/>
        <v>0</v>
      </c>
      <c r="BZZ18" s="2">
        <f t="shared" si="177"/>
        <v>0</v>
      </c>
      <c r="CAA18" s="2">
        <f t="shared" si="178"/>
        <v>0</v>
      </c>
      <c r="CAB18" s="2">
        <f t="shared" si="179"/>
        <v>0</v>
      </c>
      <c r="CAC18" s="2">
        <f t="shared" si="180"/>
        <v>0</v>
      </c>
      <c r="CAD18" s="2">
        <f t="shared" si="181"/>
        <v>0</v>
      </c>
      <c r="CAE18" s="2">
        <f t="shared" si="182"/>
        <v>0</v>
      </c>
      <c r="CAF18" s="2">
        <f t="shared" si="183"/>
        <v>0</v>
      </c>
      <c r="CAG18" s="2">
        <f t="shared" si="184"/>
        <v>0</v>
      </c>
      <c r="CAH18" s="2">
        <f t="shared" si="185"/>
        <v>0</v>
      </c>
      <c r="CAI18" s="2">
        <f t="shared" si="186"/>
        <v>95</v>
      </c>
      <c r="CAJ18" s="2">
        <f t="shared" si="187"/>
        <v>0</v>
      </c>
      <c r="CAK18" s="2">
        <f t="shared" si="188"/>
        <v>5</v>
      </c>
      <c r="CAL18" s="2">
        <f t="shared" si="189"/>
        <v>0</v>
      </c>
      <c r="CAM18" s="2">
        <f t="shared" si="190"/>
        <v>100</v>
      </c>
      <c r="CAN18" s="2">
        <f t="shared" si="191"/>
        <v>0</v>
      </c>
      <c r="CAO18" s="2">
        <f t="shared" si="192"/>
        <v>0</v>
      </c>
      <c r="CAP18" s="2">
        <f t="shared" si="193"/>
        <v>0</v>
      </c>
      <c r="CAQ18" s="2">
        <f t="shared" si="194"/>
        <v>0</v>
      </c>
      <c r="CAR18" s="2">
        <f t="shared" si="195"/>
        <v>0</v>
      </c>
      <c r="CAS18" s="2">
        <f t="shared" si="196"/>
        <v>88.333333333333329</v>
      </c>
      <c r="CAT18" s="2">
        <f t="shared" si="197"/>
        <v>0</v>
      </c>
      <c r="CAU18" s="2">
        <f t="shared" si="198"/>
        <v>11.666666666666666</v>
      </c>
      <c r="CAV18" s="2">
        <f t="shared" si="199"/>
        <v>0</v>
      </c>
      <c r="CAW18" s="2">
        <f t="shared" si="200"/>
        <v>100</v>
      </c>
      <c r="CAX18" s="2">
        <f t="shared" si="201"/>
        <v>0</v>
      </c>
      <c r="CAY18" s="2">
        <f t="shared" si="202"/>
        <v>0</v>
      </c>
      <c r="CAZ18" s="2">
        <f t="shared" si="203"/>
        <v>0</v>
      </c>
      <c r="CBA18" s="2">
        <f t="shared" si="204"/>
        <v>0</v>
      </c>
      <c r="CBB18" s="2">
        <f t="shared" si="205"/>
        <v>0</v>
      </c>
      <c r="CBC18" s="2">
        <f t="shared" si="206"/>
        <v>0</v>
      </c>
      <c r="CBD18" s="2">
        <f t="shared" si="207"/>
        <v>0</v>
      </c>
      <c r="CBE18" s="2">
        <f t="shared" si="208"/>
        <v>0</v>
      </c>
      <c r="CBF18" s="2">
        <f t="shared" si="209"/>
        <v>0</v>
      </c>
      <c r="CBG18" s="2">
        <f t="shared" si="210"/>
        <v>0</v>
      </c>
      <c r="CBH18" s="2">
        <f t="shared" si="211"/>
        <v>0</v>
      </c>
      <c r="CBI18" s="2">
        <f t="shared" si="212"/>
        <v>0</v>
      </c>
      <c r="CBJ18" s="2">
        <f t="shared" si="213"/>
        <v>0</v>
      </c>
      <c r="CBK18" s="2">
        <f t="shared" si="214"/>
        <v>0</v>
      </c>
      <c r="CBL18" s="2">
        <f t="shared" si="215"/>
        <v>0</v>
      </c>
      <c r="CBM18" s="2">
        <f t="shared" si="216"/>
        <v>87.5</v>
      </c>
      <c r="CBN18" s="2">
        <f t="shared" si="217"/>
        <v>0</v>
      </c>
      <c r="CBO18" s="2">
        <f t="shared" si="218"/>
        <v>10</v>
      </c>
      <c r="CBP18" s="2">
        <f t="shared" si="219"/>
        <v>2.5</v>
      </c>
      <c r="CBQ18" s="2">
        <f t="shared" si="220"/>
        <v>100</v>
      </c>
      <c r="CBR18" s="2">
        <f t="shared" si="221"/>
        <v>0</v>
      </c>
      <c r="CBS18" s="2">
        <f t="shared" si="222"/>
        <v>0</v>
      </c>
      <c r="CBT18" s="2">
        <f t="shared" si="223"/>
        <v>0</v>
      </c>
      <c r="CBU18" s="2">
        <f t="shared" si="224"/>
        <v>0</v>
      </c>
      <c r="CBV18" s="2">
        <f t="shared" si="225"/>
        <v>0</v>
      </c>
      <c r="CBW18" s="2">
        <f t="shared" si="226"/>
        <v>83.75</v>
      </c>
      <c r="CBX18" s="2">
        <f t="shared" si="227"/>
        <v>0</v>
      </c>
      <c r="CBY18" s="2">
        <f t="shared" si="228"/>
        <v>1.25</v>
      </c>
      <c r="CBZ18" s="2">
        <f t="shared" si="229"/>
        <v>15</v>
      </c>
      <c r="CCA18" s="2">
        <f t="shared" si="230"/>
        <v>100</v>
      </c>
      <c r="CCB18" s="2">
        <f t="shared" si="231"/>
        <v>0</v>
      </c>
      <c r="CCC18" s="2">
        <f t="shared" si="232"/>
        <v>0</v>
      </c>
      <c r="CCD18" s="2">
        <f t="shared" si="233"/>
        <v>0</v>
      </c>
      <c r="CCE18" s="2">
        <f t="shared" si="234"/>
        <v>0</v>
      </c>
      <c r="CCF18" s="2">
        <f t="shared" si="235"/>
        <v>0</v>
      </c>
      <c r="CCG18" s="2">
        <f t="shared" si="236"/>
        <v>97.5</v>
      </c>
      <c r="CCH18" s="2">
        <f t="shared" si="237"/>
        <v>0</v>
      </c>
      <c r="CCI18" s="2">
        <f t="shared" si="238"/>
        <v>0</v>
      </c>
      <c r="CCJ18" s="2">
        <f t="shared" si="239"/>
        <v>2.5</v>
      </c>
      <c r="CCK18" s="2">
        <f t="shared" si="240"/>
        <v>100</v>
      </c>
      <c r="CCM18" s="2" t="str">
        <f t="shared" si="241"/>
        <v>A</v>
      </c>
      <c r="CCN18" s="27">
        <f t="shared" si="242"/>
        <v>0</v>
      </c>
      <c r="CCO18" s="27">
        <f t="shared" si="243"/>
        <v>1</v>
      </c>
      <c r="CCP18" s="28">
        <f t="shared" si="244"/>
        <v>0</v>
      </c>
      <c r="CCQ18" s="28">
        <f t="shared" si="245"/>
        <v>1</v>
      </c>
      <c r="CCR18" s="27">
        <f t="shared" si="246"/>
        <v>2</v>
      </c>
      <c r="CCS18" s="2">
        <f t="shared" si="247"/>
        <v>0</v>
      </c>
      <c r="CCT18" s="27">
        <f t="shared" si="248"/>
        <v>0</v>
      </c>
      <c r="CCU18" s="27">
        <f t="shared" si="248"/>
        <v>1</v>
      </c>
      <c r="CCV18" s="27">
        <f t="shared" si="248"/>
        <v>0</v>
      </c>
      <c r="CCW18" s="27">
        <f t="shared" si="248"/>
        <v>1</v>
      </c>
      <c r="CCX18" s="2">
        <f t="shared" si="249"/>
        <v>0</v>
      </c>
      <c r="CCY18" s="2">
        <f t="shared" si="250"/>
        <v>8</v>
      </c>
      <c r="CCZ18" s="2">
        <f t="shared" si="251"/>
        <v>0</v>
      </c>
      <c r="CDA18" s="2">
        <f t="shared" si="252"/>
        <v>8</v>
      </c>
      <c r="CDB18" s="2">
        <f t="shared" si="253"/>
        <v>8</v>
      </c>
      <c r="CDC18" s="6" t="str">
        <f t="shared" si="254"/>
        <v>A2++</v>
      </c>
      <c r="CDD18" s="2" t="str">
        <f t="shared" si="255"/>
        <v>A</v>
      </c>
      <c r="CDF18" s="7">
        <f t="shared" si="256"/>
        <v>0</v>
      </c>
      <c r="CDG18" s="7">
        <f t="shared" si="257"/>
        <v>0</v>
      </c>
      <c r="CDH18" s="7">
        <f t="shared" si="258"/>
        <v>0</v>
      </c>
      <c r="CDI18" s="7">
        <f t="shared" si="259"/>
        <v>0</v>
      </c>
      <c r="CDJ18" s="7">
        <f t="shared" si="260"/>
        <v>0</v>
      </c>
      <c r="CDK18" s="7">
        <f t="shared" si="261"/>
        <v>0</v>
      </c>
      <c r="CDL18" s="7">
        <f t="shared" si="262"/>
        <v>0</v>
      </c>
      <c r="CDM18" s="7">
        <f t="shared" si="263"/>
        <v>0</v>
      </c>
      <c r="CDN18" s="7">
        <f t="shared" si="264"/>
        <v>0</v>
      </c>
      <c r="CDO18" s="7">
        <f t="shared" si="265"/>
        <v>0</v>
      </c>
      <c r="CDP18" s="7">
        <f t="shared" si="266"/>
        <v>0</v>
      </c>
      <c r="CDQ18" s="7">
        <f t="shared" si="267"/>
        <v>0</v>
      </c>
      <c r="CDR18" s="7">
        <f t="shared" si="268"/>
        <v>0</v>
      </c>
      <c r="CDS18" s="7">
        <f t="shared" si="269"/>
        <v>0</v>
      </c>
      <c r="CDT18" s="7">
        <f t="shared" si="270"/>
        <v>3.75</v>
      </c>
      <c r="CDU18" s="7">
        <f t="shared" si="271"/>
        <v>0</v>
      </c>
      <c r="CDV18" s="7">
        <f t="shared" si="272"/>
        <v>0</v>
      </c>
      <c r="CDW18" s="7">
        <f t="shared" si="273"/>
        <v>0</v>
      </c>
      <c r="CDX18" s="7">
        <f t="shared" si="274"/>
        <v>0</v>
      </c>
      <c r="CDY18" s="7">
        <f t="shared" si="275"/>
        <v>0</v>
      </c>
      <c r="CDZ18" s="7">
        <f t="shared" si="276"/>
        <v>0</v>
      </c>
      <c r="CEA18" s="7">
        <f t="shared" si="277"/>
        <v>5</v>
      </c>
      <c r="CEB18" s="7">
        <f t="shared" si="278"/>
        <v>0</v>
      </c>
      <c r="CEC18" s="7">
        <f t="shared" si="279"/>
        <v>1.25</v>
      </c>
      <c r="CED18" s="7">
        <f t="shared" si="280"/>
        <v>0</v>
      </c>
      <c r="CEE18" s="7">
        <f t="shared" si="281"/>
        <v>0</v>
      </c>
      <c r="CEF18" s="7">
        <f t="shared" si="282"/>
        <v>0</v>
      </c>
      <c r="CEG18" s="7">
        <f t="shared" si="283"/>
        <v>0</v>
      </c>
      <c r="CEH18" s="7">
        <f t="shared" si="284"/>
        <v>0</v>
      </c>
      <c r="CEI18" s="7">
        <f t="shared" si="285"/>
        <v>0</v>
      </c>
      <c r="CEJ18" s="7">
        <f t="shared" si="286"/>
        <v>0</v>
      </c>
      <c r="CEK18" s="7">
        <f t="shared" si="287"/>
        <v>0</v>
      </c>
      <c r="CEL18" s="7">
        <f t="shared" si="288"/>
        <v>0</v>
      </c>
      <c r="CEM18" s="7">
        <f t="shared" si="289"/>
        <v>0</v>
      </c>
      <c r="CEN18" s="7">
        <f t="shared" si="290"/>
        <v>0</v>
      </c>
      <c r="CEO18" s="7">
        <f t="shared" si="291"/>
        <v>0</v>
      </c>
      <c r="CEP18" s="7">
        <f t="shared" si="292"/>
        <v>0</v>
      </c>
      <c r="CEQ18" s="7">
        <f t="shared" si="293"/>
        <v>0</v>
      </c>
      <c r="CER18" s="7">
        <f t="shared" si="294"/>
        <v>0</v>
      </c>
      <c r="CES18" s="7">
        <f t="shared" si="295"/>
        <v>0</v>
      </c>
      <c r="CET18" s="7">
        <f t="shared" si="296"/>
        <v>0</v>
      </c>
      <c r="CEU18" s="7">
        <f t="shared" si="297"/>
        <v>0</v>
      </c>
      <c r="CEV18" s="7">
        <f t="shared" si="298"/>
        <v>0</v>
      </c>
      <c r="CEW18" s="7">
        <f t="shared" si="299"/>
        <v>0</v>
      </c>
      <c r="CEX18" s="7">
        <f t="shared" si="300"/>
        <v>0</v>
      </c>
      <c r="CEY18" s="7">
        <f t="shared" si="301"/>
        <v>11.666666666666666</v>
      </c>
      <c r="CEZ18" s="7">
        <f t="shared" si="302"/>
        <v>10</v>
      </c>
      <c r="CFA18" s="7">
        <f t="shared" si="303"/>
        <v>0</v>
      </c>
    </row>
    <row r="19" spans="1:2185" s="2" customFormat="1">
      <c r="A19" s="29" t="s">
        <v>2126</v>
      </c>
      <c r="B19" s="30">
        <v>42033</v>
      </c>
      <c r="C19" s="2" t="s">
        <v>17</v>
      </c>
      <c r="E19" s="2" t="s">
        <v>2132</v>
      </c>
      <c r="G19" s="25"/>
      <c r="J19" s="25"/>
      <c r="O19" s="25"/>
      <c r="X19" s="25"/>
      <c r="Y19" s="25"/>
      <c r="AB19" s="32"/>
      <c r="AW19" s="2" t="s">
        <v>2137</v>
      </c>
      <c r="AX19" s="2">
        <v>11100</v>
      </c>
      <c r="AY19" s="2">
        <v>5.26</v>
      </c>
      <c r="BH19" s="2">
        <v>50</v>
      </c>
      <c r="BI19" s="2">
        <v>30</v>
      </c>
      <c r="BJ19" s="2">
        <v>0</v>
      </c>
      <c r="BK19" s="2">
        <v>20</v>
      </c>
      <c r="CN19" s="2" t="s">
        <v>2133</v>
      </c>
      <c r="CO19" s="2">
        <v>17300</v>
      </c>
      <c r="CP19" s="2">
        <v>6.66</v>
      </c>
      <c r="EM19" s="2">
        <v>50</v>
      </c>
      <c r="EN19" s="2">
        <v>30</v>
      </c>
      <c r="EO19" s="2">
        <v>20</v>
      </c>
      <c r="EP19" s="2">
        <v>0</v>
      </c>
      <c r="GQ19" s="2">
        <v>100</v>
      </c>
      <c r="GR19" s="2">
        <v>0</v>
      </c>
      <c r="GS19" s="2">
        <v>0</v>
      </c>
      <c r="GT19" s="2">
        <v>0</v>
      </c>
      <c r="GV19" s="2">
        <v>100</v>
      </c>
      <c r="GW19" s="2">
        <v>0</v>
      </c>
      <c r="GX19" s="2">
        <v>0</v>
      </c>
      <c r="GY19" s="2">
        <v>0</v>
      </c>
      <c r="HA19" s="2">
        <v>100</v>
      </c>
      <c r="HB19" s="2">
        <v>0</v>
      </c>
      <c r="HC19" s="2">
        <v>0</v>
      </c>
      <c r="HD19" s="2">
        <v>0</v>
      </c>
      <c r="HG19" s="2">
        <v>100</v>
      </c>
      <c r="HH19" s="2">
        <v>0</v>
      </c>
      <c r="HI19" s="2">
        <v>0</v>
      </c>
      <c r="HJ19" s="2">
        <v>0</v>
      </c>
      <c r="JG19" s="2">
        <v>100</v>
      </c>
      <c r="JH19" s="2">
        <v>0</v>
      </c>
      <c r="JI19" s="2">
        <v>0</v>
      </c>
      <c r="JJ19" s="2">
        <v>0</v>
      </c>
      <c r="JL19" s="2">
        <v>100</v>
      </c>
      <c r="JM19" s="2">
        <v>0</v>
      </c>
      <c r="JN19" s="2">
        <v>0</v>
      </c>
      <c r="JO19" s="2">
        <v>0</v>
      </c>
      <c r="JQ19" s="2">
        <v>100</v>
      </c>
      <c r="JR19" s="2">
        <v>0</v>
      </c>
      <c r="JS19" s="2">
        <v>0</v>
      </c>
      <c r="JT19" s="2">
        <v>0</v>
      </c>
      <c r="JW19" s="2">
        <v>100</v>
      </c>
      <c r="JX19" s="2">
        <v>0</v>
      </c>
      <c r="JY19" s="2">
        <v>0</v>
      </c>
      <c r="JZ19" s="2">
        <v>0</v>
      </c>
      <c r="MA19" s="4" t="s">
        <v>2127</v>
      </c>
      <c r="MF19" s="4" t="s">
        <v>2127</v>
      </c>
      <c r="MG19" s="4"/>
      <c r="MK19" s="4" t="s">
        <v>2127</v>
      </c>
      <c r="ML19" s="4"/>
      <c r="MQ19" s="4" t="s">
        <v>2127</v>
      </c>
      <c r="MR19" s="4"/>
      <c r="OQ19" s="2" t="s">
        <v>2127</v>
      </c>
      <c r="OV19" s="2" t="s">
        <v>2127</v>
      </c>
      <c r="PA19" s="2" t="s">
        <v>2127</v>
      </c>
      <c r="PG19" s="2" t="s">
        <v>2127</v>
      </c>
      <c r="PM19" s="4"/>
      <c r="PN19" s="4"/>
      <c r="RG19" s="4" t="s">
        <v>2127</v>
      </c>
      <c r="RL19" s="4" t="s">
        <v>2127</v>
      </c>
      <c r="RQ19" s="4" t="s">
        <v>2127</v>
      </c>
      <c r="RR19" s="4"/>
      <c r="RW19" s="4" t="s">
        <v>2127</v>
      </c>
      <c r="RX19" s="4"/>
      <c r="TW19" s="4" t="s">
        <v>2127</v>
      </c>
      <c r="UB19" s="4" t="s">
        <v>2127</v>
      </c>
      <c r="UG19" s="4" t="s">
        <v>2127</v>
      </c>
      <c r="UH19" s="4"/>
      <c r="UM19" s="4" t="s">
        <v>2127</v>
      </c>
      <c r="UN19" s="4"/>
      <c r="WI19" s="2">
        <v>100</v>
      </c>
      <c r="WJ19" s="2">
        <v>0</v>
      </c>
      <c r="WK19" s="2">
        <v>0</v>
      </c>
      <c r="WL19" s="2">
        <v>0</v>
      </c>
      <c r="WM19" s="4"/>
      <c r="WN19" s="2">
        <v>100</v>
      </c>
      <c r="WO19" s="2">
        <v>0</v>
      </c>
      <c r="WP19" s="2">
        <v>0</v>
      </c>
      <c r="WQ19" s="2">
        <v>0</v>
      </c>
      <c r="WR19" s="4"/>
      <c r="WS19" s="2">
        <v>100</v>
      </c>
      <c r="WT19" s="2">
        <v>0</v>
      </c>
      <c r="WU19" s="2">
        <v>0</v>
      </c>
      <c r="WV19" s="2">
        <v>0</v>
      </c>
      <c r="WW19" s="4"/>
      <c r="WX19" s="4"/>
      <c r="WY19" s="2">
        <v>100</v>
      </c>
      <c r="WZ19" s="2">
        <v>0</v>
      </c>
      <c r="XA19" s="2">
        <v>0</v>
      </c>
      <c r="XB19" s="2">
        <v>0</v>
      </c>
      <c r="XC19" s="4"/>
      <c r="XD19" s="4"/>
      <c r="YY19" s="2">
        <v>100</v>
      </c>
      <c r="YZ19" s="2">
        <v>0</v>
      </c>
      <c r="ZA19" s="2">
        <v>0</v>
      </c>
      <c r="ZB19" s="2">
        <v>0</v>
      </c>
      <c r="ZC19" s="4"/>
      <c r="ZD19" s="2">
        <v>100</v>
      </c>
      <c r="ZE19" s="2">
        <v>0</v>
      </c>
      <c r="ZF19" s="2">
        <v>0</v>
      </c>
      <c r="ZG19" s="2">
        <v>0</v>
      </c>
      <c r="ZH19" s="4"/>
      <c r="ZI19" s="2">
        <v>95</v>
      </c>
      <c r="ZJ19" s="2">
        <v>0</v>
      </c>
      <c r="ZK19" s="2">
        <v>0</v>
      </c>
      <c r="ZL19" s="2">
        <v>5</v>
      </c>
      <c r="ZM19" s="4"/>
      <c r="ZN19" s="4"/>
      <c r="ZO19" s="2">
        <v>95</v>
      </c>
      <c r="ZP19" s="2">
        <v>0</v>
      </c>
      <c r="ZQ19" s="2">
        <v>0</v>
      </c>
      <c r="ZR19" s="2">
        <v>5</v>
      </c>
      <c r="ZS19" s="4"/>
      <c r="ZT19" s="4"/>
      <c r="ABS19" s="2" t="s">
        <v>2127</v>
      </c>
      <c r="ABX19" s="2" t="s">
        <v>2127</v>
      </c>
      <c r="ACC19" s="2" t="s">
        <v>2127</v>
      </c>
      <c r="ACI19" s="2" t="s">
        <v>2127</v>
      </c>
      <c r="AEI19" s="2" t="s">
        <v>2127</v>
      </c>
      <c r="AEN19" s="2" t="s">
        <v>2127</v>
      </c>
      <c r="AES19" s="2" t="s">
        <v>2127</v>
      </c>
      <c r="AEY19" s="2" t="s">
        <v>2127</v>
      </c>
      <c r="AGU19" s="2">
        <v>100</v>
      </c>
      <c r="AGV19" s="2">
        <v>0</v>
      </c>
      <c r="AGW19" s="2">
        <v>0</v>
      </c>
      <c r="AGX19" s="2">
        <v>0</v>
      </c>
      <c r="AGZ19" s="2">
        <v>100</v>
      </c>
      <c r="AHA19" s="2">
        <v>0</v>
      </c>
      <c r="AHB19" s="2">
        <v>0</v>
      </c>
      <c r="AHC19" s="2">
        <v>0</v>
      </c>
      <c r="AHE19" s="2">
        <v>95</v>
      </c>
      <c r="AHF19" s="2">
        <v>0</v>
      </c>
      <c r="AHG19" s="2">
        <v>5</v>
      </c>
      <c r="AHH19" s="2">
        <v>0</v>
      </c>
      <c r="AHK19" s="2">
        <v>95</v>
      </c>
      <c r="AHL19" s="2">
        <v>0</v>
      </c>
      <c r="AHM19" s="2">
        <v>5</v>
      </c>
      <c r="AHN19" s="2">
        <v>0</v>
      </c>
      <c r="AJK19" s="2">
        <v>100</v>
      </c>
      <c r="AJL19" s="2">
        <v>0</v>
      </c>
      <c r="AJM19" s="2">
        <v>0</v>
      </c>
      <c r="AJN19" s="2">
        <v>0</v>
      </c>
      <c r="AJP19" s="2">
        <v>100</v>
      </c>
      <c r="AJQ19" s="2">
        <v>0</v>
      </c>
      <c r="AJR19" s="2">
        <v>0</v>
      </c>
      <c r="AJS19" s="2">
        <v>0</v>
      </c>
      <c r="AJU19" s="2">
        <v>100</v>
      </c>
      <c r="AJV19" s="2">
        <v>0</v>
      </c>
      <c r="AJW19" s="2">
        <v>0</v>
      </c>
      <c r="AJX19" s="2">
        <v>0</v>
      </c>
      <c r="AKA19" s="2">
        <v>100</v>
      </c>
      <c r="AKB19" s="2">
        <v>0</v>
      </c>
      <c r="AKC19" s="2">
        <v>0</v>
      </c>
      <c r="AKD19" s="2">
        <v>0</v>
      </c>
      <c r="AME19" s="2" t="s">
        <v>2127</v>
      </c>
      <c r="AMJ19" s="2" t="s">
        <v>2127</v>
      </c>
      <c r="AMO19" s="2" t="s">
        <v>2127</v>
      </c>
      <c r="AMU19" s="2" t="s">
        <v>2127</v>
      </c>
      <c r="AOU19" s="2" t="s">
        <v>2127</v>
      </c>
      <c r="AOZ19" s="2" t="s">
        <v>2127</v>
      </c>
      <c r="APE19" s="2" t="s">
        <v>2127</v>
      </c>
      <c r="APK19" s="2" t="s">
        <v>2127</v>
      </c>
      <c r="ARG19" s="2">
        <v>100</v>
      </c>
      <c r="ARH19" s="2">
        <v>0</v>
      </c>
      <c r="ARI19" s="2">
        <v>0</v>
      </c>
      <c r="ARJ19" s="2">
        <v>0</v>
      </c>
      <c r="ARL19" s="2">
        <v>100</v>
      </c>
      <c r="ARM19" s="2">
        <v>0</v>
      </c>
      <c r="ARN19" s="2">
        <v>0</v>
      </c>
      <c r="ARO19" s="2">
        <v>0</v>
      </c>
      <c r="ARQ19" s="2">
        <v>100</v>
      </c>
      <c r="ARR19" s="2">
        <v>0</v>
      </c>
      <c r="ARS19" s="2">
        <v>0</v>
      </c>
      <c r="ART19" s="2">
        <v>0</v>
      </c>
      <c r="ARW19" s="2">
        <v>100</v>
      </c>
      <c r="ARX19" s="2">
        <v>0</v>
      </c>
      <c r="ARY19" s="2">
        <v>0</v>
      </c>
      <c r="ARZ19" s="2">
        <v>0</v>
      </c>
      <c r="ATW19" s="2">
        <v>100</v>
      </c>
      <c r="ATX19" s="2">
        <v>0</v>
      </c>
      <c r="ATY19" s="2">
        <v>0</v>
      </c>
      <c r="ATZ19" s="2">
        <v>0</v>
      </c>
      <c r="AUB19" s="2">
        <v>100</v>
      </c>
      <c r="AUC19" s="2">
        <v>0</v>
      </c>
      <c r="AUD19" s="2">
        <v>0</v>
      </c>
      <c r="AUE19" s="2">
        <v>0</v>
      </c>
      <c r="AUG19" s="2">
        <v>95</v>
      </c>
      <c r="AUH19" s="2">
        <v>0</v>
      </c>
      <c r="AUI19" s="2">
        <v>0</v>
      </c>
      <c r="AUJ19" s="2">
        <v>5</v>
      </c>
      <c r="AUM19" s="2">
        <v>95</v>
      </c>
      <c r="AUN19" s="2">
        <v>0</v>
      </c>
      <c r="AUO19" s="2">
        <v>0</v>
      </c>
      <c r="AUP19" s="2">
        <v>5</v>
      </c>
      <c r="AWM19" s="2">
        <v>100</v>
      </c>
      <c r="AWN19" s="2">
        <v>0</v>
      </c>
      <c r="AWO19" s="2">
        <v>0</v>
      </c>
      <c r="AWP19" s="2">
        <v>0</v>
      </c>
      <c r="AWR19" s="2">
        <v>100</v>
      </c>
      <c r="AWS19" s="2">
        <v>0</v>
      </c>
      <c r="AWT19" s="2">
        <v>0</v>
      </c>
      <c r="AWU19" s="2">
        <v>0</v>
      </c>
      <c r="AWW19" s="2">
        <v>90</v>
      </c>
      <c r="AWX19" s="2">
        <v>0</v>
      </c>
      <c r="AWY19" s="2">
        <v>0</v>
      </c>
      <c r="AWZ19" s="2">
        <v>10</v>
      </c>
      <c r="AXC19" s="2">
        <v>90</v>
      </c>
      <c r="AXD19" s="2">
        <v>0</v>
      </c>
      <c r="AXE19" s="2">
        <v>0</v>
      </c>
      <c r="AXF19" s="2">
        <v>10</v>
      </c>
      <c r="AZC19" s="2">
        <v>100</v>
      </c>
      <c r="AZD19" s="2">
        <v>0</v>
      </c>
      <c r="AZE19" s="2">
        <v>0</v>
      </c>
      <c r="AZF19" s="2">
        <v>0</v>
      </c>
      <c r="AZH19" s="2">
        <v>100</v>
      </c>
      <c r="AZI19" s="2">
        <v>0</v>
      </c>
      <c r="AZJ19" s="2">
        <v>0</v>
      </c>
      <c r="AZK19" s="2">
        <v>0</v>
      </c>
      <c r="AZM19" s="2">
        <v>100</v>
      </c>
      <c r="AZN19" s="2">
        <v>0</v>
      </c>
      <c r="AZO19" s="2">
        <v>0</v>
      </c>
      <c r="AZP19" s="2">
        <v>0</v>
      </c>
      <c r="AZS19" s="2">
        <v>100</v>
      </c>
      <c r="AZT19" s="2">
        <v>0</v>
      </c>
      <c r="AZU19" s="2">
        <v>0</v>
      </c>
      <c r="AZV19" s="2">
        <v>0</v>
      </c>
      <c r="BBW19" s="2" t="s">
        <v>2127</v>
      </c>
      <c r="BCB19" s="2" t="s">
        <v>2127</v>
      </c>
      <c r="BCG19" s="2" t="s">
        <v>2127</v>
      </c>
      <c r="BCM19" s="2" t="s">
        <v>2127</v>
      </c>
      <c r="BEI19" s="2">
        <v>95</v>
      </c>
      <c r="BEJ19" s="2">
        <v>0</v>
      </c>
      <c r="BEK19" s="2">
        <v>5</v>
      </c>
      <c r="BEL19" s="2">
        <v>0</v>
      </c>
      <c r="BEN19" s="2">
        <v>95</v>
      </c>
      <c r="BEO19" s="2">
        <v>0</v>
      </c>
      <c r="BEP19" s="2">
        <v>5</v>
      </c>
      <c r="BEQ19" s="2">
        <v>0</v>
      </c>
      <c r="BES19" s="2">
        <v>90</v>
      </c>
      <c r="BET19" s="2">
        <v>0</v>
      </c>
      <c r="BEU19" s="2">
        <v>5</v>
      </c>
      <c r="BEV19" s="2">
        <v>5</v>
      </c>
      <c r="BEY19" s="2">
        <v>90</v>
      </c>
      <c r="BEZ19" s="2">
        <v>0</v>
      </c>
      <c r="BFA19" s="2">
        <v>5</v>
      </c>
      <c r="BFB19" s="2">
        <v>5</v>
      </c>
      <c r="BGY19" s="2">
        <v>95</v>
      </c>
      <c r="BGZ19" s="2">
        <v>0</v>
      </c>
      <c r="BHA19" s="2">
        <v>5</v>
      </c>
      <c r="BHB19" s="2">
        <v>0</v>
      </c>
      <c r="BHD19" s="2">
        <v>95</v>
      </c>
      <c r="BHE19" s="2">
        <v>0</v>
      </c>
      <c r="BHF19" s="2">
        <v>5</v>
      </c>
      <c r="BHG19" s="2">
        <v>0</v>
      </c>
      <c r="BHI19" s="2">
        <v>100</v>
      </c>
      <c r="BHJ19" s="2">
        <v>0</v>
      </c>
      <c r="BHK19" s="2">
        <v>0</v>
      </c>
      <c r="BHL19" s="2">
        <v>0</v>
      </c>
      <c r="BHO19" s="2">
        <v>100</v>
      </c>
      <c r="BHP19" s="2">
        <v>0</v>
      </c>
      <c r="BHQ19" s="2">
        <v>0</v>
      </c>
      <c r="BHR19" s="2">
        <v>0</v>
      </c>
      <c r="BJO19" s="2">
        <v>95</v>
      </c>
      <c r="BJP19" s="2">
        <v>0</v>
      </c>
      <c r="BJQ19" s="2">
        <v>5</v>
      </c>
      <c r="BJR19" s="2">
        <v>0</v>
      </c>
      <c r="BJT19" s="2">
        <v>95</v>
      </c>
      <c r="BJU19" s="2">
        <v>0</v>
      </c>
      <c r="BJV19" s="2">
        <v>5</v>
      </c>
      <c r="BJW19" s="2">
        <v>0</v>
      </c>
      <c r="BJY19" s="2">
        <v>80</v>
      </c>
      <c r="BJZ19" s="2">
        <v>0</v>
      </c>
      <c r="BKA19" s="2">
        <v>20</v>
      </c>
      <c r="BKB19" s="2">
        <v>0</v>
      </c>
      <c r="BKE19" s="2">
        <v>80</v>
      </c>
      <c r="BKF19" s="2">
        <v>0</v>
      </c>
      <c r="BKG19" s="2">
        <v>20</v>
      </c>
      <c r="BKH19" s="2">
        <v>0</v>
      </c>
      <c r="BMI19" s="2" t="s">
        <v>2127</v>
      </c>
      <c r="BMN19" s="2" t="s">
        <v>2127</v>
      </c>
      <c r="BMS19" s="2" t="s">
        <v>2127</v>
      </c>
      <c r="BMY19" s="2" t="s">
        <v>2127</v>
      </c>
      <c r="BOY19" s="2" t="s">
        <v>2127</v>
      </c>
      <c r="BPD19" s="2" t="s">
        <v>2127</v>
      </c>
      <c r="BPI19" s="2" t="s">
        <v>2127</v>
      </c>
      <c r="BPO19" s="2" t="s">
        <v>2127</v>
      </c>
      <c r="BQB19" s="7">
        <v>0</v>
      </c>
      <c r="BQC19" s="7">
        <v>1.82</v>
      </c>
      <c r="BQD19" s="7">
        <v>4.17</v>
      </c>
      <c r="BQE19" s="7">
        <v>7.67</v>
      </c>
      <c r="BQF19" s="7">
        <v>10.08</v>
      </c>
      <c r="BQG19" s="7">
        <v>14.73</v>
      </c>
      <c r="BQH19" s="7">
        <v>19.22</v>
      </c>
      <c r="BQI19" s="33">
        <f t="shared" si="306"/>
        <v>36.22</v>
      </c>
      <c r="BQJ19" s="7"/>
      <c r="BQK19" s="7"/>
      <c r="BQL19" s="7"/>
      <c r="BQM19" s="7"/>
      <c r="BQN19" s="7"/>
      <c r="BQO19" s="7"/>
      <c r="BQP19" s="7"/>
      <c r="BQQ19" s="7"/>
      <c r="BQR19" s="7"/>
      <c r="BQS19" s="7"/>
      <c r="BQT19" s="7"/>
      <c r="BQU19" s="7"/>
      <c r="BQV19" s="7"/>
      <c r="BQW19" s="7"/>
      <c r="BQX19" s="7"/>
      <c r="BQY19" s="7"/>
      <c r="BQZ19" s="7"/>
      <c r="BRA19" s="7"/>
      <c r="BRB19" s="7"/>
      <c r="BRC19" s="7"/>
      <c r="BRD19" s="7"/>
      <c r="BRE19" s="7"/>
      <c r="BRF19" s="7"/>
      <c r="BRG19" s="7"/>
      <c r="BRH19" s="7"/>
      <c r="BRI19" s="7"/>
      <c r="BRJ19" s="7"/>
      <c r="BRK19" s="7"/>
      <c r="BRL19" s="7">
        <v>95.1</v>
      </c>
      <c r="BRM19" s="7">
        <v>87.4</v>
      </c>
      <c r="BRN19" s="7">
        <f t="shared" si="307"/>
        <v>95.1</v>
      </c>
      <c r="BRO19" s="35">
        <v>120</v>
      </c>
      <c r="BRP19" s="7">
        <v>135.80000000000001</v>
      </c>
      <c r="BRQ19" s="7">
        <v>149.6</v>
      </c>
      <c r="BRR19" s="7">
        <v>154</v>
      </c>
      <c r="BRS19" s="7">
        <v>156.5</v>
      </c>
      <c r="BRT19" s="7"/>
      <c r="BRU19" s="7"/>
      <c r="BRV19" s="7"/>
      <c r="BRW19" s="7"/>
      <c r="BRX19" s="7"/>
      <c r="BRY19" s="7"/>
      <c r="BRZ19" s="7"/>
      <c r="BSA19" s="7"/>
      <c r="BSB19" s="7"/>
      <c r="BSC19" s="7"/>
      <c r="BSD19" s="7"/>
      <c r="BSE19" s="7"/>
      <c r="BSF19" s="7"/>
      <c r="BSG19" s="7"/>
      <c r="BSH19" s="7"/>
      <c r="BSI19" s="7"/>
      <c r="BSJ19" s="7"/>
      <c r="BSK19" s="7"/>
      <c r="BSL19" s="7"/>
      <c r="BSM19" s="7"/>
      <c r="BSN19" s="7"/>
      <c r="BSO19" s="7"/>
      <c r="BSP19" s="7"/>
      <c r="BSQ19" s="7"/>
      <c r="BSR19" s="7"/>
      <c r="BSS19" s="7"/>
      <c r="BST19" s="7"/>
      <c r="BSU19" s="7"/>
      <c r="BTE19" s="2">
        <f t="shared" si="0"/>
        <v>0</v>
      </c>
      <c r="BTF19" s="2">
        <f t="shared" si="1"/>
        <v>0</v>
      </c>
      <c r="BTG19" s="2">
        <f t="shared" si="2"/>
        <v>0</v>
      </c>
      <c r="BTH19" s="2">
        <f t="shared" si="3"/>
        <v>0</v>
      </c>
      <c r="BTI19" s="2">
        <f t="shared" si="4"/>
        <v>0</v>
      </c>
      <c r="BTJ19" s="2">
        <f t="shared" si="5"/>
        <v>0</v>
      </c>
      <c r="BTK19" s="2">
        <f t="shared" si="6"/>
        <v>100</v>
      </c>
      <c r="BTL19" s="2">
        <f t="shared" si="7"/>
        <v>0</v>
      </c>
      <c r="BTM19" s="2">
        <f t="shared" si="8"/>
        <v>0</v>
      </c>
      <c r="BTN19" s="2">
        <f t="shared" si="9"/>
        <v>0</v>
      </c>
      <c r="BTO19" s="2">
        <f t="shared" si="10"/>
        <v>100</v>
      </c>
      <c r="BTP19" s="2">
        <f t="shared" si="11"/>
        <v>0</v>
      </c>
      <c r="BTQ19" s="2">
        <f t="shared" si="12"/>
        <v>0</v>
      </c>
      <c r="BTR19" s="2">
        <f t="shared" si="13"/>
        <v>0</v>
      </c>
      <c r="BTS19" s="2">
        <f t="shared" si="14"/>
        <v>0</v>
      </c>
      <c r="BTT19" s="2">
        <f t="shared" si="15"/>
        <v>0</v>
      </c>
      <c r="BTU19" s="2">
        <f t="shared" si="16"/>
        <v>100</v>
      </c>
      <c r="BTV19" s="2">
        <f t="shared" si="17"/>
        <v>0</v>
      </c>
      <c r="BTW19" s="2">
        <f t="shared" si="18"/>
        <v>0</v>
      </c>
      <c r="BTX19" s="2">
        <f t="shared" si="19"/>
        <v>0</v>
      </c>
      <c r="BTY19" s="2">
        <f t="shared" si="20"/>
        <v>100</v>
      </c>
      <c r="BTZ19" s="2">
        <f t="shared" si="21"/>
        <v>0</v>
      </c>
      <c r="BUA19" s="2">
        <f t="shared" si="22"/>
        <v>0</v>
      </c>
      <c r="BUB19" s="2">
        <f t="shared" si="23"/>
        <v>0</v>
      </c>
      <c r="BUC19" s="2">
        <f t="shared" si="24"/>
        <v>0</v>
      </c>
      <c r="BUD19" s="2">
        <f t="shared" si="25"/>
        <v>0</v>
      </c>
      <c r="BUE19" s="2">
        <f t="shared" si="26"/>
        <v>0</v>
      </c>
      <c r="BUF19" s="2">
        <f t="shared" si="27"/>
        <v>0</v>
      </c>
      <c r="BUG19" s="2">
        <f t="shared" si="28"/>
        <v>0</v>
      </c>
      <c r="BUH19" s="2">
        <f t="shared" si="29"/>
        <v>0</v>
      </c>
      <c r="BUI19" s="2">
        <f t="shared" si="30"/>
        <v>0</v>
      </c>
      <c r="BUJ19" s="2">
        <f t="shared" si="31"/>
        <v>0</v>
      </c>
      <c r="BUK19" s="2">
        <f t="shared" si="32"/>
        <v>0</v>
      </c>
      <c r="BUL19" s="2">
        <f t="shared" si="33"/>
        <v>0</v>
      </c>
      <c r="BUM19" s="2">
        <f t="shared" si="34"/>
        <v>0</v>
      </c>
      <c r="BUN19" s="2">
        <f t="shared" si="35"/>
        <v>0</v>
      </c>
      <c r="BUO19" s="2">
        <f t="shared" si="36"/>
        <v>0</v>
      </c>
      <c r="BUP19" s="2">
        <f t="shared" si="37"/>
        <v>0</v>
      </c>
      <c r="BUQ19" s="2">
        <f t="shared" si="38"/>
        <v>0</v>
      </c>
      <c r="BUR19" s="2">
        <f t="shared" si="39"/>
        <v>0</v>
      </c>
      <c r="BUS19" s="2">
        <f t="shared" si="40"/>
        <v>0</v>
      </c>
      <c r="BUT19" s="2">
        <f t="shared" si="41"/>
        <v>0</v>
      </c>
      <c r="BUU19" s="2">
        <f t="shared" si="42"/>
        <v>0</v>
      </c>
      <c r="BUV19" s="2">
        <f t="shared" si="43"/>
        <v>0</v>
      </c>
      <c r="BUW19" s="2">
        <f t="shared" si="44"/>
        <v>0</v>
      </c>
      <c r="BUX19" s="2">
        <f t="shared" si="45"/>
        <v>0</v>
      </c>
      <c r="BUY19" s="2">
        <f t="shared" si="46"/>
        <v>0</v>
      </c>
      <c r="BUZ19" s="2">
        <f t="shared" si="47"/>
        <v>0</v>
      </c>
      <c r="BVA19" s="2">
        <f t="shared" si="48"/>
        <v>0</v>
      </c>
      <c r="BVB19" s="2">
        <f t="shared" si="49"/>
        <v>0</v>
      </c>
      <c r="BVC19" s="2">
        <f t="shared" si="50"/>
        <v>0</v>
      </c>
      <c r="BVD19" s="2">
        <f t="shared" si="51"/>
        <v>0</v>
      </c>
      <c r="BVE19" s="2">
        <f t="shared" si="52"/>
        <v>0</v>
      </c>
      <c r="BVF19" s="2">
        <f t="shared" si="53"/>
        <v>0</v>
      </c>
      <c r="BVG19" s="2">
        <f t="shared" si="54"/>
        <v>0</v>
      </c>
      <c r="BVH19" s="2">
        <f t="shared" si="55"/>
        <v>0</v>
      </c>
      <c r="BVI19" s="2">
        <f t="shared" si="56"/>
        <v>0</v>
      </c>
      <c r="BVJ19" s="2">
        <f t="shared" si="57"/>
        <v>0</v>
      </c>
      <c r="BVK19" s="2">
        <f t="shared" si="58"/>
        <v>0</v>
      </c>
      <c r="BVL19" s="2">
        <f t="shared" si="59"/>
        <v>0</v>
      </c>
      <c r="BVM19" s="2">
        <f t="shared" si="60"/>
        <v>0</v>
      </c>
      <c r="BVN19" s="2">
        <f t="shared" si="61"/>
        <v>0</v>
      </c>
      <c r="BVO19" s="2">
        <f t="shared" si="62"/>
        <v>0</v>
      </c>
      <c r="BVP19" s="2">
        <f t="shared" si="63"/>
        <v>0</v>
      </c>
      <c r="BVQ19" s="2">
        <f t="shared" si="64"/>
        <v>0</v>
      </c>
      <c r="BVR19" s="2">
        <f t="shared" si="65"/>
        <v>0</v>
      </c>
      <c r="BVS19" s="2">
        <f t="shared" si="66"/>
        <v>100</v>
      </c>
      <c r="BVT19" s="2">
        <f t="shared" si="67"/>
        <v>0</v>
      </c>
      <c r="BVU19" s="2">
        <f t="shared" si="68"/>
        <v>0</v>
      </c>
      <c r="BVV19" s="2">
        <f t="shared" si="69"/>
        <v>0</v>
      </c>
      <c r="BVW19" s="2">
        <f t="shared" si="70"/>
        <v>100</v>
      </c>
      <c r="BVX19" s="2">
        <f t="shared" si="71"/>
        <v>0</v>
      </c>
      <c r="BVY19" s="2">
        <f t="shared" si="72"/>
        <v>0</v>
      </c>
      <c r="BVZ19" s="2">
        <f t="shared" si="73"/>
        <v>0</v>
      </c>
      <c r="BWA19" s="2">
        <f t="shared" si="74"/>
        <v>0</v>
      </c>
      <c r="BWB19" s="2">
        <f t="shared" si="75"/>
        <v>0</v>
      </c>
      <c r="BWC19" s="2">
        <f t="shared" si="76"/>
        <v>97.5</v>
      </c>
      <c r="BWD19" s="2">
        <f t="shared" si="77"/>
        <v>0</v>
      </c>
      <c r="BWE19" s="2">
        <f t="shared" si="78"/>
        <v>0</v>
      </c>
      <c r="BWF19" s="2">
        <f t="shared" si="79"/>
        <v>2.5</v>
      </c>
      <c r="BWG19" s="2">
        <f t="shared" si="80"/>
        <v>100</v>
      </c>
      <c r="BWH19" s="2">
        <f t="shared" si="81"/>
        <v>0</v>
      </c>
      <c r="BWI19" s="2">
        <f t="shared" si="82"/>
        <v>0</v>
      </c>
      <c r="BWJ19" s="2">
        <f t="shared" si="83"/>
        <v>0</v>
      </c>
      <c r="BWK19" s="2">
        <f t="shared" si="84"/>
        <v>0</v>
      </c>
      <c r="BWL19" s="2">
        <f t="shared" si="85"/>
        <v>0</v>
      </c>
      <c r="BWM19" s="2">
        <f t="shared" si="86"/>
        <v>0</v>
      </c>
      <c r="BWN19" s="2">
        <f t="shared" si="87"/>
        <v>0</v>
      </c>
      <c r="BWO19" s="2">
        <f t="shared" si="88"/>
        <v>0</v>
      </c>
      <c r="BWP19" s="2">
        <f t="shared" si="89"/>
        <v>0</v>
      </c>
      <c r="BWQ19" s="2">
        <f t="shared" si="90"/>
        <v>0</v>
      </c>
      <c r="BWR19" s="2">
        <f t="shared" si="91"/>
        <v>0</v>
      </c>
      <c r="BWS19" s="2">
        <f t="shared" si="92"/>
        <v>0</v>
      </c>
      <c r="BWT19" s="2">
        <f t="shared" si="93"/>
        <v>0</v>
      </c>
      <c r="BWU19" s="2">
        <f t="shared" si="94"/>
        <v>0</v>
      </c>
      <c r="BWV19" s="2">
        <f t="shared" si="95"/>
        <v>0</v>
      </c>
      <c r="BWW19" s="2">
        <f t="shared" si="96"/>
        <v>0</v>
      </c>
      <c r="BWX19" s="2">
        <f t="shared" si="97"/>
        <v>0</v>
      </c>
      <c r="BWY19" s="2">
        <f t="shared" si="98"/>
        <v>0</v>
      </c>
      <c r="BWZ19" s="2">
        <f t="shared" si="99"/>
        <v>0</v>
      </c>
      <c r="BXA19" s="2">
        <f t="shared" si="100"/>
        <v>0</v>
      </c>
      <c r="BXB19" s="2">
        <f t="shared" si="101"/>
        <v>0</v>
      </c>
      <c r="BXC19" s="2">
        <f t="shared" si="102"/>
        <v>0</v>
      </c>
      <c r="BXD19" s="2">
        <f t="shared" si="103"/>
        <v>0</v>
      </c>
      <c r="BXE19" s="2">
        <f t="shared" si="104"/>
        <v>0</v>
      </c>
      <c r="BXF19" s="2">
        <f t="shared" si="105"/>
        <v>0</v>
      </c>
      <c r="BXG19" s="2">
        <f t="shared" si="106"/>
        <v>97.5</v>
      </c>
      <c r="BXH19" s="2">
        <f t="shared" si="107"/>
        <v>0</v>
      </c>
      <c r="BXI19" s="2">
        <f t="shared" si="108"/>
        <v>2.5</v>
      </c>
      <c r="BXJ19" s="2">
        <f t="shared" si="109"/>
        <v>0</v>
      </c>
      <c r="BXK19" s="2">
        <f t="shared" si="110"/>
        <v>100</v>
      </c>
      <c r="BXL19" s="2">
        <f t="shared" si="111"/>
        <v>0</v>
      </c>
      <c r="BXM19" s="2">
        <f t="shared" si="112"/>
        <v>0</v>
      </c>
      <c r="BXN19" s="2">
        <f t="shared" si="113"/>
        <v>0</v>
      </c>
      <c r="BXO19" s="2">
        <f t="shared" si="114"/>
        <v>0</v>
      </c>
      <c r="BXP19" s="2">
        <f t="shared" si="115"/>
        <v>0</v>
      </c>
      <c r="BXQ19" s="2">
        <f t="shared" si="116"/>
        <v>100</v>
      </c>
      <c r="BXR19" s="2">
        <f t="shared" si="117"/>
        <v>0</v>
      </c>
      <c r="BXS19" s="2">
        <f t="shared" si="118"/>
        <v>0</v>
      </c>
      <c r="BXT19" s="2">
        <f t="shared" si="119"/>
        <v>0</v>
      </c>
      <c r="BXU19" s="2">
        <f t="shared" si="120"/>
        <v>100</v>
      </c>
      <c r="BXV19" s="2">
        <f t="shared" si="121"/>
        <v>0</v>
      </c>
      <c r="BXW19" s="2">
        <f t="shared" si="122"/>
        <v>0</v>
      </c>
      <c r="BXX19" s="2">
        <f t="shared" si="123"/>
        <v>0</v>
      </c>
      <c r="BXY19" s="2">
        <f t="shared" si="124"/>
        <v>0</v>
      </c>
      <c r="BXZ19" s="2">
        <f t="shared" si="125"/>
        <v>0</v>
      </c>
      <c r="BYA19" s="2">
        <f t="shared" si="126"/>
        <v>0</v>
      </c>
      <c r="BYB19" s="2">
        <f t="shared" si="127"/>
        <v>0</v>
      </c>
      <c r="BYC19" s="2">
        <f t="shared" si="128"/>
        <v>0</v>
      </c>
      <c r="BYD19" s="2">
        <f t="shared" si="129"/>
        <v>0</v>
      </c>
      <c r="BYE19" s="2">
        <f t="shared" si="130"/>
        <v>0</v>
      </c>
      <c r="BYF19" s="2">
        <f t="shared" si="131"/>
        <v>0</v>
      </c>
      <c r="BYG19" s="2">
        <f t="shared" si="132"/>
        <v>0</v>
      </c>
      <c r="BYH19" s="2">
        <f t="shared" si="133"/>
        <v>0</v>
      </c>
      <c r="BYI19" s="2">
        <f t="shared" si="134"/>
        <v>0</v>
      </c>
      <c r="BYJ19" s="2">
        <f t="shared" si="135"/>
        <v>0</v>
      </c>
      <c r="BYK19" s="2">
        <f t="shared" si="136"/>
        <v>0</v>
      </c>
      <c r="BYL19" s="2">
        <f t="shared" si="137"/>
        <v>0</v>
      </c>
      <c r="BYM19" s="2">
        <f t="shared" si="138"/>
        <v>0</v>
      </c>
      <c r="BYN19" s="2">
        <f t="shared" si="139"/>
        <v>0</v>
      </c>
      <c r="BYO19" s="2">
        <f t="shared" si="140"/>
        <v>0</v>
      </c>
      <c r="BYP19" s="2">
        <f t="shared" si="141"/>
        <v>0</v>
      </c>
      <c r="BYQ19" s="2">
        <f t="shared" si="142"/>
        <v>0</v>
      </c>
      <c r="BYR19" s="2">
        <f t="shared" si="143"/>
        <v>0</v>
      </c>
      <c r="BYS19" s="2">
        <f t="shared" si="144"/>
        <v>0</v>
      </c>
      <c r="BYT19" s="2">
        <f t="shared" si="145"/>
        <v>0</v>
      </c>
      <c r="BYU19" s="2">
        <f t="shared" si="146"/>
        <v>100</v>
      </c>
      <c r="BYV19" s="2">
        <f t="shared" si="147"/>
        <v>0</v>
      </c>
      <c r="BYW19" s="2">
        <f t="shared" si="148"/>
        <v>0</v>
      </c>
      <c r="BYX19" s="2">
        <f t="shared" si="149"/>
        <v>0</v>
      </c>
      <c r="BYY19" s="2">
        <f t="shared" si="150"/>
        <v>100</v>
      </c>
      <c r="BYZ19" s="2">
        <f t="shared" si="151"/>
        <v>0</v>
      </c>
      <c r="BZA19" s="2">
        <f t="shared" si="152"/>
        <v>0</v>
      </c>
      <c r="BZB19" s="2">
        <f t="shared" si="153"/>
        <v>0</v>
      </c>
      <c r="BZC19" s="2">
        <f t="shared" si="154"/>
        <v>0</v>
      </c>
      <c r="BZD19" s="2">
        <f t="shared" si="155"/>
        <v>0</v>
      </c>
      <c r="BZE19" s="2">
        <f t="shared" si="156"/>
        <v>97.5</v>
      </c>
      <c r="BZF19" s="2">
        <f t="shared" si="157"/>
        <v>0</v>
      </c>
      <c r="BZG19" s="2">
        <f t="shared" si="158"/>
        <v>0</v>
      </c>
      <c r="BZH19" s="2">
        <f t="shared" si="159"/>
        <v>2.5</v>
      </c>
      <c r="BZI19" s="2">
        <f t="shared" si="160"/>
        <v>100</v>
      </c>
      <c r="BZJ19" s="2">
        <f t="shared" si="161"/>
        <v>0</v>
      </c>
      <c r="BZK19" s="2">
        <f t="shared" si="162"/>
        <v>0</v>
      </c>
      <c r="BZL19" s="2">
        <f t="shared" si="163"/>
        <v>0</v>
      </c>
      <c r="BZM19" s="2">
        <f t="shared" si="164"/>
        <v>0</v>
      </c>
      <c r="BZN19" s="2">
        <f t="shared" si="165"/>
        <v>0</v>
      </c>
      <c r="BZO19" s="2">
        <f t="shared" si="166"/>
        <v>95</v>
      </c>
      <c r="BZP19" s="2">
        <f t="shared" si="167"/>
        <v>0</v>
      </c>
      <c r="BZQ19" s="2">
        <f t="shared" si="168"/>
        <v>0</v>
      </c>
      <c r="BZR19" s="2">
        <f t="shared" si="169"/>
        <v>5</v>
      </c>
      <c r="BZS19" s="2">
        <f t="shared" si="170"/>
        <v>100</v>
      </c>
      <c r="BZT19" s="2">
        <f t="shared" si="171"/>
        <v>0</v>
      </c>
      <c r="BZU19" s="2">
        <f t="shared" si="172"/>
        <v>0</v>
      </c>
      <c r="BZV19" s="2">
        <f t="shared" si="173"/>
        <v>0</v>
      </c>
      <c r="BZW19" s="2">
        <f t="shared" si="174"/>
        <v>0</v>
      </c>
      <c r="BZX19" s="2">
        <f t="shared" si="175"/>
        <v>0</v>
      </c>
      <c r="BZY19" s="2">
        <f t="shared" si="176"/>
        <v>100</v>
      </c>
      <c r="BZZ19" s="2">
        <f t="shared" si="177"/>
        <v>0</v>
      </c>
      <c r="CAA19" s="2">
        <f t="shared" si="178"/>
        <v>0</v>
      </c>
      <c r="CAB19" s="2">
        <f t="shared" si="179"/>
        <v>0</v>
      </c>
      <c r="CAC19" s="2">
        <f t="shared" si="180"/>
        <v>100</v>
      </c>
      <c r="CAD19" s="2">
        <f t="shared" si="181"/>
        <v>0</v>
      </c>
      <c r="CAE19" s="2">
        <f t="shared" si="182"/>
        <v>0</v>
      </c>
      <c r="CAF19" s="2">
        <f t="shared" si="183"/>
        <v>0</v>
      </c>
      <c r="CAG19" s="2">
        <f t="shared" si="184"/>
        <v>0</v>
      </c>
      <c r="CAH19" s="2">
        <f t="shared" si="185"/>
        <v>0</v>
      </c>
      <c r="CAI19" s="2">
        <f t="shared" si="186"/>
        <v>0</v>
      </c>
      <c r="CAJ19" s="2">
        <f t="shared" si="187"/>
        <v>0</v>
      </c>
      <c r="CAK19" s="2">
        <f t="shared" si="188"/>
        <v>0</v>
      </c>
      <c r="CAL19" s="2">
        <f t="shared" si="189"/>
        <v>0</v>
      </c>
      <c r="CAM19" s="2">
        <f t="shared" si="190"/>
        <v>0</v>
      </c>
      <c r="CAN19" s="2">
        <f t="shared" si="191"/>
        <v>0</v>
      </c>
      <c r="CAO19" s="2">
        <f t="shared" si="192"/>
        <v>0</v>
      </c>
      <c r="CAP19" s="2">
        <f t="shared" si="193"/>
        <v>0</v>
      </c>
      <c r="CAQ19" s="2">
        <f t="shared" si="194"/>
        <v>0</v>
      </c>
      <c r="CAR19" s="2">
        <f t="shared" si="195"/>
        <v>0</v>
      </c>
      <c r="CAS19" s="2">
        <f t="shared" si="196"/>
        <v>92.5</v>
      </c>
      <c r="CAT19" s="2">
        <f t="shared" si="197"/>
        <v>0</v>
      </c>
      <c r="CAU19" s="2">
        <f t="shared" si="198"/>
        <v>5</v>
      </c>
      <c r="CAV19" s="2">
        <f t="shared" si="199"/>
        <v>2.5</v>
      </c>
      <c r="CAW19" s="2">
        <f t="shared" si="200"/>
        <v>100</v>
      </c>
      <c r="CAX19" s="2">
        <f t="shared" si="201"/>
        <v>0</v>
      </c>
      <c r="CAY19" s="2">
        <f t="shared" si="202"/>
        <v>0</v>
      </c>
      <c r="CAZ19" s="2">
        <f t="shared" si="203"/>
        <v>0</v>
      </c>
      <c r="CBA19" s="2">
        <f t="shared" si="204"/>
        <v>0</v>
      </c>
      <c r="CBB19" s="2">
        <f t="shared" si="205"/>
        <v>0</v>
      </c>
      <c r="CBC19" s="2">
        <f t="shared" si="206"/>
        <v>97.5</v>
      </c>
      <c r="CBD19" s="2">
        <f t="shared" si="207"/>
        <v>0</v>
      </c>
      <c r="CBE19" s="2">
        <f t="shared" si="208"/>
        <v>2.5</v>
      </c>
      <c r="CBF19" s="2">
        <f t="shared" si="209"/>
        <v>0</v>
      </c>
      <c r="CBG19" s="2">
        <f t="shared" si="210"/>
        <v>100</v>
      </c>
      <c r="CBH19" s="2">
        <f t="shared" si="211"/>
        <v>0</v>
      </c>
      <c r="CBI19" s="2">
        <f t="shared" si="212"/>
        <v>0</v>
      </c>
      <c r="CBJ19" s="2">
        <f t="shared" si="213"/>
        <v>0</v>
      </c>
      <c r="CBK19" s="2">
        <f t="shared" si="214"/>
        <v>0</v>
      </c>
      <c r="CBL19" s="2">
        <f t="shared" si="215"/>
        <v>0</v>
      </c>
      <c r="CBM19" s="2">
        <f t="shared" si="216"/>
        <v>87.5</v>
      </c>
      <c r="CBN19" s="2">
        <f t="shared" si="217"/>
        <v>0</v>
      </c>
      <c r="CBO19" s="2">
        <f t="shared" si="218"/>
        <v>12.5</v>
      </c>
      <c r="CBP19" s="2">
        <f t="shared" si="219"/>
        <v>0</v>
      </c>
      <c r="CBQ19" s="2">
        <f t="shared" si="220"/>
        <v>100</v>
      </c>
      <c r="CBR19" s="2">
        <f t="shared" si="221"/>
        <v>0</v>
      </c>
      <c r="CBS19" s="2">
        <f t="shared" si="222"/>
        <v>0</v>
      </c>
      <c r="CBT19" s="2">
        <f t="shared" si="223"/>
        <v>0</v>
      </c>
      <c r="CBU19" s="2">
        <f t="shared" si="224"/>
        <v>0</v>
      </c>
      <c r="CBV19" s="2">
        <f t="shared" si="225"/>
        <v>0</v>
      </c>
      <c r="CBW19" s="2">
        <f t="shared" si="226"/>
        <v>0</v>
      </c>
      <c r="CBX19" s="2">
        <f t="shared" si="227"/>
        <v>0</v>
      </c>
      <c r="CBY19" s="2">
        <f t="shared" si="228"/>
        <v>0</v>
      </c>
      <c r="CBZ19" s="2">
        <f t="shared" si="229"/>
        <v>0</v>
      </c>
      <c r="CCA19" s="2">
        <f t="shared" si="230"/>
        <v>0</v>
      </c>
      <c r="CCB19" s="2">
        <f t="shared" si="231"/>
        <v>0</v>
      </c>
      <c r="CCC19" s="2">
        <f t="shared" si="232"/>
        <v>0</v>
      </c>
      <c r="CCD19" s="2">
        <f t="shared" si="233"/>
        <v>0</v>
      </c>
      <c r="CCE19" s="2">
        <f t="shared" si="234"/>
        <v>0</v>
      </c>
      <c r="CCF19" s="2">
        <f t="shared" si="235"/>
        <v>0</v>
      </c>
      <c r="CCG19" s="2">
        <f t="shared" si="236"/>
        <v>0</v>
      </c>
      <c r="CCH19" s="2">
        <f t="shared" si="237"/>
        <v>0</v>
      </c>
      <c r="CCI19" s="2">
        <f t="shared" si="238"/>
        <v>0</v>
      </c>
      <c r="CCJ19" s="2">
        <f t="shared" si="239"/>
        <v>0</v>
      </c>
      <c r="CCK19" s="2">
        <f t="shared" si="240"/>
        <v>0</v>
      </c>
      <c r="CCM19" s="2" t="str">
        <f t="shared" si="241"/>
        <v>A</v>
      </c>
      <c r="CCN19" s="27">
        <f t="shared" si="242"/>
        <v>0</v>
      </c>
      <c r="CCO19" s="27">
        <f t="shared" si="243"/>
        <v>1</v>
      </c>
      <c r="CCP19" s="28">
        <f t="shared" si="244"/>
        <v>0</v>
      </c>
      <c r="CCQ19" s="28">
        <f t="shared" si="245"/>
        <v>1</v>
      </c>
      <c r="CCR19" s="27">
        <f t="shared" si="246"/>
        <v>2</v>
      </c>
      <c r="CCS19" s="2">
        <f t="shared" si="247"/>
        <v>0</v>
      </c>
      <c r="CCT19" s="27">
        <f t="shared" si="248"/>
        <v>0</v>
      </c>
      <c r="CCU19" s="27">
        <f t="shared" si="248"/>
        <v>1</v>
      </c>
      <c r="CCV19" s="27">
        <f t="shared" si="248"/>
        <v>0</v>
      </c>
      <c r="CCW19" s="27">
        <f t="shared" si="248"/>
        <v>1</v>
      </c>
      <c r="CCX19" s="2">
        <f t="shared" si="249"/>
        <v>0</v>
      </c>
      <c r="CCY19" s="2">
        <f t="shared" si="250"/>
        <v>6</v>
      </c>
      <c r="CCZ19" s="2">
        <f t="shared" si="251"/>
        <v>0</v>
      </c>
      <c r="CDA19" s="2">
        <f t="shared" si="252"/>
        <v>7</v>
      </c>
      <c r="CDB19" s="2">
        <f t="shared" si="253"/>
        <v>7</v>
      </c>
      <c r="CDC19" s="6" t="str">
        <f t="shared" si="254"/>
        <v>A2++</v>
      </c>
      <c r="CDD19" s="2" t="str">
        <f t="shared" si="255"/>
        <v>A</v>
      </c>
      <c r="CDF19" s="7">
        <f t="shared" si="256"/>
        <v>0</v>
      </c>
      <c r="CDG19" s="7">
        <f t="shared" si="257"/>
        <v>0</v>
      </c>
      <c r="CDH19" s="7">
        <f t="shared" si="258"/>
        <v>0</v>
      </c>
      <c r="CDI19" s="7">
        <f t="shared" si="259"/>
        <v>0</v>
      </c>
      <c r="CDJ19" s="7">
        <f t="shared" si="260"/>
        <v>0</v>
      </c>
      <c r="CDK19" s="7">
        <f t="shared" si="261"/>
        <v>0</v>
      </c>
      <c r="CDL19" s="7">
        <f t="shared" si="262"/>
        <v>0</v>
      </c>
      <c r="CDM19" s="7">
        <f t="shared" si="263"/>
        <v>0</v>
      </c>
      <c r="CDN19" s="7">
        <f t="shared" si="264"/>
        <v>0</v>
      </c>
      <c r="CDO19" s="7">
        <f t="shared" si="265"/>
        <v>0</v>
      </c>
      <c r="CDP19" s="7">
        <f t="shared" si="266"/>
        <v>0</v>
      </c>
      <c r="CDQ19" s="7">
        <f t="shared" si="267"/>
        <v>0</v>
      </c>
      <c r="CDR19" s="7">
        <f t="shared" si="268"/>
        <v>0</v>
      </c>
      <c r="CDS19" s="7">
        <f t="shared" si="269"/>
        <v>0</v>
      </c>
      <c r="CDT19" s="7">
        <f t="shared" si="270"/>
        <v>0</v>
      </c>
      <c r="CDU19" s="7">
        <f t="shared" si="271"/>
        <v>0</v>
      </c>
      <c r="CDV19" s="7">
        <f t="shared" si="272"/>
        <v>0</v>
      </c>
      <c r="CDW19" s="7">
        <f t="shared" si="273"/>
        <v>2.5</v>
      </c>
      <c r="CDX19" s="7">
        <f t="shared" si="274"/>
        <v>0</v>
      </c>
      <c r="CDY19" s="7">
        <f t="shared" si="275"/>
        <v>0</v>
      </c>
      <c r="CDZ19" s="7">
        <f t="shared" si="276"/>
        <v>0</v>
      </c>
      <c r="CEA19" s="7">
        <f t="shared" si="277"/>
        <v>0</v>
      </c>
      <c r="CEB19" s="7">
        <f t="shared" si="278"/>
        <v>2.5</v>
      </c>
      <c r="CEC19" s="7">
        <f t="shared" si="279"/>
        <v>0</v>
      </c>
      <c r="CED19" s="7">
        <f t="shared" si="280"/>
        <v>0</v>
      </c>
      <c r="CEE19" s="7">
        <f t="shared" si="281"/>
        <v>0</v>
      </c>
      <c r="CEF19" s="7">
        <f t="shared" si="282"/>
        <v>0</v>
      </c>
      <c r="CEG19" s="7">
        <f t="shared" si="283"/>
        <v>0</v>
      </c>
      <c r="CEH19" s="7">
        <f t="shared" si="284"/>
        <v>0</v>
      </c>
      <c r="CEI19" s="7">
        <f t="shared" si="285"/>
        <v>0</v>
      </c>
      <c r="CEJ19" s="7">
        <f t="shared" si="286"/>
        <v>0</v>
      </c>
      <c r="CEK19" s="7">
        <f t="shared" si="287"/>
        <v>0</v>
      </c>
      <c r="CEL19" s="7">
        <f t="shared" si="288"/>
        <v>0</v>
      </c>
      <c r="CEM19" s="7">
        <f t="shared" si="289"/>
        <v>0</v>
      </c>
      <c r="CEN19" s="7">
        <f t="shared" si="290"/>
        <v>0</v>
      </c>
      <c r="CEO19" s="7">
        <f t="shared" si="291"/>
        <v>0</v>
      </c>
      <c r="CEP19" s="7">
        <f t="shared" si="292"/>
        <v>0</v>
      </c>
      <c r="CEQ19" s="7">
        <f t="shared" si="293"/>
        <v>0</v>
      </c>
      <c r="CER19" s="7">
        <f t="shared" si="294"/>
        <v>0</v>
      </c>
      <c r="CES19" s="7">
        <f t="shared" si="295"/>
        <v>0</v>
      </c>
      <c r="CET19" s="7">
        <f t="shared" si="296"/>
        <v>0</v>
      </c>
      <c r="CEU19" s="7">
        <f t="shared" si="297"/>
        <v>0</v>
      </c>
      <c r="CEV19" s="7">
        <f t="shared" si="298"/>
        <v>0</v>
      </c>
      <c r="CEW19" s="7">
        <f t="shared" si="299"/>
        <v>0</v>
      </c>
      <c r="CEX19" s="7">
        <f t="shared" si="300"/>
        <v>0</v>
      </c>
      <c r="CEY19" s="7">
        <f t="shared" si="301"/>
        <v>5</v>
      </c>
      <c r="CEZ19" s="7">
        <f t="shared" si="302"/>
        <v>12.5</v>
      </c>
      <c r="CFA19" s="7">
        <f t="shared" si="303"/>
        <v>0</v>
      </c>
    </row>
    <row r="20" spans="1:2185" s="2" customFormat="1">
      <c r="A20" s="29" t="s">
        <v>2126</v>
      </c>
      <c r="B20" s="30">
        <v>42034</v>
      </c>
      <c r="C20" s="2" t="s">
        <v>18</v>
      </c>
      <c r="E20" s="2" t="s">
        <v>34</v>
      </c>
      <c r="G20" s="25"/>
      <c r="O20" s="25"/>
      <c r="X20" s="25"/>
      <c r="Y20" s="25"/>
      <c r="AB20" s="25"/>
      <c r="AW20" s="2" t="s">
        <v>2137</v>
      </c>
      <c r="AX20" s="2">
        <v>14500</v>
      </c>
      <c r="AY20" s="2">
        <v>6.87</v>
      </c>
      <c r="BH20" s="2">
        <v>85</v>
      </c>
      <c r="BI20" s="2">
        <v>0</v>
      </c>
      <c r="BJ20" s="2">
        <v>0</v>
      </c>
      <c r="BK20" s="2">
        <v>15</v>
      </c>
      <c r="CN20" s="2" t="s">
        <v>2133</v>
      </c>
      <c r="CO20" s="2">
        <v>18700</v>
      </c>
      <c r="CP20" s="2">
        <v>7.2</v>
      </c>
      <c r="EM20" s="2">
        <v>25</v>
      </c>
      <c r="EN20" s="2">
        <v>10</v>
      </c>
      <c r="EO20" s="2">
        <v>20</v>
      </c>
      <c r="EP20" s="2">
        <v>45</v>
      </c>
      <c r="GQ20" s="2">
        <v>100</v>
      </c>
      <c r="GR20" s="2">
        <v>0</v>
      </c>
      <c r="GS20" s="2">
        <v>0</v>
      </c>
      <c r="GT20" s="2">
        <v>0</v>
      </c>
      <c r="GV20" s="2">
        <v>100</v>
      </c>
      <c r="GW20" s="2">
        <v>0</v>
      </c>
      <c r="GX20" s="2">
        <v>0</v>
      </c>
      <c r="GY20" s="2">
        <v>0</v>
      </c>
      <c r="HA20" s="2">
        <v>100</v>
      </c>
      <c r="HB20" s="2">
        <v>0</v>
      </c>
      <c r="HC20" s="2">
        <v>0</v>
      </c>
      <c r="HD20" s="2">
        <v>0</v>
      </c>
      <c r="HG20" s="2">
        <v>100</v>
      </c>
      <c r="HH20" s="2">
        <v>0</v>
      </c>
      <c r="HI20" s="2">
        <v>0</v>
      </c>
      <c r="HJ20" s="2">
        <v>0</v>
      </c>
      <c r="JG20" s="2">
        <v>100</v>
      </c>
      <c r="JH20" s="2">
        <v>0</v>
      </c>
      <c r="JI20" s="2">
        <v>0</v>
      </c>
      <c r="JJ20" s="2">
        <v>0</v>
      </c>
      <c r="JL20" s="2">
        <v>100</v>
      </c>
      <c r="JM20" s="2">
        <v>0</v>
      </c>
      <c r="JN20" s="2">
        <v>0</v>
      </c>
      <c r="JO20" s="2">
        <v>0</v>
      </c>
      <c r="JQ20" s="2">
        <v>100</v>
      </c>
      <c r="JR20" s="2">
        <v>0</v>
      </c>
      <c r="JS20" s="2">
        <v>0</v>
      </c>
      <c r="JT20" s="2">
        <v>0</v>
      </c>
      <c r="JW20" s="2">
        <v>100</v>
      </c>
      <c r="JX20" s="2">
        <v>0</v>
      </c>
      <c r="JY20" s="2">
        <v>0</v>
      </c>
      <c r="JZ20" s="2">
        <v>0</v>
      </c>
      <c r="MA20" s="2" t="s">
        <v>2127</v>
      </c>
      <c r="MF20" s="2" t="s">
        <v>2127</v>
      </c>
      <c r="MK20" s="2" t="s">
        <v>2127</v>
      </c>
      <c r="MQ20" s="2" t="s">
        <v>2127</v>
      </c>
      <c r="OQ20" s="2" t="s">
        <v>2127</v>
      </c>
      <c r="OV20" s="2" t="s">
        <v>2127</v>
      </c>
      <c r="PA20" s="2" t="s">
        <v>2127</v>
      </c>
      <c r="PG20" s="2" t="s">
        <v>2127</v>
      </c>
      <c r="RC20" s="2">
        <v>100</v>
      </c>
      <c r="RD20" s="2">
        <v>0</v>
      </c>
      <c r="RE20" s="2">
        <v>0</v>
      </c>
      <c r="RF20" s="2">
        <v>0</v>
      </c>
      <c r="RH20" s="2">
        <v>100</v>
      </c>
      <c r="RI20" s="2">
        <v>0</v>
      </c>
      <c r="RJ20" s="2">
        <v>0</v>
      </c>
      <c r="RK20" s="2">
        <v>0</v>
      </c>
      <c r="RM20" s="2">
        <v>100</v>
      </c>
      <c r="RN20" s="2">
        <v>0</v>
      </c>
      <c r="RO20" s="2">
        <v>0</v>
      </c>
      <c r="RP20" s="2">
        <v>0</v>
      </c>
      <c r="RS20" s="2">
        <v>100</v>
      </c>
      <c r="RT20" s="2">
        <v>0</v>
      </c>
      <c r="RU20" s="2">
        <v>0</v>
      </c>
      <c r="RV20" s="2">
        <v>0</v>
      </c>
      <c r="TW20" s="2" t="s">
        <v>2127</v>
      </c>
      <c r="UB20" s="2" t="s">
        <v>2127</v>
      </c>
      <c r="UG20" s="2" t="s">
        <v>2127</v>
      </c>
      <c r="UM20" s="2" t="s">
        <v>2127</v>
      </c>
      <c r="WM20" s="2" t="s">
        <v>2127</v>
      </c>
      <c r="WR20" s="2" t="s">
        <v>2127</v>
      </c>
      <c r="WW20" s="2" t="s">
        <v>2127</v>
      </c>
      <c r="XC20" s="2" t="s">
        <v>2127</v>
      </c>
      <c r="YY20" s="2">
        <v>100</v>
      </c>
      <c r="YZ20" s="2">
        <v>0</v>
      </c>
      <c r="ZA20" s="2">
        <v>0</v>
      </c>
      <c r="ZB20" s="2">
        <v>0</v>
      </c>
      <c r="ZD20" s="2">
        <v>100</v>
      </c>
      <c r="ZE20" s="2">
        <v>0</v>
      </c>
      <c r="ZF20" s="2">
        <v>0</v>
      </c>
      <c r="ZG20" s="2">
        <v>0</v>
      </c>
      <c r="ZI20" s="2">
        <v>100</v>
      </c>
      <c r="ZJ20" s="2">
        <v>0</v>
      </c>
      <c r="ZK20" s="2">
        <v>0</v>
      </c>
      <c r="ZL20" s="2">
        <v>0</v>
      </c>
      <c r="ZO20" s="2">
        <v>100</v>
      </c>
      <c r="ZP20" s="2">
        <v>0</v>
      </c>
      <c r="ZQ20" s="2">
        <v>0</v>
      </c>
      <c r="ZR20" s="2">
        <v>0</v>
      </c>
      <c r="ABO20" s="2">
        <v>100</v>
      </c>
      <c r="ABP20" s="2">
        <v>0</v>
      </c>
      <c r="ABQ20" s="2">
        <v>0</v>
      </c>
      <c r="ABR20" s="2">
        <v>0</v>
      </c>
      <c r="ABT20" s="2">
        <v>100</v>
      </c>
      <c r="ABU20" s="2">
        <v>0</v>
      </c>
      <c r="ABV20" s="2">
        <v>0</v>
      </c>
      <c r="ABW20" s="2">
        <v>0</v>
      </c>
      <c r="ABY20" s="2">
        <v>100</v>
      </c>
      <c r="ABZ20" s="2">
        <v>0</v>
      </c>
      <c r="ACA20" s="2">
        <v>0</v>
      </c>
      <c r="ACB20" s="2">
        <v>0</v>
      </c>
      <c r="ACE20" s="2">
        <v>100</v>
      </c>
      <c r="ACF20" s="2">
        <v>0</v>
      </c>
      <c r="ACG20" s="2">
        <v>0</v>
      </c>
      <c r="ACH20" s="2">
        <v>0</v>
      </c>
      <c r="AEE20" s="2">
        <v>100</v>
      </c>
      <c r="AEF20" s="2">
        <v>0</v>
      </c>
      <c r="AEG20" s="2">
        <v>0</v>
      </c>
      <c r="AEH20" s="2">
        <v>0</v>
      </c>
      <c r="AEJ20" s="2">
        <v>100</v>
      </c>
      <c r="AEK20" s="2">
        <v>0</v>
      </c>
      <c r="AEL20" s="2">
        <v>0</v>
      </c>
      <c r="AEM20" s="2">
        <v>0</v>
      </c>
      <c r="AEO20" s="2">
        <v>100</v>
      </c>
      <c r="AEP20" s="2">
        <v>0</v>
      </c>
      <c r="AEQ20" s="2">
        <v>0</v>
      </c>
      <c r="AER20" s="2">
        <v>0</v>
      </c>
      <c r="AEU20" s="2">
        <v>100</v>
      </c>
      <c r="AEV20" s="2">
        <v>0</v>
      </c>
      <c r="AEW20" s="2">
        <v>0</v>
      </c>
      <c r="AEX20" s="2">
        <v>0</v>
      </c>
      <c r="AGY20" s="2" t="s">
        <v>2127</v>
      </c>
      <c r="AHD20" s="2" t="s">
        <v>2127</v>
      </c>
      <c r="AHI20" s="2" t="s">
        <v>2127</v>
      </c>
      <c r="AHO20" s="2" t="s">
        <v>2127</v>
      </c>
      <c r="AJO20" s="2" t="s">
        <v>2127</v>
      </c>
      <c r="AJT20" s="2" t="s">
        <v>2127</v>
      </c>
      <c r="AJY20" s="2" t="s">
        <v>2127</v>
      </c>
      <c r="AKE20" s="2" t="s">
        <v>2127</v>
      </c>
      <c r="AMA20" s="2">
        <v>100</v>
      </c>
      <c r="AMB20" s="2">
        <v>0</v>
      </c>
      <c r="AMC20" s="2">
        <v>0</v>
      </c>
      <c r="AMD20" s="2">
        <v>0</v>
      </c>
      <c r="AMF20" s="2">
        <v>100</v>
      </c>
      <c r="AMG20" s="2">
        <v>0</v>
      </c>
      <c r="AMH20" s="2">
        <v>0</v>
      </c>
      <c r="AMI20" s="2">
        <v>0</v>
      </c>
      <c r="AMK20" s="2">
        <v>95</v>
      </c>
      <c r="AML20" s="2">
        <v>0</v>
      </c>
      <c r="AMM20" s="2">
        <v>0</v>
      </c>
      <c r="AMN20" s="2">
        <v>5</v>
      </c>
      <c r="AMQ20" s="2">
        <v>90</v>
      </c>
      <c r="AMR20" s="2">
        <v>0</v>
      </c>
      <c r="AMS20" s="2">
        <v>0</v>
      </c>
      <c r="AMT20" s="2">
        <v>10</v>
      </c>
      <c r="AOU20" s="2" t="s">
        <v>2127</v>
      </c>
      <c r="AOZ20" s="2" t="s">
        <v>2127</v>
      </c>
      <c r="APE20" s="2" t="s">
        <v>2127</v>
      </c>
      <c r="APK20" s="2" t="s">
        <v>2127</v>
      </c>
      <c r="ARK20" s="2" t="s">
        <v>2127</v>
      </c>
      <c r="ARP20" s="2" t="s">
        <v>2127</v>
      </c>
      <c r="ARU20" s="2" t="s">
        <v>2127</v>
      </c>
      <c r="ASA20" s="2" t="s">
        <v>2127</v>
      </c>
      <c r="ATW20" s="2">
        <v>100</v>
      </c>
      <c r="ATX20" s="2">
        <v>0</v>
      </c>
      <c r="ATY20" s="2">
        <v>0</v>
      </c>
      <c r="ATZ20" s="2">
        <v>0</v>
      </c>
      <c r="AUB20" s="2">
        <v>100</v>
      </c>
      <c r="AUC20" s="2">
        <v>0</v>
      </c>
      <c r="AUD20" s="2">
        <v>0</v>
      </c>
      <c r="AUE20" s="2">
        <v>0</v>
      </c>
      <c r="AUG20" s="2">
        <v>95</v>
      </c>
      <c r="AUH20" s="2">
        <v>0</v>
      </c>
      <c r="AUI20" s="2">
        <v>5</v>
      </c>
      <c r="AUJ20" s="2">
        <v>0</v>
      </c>
      <c r="AUM20" s="2">
        <v>95</v>
      </c>
      <c r="AUN20" s="2">
        <v>0</v>
      </c>
      <c r="AUO20" s="2">
        <v>5</v>
      </c>
      <c r="AUP20" s="2">
        <v>0</v>
      </c>
      <c r="AWM20" s="2">
        <v>95</v>
      </c>
      <c r="AWN20" s="2">
        <v>0</v>
      </c>
      <c r="AWO20" s="2">
        <v>0</v>
      </c>
      <c r="AWP20" s="2">
        <v>5</v>
      </c>
      <c r="AWR20" s="2">
        <v>95</v>
      </c>
      <c r="AWS20" s="2">
        <v>0</v>
      </c>
      <c r="AWT20" s="2">
        <v>0</v>
      </c>
      <c r="AWU20" s="2">
        <v>5</v>
      </c>
      <c r="AWW20" s="2">
        <v>95</v>
      </c>
      <c r="AWX20" s="2">
        <v>0</v>
      </c>
      <c r="AWY20" s="2">
        <v>0</v>
      </c>
      <c r="AWZ20" s="2">
        <v>5</v>
      </c>
      <c r="AXC20" s="2">
        <v>95</v>
      </c>
      <c r="AXD20" s="2">
        <v>0</v>
      </c>
      <c r="AXE20" s="2">
        <v>0</v>
      </c>
      <c r="AXF20" s="2">
        <v>5</v>
      </c>
      <c r="AZC20" s="2">
        <v>100</v>
      </c>
      <c r="AZD20" s="2">
        <v>0</v>
      </c>
      <c r="AZE20" s="2">
        <v>0</v>
      </c>
      <c r="AZF20" s="2">
        <v>0</v>
      </c>
      <c r="AZH20" s="2">
        <v>100</v>
      </c>
      <c r="AZI20" s="2">
        <v>0</v>
      </c>
      <c r="AZJ20" s="2">
        <v>0</v>
      </c>
      <c r="AZK20" s="2">
        <v>0</v>
      </c>
      <c r="AZM20" s="2">
        <v>95</v>
      </c>
      <c r="AZN20" s="2">
        <v>0</v>
      </c>
      <c r="AZO20" s="2">
        <v>0</v>
      </c>
      <c r="AZP20" s="2">
        <v>5</v>
      </c>
      <c r="AZS20" s="2">
        <v>95</v>
      </c>
      <c r="AZT20" s="2">
        <v>0</v>
      </c>
      <c r="AZU20" s="2">
        <v>0</v>
      </c>
      <c r="AZV20" s="2">
        <v>5</v>
      </c>
      <c r="BBW20" s="2" t="s">
        <v>2127</v>
      </c>
      <c r="BCB20" s="2" t="s">
        <v>2127</v>
      </c>
      <c r="BCG20" s="2" t="s">
        <v>2127</v>
      </c>
      <c r="BCM20" s="2" t="s">
        <v>2127</v>
      </c>
      <c r="BEI20" s="2">
        <v>100</v>
      </c>
      <c r="BEJ20" s="2">
        <v>0</v>
      </c>
      <c r="BEK20" s="2">
        <v>0</v>
      </c>
      <c r="BEL20" s="2">
        <v>0</v>
      </c>
      <c r="BEN20" s="2">
        <v>100</v>
      </c>
      <c r="BEO20" s="2">
        <v>0</v>
      </c>
      <c r="BEP20" s="2">
        <v>0</v>
      </c>
      <c r="BEQ20" s="2">
        <v>0</v>
      </c>
      <c r="BES20" s="2">
        <v>95</v>
      </c>
      <c r="BET20" s="2">
        <v>0</v>
      </c>
      <c r="BEU20" s="2">
        <v>0</v>
      </c>
      <c r="BEV20" s="2">
        <v>5</v>
      </c>
      <c r="BEY20" s="2">
        <v>95</v>
      </c>
      <c r="BEZ20" s="2">
        <v>0</v>
      </c>
      <c r="BFA20" s="2">
        <v>0</v>
      </c>
      <c r="BFB20" s="2">
        <v>5</v>
      </c>
      <c r="BGY20" s="2">
        <v>100</v>
      </c>
      <c r="BGZ20" s="2">
        <v>0</v>
      </c>
      <c r="BHA20" s="2">
        <v>0</v>
      </c>
      <c r="BHB20" s="2">
        <v>0</v>
      </c>
      <c r="BHD20" s="2">
        <v>100</v>
      </c>
      <c r="BHE20" s="2">
        <v>0</v>
      </c>
      <c r="BHF20" s="2">
        <v>0</v>
      </c>
      <c r="BHG20" s="2">
        <v>0</v>
      </c>
      <c r="BHI20" s="2">
        <v>100</v>
      </c>
      <c r="BHJ20" s="2">
        <v>0</v>
      </c>
      <c r="BHK20" s="2">
        <v>0</v>
      </c>
      <c r="BHL20" s="2">
        <v>0</v>
      </c>
      <c r="BHO20" s="2">
        <v>100</v>
      </c>
      <c r="BHP20" s="2">
        <v>0</v>
      </c>
      <c r="BHQ20" s="2">
        <v>0</v>
      </c>
      <c r="BHR20" s="2">
        <v>0</v>
      </c>
      <c r="BJS20" s="2" t="s">
        <v>2127</v>
      </c>
      <c r="BJX20" s="2" t="s">
        <v>2127</v>
      </c>
      <c r="BKC20" s="2" t="s">
        <v>2127</v>
      </c>
      <c r="BKI20" s="2" t="s">
        <v>2127</v>
      </c>
      <c r="BME20" s="2">
        <v>100</v>
      </c>
      <c r="BMF20" s="2">
        <v>0</v>
      </c>
      <c r="BMG20" s="2">
        <v>0</v>
      </c>
      <c r="BMH20" s="2">
        <v>0</v>
      </c>
      <c r="BMJ20" s="2">
        <v>100</v>
      </c>
      <c r="BMK20" s="2">
        <v>0</v>
      </c>
      <c r="BML20" s="2">
        <v>0</v>
      </c>
      <c r="BMM20" s="2">
        <v>0</v>
      </c>
      <c r="BMO20" s="2">
        <v>100</v>
      </c>
      <c r="BMP20" s="2">
        <v>0</v>
      </c>
      <c r="BMQ20" s="2">
        <v>0</v>
      </c>
      <c r="BMR20" s="2">
        <v>0</v>
      </c>
      <c r="BMU20" s="2">
        <v>100</v>
      </c>
      <c r="BMV20" s="2">
        <v>0</v>
      </c>
      <c r="BMW20" s="2">
        <v>0</v>
      </c>
      <c r="BMX20" s="2">
        <v>0</v>
      </c>
      <c r="BOU20" s="2">
        <v>100</v>
      </c>
      <c r="BOV20" s="2">
        <v>0</v>
      </c>
      <c r="BOW20" s="2">
        <v>0</v>
      </c>
      <c r="BOX20" s="2">
        <v>0</v>
      </c>
      <c r="BOZ20" s="2">
        <v>100</v>
      </c>
      <c r="BPA20" s="2">
        <v>0</v>
      </c>
      <c r="BPB20" s="2">
        <v>0</v>
      </c>
      <c r="BPC20" s="2">
        <v>0</v>
      </c>
      <c r="BPE20" s="2">
        <v>100</v>
      </c>
      <c r="BPF20" s="2">
        <v>0</v>
      </c>
      <c r="BPG20" s="2">
        <v>0</v>
      </c>
      <c r="BPH20" s="2">
        <v>0</v>
      </c>
      <c r="BPK20" s="2">
        <v>100</v>
      </c>
      <c r="BPL20" s="2">
        <v>0</v>
      </c>
      <c r="BPM20" s="2">
        <v>0</v>
      </c>
      <c r="BPN20" s="2">
        <v>0</v>
      </c>
      <c r="BQB20" s="7">
        <v>0</v>
      </c>
      <c r="BQC20" s="7">
        <v>2.23</v>
      </c>
      <c r="BQD20" s="7">
        <v>4.5199999999999996</v>
      </c>
      <c r="BQE20" s="7">
        <v>8.0500000000000007</v>
      </c>
      <c r="BQF20" s="7">
        <v>10.63</v>
      </c>
      <c r="BQG20" s="7">
        <v>15.13</v>
      </c>
      <c r="BQH20" s="7">
        <v>19.920000000000002</v>
      </c>
      <c r="BQI20" s="33">
        <f t="shared" si="306"/>
        <v>36.92</v>
      </c>
      <c r="BQJ20" s="7"/>
      <c r="BQK20" s="7"/>
      <c r="BQL20" s="7"/>
      <c r="BQM20" s="7"/>
      <c r="BQN20" s="7"/>
      <c r="BQO20" s="7"/>
      <c r="BQP20" s="7"/>
      <c r="BQQ20" s="7"/>
      <c r="BQR20" s="7"/>
      <c r="BQS20" s="7"/>
      <c r="BQT20" s="7"/>
      <c r="BQU20" s="7"/>
      <c r="BQV20" s="7"/>
      <c r="BQW20" s="7"/>
      <c r="BQX20" s="7"/>
      <c r="BQY20" s="7"/>
      <c r="BQZ20" s="7"/>
      <c r="BRA20" s="7"/>
      <c r="BRB20" s="7"/>
      <c r="BRC20" s="7"/>
      <c r="BRD20" s="7"/>
      <c r="BRE20" s="7"/>
      <c r="BRF20" s="7"/>
      <c r="BRG20" s="7"/>
      <c r="BRH20" s="7"/>
      <c r="BRI20" s="7"/>
      <c r="BRJ20" s="7"/>
      <c r="BRK20" s="7"/>
      <c r="BRL20" s="7">
        <v>95.3</v>
      </c>
      <c r="BRM20" s="7">
        <v>88.3</v>
      </c>
      <c r="BRN20" s="7">
        <f>BRL20</f>
        <v>95.3</v>
      </c>
      <c r="BRO20" s="35">
        <v>120</v>
      </c>
      <c r="BRP20" s="7">
        <v>135.9</v>
      </c>
      <c r="BRQ20" s="7">
        <v>149.5</v>
      </c>
      <c r="BRR20" s="7">
        <v>154</v>
      </c>
      <c r="BRS20" s="7">
        <v>156.30000000000001</v>
      </c>
      <c r="BRT20" s="7"/>
      <c r="BRU20" s="7"/>
      <c r="BRV20" s="7"/>
      <c r="BRW20" s="7"/>
      <c r="BRX20" s="7"/>
      <c r="BRY20" s="7"/>
      <c r="BRZ20" s="7"/>
      <c r="BSA20" s="7"/>
      <c r="BSB20" s="7"/>
      <c r="BSC20" s="7"/>
      <c r="BSD20" s="7"/>
      <c r="BSE20" s="7"/>
      <c r="BSF20" s="7"/>
      <c r="BSG20" s="7"/>
      <c r="BSH20" s="7"/>
      <c r="BSI20" s="7"/>
      <c r="BSJ20" s="7"/>
      <c r="BSK20" s="7"/>
      <c r="BSL20" s="7"/>
      <c r="BSM20" s="7"/>
      <c r="BSN20" s="7"/>
      <c r="BSO20" s="7"/>
      <c r="BSP20" s="7"/>
      <c r="BSQ20" s="7"/>
      <c r="BSR20" s="7"/>
      <c r="BSS20" s="7"/>
      <c r="BST20" s="7"/>
      <c r="BSU20" s="7"/>
      <c r="BTE20" s="2">
        <f t="shared" si="0"/>
        <v>0</v>
      </c>
      <c r="BTF20" s="2">
        <f t="shared" si="1"/>
        <v>0</v>
      </c>
      <c r="BTG20" s="2">
        <f t="shared" si="2"/>
        <v>0</v>
      </c>
      <c r="BTH20" s="2">
        <f t="shared" si="3"/>
        <v>0</v>
      </c>
      <c r="BTI20" s="2">
        <f t="shared" si="4"/>
        <v>0</v>
      </c>
      <c r="BTJ20" s="2">
        <f t="shared" si="5"/>
        <v>0</v>
      </c>
      <c r="BTK20" s="2">
        <f t="shared" si="6"/>
        <v>100</v>
      </c>
      <c r="BTL20" s="2">
        <f t="shared" si="7"/>
        <v>0</v>
      </c>
      <c r="BTM20" s="2">
        <f t="shared" si="8"/>
        <v>0</v>
      </c>
      <c r="BTN20" s="2">
        <f t="shared" si="9"/>
        <v>0</v>
      </c>
      <c r="BTO20" s="2">
        <f t="shared" si="10"/>
        <v>100</v>
      </c>
      <c r="BTP20" s="2">
        <f t="shared" si="11"/>
        <v>0</v>
      </c>
      <c r="BTQ20" s="2">
        <f t="shared" si="12"/>
        <v>0</v>
      </c>
      <c r="BTR20" s="2">
        <f t="shared" si="13"/>
        <v>0</v>
      </c>
      <c r="BTS20" s="2">
        <f t="shared" si="14"/>
        <v>0</v>
      </c>
      <c r="BTT20" s="2">
        <f t="shared" si="15"/>
        <v>0</v>
      </c>
      <c r="BTU20" s="2">
        <f t="shared" si="16"/>
        <v>100</v>
      </c>
      <c r="BTV20" s="2">
        <f t="shared" si="17"/>
        <v>0</v>
      </c>
      <c r="BTW20" s="2">
        <f t="shared" si="18"/>
        <v>0</v>
      </c>
      <c r="BTX20" s="2">
        <f t="shared" si="19"/>
        <v>0</v>
      </c>
      <c r="BTY20" s="2">
        <f t="shared" si="20"/>
        <v>100</v>
      </c>
      <c r="BTZ20" s="2">
        <f t="shared" si="21"/>
        <v>0</v>
      </c>
      <c r="BUA20" s="2">
        <f t="shared" si="22"/>
        <v>0</v>
      </c>
      <c r="BUB20" s="2">
        <f t="shared" si="23"/>
        <v>0</v>
      </c>
      <c r="BUC20" s="2">
        <f t="shared" si="24"/>
        <v>0</v>
      </c>
      <c r="BUD20" s="2">
        <f t="shared" si="25"/>
        <v>0</v>
      </c>
      <c r="BUE20" s="2">
        <f t="shared" si="26"/>
        <v>0</v>
      </c>
      <c r="BUF20" s="2">
        <f t="shared" si="27"/>
        <v>0</v>
      </c>
      <c r="BUG20" s="2">
        <f t="shared" si="28"/>
        <v>0</v>
      </c>
      <c r="BUH20" s="2">
        <f t="shared" si="29"/>
        <v>0</v>
      </c>
      <c r="BUI20" s="2">
        <f t="shared" si="30"/>
        <v>0</v>
      </c>
      <c r="BUJ20" s="2">
        <f t="shared" si="31"/>
        <v>0</v>
      </c>
      <c r="BUK20" s="2">
        <f t="shared" si="32"/>
        <v>0</v>
      </c>
      <c r="BUL20" s="2">
        <f t="shared" si="33"/>
        <v>0</v>
      </c>
      <c r="BUM20" s="2">
        <f t="shared" si="34"/>
        <v>0</v>
      </c>
      <c r="BUN20" s="2">
        <f t="shared" si="35"/>
        <v>0</v>
      </c>
      <c r="BUO20" s="2">
        <f t="shared" si="36"/>
        <v>0</v>
      </c>
      <c r="BUP20" s="2">
        <f t="shared" si="37"/>
        <v>0</v>
      </c>
      <c r="BUQ20" s="2">
        <f t="shared" si="38"/>
        <v>0</v>
      </c>
      <c r="BUR20" s="2">
        <f t="shared" si="39"/>
        <v>0</v>
      </c>
      <c r="BUS20" s="2">
        <f t="shared" si="40"/>
        <v>0</v>
      </c>
      <c r="BUT20" s="2">
        <f t="shared" si="41"/>
        <v>0</v>
      </c>
      <c r="BUU20" s="2">
        <f t="shared" si="42"/>
        <v>0</v>
      </c>
      <c r="BUV20" s="2">
        <f t="shared" si="43"/>
        <v>0</v>
      </c>
      <c r="BUW20" s="2">
        <f t="shared" si="44"/>
        <v>0</v>
      </c>
      <c r="BUX20" s="2">
        <f t="shared" si="45"/>
        <v>0</v>
      </c>
      <c r="BUY20" s="2">
        <f t="shared" si="46"/>
        <v>100</v>
      </c>
      <c r="BUZ20" s="2">
        <f t="shared" si="47"/>
        <v>0</v>
      </c>
      <c r="BVA20" s="2">
        <f t="shared" si="48"/>
        <v>0</v>
      </c>
      <c r="BVB20" s="2">
        <f t="shared" si="49"/>
        <v>0</v>
      </c>
      <c r="BVC20" s="2">
        <f t="shared" si="50"/>
        <v>100</v>
      </c>
      <c r="BVD20" s="2">
        <f t="shared" si="51"/>
        <v>0</v>
      </c>
      <c r="BVE20" s="2">
        <f t="shared" si="52"/>
        <v>0</v>
      </c>
      <c r="BVF20" s="2">
        <f t="shared" si="53"/>
        <v>0</v>
      </c>
      <c r="BVG20" s="2">
        <f t="shared" si="54"/>
        <v>0</v>
      </c>
      <c r="BVH20" s="2">
        <f t="shared" si="55"/>
        <v>0</v>
      </c>
      <c r="BVI20" s="2">
        <f t="shared" si="56"/>
        <v>0</v>
      </c>
      <c r="BVJ20" s="2">
        <f t="shared" si="57"/>
        <v>0</v>
      </c>
      <c r="BVK20" s="2">
        <f t="shared" si="58"/>
        <v>0</v>
      </c>
      <c r="BVL20" s="2">
        <f t="shared" si="59"/>
        <v>0</v>
      </c>
      <c r="BVM20" s="2">
        <f t="shared" si="60"/>
        <v>0</v>
      </c>
      <c r="BVN20" s="2">
        <f t="shared" si="61"/>
        <v>0</v>
      </c>
      <c r="BVO20" s="2">
        <f t="shared" si="62"/>
        <v>0</v>
      </c>
      <c r="BVP20" s="2">
        <f t="shared" si="63"/>
        <v>0</v>
      </c>
      <c r="BVQ20" s="2">
        <f t="shared" si="64"/>
        <v>0</v>
      </c>
      <c r="BVR20" s="2">
        <f t="shared" si="65"/>
        <v>0</v>
      </c>
      <c r="BVS20" s="2">
        <f t="shared" si="66"/>
        <v>0</v>
      </c>
      <c r="BVT20" s="2">
        <f t="shared" si="67"/>
        <v>0</v>
      </c>
      <c r="BVU20" s="2">
        <f t="shared" si="68"/>
        <v>0</v>
      </c>
      <c r="BVV20" s="2">
        <f t="shared" si="69"/>
        <v>0</v>
      </c>
      <c r="BVW20" s="2">
        <f t="shared" si="70"/>
        <v>0</v>
      </c>
      <c r="BVX20" s="2">
        <f t="shared" si="71"/>
        <v>0</v>
      </c>
      <c r="BVY20" s="2">
        <f t="shared" si="72"/>
        <v>0</v>
      </c>
      <c r="BVZ20" s="2">
        <f t="shared" si="73"/>
        <v>0</v>
      </c>
      <c r="BWA20" s="2">
        <f t="shared" si="74"/>
        <v>0</v>
      </c>
      <c r="BWB20" s="2">
        <f t="shared" si="75"/>
        <v>0</v>
      </c>
      <c r="BWC20" s="2">
        <f t="shared" si="76"/>
        <v>100</v>
      </c>
      <c r="BWD20" s="2">
        <f t="shared" si="77"/>
        <v>0</v>
      </c>
      <c r="BWE20" s="2">
        <f t="shared" si="78"/>
        <v>0</v>
      </c>
      <c r="BWF20" s="2">
        <f t="shared" si="79"/>
        <v>0</v>
      </c>
      <c r="BWG20" s="2">
        <f t="shared" si="80"/>
        <v>100</v>
      </c>
      <c r="BWH20" s="2">
        <f t="shared" si="81"/>
        <v>0</v>
      </c>
      <c r="BWI20" s="2">
        <f t="shared" si="82"/>
        <v>0</v>
      </c>
      <c r="BWJ20" s="2">
        <f t="shared" si="83"/>
        <v>0</v>
      </c>
      <c r="BWK20" s="2">
        <f t="shared" si="84"/>
        <v>0</v>
      </c>
      <c r="BWL20" s="2">
        <f t="shared" si="85"/>
        <v>0</v>
      </c>
      <c r="BWM20" s="2">
        <f t="shared" si="86"/>
        <v>100</v>
      </c>
      <c r="BWN20" s="2">
        <f t="shared" si="87"/>
        <v>0</v>
      </c>
      <c r="BWO20" s="2">
        <f t="shared" si="88"/>
        <v>0</v>
      </c>
      <c r="BWP20" s="2">
        <f t="shared" si="89"/>
        <v>0</v>
      </c>
      <c r="BWQ20" s="2">
        <f t="shared" si="90"/>
        <v>100</v>
      </c>
      <c r="BWR20" s="2">
        <f t="shared" si="91"/>
        <v>0</v>
      </c>
      <c r="BWS20" s="2">
        <f t="shared" si="92"/>
        <v>0</v>
      </c>
      <c r="BWT20" s="2">
        <f t="shared" si="93"/>
        <v>0</v>
      </c>
      <c r="BWU20" s="2">
        <f t="shared" si="94"/>
        <v>0</v>
      </c>
      <c r="BWV20" s="2">
        <f t="shared" si="95"/>
        <v>0</v>
      </c>
      <c r="BWW20" s="2">
        <f t="shared" si="96"/>
        <v>100</v>
      </c>
      <c r="BWX20" s="2">
        <f t="shared" si="97"/>
        <v>0</v>
      </c>
      <c r="BWY20" s="2">
        <f t="shared" si="98"/>
        <v>0</v>
      </c>
      <c r="BWZ20" s="2">
        <f t="shared" si="99"/>
        <v>0</v>
      </c>
      <c r="BXA20" s="2">
        <f t="shared" si="100"/>
        <v>100</v>
      </c>
      <c r="BXB20" s="2">
        <f t="shared" si="101"/>
        <v>0</v>
      </c>
      <c r="BXC20" s="2">
        <f t="shared" si="102"/>
        <v>0</v>
      </c>
      <c r="BXD20" s="2">
        <f t="shared" si="103"/>
        <v>0</v>
      </c>
      <c r="BXE20" s="2">
        <f t="shared" si="104"/>
        <v>0</v>
      </c>
      <c r="BXF20" s="2">
        <f t="shared" si="105"/>
        <v>0</v>
      </c>
      <c r="BXG20" s="2">
        <f t="shared" si="106"/>
        <v>0</v>
      </c>
      <c r="BXH20" s="2">
        <f t="shared" si="107"/>
        <v>0</v>
      </c>
      <c r="BXI20" s="2">
        <f t="shared" si="108"/>
        <v>0</v>
      </c>
      <c r="BXJ20" s="2">
        <f t="shared" si="109"/>
        <v>0</v>
      </c>
      <c r="BXK20" s="2">
        <f t="shared" si="110"/>
        <v>0</v>
      </c>
      <c r="BXL20" s="2">
        <f t="shared" si="111"/>
        <v>0</v>
      </c>
      <c r="BXM20" s="2">
        <f t="shared" si="112"/>
        <v>0</v>
      </c>
      <c r="BXN20" s="2">
        <f t="shared" si="113"/>
        <v>0</v>
      </c>
      <c r="BXO20" s="2">
        <f t="shared" si="114"/>
        <v>0</v>
      </c>
      <c r="BXP20" s="2">
        <f t="shared" si="115"/>
        <v>0</v>
      </c>
      <c r="BXQ20" s="2">
        <f t="shared" si="116"/>
        <v>0</v>
      </c>
      <c r="BXR20" s="2">
        <f t="shared" si="117"/>
        <v>0</v>
      </c>
      <c r="BXS20" s="2">
        <f t="shared" si="118"/>
        <v>0</v>
      </c>
      <c r="BXT20" s="2">
        <f t="shared" si="119"/>
        <v>0</v>
      </c>
      <c r="BXU20" s="2">
        <f t="shared" si="120"/>
        <v>0</v>
      </c>
      <c r="BXV20" s="2">
        <f t="shared" si="121"/>
        <v>0</v>
      </c>
      <c r="BXW20" s="2">
        <f t="shared" si="122"/>
        <v>0</v>
      </c>
      <c r="BXX20" s="2">
        <f t="shared" si="123"/>
        <v>0</v>
      </c>
      <c r="BXY20" s="2">
        <f t="shared" si="124"/>
        <v>0</v>
      </c>
      <c r="BXZ20" s="2">
        <f t="shared" si="125"/>
        <v>0</v>
      </c>
      <c r="BYA20" s="2">
        <f t="shared" si="126"/>
        <v>96.25</v>
      </c>
      <c r="BYB20" s="2">
        <f t="shared" si="127"/>
        <v>0</v>
      </c>
      <c r="BYC20" s="2">
        <f t="shared" si="128"/>
        <v>0</v>
      </c>
      <c r="BYD20" s="2">
        <f t="shared" si="129"/>
        <v>3.75</v>
      </c>
      <c r="BYE20" s="2">
        <f t="shared" si="130"/>
        <v>100</v>
      </c>
      <c r="BYF20" s="2">
        <f t="shared" si="131"/>
        <v>0</v>
      </c>
      <c r="BYG20" s="2">
        <f t="shared" si="132"/>
        <v>0</v>
      </c>
      <c r="BYH20" s="2">
        <f t="shared" si="133"/>
        <v>0</v>
      </c>
      <c r="BYI20" s="2">
        <f t="shared" si="134"/>
        <v>0</v>
      </c>
      <c r="BYJ20" s="2">
        <f t="shared" si="135"/>
        <v>0</v>
      </c>
      <c r="BYK20" s="2">
        <f t="shared" si="136"/>
        <v>0</v>
      </c>
      <c r="BYL20" s="2">
        <f t="shared" si="137"/>
        <v>0</v>
      </c>
      <c r="BYM20" s="2">
        <f t="shared" si="138"/>
        <v>0</v>
      </c>
      <c r="BYN20" s="2">
        <f t="shared" si="139"/>
        <v>0</v>
      </c>
      <c r="BYO20" s="2">
        <f t="shared" si="140"/>
        <v>0</v>
      </c>
      <c r="BYP20" s="2">
        <f t="shared" si="141"/>
        <v>0</v>
      </c>
      <c r="BYQ20" s="2">
        <f t="shared" si="142"/>
        <v>0</v>
      </c>
      <c r="BYR20" s="2">
        <f t="shared" si="143"/>
        <v>0</v>
      </c>
      <c r="BYS20" s="2">
        <f t="shared" si="144"/>
        <v>0</v>
      </c>
      <c r="BYT20" s="2">
        <f t="shared" si="145"/>
        <v>0</v>
      </c>
      <c r="BYU20" s="2">
        <f t="shared" si="146"/>
        <v>0</v>
      </c>
      <c r="BYV20" s="2">
        <f t="shared" si="147"/>
        <v>0</v>
      </c>
      <c r="BYW20" s="2">
        <f t="shared" si="148"/>
        <v>0</v>
      </c>
      <c r="BYX20" s="2">
        <f t="shared" si="149"/>
        <v>0</v>
      </c>
      <c r="BYY20" s="2">
        <f t="shared" si="150"/>
        <v>0</v>
      </c>
      <c r="BYZ20" s="2">
        <f t="shared" si="151"/>
        <v>0</v>
      </c>
      <c r="BZA20" s="2">
        <f t="shared" si="152"/>
        <v>0</v>
      </c>
      <c r="BZB20" s="2">
        <f t="shared" si="153"/>
        <v>0</v>
      </c>
      <c r="BZC20" s="2">
        <f t="shared" si="154"/>
        <v>0</v>
      </c>
      <c r="BZD20" s="2">
        <f t="shared" si="155"/>
        <v>0</v>
      </c>
      <c r="BZE20" s="2">
        <f t="shared" si="156"/>
        <v>97.5</v>
      </c>
      <c r="BZF20" s="2">
        <f t="shared" si="157"/>
        <v>0</v>
      </c>
      <c r="BZG20" s="2">
        <f t="shared" si="158"/>
        <v>2.5</v>
      </c>
      <c r="BZH20" s="2">
        <f t="shared" si="159"/>
        <v>0</v>
      </c>
      <c r="BZI20" s="2">
        <f t="shared" si="160"/>
        <v>100</v>
      </c>
      <c r="BZJ20" s="2">
        <f t="shared" si="161"/>
        <v>0</v>
      </c>
      <c r="BZK20" s="2">
        <f t="shared" si="162"/>
        <v>0</v>
      </c>
      <c r="BZL20" s="2">
        <f t="shared" si="163"/>
        <v>0</v>
      </c>
      <c r="BZM20" s="2">
        <f t="shared" si="164"/>
        <v>0</v>
      </c>
      <c r="BZN20" s="2">
        <f t="shared" si="165"/>
        <v>0</v>
      </c>
      <c r="BZO20" s="2">
        <f t="shared" si="166"/>
        <v>95</v>
      </c>
      <c r="BZP20" s="2">
        <f t="shared" si="167"/>
        <v>0</v>
      </c>
      <c r="BZQ20" s="2">
        <f t="shared" si="168"/>
        <v>0</v>
      </c>
      <c r="BZR20" s="2">
        <f t="shared" si="169"/>
        <v>5</v>
      </c>
      <c r="BZS20" s="2">
        <f t="shared" si="170"/>
        <v>100</v>
      </c>
      <c r="BZT20" s="2">
        <f t="shared" si="171"/>
        <v>0</v>
      </c>
      <c r="BZU20" s="2">
        <f t="shared" si="172"/>
        <v>0</v>
      </c>
      <c r="BZV20" s="2">
        <f t="shared" si="173"/>
        <v>0</v>
      </c>
      <c r="BZW20" s="2">
        <f t="shared" si="174"/>
        <v>0</v>
      </c>
      <c r="BZX20" s="2">
        <f t="shared" si="175"/>
        <v>0</v>
      </c>
      <c r="BZY20" s="2">
        <f t="shared" si="176"/>
        <v>97.5</v>
      </c>
      <c r="BZZ20" s="2">
        <f t="shared" si="177"/>
        <v>0</v>
      </c>
      <c r="CAA20" s="2">
        <f t="shared" si="178"/>
        <v>0</v>
      </c>
      <c r="CAB20" s="2">
        <f t="shared" si="179"/>
        <v>2.5</v>
      </c>
      <c r="CAC20" s="2">
        <f t="shared" si="180"/>
        <v>100</v>
      </c>
      <c r="CAD20" s="2">
        <f t="shared" si="181"/>
        <v>0</v>
      </c>
      <c r="CAE20" s="2">
        <f t="shared" si="182"/>
        <v>0</v>
      </c>
      <c r="CAF20" s="2">
        <f t="shared" si="183"/>
        <v>0</v>
      </c>
      <c r="CAG20" s="2">
        <f t="shared" si="184"/>
        <v>0</v>
      </c>
      <c r="CAH20" s="2">
        <f t="shared" si="185"/>
        <v>0</v>
      </c>
      <c r="CAI20" s="2">
        <f t="shared" si="186"/>
        <v>0</v>
      </c>
      <c r="CAJ20" s="2">
        <f t="shared" si="187"/>
        <v>0</v>
      </c>
      <c r="CAK20" s="2">
        <f t="shared" si="188"/>
        <v>0</v>
      </c>
      <c r="CAL20" s="2">
        <f t="shared" si="189"/>
        <v>0</v>
      </c>
      <c r="CAM20" s="2">
        <f t="shared" si="190"/>
        <v>0</v>
      </c>
      <c r="CAN20" s="2">
        <f t="shared" si="191"/>
        <v>0</v>
      </c>
      <c r="CAO20" s="2">
        <f t="shared" si="192"/>
        <v>0</v>
      </c>
      <c r="CAP20" s="2">
        <f t="shared" si="193"/>
        <v>0</v>
      </c>
      <c r="CAQ20" s="2">
        <f t="shared" si="194"/>
        <v>0</v>
      </c>
      <c r="CAR20" s="2">
        <f t="shared" si="195"/>
        <v>0</v>
      </c>
      <c r="CAS20" s="2">
        <f t="shared" si="196"/>
        <v>97.5</v>
      </c>
      <c r="CAT20" s="2">
        <f t="shared" si="197"/>
        <v>0</v>
      </c>
      <c r="CAU20" s="2">
        <f t="shared" si="198"/>
        <v>0</v>
      </c>
      <c r="CAV20" s="2">
        <f t="shared" si="199"/>
        <v>2.5</v>
      </c>
      <c r="CAW20" s="2">
        <f t="shared" si="200"/>
        <v>100</v>
      </c>
      <c r="CAX20" s="2">
        <f t="shared" si="201"/>
        <v>0</v>
      </c>
      <c r="CAY20" s="2">
        <f t="shared" si="202"/>
        <v>0</v>
      </c>
      <c r="CAZ20" s="2">
        <f t="shared" si="203"/>
        <v>0</v>
      </c>
      <c r="CBA20" s="2">
        <f t="shared" si="204"/>
        <v>0</v>
      </c>
      <c r="CBB20" s="2">
        <f t="shared" si="205"/>
        <v>0</v>
      </c>
      <c r="CBC20" s="2">
        <f t="shared" si="206"/>
        <v>100</v>
      </c>
      <c r="CBD20" s="2">
        <f t="shared" si="207"/>
        <v>0</v>
      </c>
      <c r="CBE20" s="2">
        <f t="shared" si="208"/>
        <v>0</v>
      </c>
      <c r="CBF20" s="2">
        <f t="shared" si="209"/>
        <v>0</v>
      </c>
      <c r="CBG20" s="2">
        <f t="shared" si="210"/>
        <v>100</v>
      </c>
      <c r="CBH20" s="2">
        <f t="shared" si="211"/>
        <v>0</v>
      </c>
      <c r="CBI20" s="2">
        <f t="shared" si="212"/>
        <v>0</v>
      </c>
      <c r="CBJ20" s="2">
        <f t="shared" si="213"/>
        <v>0</v>
      </c>
      <c r="CBK20" s="2">
        <f t="shared" si="214"/>
        <v>0</v>
      </c>
      <c r="CBL20" s="2">
        <f t="shared" si="215"/>
        <v>0</v>
      </c>
      <c r="CBM20" s="2">
        <f t="shared" si="216"/>
        <v>0</v>
      </c>
      <c r="CBN20" s="2">
        <f t="shared" si="217"/>
        <v>0</v>
      </c>
      <c r="CBO20" s="2">
        <f t="shared" si="218"/>
        <v>0</v>
      </c>
      <c r="CBP20" s="2">
        <f t="shared" si="219"/>
        <v>0</v>
      </c>
      <c r="CBQ20" s="2">
        <f t="shared" si="220"/>
        <v>0</v>
      </c>
      <c r="CBR20" s="2">
        <f t="shared" si="221"/>
        <v>0</v>
      </c>
      <c r="CBS20" s="2">
        <f t="shared" si="222"/>
        <v>0</v>
      </c>
      <c r="CBT20" s="2">
        <f t="shared" si="223"/>
        <v>0</v>
      </c>
      <c r="CBU20" s="2">
        <f t="shared" si="224"/>
        <v>0</v>
      </c>
      <c r="CBV20" s="2">
        <f t="shared" si="225"/>
        <v>0</v>
      </c>
      <c r="CBW20" s="2">
        <f t="shared" si="226"/>
        <v>100</v>
      </c>
      <c r="CBX20" s="2">
        <f t="shared" si="227"/>
        <v>0</v>
      </c>
      <c r="CBY20" s="2">
        <f t="shared" si="228"/>
        <v>0</v>
      </c>
      <c r="CBZ20" s="2">
        <f t="shared" si="229"/>
        <v>0</v>
      </c>
      <c r="CCA20" s="2">
        <f t="shared" si="230"/>
        <v>100</v>
      </c>
      <c r="CCB20" s="2">
        <f t="shared" si="231"/>
        <v>0</v>
      </c>
      <c r="CCC20" s="2">
        <f t="shared" si="232"/>
        <v>0</v>
      </c>
      <c r="CCD20" s="2">
        <f t="shared" si="233"/>
        <v>0</v>
      </c>
      <c r="CCE20" s="2">
        <f t="shared" si="234"/>
        <v>0</v>
      </c>
      <c r="CCF20" s="2">
        <f t="shared" si="235"/>
        <v>0</v>
      </c>
      <c r="CCG20" s="2">
        <f t="shared" si="236"/>
        <v>100</v>
      </c>
      <c r="CCH20" s="2">
        <f t="shared" si="237"/>
        <v>0</v>
      </c>
      <c r="CCI20" s="2">
        <f t="shared" si="238"/>
        <v>0</v>
      </c>
      <c r="CCJ20" s="2">
        <f t="shared" si="239"/>
        <v>0</v>
      </c>
      <c r="CCK20" s="2">
        <f t="shared" si="240"/>
        <v>100</v>
      </c>
      <c r="CCM20" s="2" t="str">
        <f t="shared" si="241"/>
        <v>A</v>
      </c>
      <c r="CCN20" s="27">
        <f t="shared" si="242"/>
        <v>0</v>
      </c>
      <c r="CCO20" s="27">
        <f t="shared" si="243"/>
        <v>1</v>
      </c>
      <c r="CCP20" s="28">
        <f t="shared" si="244"/>
        <v>0</v>
      </c>
      <c r="CCQ20" s="28">
        <f t="shared" si="245"/>
        <v>1</v>
      </c>
      <c r="CCR20" s="27">
        <f t="shared" si="246"/>
        <v>2</v>
      </c>
      <c r="CCS20" s="2">
        <f t="shared" si="247"/>
        <v>0</v>
      </c>
      <c r="CCT20" s="27">
        <f t="shared" si="248"/>
        <v>0</v>
      </c>
      <c r="CCU20" s="27">
        <f t="shared" si="248"/>
        <v>1</v>
      </c>
      <c r="CCV20" s="27">
        <f t="shared" si="248"/>
        <v>0</v>
      </c>
      <c r="CCW20" s="27">
        <f t="shared" si="248"/>
        <v>1</v>
      </c>
      <c r="CCX20" s="2">
        <f t="shared" si="249"/>
        <v>0</v>
      </c>
      <c r="CCY20" s="2">
        <f t="shared" si="250"/>
        <v>7</v>
      </c>
      <c r="CCZ20" s="2">
        <f t="shared" si="251"/>
        <v>0</v>
      </c>
      <c r="CDA20" s="2">
        <f t="shared" si="252"/>
        <v>7</v>
      </c>
      <c r="CDB20" s="2">
        <f t="shared" si="253"/>
        <v>7</v>
      </c>
      <c r="CDC20" s="6" t="str">
        <f t="shared" si="254"/>
        <v>A2++</v>
      </c>
      <c r="CDD20" s="2" t="str">
        <f t="shared" si="255"/>
        <v>A</v>
      </c>
      <c r="CDF20" s="7">
        <f t="shared" si="256"/>
        <v>0</v>
      </c>
      <c r="CDG20" s="7">
        <f t="shared" si="257"/>
        <v>0</v>
      </c>
      <c r="CDH20" s="7">
        <f t="shared" si="258"/>
        <v>0</v>
      </c>
      <c r="CDI20" s="7">
        <f t="shared" si="259"/>
        <v>0</v>
      </c>
      <c r="CDJ20" s="7">
        <f t="shared" si="260"/>
        <v>0</v>
      </c>
      <c r="CDK20" s="7">
        <f t="shared" si="261"/>
        <v>0</v>
      </c>
      <c r="CDL20" s="7">
        <f t="shared" si="262"/>
        <v>0</v>
      </c>
      <c r="CDM20" s="7">
        <f t="shared" si="263"/>
        <v>0</v>
      </c>
      <c r="CDN20" s="7">
        <f t="shared" si="264"/>
        <v>0</v>
      </c>
      <c r="CDO20" s="7">
        <f t="shared" si="265"/>
        <v>0</v>
      </c>
      <c r="CDP20" s="7">
        <f t="shared" si="266"/>
        <v>0</v>
      </c>
      <c r="CDQ20" s="7">
        <f t="shared" si="267"/>
        <v>0</v>
      </c>
      <c r="CDR20" s="7">
        <f t="shared" si="268"/>
        <v>0</v>
      </c>
      <c r="CDS20" s="7">
        <f t="shared" si="269"/>
        <v>0</v>
      </c>
      <c r="CDT20" s="7">
        <f t="shared" si="270"/>
        <v>0</v>
      </c>
      <c r="CDU20" s="7">
        <f t="shared" si="271"/>
        <v>0</v>
      </c>
      <c r="CDV20" s="7">
        <f t="shared" si="272"/>
        <v>0</v>
      </c>
      <c r="CDW20" s="7">
        <f t="shared" si="273"/>
        <v>0</v>
      </c>
      <c r="CDX20" s="7">
        <f t="shared" si="274"/>
        <v>0</v>
      </c>
      <c r="CDY20" s="7">
        <f t="shared" si="275"/>
        <v>0</v>
      </c>
      <c r="CDZ20" s="7">
        <f t="shared" si="276"/>
        <v>0</v>
      </c>
      <c r="CEA20" s="7">
        <f t="shared" si="277"/>
        <v>0</v>
      </c>
      <c r="CEB20" s="7">
        <f t="shared" si="278"/>
        <v>0</v>
      </c>
      <c r="CEC20" s="7">
        <f t="shared" si="279"/>
        <v>0</v>
      </c>
      <c r="CED20" s="7">
        <f t="shared" si="280"/>
        <v>0</v>
      </c>
      <c r="CEE20" s="7">
        <f t="shared" si="281"/>
        <v>0</v>
      </c>
      <c r="CEF20" s="7">
        <f t="shared" si="282"/>
        <v>0</v>
      </c>
      <c r="CEG20" s="7">
        <f t="shared" si="283"/>
        <v>0</v>
      </c>
      <c r="CEH20" s="7">
        <f t="shared" si="284"/>
        <v>0</v>
      </c>
      <c r="CEI20" s="7">
        <f t="shared" si="285"/>
        <v>0</v>
      </c>
      <c r="CEJ20" s="7">
        <f t="shared" si="286"/>
        <v>0</v>
      </c>
      <c r="CEK20" s="7">
        <f t="shared" si="287"/>
        <v>0</v>
      </c>
      <c r="CEL20" s="7">
        <f t="shared" si="288"/>
        <v>0</v>
      </c>
      <c r="CEM20" s="7">
        <f t="shared" si="289"/>
        <v>0</v>
      </c>
      <c r="CEN20" s="7">
        <f t="shared" si="290"/>
        <v>0</v>
      </c>
      <c r="CEO20" s="7">
        <f t="shared" si="291"/>
        <v>0</v>
      </c>
      <c r="CEP20" s="7">
        <f t="shared" si="292"/>
        <v>0</v>
      </c>
      <c r="CEQ20" s="7">
        <f t="shared" si="293"/>
        <v>0</v>
      </c>
      <c r="CER20" s="7">
        <f t="shared" si="294"/>
        <v>0</v>
      </c>
      <c r="CES20" s="7">
        <f t="shared" si="295"/>
        <v>0</v>
      </c>
      <c r="CET20" s="7">
        <f t="shared" si="296"/>
        <v>0</v>
      </c>
      <c r="CEU20" s="7">
        <f t="shared" si="297"/>
        <v>0</v>
      </c>
      <c r="CEV20" s="7">
        <f t="shared" si="298"/>
        <v>0</v>
      </c>
      <c r="CEW20" s="7">
        <f t="shared" si="299"/>
        <v>2.5</v>
      </c>
      <c r="CEX20" s="7">
        <f t="shared" si="300"/>
        <v>0</v>
      </c>
      <c r="CEY20" s="7">
        <f t="shared" si="301"/>
        <v>0</v>
      </c>
      <c r="CEZ20" s="7">
        <f t="shared" si="302"/>
        <v>0</v>
      </c>
      <c r="CFA20" s="7">
        <f t="shared" si="303"/>
        <v>0</v>
      </c>
    </row>
    <row r="21" spans="1:2185" s="2" customFormat="1">
      <c r="A21" s="29" t="s">
        <v>2126</v>
      </c>
      <c r="B21" s="30">
        <v>42034</v>
      </c>
      <c r="C21" s="2" t="s">
        <v>19</v>
      </c>
      <c r="E21" s="2" t="s">
        <v>32</v>
      </c>
      <c r="G21" s="25"/>
      <c r="J21" s="25"/>
      <c r="O21" s="25"/>
      <c r="X21" s="25"/>
      <c r="Y21" s="25"/>
      <c r="AB21" s="25"/>
      <c r="AW21" s="2" t="s">
        <v>2134</v>
      </c>
      <c r="AX21" s="2">
        <v>16700</v>
      </c>
      <c r="AY21" s="2">
        <v>7.61</v>
      </c>
      <c r="BP21" s="2">
        <v>95</v>
      </c>
      <c r="BQ21" s="2">
        <v>0</v>
      </c>
      <c r="BR21" s="2">
        <v>0</v>
      </c>
      <c r="BS21" s="2">
        <v>5</v>
      </c>
      <c r="CN21" s="2" t="s">
        <v>2133</v>
      </c>
      <c r="CO21" s="2">
        <v>19500</v>
      </c>
      <c r="CP21" s="2">
        <v>7.51</v>
      </c>
      <c r="EM21" s="2">
        <v>30</v>
      </c>
      <c r="EN21" s="2">
        <v>0</v>
      </c>
      <c r="EO21" s="2">
        <v>40</v>
      </c>
      <c r="EP21" s="2">
        <v>30</v>
      </c>
      <c r="GQ21" s="2">
        <v>100</v>
      </c>
      <c r="GR21" s="2">
        <v>0</v>
      </c>
      <c r="GS21" s="2">
        <v>0</v>
      </c>
      <c r="GT21" s="2">
        <v>0</v>
      </c>
      <c r="GV21" s="2">
        <v>100</v>
      </c>
      <c r="GW21" s="2">
        <v>0</v>
      </c>
      <c r="GX21" s="2">
        <v>0</v>
      </c>
      <c r="GY21" s="2">
        <v>0</v>
      </c>
      <c r="HA21" s="2">
        <v>100</v>
      </c>
      <c r="HB21" s="2">
        <v>0</v>
      </c>
      <c r="HC21" s="2">
        <v>0</v>
      </c>
      <c r="HD21" s="2">
        <v>0</v>
      </c>
      <c r="HG21" s="2">
        <v>100</v>
      </c>
      <c r="HH21" s="2">
        <v>0</v>
      </c>
      <c r="HI21" s="2">
        <v>0</v>
      </c>
      <c r="HJ21" s="2">
        <v>0</v>
      </c>
      <c r="JG21" s="2">
        <v>100</v>
      </c>
      <c r="JH21" s="2">
        <v>0</v>
      </c>
      <c r="JI21" s="2">
        <v>0</v>
      </c>
      <c r="JJ21" s="2">
        <v>0</v>
      </c>
      <c r="JL21" s="2">
        <v>100</v>
      </c>
      <c r="JM21" s="2">
        <v>0</v>
      </c>
      <c r="JN21" s="2">
        <v>0</v>
      </c>
      <c r="JO21" s="2">
        <v>0</v>
      </c>
      <c r="JQ21" s="2">
        <v>100</v>
      </c>
      <c r="JR21" s="2">
        <v>0</v>
      </c>
      <c r="JS21" s="2">
        <v>0</v>
      </c>
      <c r="JT21" s="2">
        <v>0</v>
      </c>
      <c r="JW21" s="2">
        <v>100</v>
      </c>
      <c r="JX21" s="2">
        <v>0</v>
      </c>
      <c r="JY21" s="2">
        <v>0</v>
      </c>
      <c r="JZ21" s="2">
        <v>0</v>
      </c>
      <c r="MA21" s="2" t="s">
        <v>2127</v>
      </c>
      <c r="MF21" s="2" t="s">
        <v>2127</v>
      </c>
      <c r="MK21" s="2" t="s">
        <v>2127</v>
      </c>
      <c r="MQ21" s="2" t="s">
        <v>2127</v>
      </c>
      <c r="OQ21" s="2" t="s">
        <v>2127</v>
      </c>
      <c r="OV21" s="2" t="s">
        <v>2127</v>
      </c>
      <c r="PA21" s="2" t="s">
        <v>2127</v>
      </c>
      <c r="PG21" s="2" t="s">
        <v>2127</v>
      </c>
      <c r="RC21" s="2">
        <v>100</v>
      </c>
      <c r="RD21" s="2">
        <v>0</v>
      </c>
      <c r="RE21" s="2">
        <v>0</v>
      </c>
      <c r="RF21" s="2">
        <v>0</v>
      </c>
      <c r="RH21" s="2">
        <v>100</v>
      </c>
      <c r="RI21" s="2">
        <v>0</v>
      </c>
      <c r="RJ21" s="2">
        <v>0</v>
      </c>
      <c r="RK21" s="2">
        <v>0</v>
      </c>
      <c r="RM21" s="2">
        <v>100</v>
      </c>
      <c r="RN21" s="2">
        <v>0</v>
      </c>
      <c r="RO21" s="2">
        <v>0</v>
      </c>
      <c r="RP21" s="2">
        <v>0</v>
      </c>
      <c r="RS21" s="2">
        <v>100</v>
      </c>
      <c r="RT21" s="2">
        <v>0</v>
      </c>
      <c r="RU21" s="2">
        <v>0</v>
      </c>
      <c r="RV21" s="2">
        <v>0</v>
      </c>
      <c r="TW21" s="2" t="s">
        <v>2127</v>
      </c>
      <c r="UB21" s="2" t="s">
        <v>2127</v>
      </c>
      <c r="UG21" s="2" t="s">
        <v>2127</v>
      </c>
      <c r="UM21" s="2" t="s">
        <v>2127</v>
      </c>
      <c r="WM21" s="2" t="s">
        <v>2127</v>
      </c>
      <c r="WR21" s="2" t="s">
        <v>2127</v>
      </c>
      <c r="WW21" s="2" t="s">
        <v>2127</v>
      </c>
      <c r="XC21" s="2" t="s">
        <v>2127</v>
      </c>
      <c r="YY21" s="2">
        <v>100</v>
      </c>
      <c r="YZ21" s="2">
        <v>0</v>
      </c>
      <c r="ZA21" s="2">
        <v>0</v>
      </c>
      <c r="ZB21" s="2">
        <v>0</v>
      </c>
      <c r="ZD21" s="2">
        <v>100</v>
      </c>
      <c r="ZE21" s="2">
        <v>0</v>
      </c>
      <c r="ZF21" s="2">
        <v>0</v>
      </c>
      <c r="ZG21" s="2">
        <v>0</v>
      </c>
      <c r="ZI21" s="2">
        <v>100</v>
      </c>
      <c r="ZJ21" s="2">
        <v>0</v>
      </c>
      <c r="ZK21" s="2">
        <v>0</v>
      </c>
      <c r="ZL21" s="2">
        <v>0</v>
      </c>
      <c r="ZO21" s="2">
        <v>100</v>
      </c>
      <c r="ZP21" s="2">
        <v>0</v>
      </c>
      <c r="ZQ21" s="2">
        <v>0</v>
      </c>
      <c r="ZR21" s="2">
        <v>0</v>
      </c>
      <c r="ABO21" s="2">
        <v>100</v>
      </c>
      <c r="ABP21" s="2">
        <v>0</v>
      </c>
      <c r="ABQ21" s="2">
        <v>0</v>
      </c>
      <c r="ABR21" s="2">
        <v>0</v>
      </c>
      <c r="ABT21" s="2">
        <v>100</v>
      </c>
      <c r="ABU21" s="2">
        <v>0</v>
      </c>
      <c r="ABV21" s="2">
        <v>0</v>
      </c>
      <c r="ABW21" s="2">
        <v>0</v>
      </c>
      <c r="ABY21" s="2">
        <v>100</v>
      </c>
      <c r="ABZ21" s="2">
        <v>0</v>
      </c>
      <c r="ACA21" s="2">
        <v>0</v>
      </c>
      <c r="ACB21" s="2">
        <v>0</v>
      </c>
      <c r="ACE21" s="2">
        <v>100</v>
      </c>
      <c r="ACF21" s="2">
        <v>0</v>
      </c>
      <c r="ACG21" s="2">
        <v>0</v>
      </c>
      <c r="ACH21" s="2">
        <v>0</v>
      </c>
      <c r="AEI21" s="2" t="s">
        <v>2127</v>
      </c>
      <c r="AEN21" s="2" t="s">
        <v>2127</v>
      </c>
      <c r="AES21" s="2" t="s">
        <v>2127</v>
      </c>
      <c r="AEY21" s="2" t="s">
        <v>2127</v>
      </c>
      <c r="AGY21" s="2" t="s">
        <v>2127</v>
      </c>
      <c r="AHD21" s="2" t="s">
        <v>2127</v>
      </c>
      <c r="AHI21" s="2" t="s">
        <v>2127</v>
      </c>
      <c r="AHO21" s="2" t="s">
        <v>2127</v>
      </c>
      <c r="AJO21" s="2" t="s">
        <v>2127</v>
      </c>
      <c r="AJT21" s="2" t="s">
        <v>2127</v>
      </c>
      <c r="AJY21" s="2" t="s">
        <v>2127</v>
      </c>
      <c r="AKE21" s="2" t="s">
        <v>2127</v>
      </c>
      <c r="AME21" s="2" t="s">
        <v>2127</v>
      </c>
      <c r="AMJ21" s="2" t="s">
        <v>2127</v>
      </c>
      <c r="AMO21" s="2" t="s">
        <v>2127</v>
      </c>
      <c r="AMU21" s="2" t="s">
        <v>2127</v>
      </c>
      <c r="AOQ21" s="2">
        <v>100</v>
      </c>
      <c r="AOR21" s="2">
        <v>0</v>
      </c>
      <c r="AOS21" s="2">
        <v>0</v>
      </c>
      <c r="AOT21" s="2">
        <v>0</v>
      </c>
      <c r="AOV21" s="2">
        <v>100</v>
      </c>
      <c r="AOW21" s="2">
        <v>0</v>
      </c>
      <c r="AOX21" s="2">
        <v>0</v>
      </c>
      <c r="AOY21" s="2">
        <v>0</v>
      </c>
      <c r="APA21" s="2">
        <v>100</v>
      </c>
      <c r="APB21" s="2">
        <v>0</v>
      </c>
      <c r="APC21" s="2">
        <v>0</v>
      </c>
      <c r="APD21" s="2">
        <v>0</v>
      </c>
      <c r="APG21" s="2">
        <v>100</v>
      </c>
      <c r="APH21" s="2">
        <v>0</v>
      </c>
      <c r="API21" s="2">
        <v>0</v>
      </c>
      <c r="APJ21" s="2">
        <v>0</v>
      </c>
      <c r="ARG21" s="2">
        <v>100</v>
      </c>
      <c r="ARH21" s="2">
        <v>0</v>
      </c>
      <c r="ARI21" s="2">
        <v>0</v>
      </c>
      <c r="ARJ21" s="2">
        <v>0</v>
      </c>
      <c r="ARL21" s="2">
        <v>100</v>
      </c>
      <c r="ARM21" s="2">
        <v>0</v>
      </c>
      <c r="ARN21" s="2">
        <v>0</v>
      </c>
      <c r="ARO21" s="2">
        <v>0</v>
      </c>
      <c r="ARQ21" s="2">
        <v>100</v>
      </c>
      <c r="ARR21" s="2">
        <v>0</v>
      </c>
      <c r="ARS21" s="2">
        <v>0</v>
      </c>
      <c r="ART21" s="2">
        <v>0</v>
      </c>
      <c r="ARW21" s="2">
        <v>100</v>
      </c>
      <c r="ARX21" s="2">
        <v>0</v>
      </c>
      <c r="ARY21" s="2">
        <v>0</v>
      </c>
      <c r="ARZ21" s="2">
        <v>0</v>
      </c>
      <c r="AUA21" s="2" t="s">
        <v>2127</v>
      </c>
      <c r="AUF21" s="2" t="s">
        <v>2127</v>
      </c>
      <c r="AUK21" s="2" t="s">
        <v>2127</v>
      </c>
      <c r="AUQ21" s="2" t="s">
        <v>2127</v>
      </c>
      <c r="AWQ21" s="2" t="s">
        <v>2127</v>
      </c>
      <c r="AWV21" s="2" t="s">
        <v>2127</v>
      </c>
      <c r="AXA21" s="2" t="s">
        <v>2127</v>
      </c>
      <c r="AXG21" s="2" t="s">
        <v>2127</v>
      </c>
      <c r="AZC21" s="2">
        <v>70</v>
      </c>
      <c r="AZD21" s="2">
        <v>0</v>
      </c>
      <c r="AZE21" s="2">
        <v>20</v>
      </c>
      <c r="AZF21" s="2">
        <v>10</v>
      </c>
      <c r="AZH21" s="2">
        <v>70</v>
      </c>
      <c r="AZI21" s="2">
        <v>0</v>
      </c>
      <c r="AZJ21" s="2">
        <v>20</v>
      </c>
      <c r="AZK21" s="2">
        <v>10</v>
      </c>
      <c r="AZM21" s="2">
        <v>95</v>
      </c>
      <c r="AZN21" s="2">
        <v>0</v>
      </c>
      <c r="AZO21" s="2">
        <v>0</v>
      </c>
      <c r="AZP21" s="2">
        <v>5</v>
      </c>
      <c r="AZS21" s="2">
        <v>95</v>
      </c>
      <c r="AZT21" s="2">
        <v>0</v>
      </c>
      <c r="AZU21" s="2">
        <v>0</v>
      </c>
      <c r="AZV21" s="2">
        <v>5</v>
      </c>
      <c r="BBS21" s="2">
        <v>100</v>
      </c>
      <c r="BBT21" s="2">
        <v>0</v>
      </c>
      <c r="BBU21" s="2">
        <v>0</v>
      </c>
      <c r="BBV21" s="2">
        <v>0</v>
      </c>
      <c r="BBX21" s="2">
        <v>100</v>
      </c>
      <c r="BBY21" s="2">
        <v>0</v>
      </c>
      <c r="BBZ21" s="2">
        <v>0</v>
      </c>
      <c r="BCA21" s="2">
        <v>0</v>
      </c>
      <c r="BCC21" s="2">
        <v>100</v>
      </c>
      <c r="BCD21" s="2">
        <v>0</v>
      </c>
      <c r="BCE21" s="2">
        <v>0</v>
      </c>
      <c r="BCF21" s="2">
        <v>0</v>
      </c>
      <c r="BCI21" s="2">
        <v>100</v>
      </c>
      <c r="BCJ21" s="2">
        <v>0</v>
      </c>
      <c r="BCK21" s="2">
        <v>0</v>
      </c>
      <c r="BCL21" s="2">
        <v>0</v>
      </c>
      <c r="BEM21" s="2" t="s">
        <v>2127</v>
      </c>
      <c r="BER21" s="2" t="s">
        <v>2127</v>
      </c>
      <c r="BEW21" s="2" t="s">
        <v>2127</v>
      </c>
      <c r="BFC21" s="2" t="s">
        <v>2127</v>
      </c>
      <c r="BGY21" s="2">
        <v>70</v>
      </c>
      <c r="BGZ21" s="2">
        <v>0</v>
      </c>
      <c r="BHA21" s="2">
        <v>15</v>
      </c>
      <c r="BHB21" s="2">
        <v>15</v>
      </c>
      <c r="BHD21" s="2">
        <v>70</v>
      </c>
      <c r="BHE21" s="2">
        <v>0</v>
      </c>
      <c r="BHF21" s="2">
        <v>15</v>
      </c>
      <c r="BHG21" s="2">
        <v>15</v>
      </c>
      <c r="BHI21" s="2">
        <v>100</v>
      </c>
      <c r="BHJ21" s="2">
        <v>0</v>
      </c>
      <c r="BHK21" s="2">
        <v>0</v>
      </c>
      <c r="BHL21" s="2">
        <v>0</v>
      </c>
      <c r="BHO21" s="2">
        <v>100</v>
      </c>
      <c r="BHP21" s="2">
        <v>0</v>
      </c>
      <c r="BHQ21" s="2">
        <v>0</v>
      </c>
      <c r="BHR21" s="2">
        <v>0</v>
      </c>
      <c r="BJO21" s="2">
        <v>80</v>
      </c>
      <c r="BJP21" s="2">
        <v>0</v>
      </c>
      <c r="BJQ21" s="2">
        <v>20</v>
      </c>
      <c r="BJR21" s="2">
        <v>0</v>
      </c>
      <c r="BJT21" s="2">
        <v>80</v>
      </c>
      <c r="BJU21" s="2">
        <v>0</v>
      </c>
      <c r="BJV21" s="2">
        <v>20</v>
      </c>
      <c r="BJW21" s="2">
        <v>0</v>
      </c>
      <c r="BJY21" s="2">
        <v>90</v>
      </c>
      <c r="BJZ21" s="2">
        <v>0</v>
      </c>
      <c r="BKA21" s="2">
        <v>10</v>
      </c>
      <c r="BKB21" s="2">
        <v>0</v>
      </c>
      <c r="BKE21" s="2">
        <v>90</v>
      </c>
      <c r="BKF21" s="2">
        <v>0</v>
      </c>
      <c r="BKG21" s="2">
        <v>10</v>
      </c>
      <c r="BKH21" s="2">
        <v>0</v>
      </c>
      <c r="BME21" s="2">
        <v>100</v>
      </c>
      <c r="BMF21" s="2">
        <v>0</v>
      </c>
      <c r="BMG21" s="2">
        <v>0</v>
      </c>
      <c r="BMH21" s="2">
        <v>0</v>
      </c>
      <c r="BMJ21" s="2">
        <v>100</v>
      </c>
      <c r="BMK21" s="2">
        <v>0</v>
      </c>
      <c r="BML21" s="2">
        <v>0</v>
      </c>
      <c r="BMM21" s="2">
        <v>0</v>
      </c>
      <c r="BMO21" s="2">
        <v>100</v>
      </c>
      <c r="BMP21" s="2">
        <v>0</v>
      </c>
      <c r="BMQ21" s="2">
        <v>0</v>
      </c>
      <c r="BMR21" s="2">
        <v>0</v>
      </c>
      <c r="BMU21" s="2">
        <v>100</v>
      </c>
      <c r="BMV21" s="2">
        <v>0</v>
      </c>
      <c r="BMW21" s="2">
        <v>0</v>
      </c>
      <c r="BMX21" s="2">
        <v>0</v>
      </c>
      <c r="BOU21" s="2">
        <v>90</v>
      </c>
      <c r="BOV21" s="2">
        <v>0</v>
      </c>
      <c r="BOW21" s="2">
        <v>5</v>
      </c>
      <c r="BOX21" s="2">
        <v>5</v>
      </c>
      <c r="BOZ21" s="2">
        <v>95</v>
      </c>
      <c r="BPA21" s="2">
        <v>0</v>
      </c>
      <c r="BPB21" s="2">
        <v>5</v>
      </c>
      <c r="BPC21" s="2">
        <v>0</v>
      </c>
      <c r="BPE21" s="2">
        <v>100</v>
      </c>
      <c r="BPF21" s="2">
        <v>0</v>
      </c>
      <c r="BPG21" s="2">
        <v>0</v>
      </c>
      <c r="BPH21" s="2">
        <v>0</v>
      </c>
      <c r="BPK21" s="2">
        <v>100</v>
      </c>
      <c r="BPL21" s="2">
        <v>0</v>
      </c>
      <c r="BPM21" s="2">
        <v>0</v>
      </c>
      <c r="BPN21" s="2">
        <v>0</v>
      </c>
      <c r="BQB21" s="7">
        <v>0</v>
      </c>
      <c r="BQC21" s="7">
        <v>1.77</v>
      </c>
      <c r="BQD21" s="7">
        <v>4.18</v>
      </c>
      <c r="BQE21" s="7">
        <v>7.77</v>
      </c>
      <c r="BQF21" s="7">
        <v>10.37</v>
      </c>
      <c r="BQG21" s="7">
        <v>14.88</v>
      </c>
      <c r="BQH21" s="7">
        <v>19.32</v>
      </c>
      <c r="BQI21" s="33">
        <f t="shared" si="306"/>
        <v>36.32</v>
      </c>
      <c r="BQJ21" s="7"/>
      <c r="BQK21" s="7"/>
      <c r="BQL21" s="7"/>
      <c r="BQM21" s="7"/>
      <c r="BQN21" s="7"/>
      <c r="BQO21" s="7"/>
      <c r="BQP21" s="7"/>
      <c r="BQQ21" s="7"/>
      <c r="BQR21" s="7"/>
      <c r="BQS21" s="7"/>
      <c r="BQT21" s="7"/>
      <c r="BQU21" s="7"/>
      <c r="BQV21" s="7"/>
      <c r="BQW21" s="7"/>
      <c r="BQX21" s="7"/>
      <c r="BQY21" s="7"/>
      <c r="BQZ21" s="7"/>
      <c r="BRA21" s="7"/>
      <c r="BRB21" s="7"/>
      <c r="BRC21" s="7"/>
      <c r="BRD21" s="7"/>
      <c r="BRE21" s="7"/>
      <c r="BRF21" s="7"/>
      <c r="BRG21" s="7"/>
      <c r="BRH21" s="7"/>
      <c r="BRI21" s="7"/>
      <c r="BRJ21" s="7"/>
      <c r="BRK21" s="7"/>
      <c r="BRL21" s="7">
        <v>94.9</v>
      </c>
      <c r="BRM21" s="7">
        <v>88.6</v>
      </c>
      <c r="BRN21" s="7">
        <f t="shared" si="307"/>
        <v>94.9</v>
      </c>
      <c r="BRO21" s="35">
        <v>120</v>
      </c>
      <c r="BRP21" s="7">
        <v>136.1</v>
      </c>
      <c r="BRQ21" s="7">
        <v>149.69999999999999</v>
      </c>
      <c r="BRR21" s="7">
        <v>154</v>
      </c>
      <c r="BRS21" s="7">
        <v>156.4</v>
      </c>
      <c r="BRT21" s="7"/>
      <c r="BRU21" s="7"/>
      <c r="BRV21" s="7"/>
      <c r="BRW21" s="7"/>
      <c r="BRX21" s="7"/>
      <c r="BRY21" s="7"/>
      <c r="BRZ21" s="7"/>
      <c r="BSA21" s="7"/>
      <c r="BSB21" s="7"/>
      <c r="BSC21" s="7"/>
      <c r="BSD21" s="7"/>
      <c r="BSE21" s="7"/>
      <c r="BSF21" s="7"/>
      <c r="BSG21" s="7"/>
      <c r="BSH21" s="7"/>
      <c r="BSI21" s="7"/>
      <c r="BSJ21" s="7"/>
      <c r="BSK21" s="7"/>
      <c r="BSL21" s="7"/>
      <c r="BSM21" s="7"/>
      <c r="BSN21" s="7"/>
      <c r="BSO21" s="7"/>
      <c r="BSP21" s="7"/>
      <c r="BSQ21" s="7"/>
      <c r="BSR21" s="7"/>
      <c r="BSS21" s="7"/>
      <c r="BST21" s="7"/>
      <c r="BSU21" s="7"/>
      <c r="BTE21" s="2">
        <f t="shared" si="0"/>
        <v>0</v>
      </c>
      <c r="BTF21" s="2">
        <f t="shared" si="1"/>
        <v>0</v>
      </c>
      <c r="BTG21" s="2">
        <f t="shared" si="2"/>
        <v>0</v>
      </c>
      <c r="BTH21" s="2">
        <f t="shared" si="3"/>
        <v>0</v>
      </c>
      <c r="BTI21" s="2">
        <f t="shared" si="4"/>
        <v>0</v>
      </c>
      <c r="BTJ21" s="2">
        <f t="shared" si="5"/>
        <v>0</v>
      </c>
      <c r="BTK21" s="2">
        <f t="shared" si="6"/>
        <v>100</v>
      </c>
      <c r="BTL21" s="2">
        <f t="shared" si="7"/>
        <v>0</v>
      </c>
      <c r="BTM21" s="2">
        <f t="shared" si="8"/>
        <v>0</v>
      </c>
      <c r="BTN21" s="2">
        <f t="shared" si="9"/>
        <v>0</v>
      </c>
      <c r="BTO21" s="2">
        <f t="shared" si="10"/>
        <v>100</v>
      </c>
      <c r="BTP21" s="2">
        <f t="shared" si="11"/>
        <v>0</v>
      </c>
      <c r="BTQ21" s="2">
        <f t="shared" si="12"/>
        <v>0</v>
      </c>
      <c r="BTR21" s="2">
        <f t="shared" si="13"/>
        <v>0</v>
      </c>
      <c r="BTS21" s="2">
        <f t="shared" si="14"/>
        <v>0</v>
      </c>
      <c r="BTT21" s="2">
        <f t="shared" si="15"/>
        <v>0</v>
      </c>
      <c r="BTU21" s="2">
        <f t="shared" si="16"/>
        <v>100</v>
      </c>
      <c r="BTV21" s="2">
        <f t="shared" si="17"/>
        <v>0</v>
      </c>
      <c r="BTW21" s="2">
        <f t="shared" si="18"/>
        <v>0</v>
      </c>
      <c r="BTX21" s="2">
        <f t="shared" si="19"/>
        <v>0</v>
      </c>
      <c r="BTY21" s="2">
        <f t="shared" si="20"/>
        <v>100</v>
      </c>
      <c r="BTZ21" s="2">
        <f t="shared" si="21"/>
        <v>0</v>
      </c>
      <c r="BUA21" s="2">
        <f t="shared" si="22"/>
        <v>0</v>
      </c>
      <c r="BUB21" s="2">
        <f t="shared" si="23"/>
        <v>0</v>
      </c>
      <c r="BUC21" s="2">
        <f t="shared" si="24"/>
        <v>0</v>
      </c>
      <c r="BUD21" s="2">
        <f t="shared" si="25"/>
        <v>0</v>
      </c>
      <c r="BUE21" s="2">
        <f t="shared" si="26"/>
        <v>0</v>
      </c>
      <c r="BUF21" s="2">
        <f t="shared" si="27"/>
        <v>0</v>
      </c>
      <c r="BUG21" s="2">
        <f t="shared" si="28"/>
        <v>0</v>
      </c>
      <c r="BUH21" s="2">
        <f t="shared" si="29"/>
        <v>0</v>
      </c>
      <c r="BUI21" s="2">
        <f t="shared" si="30"/>
        <v>0</v>
      </c>
      <c r="BUJ21" s="2">
        <f t="shared" si="31"/>
        <v>0</v>
      </c>
      <c r="BUK21" s="2">
        <f t="shared" si="32"/>
        <v>0</v>
      </c>
      <c r="BUL21" s="2">
        <f t="shared" si="33"/>
        <v>0</v>
      </c>
      <c r="BUM21" s="2">
        <f t="shared" si="34"/>
        <v>0</v>
      </c>
      <c r="BUN21" s="2">
        <f t="shared" si="35"/>
        <v>0</v>
      </c>
      <c r="BUO21" s="2">
        <f t="shared" si="36"/>
        <v>0</v>
      </c>
      <c r="BUP21" s="2">
        <f t="shared" si="37"/>
        <v>0</v>
      </c>
      <c r="BUQ21" s="2">
        <f t="shared" si="38"/>
        <v>0</v>
      </c>
      <c r="BUR21" s="2">
        <f t="shared" si="39"/>
        <v>0</v>
      </c>
      <c r="BUS21" s="2">
        <f t="shared" si="40"/>
        <v>0</v>
      </c>
      <c r="BUT21" s="2">
        <f t="shared" si="41"/>
        <v>0</v>
      </c>
      <c r="BUU21" s="2">
        <f t="shared" si="42"/>
        <v>0</v>
      </c>
      <c r="BUV21" s="2">
        <f t="shared" si="43"/>
        <v>0</v>
      </c>
      <c r="BUW21" s="2">
        <f t="shared" si="44"/>
        <v>0</v>
      </c>
      <c r="BUX21" s="2">
        <f t="shared" si="45"/>
        <v>0</v>
      </c>
      <c r="BUY21" s="2">
        <f t="shared" si="46"/>
        <v>100</v>
      </c>
      <c r="BUZ21" s="2">
        <f t="shared" si="47"/>
        <v>0</v>
      </c>
      <c r="BVA21" s="2">
        <f t="shared" si="48"/>
        <v>0</v>
      </c>
      <c r="BVB21" s="2">
        <f t="shared" si="49"/>
        <v>0</v>
      </c>
      <c r="BVC21" s="2">
        <f t="shared" si="50"/>
        <v>100</v>
      </c>
      <c r="BVD21" s="2">
        <f t="shared" si="51"/>
        <v>0</v>
      </c>
      <c r="BVE21" s="2">
        <f t="shared" si="52"/>
        <v>0</v>
      </c>
      <c r="BVF21" s="2">
        <f t="shared" si="53"/>
        <v>0</v>
      </c>
      <c r="BVG21" s="2">
        <f t="shared" si="54"/>
        <v>0</v>
      </c>
      <c r="BVH21" s="2">
        <f t="shared" si="55"/>
        <v>0</v>
      </c>
      <c r="BVI21" s="2">
        <f t="shared" si="56"/>
        <v>0</v>
      </c>
      <c r="BVJ21" s="2">
        <f t="shared" si="57"/>
        <v>0</v>
      </c>
      <c r="BVK21" s="2">
        <f t="shared" si="58"/>
        <v>0</v>
      </c>
      <c r="BVL21" s="2">
        <f t="shared" si="59"/>
        <v>0</v>
      </c>
      <c r="BVM21" s="2">
        <f t="shared" si="60"/>
        <v>0</v>
      </c>
      <c r="BVN21" s="2">
        <f t="shared" si="61"/>
        <v>0</v>
      </c>
      <c r="BVO21" s="2">
        <f t="shared" si="62"/>
        <v>0</v>
      </c>
      <c r="BVP21" s="2">
        <f t="shared" si="63"/>
        <v>0</v>
      </c>
      <c r="BVQ21" s="2">
        <f t="shared" si="64"/>
        <v>0</v>
      </c>
      <c r="BVR21" s="2">
        <f t="shared" si="65"/>
        <v>0</v>
      </c>
      <c r="BVS21" s="2">
        <f t="shared" si="66"/>
        <v>0</v>
      </c>
      <c r="BVT21" s="2">
        <f t="shared" si="67"/>
        <v>0</v>
      </c>
      <c r="BVU21" s="2">
        <f t="shared" si="68"/>
        <v>0</v>
      </c>
      <c r="BVV21" s="2">
        <f t="shared" si="69"/>
        <v>0</v>
      </c>
      <c r="BVW21" s="2">
        <f t="shared" si="70"/>
        <v>0</v>
      </c>
      <c r="BVX21" s="2">
        <f t="shared" si="71"/>
        <v>0</v>
      </c>
      <c r="BVY21" s="2">
        <f t="shared" si="72"/>
        <v>0</v>
      </c>
      <c r="BVZ21" s="2">
        <f t="shared" si="73"/>
        <v>0</v>
      </c>
      <c r="BWA21" s="2">
        <f t="shared" si="74"/>
        <v>0</v>
      </c>
      <c r="BWB21" s="2">
        <f t="shared" si="75"/>
        <v>0</v>
      </c>
      <c r="BWC21" s="2">
        <f t="shared" si="76"/>
        <v>100</v>
      </c>
      <c r="BWD21" s="2">
        <f t="shared" si="77"/>
        <v>0</v>
      </c>
      <c r="BWE21" s="2">
        <f t="shared" si="78"/>
        <v>0</v>
      </c>
      <c r="BWF21" s="2">
        <f t="shared" si="79"/>
        <v>0</v>
      </c>
      <c r="BWG21" s="2">
        <f t="shared" si="80"/>
        <v>100</v>
      </c>
      <c r="BWH21" s="2">
        <f t="shared" si="81"/>
        <v>0</v>
      </c>
      <c r="BWI21" s="2">
        <f t="shared" si="82"/>
        <v>0</v>
      </c>
      <c r="BWJ21" s="2">
        <f t="shared" si="83"/>
        <v>0</v>
      </c>
      <c r="BWK21" s="2">
        <f t="shared" si="84"/>
        <v>0</v>
      </c>
      <c r="BWL21" s="2">
        <f t="shared" si="85"/>
        <v>0</v>
      </c>
      <c r="BWM21" s="2">
        <f t="shared" si="86"/>
        <v>100</v>
      </c>
      <c r="BWN21" s="2">
        <f t="shared" si="87"/>
        <v>0</v>
      </c>
      <c r="BWO21" s="2">
        <f t="shared" si="88"/>
        <v>0</v>
      </c>
      <c r="BWP21" s="2">
        <f t="shared" si="89"/>
        <v>0</v>
      </c>
      <c r="BWQ21" s="2">
        <f t="shared" si="90"/>
        <v>100</v>
      </c>
      <c r="BWR21" s="2">
        <f t="shared" si="91"/>
        <v>0</v>
      </c>
      <c r="BWS21" s="2">
        <f t="shared" si="92"/>
        <v>0</v>
      </c>
      <c r="BWT21" s="2">
        <f t="shared" si="93"/>
        <v>0</v>
      </c>
      <c r="BWU21" s="2">
        <f t="shared" si="94"/>
        <v>0</v>
      </c>
      <c r="BWV21" s="2">
        <f t="shared" si="95"/>
        <v>0</v>
      </c>
      <c r="BWW21" s="2">
        <f t="shared" si="96"/>
        <v>0</v>
      </c>
      <c r="BWX21" s="2">
        <f t="shared" si="97"/>
        <v>0</v>
      </c>
      <c r="BWY21" s="2">
        <f t="shared" si="98"/>
        <v>0</v>
      </c>
      <c r="BWZ21" s="2">
        <f t="shared" si="99"/>
        <v>0</v>
      </c>
      <c r="BXA21" s="2">
        <f t="shared" si="100"/>
        <v>0</v>
      </c>
      <c r="BXB21" s="2">
        <f t="shared" si="101"/>
        <v>0</v>
      </c>
      <c r="BXC21" s="2">
        <f t="shared" si="102"/>
        <v>0</v>
      </c>
      <c r="BXD21" s="2">
        <f t="shared" si="103"/>
        <v>0</v>
      </c>
      <c r="BXE21" s="2">
        <f t="shared" si="104"/>
        <v>0</v>
      </c>
      <c r="BXF21" s="2">
        <f t="shared" si="105"/>
        <v>0</v>
      </c>
      <c r="BXG21" s="2">
        <f t="shared" si="106"/>
        <v>0</v>
      </c>
      <c r="BXH21" s="2">
        <f t="shared" si="107"/>
        <v>0</v>
      </c>
      <c r="BXI21" s="2">
        <f t="shared" si="108"/>
        <v>0</v>
      </c>
      <c r="BXJ21" s="2">
        <f t="shared" si="109"/>
        <v>0</v>
      </c>
      <c r="BXK21" s="2">
        <f t="shared" si="110"/>
        <v>0</v>
      </c>
      <c r="BXL21" s="2">
        <f t="shared" si="111"/>
        <v>0</v>
      </c>
      <c r="BXM21" s="2">
        <f t="shared" si="112"/>
        <v>0</v>
      </c>
      <c r="BXN21" s="2">
        <f t="shared" si="113"/>
        <v>0</v>
      </c>
      <c r="BXO21" s="2">
        <f t="shared" si="114"/>
        <v>0</v>
      </c>
      <c r="BXP21" s="2">
        <f t="shared" si="115"/>
        <v>0</v>
      </c>
      <c r="BXQ21" s="2">
        <f t="shared" si="116"/>
        <v>0</v>
      </c>
      <c r="BXR21" s="2">
        <f t="shared" si="117"/>
        <v>0</v>
      </c>
      <c r="BXS21" s="2">
        <f t="shared" si="118"/>
        <v>0</v>
      </c>
      <c r="BXT21" s="2">
        <f t="shared" si="119"/>
        <v>0</v>
      </c>
      <c r="BXU21" s="2">
        <f t="shared" si="120"/>
        <v>0</v>
      </c>
      <c r="BXV21" s="2">
        <f t="shared" si="121"/>
        <v>0</v>
      </c>
      <c r="BXW21" s="2">
        <f t="shared" si="122"/>
        <v>0</v>
      </c>
      <c r="BXX21" s="2">
        <f t="shared" si="123"/>
        <v>0</v>
      </c>
      <c r="BXY21" s="2">
        <f t="shared" si="124"/>
        <v>0</v>
      </c>
      <c r="BXZ21" s="2">
        <f t="shared" si="125"/>
        <v>0</v>
      </c>
      <c r="BYA21" s="2">
        <f t="shared" si="126"/>
        <v>0</v>
      </c>
      <c r="BYB21" s="2">
        <f t="shared" si="127"/>
        <v>0</v>
      </c>
      <c r="BYC21" s="2">
        <f t="shared" si="128"/>
        <v>0</v>
      </c>
      <c r="BYD21" s="2">
        <f t="shared" si="129"/>
        <v>0</v>
      </c>
      <c r="BYE21" s="2">
        <f t="shared" si="130"/>
        <v>0</v>
      </c>
      <c r="BYF21" s="2">
        <f t="shared" si="131"/>
        <v>0</v>
      </c>
      <c r="BYG21" s="2">
        <f t="shared" si="132"/>
        <v>0</v>
      </c>
      <c r="BYH21" s="2">
        <f t="shared" si="133"/>
        <v>0</v>
      </c>
      <c r="BYI21" s="2">
        <f t="shared" si="134"/>
        <v>0</v>
      </c>
      <c r="BYJ21" s="2">
        <f t="shared" si="135"/>
        <v>0</v>
      </c>
      <c r="BYK21" s="2">
        <f t="shared" si="136"/>
        <v>100</v>
      </c>
      <c r="BYL21" s="2">
        <f t="shared" si="137"/>
        <v>0</v>
      </c>
      <c r="BYM21" s="2">
        <f t="shared" si="138"/>
        <v>0</v>
      </c>
      <c r="BYN21" s="2">
        <f t="shared" si="139"/>
        <v>0</v>
      </c>
      <c r="BYO21" s="2">
        <f t="shared" si="140"/>
        <v>100</v>
      </c>
      <c r="BYP21" s="2">
        <f t="shared" si="141"/>
        <v>0</v>
      </c>
      <c r="BYQ21" s="2">
        <f t="shared" si="142"/>
        <v>0</v>
      </c>
      <c r="BYR21" s="2">
        <f t="shared" si="143"/>
        <v>0</v>
      </c>
      <c r="BYS21" s="2">
        <f t="shared" si="144"/>
        <v>0</v>
      </c>
      <c r="BYT21" s="2">
        <f t="shared" si="145"/>
        <v>0</v>
      </c>
      <c r="BYU21" s="2">
        <f t="shared" si="146"/>
        <v>100</v>
      </c>
      <c r="BYV21" s="2">
        <f t="shared" si="147"/>
        <v>0</v>
      </c>
      <c r="BYW21" s="2">
        <f t="shared" si="148"/>
        <v>0</v>
      </c>
      <c r="BYX21" s="2">
        <f t="shared" si="149"/>
        <v>0</v>
      </c>
      <c r="BYY21" s="2">
        <f t="shared" si="150"/>
        <v>100</v>
      </c>
      <c r="BYZ21" s="2">
        <f t="shared" si="151"/>
        <v>0</v>
      </c>
      <c r="BZA21" s="2">
        <f t="shared" si="152"/>
        <v>0</v>
      </c>
      <c r="BZB21" s="2">
        <f t="shared" si="153"/>
        <v>0</v>
      </c>
      <c r="BZC21" s="2">
        <f t="shared" si="154"/>
        <v>0</v>
      </c>
      <c r="BZD21" s="2">
        <f t="shared" si="155"/>
        <v>0</v>
      </c>
      <c r="BZE21" s="2">
        <f t="shared" si="156"/>
        <v>0</v>
      </c>
      <c r="BZF21" s="2">
        <f t="shared" si="157"/>
        <v>0</v>
      </c>
      <c r="BZG21" s="2">
        <f t="shared" si="158"/>
        <v>0</v>
      </c>
      <c r="BZH21" s="2">
        <f t="shared" si="159"/>
        <v>0</v>
      </c>
      <c r="BZI21" s="2">
        <f t="shared" si="160"/>
        <v>0</v>
      </c>
      <c r="BZJ21" s="2">
        <f t="shared" si="161"/>
        <v>0</v>
      </c>
      <c r="BZK21" s="2">
        <f t="shared" si="162"/>
        <v>0</v>
      </c>
      <c r="BZL21" s="2">
        <f t="shared" si="163"/>
        <v>0</v>
      </c>
      <c r="BZM21" s="2">
        <f t="shared" si="164"/>
        <v>0</v>
      </c>
      <c r="BZN21" s="2">
        <f t="shared" si="165"/>
        <v>0</v>
      </c>
      <c r="BZO21" s="2">
        <f t="shared" si="166"/>
        <v>0</v>
      </c>
      <c r="BZP21" s="2">
        <f t="shared" si="167"/>
        <v>0</v>
      </c>
      <c r="BZQ21" s="2">
        <f t="shared" si="168"/>
        <v>0</v>
      </c>
      <c r="BZR21" s="2">
        <f t="shared" si="169"/>
        <v>0</v>
      </c>
      <c r="BZS21" s="2">
        <f t="shared" si="170"/>
        <v>0</v>
      </c>
      <c r="BZT21" s="2">
        <f t="shared" si="171"/>
        <v>0</v>
      </c>
      <c r="BZU21" s="2">
        <f t="shared" si="172"/>
        <v>0</v>
      </c>
      <c r="BZV21" s="2">
        <f t="shared" si="173"/>
        <v>0</v>
      </c>
      <c r="BZW21" s="2">
        <f t="shared" si="174"/>
        <v>0</v>
      </c>
      <c r="BZX21" s="2">
        <f t="shared" si="175"/>
        <v>0</v>
      </c>
      <c r="BZY21" s="2">
        <f t="shared" si="176"/>
        <v>82.5</v>
      </c>
      <c r="BZZ21" s="2">
        <f t="shared" si="177"/>
        <v>0</v>
      </c>
      <c r="CAA21" s="2">
        <f t="shared" si="178"/>
        <v>10</v>
      </c>
      <c r="CAB21" s="2">
        <f t="shared" si="179"/>
        <v>7.5</v>
      </c>
      <c r="CAC21" s="2">
        <f t="shared" si="180"/>
        <v>100</v>
      </c>
      <c r="CAD21" s="2">
        <f t="shared" si="181"/>
        <v>0</v>
      </c>
      <c r="CAE21" s="2">
        <f t="shared" si="182"/>
        <v>0</v>
      </c>
      <c r="CAF21" s="2">
        <f t="shared" si="183"/>
        <v>0</v>
      </c>
      <c r="CAG21" s="2">
        <f t="shared" si="184"/>
        <v>0</v>
      </c>
      <c r="CAH21" s="2">
        <f t="shared" si="185"/>
        <v>0</v>
      </c>
      <c r="CAI21" s="2">
        <f t="shared" si="186"/>
        <v>100</v>
      </c>
      <c r="CAJ21" s="2">
        <f t="shared" si="187"/>
        <v>0</v>
      </c>
      <c r="CAK21" s="2">
        <f t="shared" si="188"/>
        <v>0</v>
      </c>
      <c r="CAL21" s="2">
        <f t="shared" si="189"/>
        <v>0</v>
      </c>
      <c r="CAM21" s="2">
        <f t="shared" si="190"/>
        <v>100</v>
      </c>
      <c r="CAN21" s="2">
        <f t="shared" si="191"/>
        <v>0</v>
      </c>
      <c r="CAO21" s="2">
        <f t="shared" si="192"/>
        <v>0</v>
      </c>
      <c r="CAP21" s="2">
        <f t="shared" si="193"/>
        <v>0</v>
      </c>
      <c r="CAQ21" s="2">
        <f t="shared" si="194"/>
        <v>0</v>
      </c>
      <c r="CAR21" s="2">
        <f t="shared" si="195"/>
        <v>0</v>
      </c>
      <c r="CAS21" s="2">
        <f t="shared" si="196"/>
        <v>0</v>
      </c>
      <c r="CAT21" s="2">
        <f t="shared" si="197"/>
        <v>0</v>
      </c>
      <c r="CAU21" s="2">
        <f t="shared" si="198"/>
        <v>0</v>
      </c>
      <c r="CAV21" s="2">
        <f t="shared" si="199"/>
        <v>0</v>
      </c>
      <c r="CAW21" s="2">
        <f t="shared" si="200"/>
        <v>0</v>
      </c>
      <c r="CAX21" s="2">
        <f t="shared" si="201"/>
        <v>0</v>
      </c>
      <c r="CAY21" s="2">
        <f t="shared" si="202"/>
        <v>0</v>
      </c>
      <c r="CAZ21" s="2">
        <f t="shared" si="203"/>
        <v>0</v>
      </c>
      <c r="CBA21" s="2">
        <f t="shared" si="204"/>
        <v>0</v>
      </c>
      <c r="CBB21" s="2">
        <f t="shared" si="205"/>
        <v>0</v>
      </c>
      <c r="CBC21" s="2">
        <f t="shared" si="206"/>
        <v>85</v>
      </c>
      <c r="CBD21" s="2">
        <f t="shared" si="207"/>
        <v>0</v>
      </c>
      <c r="CBE21" s="2">
        <f t="shared" si="208"/>
        <v>7.5</v>
      </c>
      <c r="CBF21" s="2">
        <f t="shared" si="209"/>
        <v>7.5</v>
      </c>
      <c r="CBG21" s="2">
        <f t="shared" si="210"/>
        <v>100</v>
      </c>
      <c r="CBH21" s="2">
        <f t="shared" si="211"/>
        <v>0</v>
      </c>
      <c r="CBI21" s="2">
        <f t="shared" si="212"/>
        <v>0</v>
      </c>
      <c r="CBJ21" s="2">
        <f t="shared" si="213"/>
        <v>0</v>
      </c>
      <c r="CBK21" s="2">
        <f t="shared" si="214"/>
        <v>0</v>
      </c>
      <c r="CBL21" s="2">
        <f t="shared" si="215"/>
        <v>0</v>
      </c>
      <c r="CBM21" s="2">
        <f t="shared" si="216"/>
        <v>85</v>
      </c>
      <c r="CBN21" s="2">
        <f t="shared" si="217"/>
        <v>0</v>
      </c>
      <c r="CBO21" s="2">
        <f t="shared" si="218"/>
        <v>15</v>
      </c>
      <c r="CBP21" s="2">
        <f t="shared" si="219"/>
        <v>0</v>
      </c>
      <c r="CBQ21" s="2">
        <f t="shared" si="220"/>
        <v>100</v>
      </c>
      <c r="CBR21" s="2">
        <f t="shared" si="221"/>
        <v>0</v>
      </c>
      <c r="CBS21" s="2">
        <f t="shared" si="222"/>
        <v>0</v>
      </c>
      <c r="CBT21" s="2">
        <f t="shared" si="223"/>
        <v>0</v>
      </c>
      <c r="CBU21" s="2">
        <f t="shared" si="224"/>
        <v>0</v>
      </c>
      <c r="CBV21" s="2">
        <f t="shared" si="225"/>
        <v>0</v>
      </c>
      <c r="CBW21" s="2">
        <f t="shared" si="226"/>
        <v>100</v>
      </c>
      <c r="CBX21" s="2">
        <f t="shared" si="227"/>
        <v>0</v>
      </c>
      <c r="CBY21" s="2">
        <f t="shared" si="228"/>
        <v>0</v>
      </c>
      <c r="CBZ21" s="2">
        <f t="shared" si="229"/>
        <v>0</v>
      </c>
      <c r="CCA21" s="2">
        <f t="shared" si="230"/>
        <v>100</v>
      </c>
      <c r="CCB21" s="2">
        <f t="shared" si="231"/>
        <v>0</v>
      </c>
      <c r="CCC21" s="2">
        <f t="shared" si="232"/>
        <v>0</v>
      </c>
      <c r="CCD21" s="2">
        <f t="shared" si="233"/>
        <v>0</v>
      </c>
      <c r="CCE21" s="2">
        <f t="shared" si="234"/>
        <v>0</v>
      </c>
      <c r="CCF21" s="2">
        <f t="shared" si="235"/>
        <v>0</v>
      </c>
      <c r="CCG21" s="2">
        <f t="shared" si="236"/>
        <v>96.25</v>
      </c>
      <c r="CCH21" s="2">
        <f t="shared" si="237"/>
        <v>0</v>
      </c>
      <c r="CCI21" s="2">
        <f t="shared" si="238"/>
        <v>2.5</v>
      </c>
      <c r="CCJ21" s="2">
        <f t="shared" si="239"/>
        <v>1.25</v>
      </c>
      <c r="CCK21" s="2">
        <f t="shared" si="240"/>
        <v>100</v>
      </c>
      <c r="CCM21" s="2" t="str">
        <f t="shared" si="241"/>
        <v>A</v>
      </c>
      <c r="CCN21" s="27">
        <f t="shared" si="242"/>
        <v>0</v>
      </c>
      <c r="CCO21" s="27">
        <f t="shared" si="243"/>
        <v>1</v>
      </c>
      <c r="CCP21" s="28">
        <f t="shared" si="244"/>
        <v>0</v>
      </c>
      <c r="CCQ21" s="28">
        <f t="shared" si="245"/>
        <v>1</v>
      </c>
      <c r="CCR21" s="27">
        <f t="shared" si="246"/>
        <v>2</v>
      </c>
      <c r="CCS21" s="2">
        <f t="shared" si="247"/>
        <v>0</v>
      </c>
      <c r="CCT21" s="27">
        <f t="shared" si="248"/>
        <v>0</v>
      </c>
      <c r="CCU21" s="27">
        <f t="shared" si="248"/>
        <v>1</v>
      </c>
      <c r="CCV21" s="27">
        <f t="shared" si="248"/>
        <v>0</v>
      </c>
      <c r="CCW21" s="27">
        <f t="shared" si="248"/>
        <v>1</v>
      </c>
      <c r="CCX21" s="2">
        <f t="shared" si="249"/>
        <v>0</v>
      </c>
      <c r="CCY21" s="2">
        <f t="shared" si="250"/>
        <v>7</v>
      </c>
      <c r="CCZ21" s="2">
        <f t="shared" si="251"/>
        <v>0</v>
      </c>
      <c r="CDA21" s="2">
        <f t="shared" si="252"/>
        <v>6</v>
      </c>
      <c r="CDB21" s="2">
        <f t="shared" si="253"/>
        <v>7</v>
      </c>
      <c r="CDC21" s="6" t="str">
        <f t="shared" si="254"/>
        <v>A2++</v>
      </c>
      <c r="CDD21" s="2" t="str">
        <f t="shared" si="255"/>
        <v>A</v>
      </c>
      <c r="CDF21" s="7">
        <f t="shared" si="256"/>
        <v>0</v>
      </c>
      <c r="CDG21" s="7">
        <f t="shared" si="257"/>
        <v>0</v>
      </c>
      <c r="CDH21" s="7">
        <f t="shared" si="258"/>
        <v>0</v>
      </c>
      <c r="CDI21" s="7">
        <f t="shared" si="259"/>
        <v>0</v>
      </c>
      <c r="CDJ21" s="7">
        <f t="shared" si="260"/>
        <v>0</v>
      </c>
      <c r="CDK21" s="7">
        <f t="shared" si="261"/>
        <v>0</v>
      </c>
      <c r="CDL21" s="7">
        <f t="shared" si="262"/>
        <v>0</v>
      </c>
      <c r="CDM21" s="7">
        <f t="shared" si="263"/>
        <v>0</v>
      </c>
      <c r="CDN21" s="7">
        <f t="shared" si="264"/>
        <v>0</v>
      </c>
      <c r="CDO21" s="7">
        <f t="shared" si="265"/>
        <v>0</v>
      </c>
      <c r="CDP21" s="7">
        <f t="shared" si="266"/>
        <v>0</v>
      </c>
      <c r="CDQ21" s="7">
        <f t="shared" si="267"/>
        <v>0</v>
      </c>
      <c r="CDR21" s="7">
        <f t="shared" si="268"/>
        <v>0</v>
      </c>
      <c r="CDS21" s="7">
        <f t="shared" si="269"/>
        <v>0</v>
      </c>
      <c r="CDT21" s="7">
        <f t="shared" si="270"/>
        <v>0</v>
      </c>
      <c r="CDU21" s="7">
        <f t="shared" si="271"/>
        <v>0</v>
      </c>
      <c r="CDV21" s="7">
        <f t="shared" si="272"/>
        <v>0</v>
      </c>
      <c r="CDW21" s="7">
        <f t="shared" si="273"/>
        <v>0</v>
      </c>
      <c r="CDX21" s="7">
        <f t="shared" si="274"/>
        <v>0</v>
      </c>
      <c r="CDY21" s="7">
        <f t="shared" si="275"/>
        <v>0</v>
      </c>
      <c r="CDZ21" s="7">
        <f t="shared" si="276"/>
        <v>0</v>
      </c>
      <c r="CEA21" s="7">
        <f t="shared" si="277"/>
        <v>0</v>
      </c>
      <c r="CEB21" s="7">
        <f t="shared" si="278"/>
        <v>7.5</v>
      </c>
      <c r="CEC21" s="7">
        <f t="shared" si="279"/>
        <v>0</v>
      </c>
      <c r="CED21" s="7">
        <f t="shared" si="280"/>
        <v>0</v>
      </c>
      <c r="CEE21" s="7">
        <f t="shared" si="281"/>
        <v>0</v>
      </c>
      <c r="CEF21" s="7">
        <f t="shared" si="282"/>
        <v>0</v>
      </c>
      <c r="CEG21" s="7">
        <f t="shared" si="283"/>
        <v>0</v>
      </c>
      <c r="CEH21" s="7">
        <f t="shared" si="284"/>
        <v>0</v>
      </c>
      <c r="CEI21" s="7">
        <f t="shared" si="285"/>
        <v>0</v>
      </c>
      <c r="CEJ21" s="7">
        <f t="shared" si="286"/>
        <v>0</v>
      </c>
      <c r="CEK21" s="7">
        <f t="shared" si="287"/>
        <v>0</v>
      </c>
      <c r="CEL21" s="7">
        <f t="shared" si="288"/>
        <v>0</v>
      </c>
      <c r="CEM21" s="7">
        <f t="shared" si="289"/>
        <v>0</v>
      </c>
      <c r="CEN21" s="7">
        <f t="shared" si="290"/>
        <v>0</v>
      </c>
      <c r="CEO21" s="7">
        <f t="shared" si="291"/>
        <v>0</v>
      </c>
      <c r="CEP21" s="7">
        <f t="shared" si="292"/>
        <v>0</v>
      </c>
      <c r="CEQ21" s="7">
        <f t="shared" si="293"/>
        <v>0</v>
      </c>
      <c r="CER21" s="7">
        <f t="shared" si="294"/>
        <v>0</v>
      </c>
      <c r="CES21" s="7">
        <f t="shared" si="295"/>
        <v>0</v>
      </c>
      <c r="CET21" s="7">
        <f t="shared" si="296"/>
        <v>0</v>
      </c>
      <c r="CEU21" s="7">
        <f t="shared" si="297"/>
        <v>0</v>
      </c>
      <c r="CEV21" s="7">
        <f t="shared" si="298"/>
        <v>0</v>
      </c>
      <c r="CEW21" s="7">
        <f t="shared" si="299"/>
        <v>0</v>
      </c>
      <c r="CEX21" s="7">
        <f t="shared" si="300"/>
        <v>10</v>
      </c>
      <c r="CEY21" s="7">
        <f t="shared" si="301"/>
        <v>0</v>
      </c>
      <c r="CEZ21" s="7">
        <f t="shared" si="302"/>
        <v>15</v>
      </c>
      <c r="CFA21" s="7">
        <f t="shared" si="303"/>
        <v>2.5</v>
      </c>
    </row>
    <row r="22" spans="1:2185" s="2" customFormat="1">
      <c r="A22" s="29"/>
      <c r="C22" s="2" t="s">
        <v>20</v>
      </c>
      <c r="E22" s="2" t="s">
        <v>32</v>
      </c>
      <c r="EW22" s="2">
        <v>20</v>
      </c>
      <c r="EX22" s="2">
        <v>0</v>
      </c>
      <c r="EY22" s="2">
        <v>70</v>
      </c>
      <c r="EZ22" s="2">
        <v>10</v>
      </c>
      <c r="FC22" s="2">
        <v>20</v>
      </c>
      <c r="FD22" s="2">
        <v>0</v>
      </c>
      <c r="FE22" s="2">
        <v>60</v>
      </c>
      <c r="FF22" s="2">
        <v>20</v>
      </c>
      <c r="FI22" s="2">
        <v>20</v>
      </c>
      <c r="FJ22" s="2">
        <v>0</v>
      </c>
      <c r="FK22" s="2">
        <v>75</v>
      </c>
      <c r="FL22" s="2">
        <v>5</v>
      </c>
      <c r="FN22" s="2">
        <v>20</v>
      </c>
      <c r="FO22" s="2">
        <v>0</v>
      </c>
      <c r="FP22" s="2">
        <v>70</v>
      </c>
      <c r="FQ22" s="2">
        <v>10</v>
      </c>
      <c r="FS22" s="2">
        <v>100</v>
      </c>
      <c r="FT22" s="2">
        <v>0</v>
      </c>
      <c r="FU22" s="2">
        <v>0</v>
      </c>
      <c r="FV22" s="2">
        <v>0</v>
      </c>
      <c r="FY22" s="2">
        <v>100</v>
      </c>
      <c r="FZ22" s="2">
        <v>0</v>
      </c>
      <c r="GA22" s="2">
        <v>0</v>
      </c>
      <c r="GB22" s="2">
        <v>0</v>
      </c>
      <c r="KG22" s="2" t="s">
        <v>2127</v>
      </c>
      <c r="KM22" s="2" t="s">
        <v>2127</v>
      </c>
      <c r="KS22" s="2" t="s">
        <v>2127</v>
      </c>
      <c r="KX22" s="2" t="s">
        <v>2127</v>
      </c>
      <c r="LC22" s="2" t="s">
        <v>2127</v>
      </c>
      <c r="LI22" s="2" t="s">
        <v>2127</v>
      </c>
      <c r="PM22" s="2" t="s">
        <v>2127</v>
      </c>
      <c r="PS22" s="2" t="s">
        <v>2127</v>
      </c>
      <c r="PY22" s="2" t="s">
        <v>2127</v>
      </c>
      <c r="QD22" s="2" t="s">
        <v>2127</v>
      </c>
      <c r="QI22" s="2" t="s">
        <v>2127</v>
      </c>
      <c r="QO22" s="2" t="s">
        <v>2127</v>
      </c>
      <c r="US22" s="2" t="s">
        <v>2127</v>
      </c>
      <c r="UY22" s="2" t="s">
        <v>2127</v>
      </c>
      <c r="VE22" s="2" t="s">
        <v>2127</v>
      </c>
      <c r="VJ22" s="2" t="s">
        <v>2127</v>
      </c>
      <c r="VO22" s="2" t="s">
        <v>2127</v>
      </c>
      <c r="VU22" s="2" t="s">
        <v>2127</v>
      </c>
      <c r="ZY22" s="2" t="s">
        <v>2127</v>
      </c>
      <c r="AAE22" s="2" t="s">
        <v>2127</v>
      </c>
      <c r="AAK22" s="2" t="s">
        <v>2127</v>
      </c>
      <c r="AAP22" s="2" t="s">
        <v>2127</v>
      </c>
      <c r="AAU22" s="2" t="s">
        <v>2127</v>
      </c>
      <c r="ABA22" s="2" t="s">
        <v>2127</v>
      </c>
      <c r="AFE22" s="2" t="s">
        <v>2127</v>
      </c>
      <c r="AFK22" s="2" t="s">
        <v>2127</v>
      </c>
      <c r="AFQ22" s="2" t="s">
        <v>2127</v>
      </c>
      <c r="AFV22" s="2" t="s">
        <v>2127</v>
      </c>
      <c r="AGA22" s="2" t="s">
        <v>2127</v>
      </c>
      <c r="AGG22" s="2" t="s">
        <v>2127</v>
      </c>
      <c r="AKG22" s="2">
        <v>25</v>
      </c>
      <c r="AKH22" s="2">
        <v>0</v>
      </c>
      <c r="AKI22" s="2">
        <v>60</v>
      </c>
      <c r="AKJ22" s="2">
        <v>15</v>
      </c>
      <c r="AKM22" s="2">
        <v>20</v>
      </c>
      <c r="AKN22" s="2">
        <v>0</v>
      </c>
      <c r="AKO22" s="2">
        <v>70</v>
      </c>
      <c r="AKP22" s="2">
        <v>10</v>
      </c>
      <c r="AKS22" s="2">
        <v>70</v>
      </c>
      <c r="AKT22" s="2">
        <v>0</v>
      </c>
      <c r="AKU22" s="2">
        <v>30</v>
      </c>
      <c r="AKV22" s="2">
        <v>0</v>
      </c>
      <c r="AKX22" s="2">
        <v>70</v>
      </c>
      <c r="AKY22" s="2">
        <v>0</v>
      </c>
      <c r="AKZ22" s="2">
        <v>30</v>
      </c>
      <c r="ALA22" s="2">
        <v>0</v>
      </c>
      <c r="ALC22" s="2">
        <v>20</v>
      </c>
      <c r="ALD22" s="2">
        <v>30</v>
      </c>
      <c r="ALE22" s="2">
        <v>50</v>
      </c>
      <c r="ALF22" s="2">
        <v>0</v>
      </c>
      <c r="ALI22" s="2">
        <v>20</v>
      </c>
      <c r="ALJ22" s="2">
        <v>20</v>
      </c>
      <c r="ALK22" s="2">
        <v>60</v>
      </c>
      <c r="ALL22" s="2">
        <v>0</v>
      </c>
      <c r="APQ22" s="2" t="s">
        <v>2127</v>
      </c>
      <c r="APW22" s="2" t="s">
        <v>2127</v>
      </c>
      <c r="AQC22" s="2" t="s">
        <v>2127</v>
      </c>
      <c r="AQH22" s="2" t="s">
        <v>2127</v>
      </c>
      <c r="AQM22" s="2" t="s">
        <v>2127</v>
      </c>
      <c r="AQS22" s="2" t="s">
        <v>2127</v>
      </c>
      <c r="AUS22" s="2">
        <v>40</v>
      </c>
      <c r="AUT22" s="2">
        <v>0</v>
      </c>
      <c r="AUU22" s="2">
        <v>60</v>
      </c>
      <c r="AUV22" s="2">
        <v>0</v>
      </c>
      <c r="AUY22" s="2">
        <v>40</v>
      </c>
      <c r="AUZ22" s="2">
        <v>0</v>
      </c>
      <c r="AVA22" s="2">
        <v>50</v>
      </c>
      <c r="AVB22" s="2">
        <v>10</v>
      </c>
      <c r="AVE22" s="2">
        <v>75</v>
      </c>
      <c r="AVF22" s="2">
        <v>0</v>
      </c>
      <c r="AVG22" s="2">
        <v>15</v>
      </c>
      <c r="AVH22" s="2">
        <v>10</v>
      </c>
      <c r="AVJ22" s="2">
        <v>70</v>
      </c>
      <c r="AVK22" s="2">
        <v>0</v>
      </c>
      <c r="AVL22" s="2">
        <v>20</v>
      </c>
      <c r="AVM22" s="2">
        <v>10</v>
      </c>
      <c r="AVO22" s="2">
        <v>80</v>
      </c>
      <c r="AVP22" s="2">
        <v>0</v>
      </c>
      <c r="AVQ22" s="2">
        <v>20</v>
      </c>
      <c r="AVR22" s="2">
        <v>0</v>
      </c>
      <c r="AVU22" s="2">
        <v>70</v>
      </c>
      <c r="AVV22" s="2">
        <v>0</v>
      </c>
      <c r="AVW22" s="2">
        <v>20</v>
      </c>
      <c r="AVX22" s="2">
        <v>10</v>
      </c>
      <c r="AZY22" s="2">
        <v>70</v>
      </c>
      <c r="AZZ22" s="2">
        <v>0</v>
      </c>
      <c r="BAA22" s="2">
        <v>30</v>
      </c>
      <c r="BAB22" s="2">
        <v>0</v>
      </c>
      <c r="BAE22" s="2">
        <v>80</v>
      </c>
      <c r="BAF22" s="2">
        <v>0</v>
      </c>
      <c r="BAG22" s="2">
        <v>20</v>
      </c>
      <c r="BAH22" s="2">
        <v>0</v>
      </c>
      <c r="BAK22" s="2">
        <v>50</v>
      </c>
      <c r="BAL22" s="2">
        <v>0</v>
      </c>
      <c r="BAM22" s="2">
        <v>50</v>
      </c>
      <c r="BAN22" s="2">
        <v>0</v>
      </c>
      <c r="BAP22" s="2">
        <v>50</v>
      </c>
      <c r="BAQ22" s="2">
        <v>0</v>
      </c>
      <c r="BAR22" s="2">
        <v>50</v>
      </c>
      <c r="BAS22" s="2">
        <v>0</v>
      </c>
      <c r="BAU22" s="2">
        <v>80</v>
      </c>
      <c r="BAV22" s="2">
        <v>0</v>
      </c>
      <c r="BAW22" s="2">
        <v>20</v>
      </c>
      <c r="BAX22" s="2">
        <v>0</v>
      </c>
      <c r="BBA22" s="2">
        <v>80</v>
      </c>
      <c r="BBB22" s="2">
        <v>0</v>
      </c>
      <c r="BBC22" s="2">
        <v>20</v>
      </c>
      <c r="BBD22" s="2">
        <v>0</v>
      </c>
      <c r="BFI22" s="2" t="s">
        <v>2127</v>
      </c>
      <c r="BFO22" s="2" t="s">
        <v>2127</v>
      </c>
      <c r="BFU22" s="2" t="s">
        <v>2127</v>
      </c>
      <c r="BFZ22" s="2" t="s">
        <v>2127</v>
      </c>
      <c r="BGE22" s="2" t="s">
        <v>2127</v>
      </c>
      <c r="BGK22" s="2" t="s">
        <v>2127</v>
      </c>
      <c r="BKO22" s="2" t="s">
        <v>2127</v>
      </c>
      <c r="BKU22" s="2" t="s">
        <v>2127</v>
      </c>
      <c r="BLA22" s="2" t="s">
        <v>2127</v>
      </c>
      <c r="BLF22" s="2" t="s">
        <v>2127</v>
      </c>
      <c r="BLK22" s="2" t="s">
        <v>2127</v>
      </c>
      <c r="BLQ22" s="2" t="s">
        <v>2127</v>
      </c>
      <c r="BQB22" s="7"/>
      <c r="BQC22" s="7"/>
      <c r="BQD22" s="7"/>
      <c r="BQE22" s="7"/>
      <c r="BQF22" s="7"/>
      <c r="BQG22" s="7"/>
      <c r="BQH22" s="7"/>
      <c r="BQI22" s="7"/>
      <c r="BQJ22" s="7"/>
      <c r="BQK22" s="7"/>
      <c r="BQL22" s="7"/>
      <c r="BQM22" s="7"/>
      <c r="BQN22" s="7"/>
      <c r="BQO22" s="7"/>
      <c r="BQP22" s="7"/>
      <c r="BQQ22" s="7"/>
      <c r="BQR22" s="7"/>
      <c r="BQS22" s="7"/>
      <c r="BQT22" s="7"/>
      <c r="BQU22" s="7"/>
      <c r="BQV22" s="7"/>
      <c r="BQW22" s="7"/>
      <c r="BQX22" s="7"/>
      <c r="BQY22" s="7"/>
      <c r="BQZ22" s="7"/>
      <c r="BRA22" s="7"/>
      <c r="BRB22" s="7"/>
      <c r="BRC22" s="7"/>
      <c r="BRD22" s="7"/>
      <c r="BRE22" s="7"/>
      <c r="BRF22" s="7"/>
      <c r="BRG22" s="7"/>
      <c r="BRH22" s="7"/>
      <c r="BRI22" s="7"/>
      <c r="BRJ22" s="7"/>
      <c r="BRK22" s="7"/>
      <c r="BRL22" s="7"/>
      <c r="BRM22" s="7"/>
      <c r="BRN22" s="7"/>
      <c r="BRO22" s="7"/>
      <c r="BRP22" s="7"/>
      <c r="BRQ22" s="7"/>
      <c r="BRR22" s="7"/>
      <c r="BRS22" s="7"/>
      <c r="BRT22" s="7"/>
      <c r="BRU22" s="7"/>
      <c r="BRV22" s="7"/>
      <c r="BRW22" s="7"/>
      <c r="BRX22" s="7"/>
      <c r="BRY22" s="7"/>
      <c r="BRZ22" s="7"/>
      <c r="BSA22" s="7"/>
      <c r="BSB22" s="7"/>
      <c r="BSC22" s="7"/>
      <c r="BSD22" s="7"/>
      <c r="BSE22" s="7"/>
      <c r="BSF22" s="7"/>
      <c r="BSG22" s="7"/>
      <c r="BSH22" s="7"/>
      <c r="BSI22" s="7"/>
      <c r="BSJ22" s="7"/>
      <c r="BSK22" s="7"/>
      <c r="BSL22" s="7"/>
      <c r="BSM22" s="7"/>
      <c r="BSN22" s="7"/>
      <c r="BSO22" s="7"/>
      <c r="BSP22" s="7"/>
      <c r="BSQ22" s="7"/>
      <c r="BSR22" s="7"/>
      <c r="BSS22" s="7"/>
      <c r="BST22" s="7"/>
      <c r="BSU22" s="7"/>
      <c r="BTE22" s="2">
        <f t="shared" si="0"/>
        <v>3</v>
      </c>
      <c r="BTF22" s="2">
        <f t="shared" si="1"/>
        <v>46.666666666666664</v>
      </c>
      <c r="BTG22" s="2">
        <f t="shared" si="2"/>
        <v>0</v>
      </c>
      <c r="BTH22" s="2">
        <f t="shared" si="3"/>
        <v>45.833333333333336</v>
      </c>
      <c r="BTI22" s="2">
        <f t="shared" si="4"/>
        <v>7.5</v>
      </c>
      <c r="BTJ22" s="2">
        <f t="shared" si="5"/>
        <v>100</v>
      </c>
      <c r="BTK22" s="2">
        <f t="shared" si="6"/>
        <v>0</v>
      </c>
      <c r="BTL22" s="2">
        <f t="shared" si="7"/>
        <v>0</v>
      </c>
      <c r="BTM22" s="2">
        <f t="shared" si="8"/>
        <v>0</v>
      </c>
      <c r="BTN22" s="2">
        <f t="shared" si="9"/>
        <v>0</v>
      </c>
      <c r="BTO22" s="2">
        <f t="shared" si="10"/>
        <v>0</v>
      </c>
      <c r="BTP22" s="2">
        <f t="shared" si="11"/>
        <v>0</v>
      </c>
      <c r="BTQ22" s="2">
        <f t="shared" si="12"/>
        <v>0</v>
      </c>
      <c r="BTR22" s="2">
        <f t="shared" si="13"/>
        <v>0</v>
      </c>
      <c r="BTS22" s="2">
        <f t="shared" si="14"/>
        <v>0</v>
      </c>
      <c r="BTT22" s="2">
        <f t="shared" si="15"/>
        <v>0</v>
      </c>
      <c r="BTU22" s="2">
        <f t="shared" si="16"/>
        <v>0</v>
      </c>
      <c r="BTV22" s="2">
        <f t="shared" si="17"/>
        <v>0</v>
      </c>
      <c r="BTW22" s="2">
        <f t="shared" si="18"/>
        <v>0</v>
      </c>
      <c r="BTX22" s="2">
        <f t="shared" si="19"/>
        <v>0</v>
      </c>
      <c r="BTY22" s="2">
        <f t="shared" si="20"/>
        <v>0</v>
      </c>
      <c r="BTZ22" s="2">
        <f t="shared" si="21"/>
        <v>0</v>
      </c>
      <c r="BUA22" s="2">
        <f t="shared" si="22"/>
        <v>0</v>
      </c>
      <c r="BUB22" s="2">
        <f t="shared" si="23"/>
        <v>0</v>
      </c>
      <c r="BUC22" s="2">
        <f t="shared" si="24"/>
        <v>0</v>
      </c>
      <c r="BUD22" s="2">
        <f t="shared" si="25"/>
        <v>0</v>
      </c>
      <c r="BUE22" s="2">
        <f t="shared" si="26"/>
        <v>0</v>
      </c>
      <c r="BUF22" s="2">
        <f t="shared" si="27"/>
        <v>0</v>
      </c>
      <c r="BUG22" s="2">
        <f t="shared" si="28"/>
        <v>0</v>
      </c>
      <c r="BUH22" s="2">
        <f t="shared" si="29"/>
        <v>0</v>
      </c>
      <c r="BUI22" s="2">
        <f t="shared" si="30"/>
        <v>0</v>
      </c>
      <c r="BUJ22" s="2">
        <f t="shared" si="31"/>
        <v>0</v>
      </c>
      <c r="BUK22" s="2">
        <f t="shared" si="32"/>
        <v>0</v>
      </c>
      <c r="BUL22" s="2">
        <f t="shared" si="33"/>
        <v>0</v>
      </c>
      <c r="BUM22" s="2">
        <f t="shared" si="34"/>
        <v>0</v>
      </c>
      <c r="BUN22" s="2">
        <f t="shared" si="35"/>
        <v>0</v>
      </c>
      <c r="BUO22" s="2">
        <f t="shared" si="36"/>
        <v>0</v>
      </c>
      <c r="BUP22" s="2">
        <f t="shared" si="37"/>
        <v>0</v>
      </c>
      <c r="BUQ22" s="2">
        <f t="shared" si="38"/>
        <v>0</v>
      </c>
      <c r="BUR22" s="2">
        <f t="shared" si="39"/>
        <v>0</v>
      </c>
      <c r="BUS22" s="2">
        <f t="shared" si="40"/>
        <v>0</v>
      </c>
      <c r="BUT22" s="2">
        <f t="shared" si="41"/>
        <v>0</v>
      </c>
      <c r="BUU22" s="2">
        <f t="shared" si="42"/>
        <v>0</v>
      </c>
      <c r="BUV22" s="2">
        <f t="shared" si="43"/>
        <v>0</v>
      </c>
      <c r="BUW22" s="2">
        <f t="shared" si="44"/>
        <v>0</v>
      </c>
      <c r="BUX22" s="2">
        <f t="shared" si="45"/>
        <v>0</v>
      </c>
      <c r="BUY22" s="2">
        <f t="shared" si="46"/>
        <v>0</v>
      </c>
      <c r="BUZ22" s="2">
        <f t="shared" si="47"/>
        <v>0</v>
      </c>
      <c r="BVA22" s="2">
        <f t="shared" si="48"/>
        <v>0</v>
      </c>
      <c r="BVB22" s="2">
        <f t="shared" si="49"/>
        <v>0</v>
      </c>
      <c r="BVC22" s="2">
        <f t="shared" si="50"/>
        <v>0</v>
      </c>
      <c r="BVD22" s="2">
        <f t="shared" si="51"/>
        <v>0</v>
      </c>
      <c r="BVE22" s="2">
        <f t="shared" si="52"/>
        <v>0</v>
      </c>
      <c r="BVF22" s="2">
        <f t="shared" si="53"/>
        <v>0</v>
      </c>
      <c r="BVG22" s="2">
        <f t="shared" si="54"/>
        <v>0</v>
      </c>
      <c r="BVH22" s="2">
        <f t="shared" si="55"/>
        <v>0</v>
      </c>
      <c r="BVI22" s="2">
        <f t="shared" si="56"/>
        <v>0</v>
      </c>
      <c r="BVJ22" s="2">
        <f t="shared" si="57"/>
        <v>0</v>
      </c>
      <c r="BVK22" s="2">
        <f t="shared" si="58"/>
        <v>0</v>
      </c>
      <c r="BVL22" s="2">
        <f t="shared" si="59"/>
        <v>0</v>
      </c>
      <c r="BVM22" s="2">
        <f t="shared" si="60"/>
        <v>0</v>
      </c>
      <c r="BVN22" s="2">
        <f t="shared" si="61"/>
        <v>0</v>
      </c>
      <c r="BVO22" s="2">
        <f t="shared" si="62"/>
        <v>0</v>
      </c>
      <c r="BVP22" s="2">
        <f t="shared" si="63"/>
        <v>0</v>
      </c>
      <c r="BVQ22" s="2">
        <f t="shared" si="64"/>
        <v>0</v>
      </c>
      <c r="BVR22" s="2">
        <f t="shared" si="65"/>
        <v>0</v>
      </c>
      <c r="BVS22" s="2">
        <f t="shared" si="66"/>
        <v>0</v>
      </c>
      <c r="BVT22" s="2">
        <f t="shared" si="67"/>
        <v>0</v>
      </c>
      <c r="BVU22" s="2">
        <f t="shared" si="68"/>
        <v>0</v>
      </c>
      <c r="BVV22" s="2">
        <f t="shared" si="69"/>
        <v>0</v>
      </c>
      <c r="BVW22" s="2">
        <f t="shared" si="70"/>
        <v>0</v>
      </c>
      <c r="BVX22" s="2">
        <f t="shared" si="71"/>
        <v>0</v>
      </c>
      <c r="BVY22" s="2">
        <f t="shared" si="72"/>
        <v>0</v>
      </c>
      <c r="BVZ22" s="2">
        <f t="shared" si="73"/>
        <v>0</v>
      </c>
      <c r="BWA22" s="2">
        <f t="shared" si="74"/>
        <v>0</v>
      </c>
      <c r="BWB22" s="2">
        <f t="shared" si="75"/>
        <v>0</v>
      </c>
      <c r="BWC22" s="2">
        <f t="shared" si="76"/>
        <v>0</v>
      </c>
      <c r="BWD22" s="2">
        <f t="shared" si="77"/>
        <v>0</v>
      </c>
      <c r="BWE22" s="2">
        <f t="shared" si="78"/>
        <v>0</v>
      </c>
      <c r="BWF22" s="2">
        <f t="shared" si="79"/>
        <v>0</v>
      </c>
      <c r="BWG22" s="2">
        <f t="shared" si="80"/>
        <v>0</v>
      </c>
      <c r="BWH22" s="2">
        <f t="shared" si="81"/>
        <v>0</v>
      </c>
      <c r="BWI22" s="2">
        <f t="shared" si="82"/>
        <v>0</v>
      </c>
      <c r="BWJ22" s="2">
        <f t="shared" si="83"/>
        <v>0</v>
      </c>
      <c r="BWK22" s="2">
        <f t="shared" si="84"/>
        <v>0</v>
      </c>
      <c r="BWL22" s="2">
        <f t="shared" si="85"/>
        <v>0</v>
      </c>
      <c r="BWM22" s="2">
        <f t="shared" si="86"/>
        <v>0</v>
      </c>
      <c r="BWN22" s="2">
        <f t="shared" si="87"/>
        <v>0</v>
      </c>
      <c r="BWO22" s="2">
        <f t="shared" si="88"/>
        <v>0</v>
      </c>
      <c r="BWP22" s="2">
        <f t="shared" si="89"/>
        <v>0</v>
      </c>
      <c r="BWQ22" s="2">
        <f t="shared" si="90"/>
        <v>0</v>
      </c>
      <c r="BWR22" s="2">
        <f t="shared" si="91"/>
        <v>0</v>
      </c>
      <c r="BWS22" s="2">
        <f t="shared" si="92"/>
        <v>0</v>
      </c>
      <c r="BWT22" s="2">
        <f t="shared" si="93"/>
        <v>0</v>
      </c>
      <c r="BWU22" s="2">
        <f t="shared" si="94"/>
        <v>0</v>
      </c>
      <c r="BWV22" s="2">
        <f t="shared" si="95"/>
        <v>0</v>
      </c>
      <c r="BWW22" s="2">
        <f t="shared" si="96"/>
        <v>0</v>
      </c>
      <c r="BWX22" s="2">
        <f t="shared" si="97"/>
        <v>0</v>
      </c>
      <c r="BWY22" s="2">
        <f t="shared" si="98"/>
        <v>0</v>
      </c>
      <c r="BWZ22" s="2">
        <f t="shared" si="99"/>
        <v>0</v>
      </c>
      <c r="BXA22" s="2">
        <f t="shared" si="100"/>
        <v>0</v>
      </c>
      <c r="BXB22" s="2">
        <f t="shared" si="101"/>
        <v>0</v>
      </c>
      <c r="BXC22" s="2">
        <f t="shared" si="102"/>
        <v>0</v>
      </c>
      <c r="BXD22" s="2">
        <f t="shared" si="103"/>
        <v>0</v>
      </c>
      <c r="BXE22" s="2">
        <f t="shared" si="104"/>
        <v>0</v>
      </c>
      <c r="BXF22" s="2">
        <f t="shared" si="105"/>
        <v>0</v>
      </c>
      <c r="BXG22" s="2">
        <f t="shared" si="106"/>
        <v>0</v>
      </c>
      <c r="BXH22" s="2">
        <f t="shared" si="107"/>
        <v>0</v>
      </c>
      <c r="BXI22" s="2">
        <f t="shared" si="108"/>
        <v>0</v>
      </c>
      <c r="BXJ22" s="2">
        <f t="shared" si="109"/>
        <v>0</v>
      </c>
      <c r="BXK22" s="2">
        <f t="shared" si="110"/>
        <v>0</v>
      </c>
      <c r="BXL22" s="2">
        <f t="shared" si="111"/>
        <v>0</v>
      </c>
      <c r="BXM22" s="2">
        <f t="shared" si="112"/>
        <v>0</v>
      </c>
      <c r="BXN22" s="2">
        <f t="shared" si="113"/>
        <v>0</v>
      </c>
      <c r="BXO22" s="2">
        <f t="shared" si="114"/>
        <v>0</v>
      </c>
      <c r="BXP22" s="2">
        <f t="shared" si="115"/>
        <v>0</v>
      </c>
      <c r="BXQ22" s="2">
        <f t="shared" si="116"/>
        <v>0</v>
      </c>
      <c r="BXR22" s="2">
        <f t="shared" si="117"/>
        <v>0</v>
      </c>
      <c r="BXS22" s="2">
        <f t="shared" si="118"/>
        <v>0</v>
      </c>
      <c r="BXT22" s="2">
        <f t="shared" si="119"/>
        <v>0</v>
      </c>
      <c r="BXU22" s="2">
        <f t="shared" si="120"/>
        <v>0</v>
      </c>
      <c r="BXV22" s="2">
        <f t="shared" si="121"/>
        <v>37.5</v>
      </c>
      <c r="BXW22" s="2">
        <f t="shared" si="122"/>
        <v>8.3333333333333339</v>
      </c>
      <c r="BXX22" s="2">
        <f t="shared" si="123"/>
        <v>50</v>
      </c>
      <c r="BXY22" s="2">
        <f t="shared" si="124"/>
        <v>4.166666666666667</v>
      </c>
      <c r="BXZ22" s="2">
        <f t="shared" si="125"/>
        <v>100.00000000000001</v>
      </c>
      <c r="BYA22" s="2">
        <f t="shared" si="126"/>
        <v>0</v>
      </c>
      <c r="BYB22" s="2">
        <f t="shared" si="127"/>
        <v>0</v>
      </c>
      <c r="BYC22" s="2">
        <f t="shared" si="128"/>
        <v>0</v>
      </c>
      <c r="BYD22" s="2">
        <f t="shared" si="129"/>
        <v>0</v>
      </c>
      <c r="BYE22" s="2">
        <f t="shared" si="130"/>
        <v>0</v>
      </c>
      <c r="BYF22" s="2">
        <f t="shared" si="131"/>
        <v>0</v>
      </c>
      <c r="BYG22" s="2">
        <f t="shared" si="132"/>
        <v>0</v>
      </c>
      <c r="BYH22" s="2">
        <f t="shared" si="133"/>
        <v>0</v>
      </c>
      <c r="BYI22" s="2">
        <f t="shared" si="134"/>
        <v>0</v>
      </c>
      <c r="BYJ22" s="2">
        <f t="shared" si="135"/>
        <v>0</v>
      </c>
      <c r="BYK22" s="2">
        <f t="shared" si="136"/>
        <v>0</v>
      </c>
      <c r="BYL22" s="2">
        <f t="shared" si="137"/>
        <v>0</v>
      </c>
      <c r="BYM22" s="2">
        <f t="shared" si="138"/>
        <v>0</v>
      </c>
      <c r="BYN22" s="2">
        <f t="shared" si="139"/>
        <v>0</v>
      </c>
      <c r="BYO22" s="2">
        <f t="shared" si="140"/>
        <v>0</v>
      </c>
      <c r="BYP22" s="2">
        <f t="shared" si="141"/>
        <v>0</v>
      </c>
      <c r="BYQ22" s="2">
        <f t="shared" si="142"/>
        <v>0</v>
      </c>
      <c r="BYR22" s="2">
        <f t="shared" si="143"/>
        <v>0</v>
      </c>
      <c r="BYS22" s="2">
        <f t="shared" si="144"/>
        <v>0</v>
      </c>
      <c r="BYT22" s="2">
        <f t="shared" si="145"/>
        <v>0</v>
      </c>
      <c r="BYU22" s="2">
        <f t="shared" si="146"/>
        <v>0</v>
      </c>
      <c r="BYV22" s="2">
        <f t="shared" si="147"/>
        <v>0</v>
      </c>
      <c r="BYW22" s="2">
        <f t="shared" si="148"/>
        <v>0</v>
      </c>
      <c r="BYX22" s="2">
        <f t="shared" si="149"/>
        <v>0</v>
      </c>
      <c r="BYY22" s="2">
        <f t="shared" si="150"/>
        <v>0</v>
      </c>
      <c r="BYZ22" s="2">
        <f t="shared" si="151"/>
        <v>0</v>
      </c>
      <c r="BZA22" s="2">
        <f t="shared" si="152"/>
        <v>0</v>
      </c>
      <c r="BZB22" s="2">
        <f t="shared" si="153"/>
        <v>0</v>
      </c>
      <c r="BZC22" s="2">
        <f t="shared" si="154"/>
        <v>0</v>
      </c>
      <c r="BZD22" s="2">
        <f t="shared" si="155"/>
        <v>0</v>
      </c>
      <c r="BZE22" s="2">
        <f t="shared" si="156"/>
        <v>0</v>
      </c>
      <c r="BZF22" s="2">
        <f t="shared" si="157"/>
        <v>0</v>
      </c>
      <c r="BZG22" s="2">
        <f t="shared" si="158"/>
        <v>0</v>
      </c>
      <c r="BZH22" s="2">
        <f t="shared" si="159"/>
        <v>0</v>
      </c>
      <c r="BZI22" s="2">
        <f t="shared" si="160"/>
        <v>0</v>
      </c>
      <c r="BZJ22" s="2">
        <f t="shared" si="161"/>
        <v>62.5</v>
      </c>
      <c r="BZK22" s="2">
        <f t="shared" si="162"/>
        <v>0</v>
      </c>
      <c r="BZL22" s="2">
        <f t="shared" si="163"/>
        <v>30.833333333333332</v>
      </c>
      <c r="BZM22" s="2">
        <f t="shared" si="164"/>
        <v>6.666666666666667</v>
      </c>
      <c r="BZN22" s="2">
        <f t="shared" si="165"/>
        <v>100</v>
      </c>
      <c r="BZO22" s="2">
        <f t="shared" si="166"/>
        <v>0</v>
      </c>
      <c r="BZP22" s="2">
        <f t="shared" si="167"/>
        <v>0</v>
      </c>
      <c r="BZQ22" s="2">
        <f t="shared" si="168"/>
        <v>0</v>
      </c>
      <c r="BZR22" s="2">
        <f t="shared" si="169"/>
        <v>0</v>
      </c>
      <c r="BZS22" s="2">
        <f t="shared" si="170"/>
        <v>0</v>
      </c>
      <c r="BZT22" s="2">
        <f t="shared" si="171"/>
        <v>0</v>
      </c>
      <c r="BZU22" s="2">
        <f t="shared" si="172"/>
        <v>0</v>
      </c>
      <c r="BZV22" s="2">
        <f t="shared" si="173"/>
        <v>0</v>
      </c>
      <c r="BZW22" s="2">
        <f t="shared" si="174"/>
        <v>0</v>
      </c>
      <c r="BZX22" s="2">
        <f t="shared" si="175"/>
        <v>0</v>
      </c>
      <c r="BZY22" s="2">
        <f t="shared" si="176"/>
        <v>0</v>
      </c>
      <c r="BZZ22" s="2">
        <f t="shared" si="177"/>
        <v>0</v>
      </c>
      <c r="CAA22" s="2">
        <f t="shared" si="178"/>
        <v>0</v>
      </c>
      <c r="CAB22" s="2">
        <f t="shared" si="179"/>
        <v>0</v>
      </c>
      <c r="CAC22" s="2">
        <f t="shared" si="180"/>
        <v>0</v>
      </c>
      <c r="CAD22" s="2">
        <f t="shared" si="181"/>
        <v>68.333333333333329</v>
      </c>
      <c r="CAE22" s="2">
        <f t="shared" si="182"/>
        <v>0</v>
      </c>
      <c r="CAF22" s="2">
        <f t="shared" si="183"/>
        <v>31.666666666666668</v>
      </c>
      <c r="CAG22" s="2">
        <f t="shared" si="184"/>
        <v>0</v>
      </c>
      <c r="CAH22" s="2">
        <f t="shared" si="185"/>
        <v>100</v>
      </c>
      <c r="CAI22" s="2">
        <f t="shared" si="186"/>
        <v>0</v>
      </c>
      <c r="CAJ22" s="2">
        <f t="shared" si="187"/>
        <v>0</v>
      </c>
      <c r="CAK22" s="2">
        <f t="shared" si="188"/>
        <v>0</v>
      </c>
      <c r="CAL22" s="2">
        <f t="shared" si="189"/>
        <v>0</v>
      </c>
      <c r="CAM22" s="2">
        <f t="shared" si="190"/>
        <v>0</v>
      </c>
      <c r="CAN22" s="2">
        <f t="shared" si="191"/>
        <v>0</v>
      </c>
      <c r="CAO22" s="2">
        <f t="shared" si="192"/>
        <v>0</v>
      </c>
      <c r="CAP22" s="2">
        <f t="shared" si="193"/>
        <v>0</v>
      </c>
      <c r="CAQ22" s="2">
        <f t="shared" si="194"/>
        <v>0</v>
      </c>
      <c r="CAR22" s="2">
        <f t="shared" si="195"/>
        <v>0</v>
      </c>
      <c r="CAS22" s="2">
        <f t="shared" si="196"/>
        <v>0</v>
      </c>
      <c r="CAT22" s="2">
        <f t="shared" si="197"/>
        <v>0</v>
      </c>
      <c r="CAU22" s="2">
        <f t="shared" si="198"/>
        <v>0</v>
      </c>
      <c r="CAV22" s="2">
        <f t="shared" si="199"/>
        <v>0</v>
      </c>
      <c r="CAW22" s="2">
        <f t="shared" si="200"/>
        <v>0</v>
      </c>
      <c r="CAX22" s="2">
        <f t="shared" si="201"/>
        <v>0</v>
      </c>
      <c r="CAY22" s="2">
        <f t="shared" si="202"/>
        <v>0</v>
      </c>
      <c r="CAZ22" s="2">
        <f t="shared" si="203"/>
        <v>0</v>
      </c>
      <c r="CBA22" s="2">
        <f t="shared" si="204"/>
        <v>0</v>
      </c>
      <c r="CBB22" s="2">
        <f t="shared" si="205"/>
        <v>0</v>
      </c>
      <c r="CBC22" s="2">
        <f t="shared" si="206"/>
        <v>0</v>
      </c>
      <c r="CBD22" s="2">
        <f t="shared" si="207"/>
        <v>0</v>
      </c>
      <c r="CBE22" s="2">
        <f t="shared" si="208"/>
        <v>0</v>
      </c>
      <c r="CBF22" s="2">
        <f t="shared" si="209"/>
        <v>0</v>
      </c>
      <c r="CBG22" s="2">
        <f t="shared" si="210"/>
        <v>0</v>
      </c>
      <c r="CBH22" s="2">
        <f t="shared" si="211"/>
        <v>0</v>
      </c>
      <c r="CBI22" s="2">
        <f t="shared" si="212"/>
        <v>0</v>
      </c>
      <c r="CBJ22" s="2">
        <f t="shared" si="213"/>
        <v>0</v>
      </c>
      <c r="CBK22" s="2">
        <f t="shared" si="214"/>
        <v>0</v>
      </c>
      <c r="CBL22" s="2">
        <f t="shared" si="215"/>
        <v>0</v>
      </c>
      <c r="CBM22" s="2">
        <f t="shared" si="216"/>
        <v>0</v>
      </c>
      <c r="CBN22" s="2">
        <f t="shared" si="217"/>
        <v>0</v>
      </c>
      <c r="CBO22" s="2">
        <f t="shared" si="218"/>
        <v>0</v>
      </c>
      <c r="CBP22" s="2">
        <f t="shared" si="219"/>
        <v>0</v>
      </c>
      <c r="CBQ22" s="2">
        <f t="shared" si="220"/>
        <v>0</v>
      </c>
      <c r="CBR22" s="2">
        <f t="shared" si="221"/>
        <v>0</v>
      </c>
      <c r="CBS22" s="2">
        <f t="shared" si="222"/>
        <v>0</v>
      </c>
      <c r="CBT22" s="2">
        <f t="shared" si="223"/>
        <v>0</v>
      </c>
      <c r="CBU22" s="2">
        <f t="shared" si="224"/>
        <v>0</v>
      </c>
      <c r="CBV22" s="2">
        <f t="shared" si="225"/>
        <v>0</v>
      </c>
      <c r="CBW22" s="2">
        <f t="shared" si="226"/>
        <v>0</v>
      </c>
      <c r="CBX22" s="2">
        <f t="shared" si="227"/>
        <v>0</v>
      </c>
      <c r="CBY22" s="2">
        <f t="shared" si="228"/>
        <v>0</v>
      </c>
      <c r="CBZ22" s="2">
        <f t="shared" si="229"/>
        <v>0</v>
      </c>
      <c r="CCA22" s="2">
        <f t="shared" si="230"/>
        <v>0</v>
      </c>
      <c r="CCB22" s="2">
        <f t="shared" si="231"/>
        <v>0</v>
      </c>
      <c r="CCC22" s="2">
        <f t="shared" si="232"/>
        <v>0</v>
      </c>
      <c r="CCD22" s="2">
        <f t="shared" si="233"/>
        <v>0</v>
      </c>
      <c r="CCE22" s="2">
        <f t="shared" si="234"/>
        <v>0</v>
      </c>
      <c r="CCF22" s="2">
        <f t="shared" si="235"/>
        <v>0</v>
      </c>
      <c r="CCG22" s="2">
        <f t="shared" si="236"/>
        <v>0</v>
      </c>
      <c r="CCH22" s="2">
        <f t="shared" si="237"/>
        <v>0</v>
      </c>
      <c r="CCI22" s="2">
        <f t="shared" si="238"/>
        <v>0</v>
      </c>
      <c r="CCJ22" s="2">
        <f t="shared" si="239"/>
        <v>0</v>
      </c>
      <c r="CCK22" s="2">
        <f t="shared" si="240"/>
        <v>0</v>
      </c>
      <c r="CCM22" s="2" t="str">
        <f t="shared" si="241"/>
        <v>C</v>
      </c>
      <c r="CCN22" s="27">
        <f t="shared" ref="CCN22:CCN35" si="308">IF(OR(BTJ22&lt;&gt;0,BUD22&lt;&gt;0,BUX22&lt;&gt;0,BVR22&lt;&gt;0,BWL22&lt;&gt;0,BXF22&lt;&gt;0,BXZ22&lt;&gt;0,BYT22&lt;&gt;0,BZN22&lt;&gt;0,CAH22&lt;&gt;0,CBB22&lt;&gt;0,CBV22&lt;&gt;0),1,0)</f>
        <v>1</v>
      </c>
      <c r="CCO22" s="27">
        <f t="shared" ref="CCO22:CCO35" si="309">IF(OR(BTO22&lt;&gt;0,BUI22&lt;&gt;0,BVC22&lt;&gt;0,BVW22&lt;&gt;0,BWQ22&lt;&gt;0,BXK22&lt;&gt;0,BYE22&lt;&gt;0,BYY22&lt;&gt;0,BZS22&lt;&gt;0,CAM22&lt;&gt;0,CBG22&lt;&gt;0,CCA22&lt;&gt;0),1,0)</f>
        <v>0</v>
      </c>
      <c r="CCP22" s="28">
        <f t="shared" ref="CCP22:CCP35" si="310">IF(OR(BTT22&lt;&gt;0,BUN22&lt;&gt;0,BVH22&lt;&gt;0,BWB22&lt;&gt;0,BWV22&lt;&gt;0,BXP22&lt;&gt;0,BYJ22&lt;&gt;0,BZD22&lt;&gt;0,BZX22&lt;&gt;0,CAR22&lt;&gt;0,CBL22&lt;&gt;0,CCF22&lt;&gt;0),1,0)</f>
        <v>0</v>
      </c>
      <c r="CCQ22" s="28">
        <f t="shared" si="245"/>
        <v>0</v>
      </c>
      <c r="CCR22" s="27">
        <f t="shared" si="246"/>
        <v>1</v>
      </c>
      <c r="CCS22" s="2">
        <f t="shared" si="247"/>
        <v>0</v>
      </c>
      <c r="CCT22" s="27">
        <f t="shared" si="248"/>
        <v>1</v>
      </c>
      <c r="CCU22" s="27">
        <f t="shared" si="248"/>
        <v>0</v>
      </c>
      <c r="CCV22" s="27">
        <f t="shared" si="248"/>
        <v>0</v>
      </c>
      <c r="CCW22" s="27">
        <f t="shared" si="248"/>
        <v>0</v>
      </c>
      <c r="CCX22" s="2">
        <f t="shared" si="249"/>
        <v>4</v>
      </c>
      <c r="CCY22" s="2">
        <f t="shared" si="250"/>
        <v>0</v>
      </c>
      <c r="CCZ22" s="2">
        <f t="shared" si="251"/>
        <v>0</v>
      </c>
      <c r="CDA22" s="2">
        <f t="shared" si="252"/>
        <v>0</v>
      </c>
      <c r="CDB22" s="2">
        <f t="shared" si="253"/>
        <v>4</v>
      </c>
      <c r="CDC22" s="6" t="str">
        <f t="shared" si="254"/>
        <v>C</v>
      </c>
      <c r="CDD22" s="2" t="str">
        <f t="shared" si="255"/>
        <v>A</v>
      </c>
      <c r="CDF22" s="7">
        <f t="shared" si="256"/>
        <v>45.833333333333336</v>
      </c>
      <c r="CDG22" s="7">
        <f t="shared" si="257"/>
        <v>0</v>
      </c>
      <c r="CDH22" s="7">
        <f t="shared" si="258"/>
        <v>0</v>
      </c>
      <c r="CDI22" s="7">
        <f t="shared" si="259"/>
        <v>0</v>
      </c>
      <c r="CDJ22" s="7">
        <f t="shared" si="260"/>
        <v>0</v>
      </c>
      <c r="CDK22" s="7">
        <f t="shared" si="261"/>
        <v>0</v>
      </c>
      <c r="CDL22" s="7">
        <f t="shared" si="262"/>
        <v>50</v>
      </c>
      <c r="CDM22" s="7">
        <f t="shared" si="263"/>
        <v>0</v>
      </c>
      <c r="CDN22" s="7">
        <f t="shared" si="264"/>
        <v>30.833333333333332</v>
      </c>
      <c r="CDO22" s="7">
        <f t="shared" si="265"/>
        <v>31.666666666666668</v>
      </c>
      <c r="CDP22" s="7">
        <f t="shared" si="266"/>
        <v>0</v>
      </c>
      <c r="CDQ22" s="7">
        <f t="shared" si="267"/>
        <v>0</v>
      </c>
      <c r="CDR22" s="7">
        <f t="shared" si="268"/>
        <v>0</v>
      </c>
      <c r="CDS22" s="7">
        <f t="shared" si="269"/>
        <v>0</v>
      </c>
      <c r="CDT22" s="7">
        <f t="shared" si="270"/>
        <v>0</v>
      </c>
      <c r="CDU22" s="7">
        <f t="shared" si="271"/>
        <v>0</v>
      </c>
      <c r="CDV22" s="7">
        <f t="shared" si="272"/>
        <v>0</v>
      </c>
      <c r="CDW22" s="7">
        <f t="shared" si="273"/>
        <v>0</v>
      </c>
      <c r="CDX22" s="7">
        <f t="shared" si="274"/>
        <v>0</v>
      </c>
      <c r="CDY22" s="7">
        <f t="shared" si="275"/>
        <v>0</v>
      </c>
      <c r="CDZ22" s="7">
        <f t="shared" si="276"/>
        <v>0</v>
      </c>
      <c r="CEA22" s="7">
        <f t="shared" si="277"/>
        <v>0</v>
      </c>
      <c r="CEB22" s="7">
        <f t="shared" si="278"/>
        <v>0</v>
      </c>
      <c r="CEC22" s="7">
        <f t="shared" si="279"/>
        <v>0</v>
      </c>
      <c r="CED22" s="7">
        <f t="shared" si="280"/>
        <v>0</v>
      </c>
      <c r="CEE22" s="7">
        <f t="shared" si="281"/>
        <v>0</v>
      </c>
      <c r="CEF22" s="7">
        <f t="shared" si="282"/>
        <v>0</v>
      </c>
      <c r="CEG22" s="7">
        <f t="shared" si="283"/>
        <v>0</v>
      </c>
      <c r="CEH22" s="7">
        <f t="shared" si="284"/>
        <v>0</v>
      </c>
      <c r="CEI22" s="7">
        <f t="shared" si="285"/>
        <v>0</v>
      </c>
      <c r="CEJ22" s="7">
        <f t="shared" si="286"/>
        <v>0</v>
      </c>
      <c r="CEK22" s="7">
        <f t="shared" si="287"/>
        <v>0</v>
      </c>
      <c r="CEL22" s="7">
        <f t="shared" si="288"/>
        <v>0</v>
      </c>
      <c r="CEM22" s="7">
        <f t="shared" si="289"/>
        <v>0</v>
      </c>
      <c r="CEN22" s="7">
        <f t="shared" si="290"/>
        <v>0</v>
      </c>
      <c r="CEO22" s="7">
        <f t="shared" si="291"/>
        <v>0</v>
      </c>
      <c r="CEP22" s="7">
        <f t="shared" si="292"/>
        <v>0</v>
      </c>
      <c r="CEQ22" s="7">
        <f t="shared" si="293"/>
        <v>0</v>
      </c>
      <c r="CER22" s="7">
        <f t="shared" si="294"/>
        <v>0</v>
      </c>
      <c r="CES22" s="7">
        <f t="shared" si="295"/>
        <v>0</v>
      </c>
      <c r="CET22" s="7">
        <f t="shared" si="296"/>
        <v>0</v>
      </c>
      <c r="CEU22" s="7">
        <f t="shared" si="297"/>
        <v>0</v>
      </c>
      <c r="CEV22" s="7">
        <f t="shared" si="298"/>
        <v>0</v>
      </c>
      <c r="CEW22" s="7">
        <f t="shared" si="299"/>
        <v>0</v>
      </c>
      <c r="CEX22" s="7">
        <f t="shared" si="300"/>
        <v>0</v>
      </c>
      <c r="CEY22" s="7">
        <f t="shared" si="301"/>
        <v>0</v>
      </c>
      <c r="CEZ22" s="7">
        <f t="shared" si="302"/>
        <v>0</v>
      </c>
      <c r="CFA22" s="7">
        <f t="shared" si="303"/>
        <v>0</v>
      </c>
    </row>
    <row r="23" spans="1:2185" s="2" customFormat="1">
      <c r="C23" s="2" t="s">
        <v>21</v>
      </c>
      <c r="E23" s="2" t="s">
        <v>34</v>
      </c>
      <c r="G23" s="25"/>
      <c r="J23" s="25"/>
      <c r="O23" s="25"/>
      <c r="X23" s="25"/>
      <c r="Y23" s="25"/>
      <c r="AB23" s="25"/>
      <c r="EW23" s="2">
        <v>100</v>
      </c>
      <c r="EX23" s="2">
        <v>0</v>
      </c>
      <c r="EY23" s="2">
        <v>0</v>
      </c>
      <c r="EZ23" s="2">
        <v>0</v>
      </c>
      <c r="FC23" s="2">
        <v>100</v>
      </c>
      <c r="FD23" s="2">
        <v>0</v>
      </c>
      <c r="FE23" s="2">
        <v>0</v>
      </c>
      <c r="FF23" s="2">
        <v>0</v>
      </c>
      <c r="FI23" s="2">
        <v>100</v>
      </c>
      <c r="FJ23" s="2">
        <v>0</v>
      </c>
      <c r="FK23" s="2">
        <v>0</v>
      </c>
      <c r="FL23" s="2">
        <v>0</v>
      </c>
      <c r="FN23" s="2">
        <v>100</v>
      </c>
      <c r="FO23" s="2">
        <v>0</v>
      </c>
      <c r="FP23" s="2">
        <v>0</v>
      </c>
      <c r="FQ23" s="2">
        <v>0</v>
      </c>
      <c r="FS23" s="2">
        <v>100</v>
      </c>
      <c r="FT23" s="2">
        <v>0</v>
      </c>
      <c r="FU23" s="2">
        <v>0</v>
      </c>
      <c r="FV23" s="2">
        <v>0</v>
      </c>
      <c r="FY23" s="2">
        <v>100</v>
      </c>
      <c r="FZ23" s="2">
        <v>0</v>
      </c>
      <c r="GA23" s="2">
        <v>0</v>
      </c>
      <c r="GB23" s="2">
        <v>0</v>
      </c>
      <c r="GE23" s="2">
        <v>80</v>
      </c>
      <c r="GF23" s="2">
        <v>0</v>
      </c>
      <c r="GG23" s="2">
        <v>20</v>
      </c>
      <c r="GH23" s="2">
        <v>0</v>
      </c>
      <c r="GK23" s="2">
        <v>85</v>
      </c>
      <c r="GL23" s="2">
        <v>0</v>
      </c>
      <c r="GM23" s="2">
        <v>15</v>
      </c>
      <c r="GN23" s="2">
        <v>0</v>
      </c>
      <c r="GQ23" s="2">
        <v>100</v>
      </c>
      <c r="GR23" s="2">
        <v>0</v>
      </c>
      <c r="GS23" s="2">
        <v>0</v>
      </c>
      <c r="GT23" s="2">
        <v>0</v>
      </c>
      <c r="GV23" s="2">
        <v>100</v>
      </c>
      <c r="GW23" s="2">
        <v>0</v>
      </c>
      <c r="GX23" s="2">
        <v>0</v>
      </c>
      <c r="GY23" s="2">
        <v>0</v>
      </c>
      <c r="HA23" s="2">
        <v>100</v>
      </c>
      <c r="HB23" s="2">
        <v>0</v>
      </c>
      <c r="HC23" s="2">
        <v>0</v>
      </c>
      <c r="HD23" s="2">
        <v>0</v>
      </c>
      <c r="HG23" s="2">
        <v>100</v>
      </c>
      <c r="HH23" s="2">
        <v>0</v>
      </c>
      <c r="HI23" s="2">
        <v>0</v>
      </c>
      <c r="HJ23" s="2">
        <v>0</v>
      </c>
      <c r="HQ23" s="2" t="s">
        <v>2127</v>
      </c>
      <c r="HW23" s="2" t="s">
        <v>2127</v>
      </c>
      <c r="IC23" s="2" t="s">
        <v>2127</v>
      </c>
      <c r="IH23" s="2" t="s">
        <v>2127</v>
      </c>
      <c r="IM23" s="2" t="s">
        <v>2127</v>
      </c>
      <c r="IS23" s="2" t="s">
        <v>2127</v>
      </c>
      <c r="JD23" s="2" t="s">
        <v>2128</v>
      </c>
      <c r="KG23" s="2" t="s">
        <v>2127</v>
      </c>
      <c r="KM23" s="2" t="s">
        <v>2127</v>
      </c>
      <c r="KS23" s="2" t="s">
        <v>2127</v>
      </c>
      <c r="KX23" s="2" t="s">
        <v>2127</v>
      </c>
      <c r="LC23" s="2" t="s">
        <v>2127</v>
      </c>
      <c r="LI23" s="2" t="s">
        <v>2127</v>
      </c>
      <c r="LO23" s="2" t="s">
        <v>2127</v>
      </c>
      <c r="LU23" s="2" t="s">
        <v>2127</v>
      </c>
      <c r="MA23" s="2" t="s">
        <v>2127</v>
      </c>
      <c r="MF23" s="2" t="s">
        <v>2127</v>
      </c>
      <c r="MK23" s="2" t="s">
        <v>2127</v>
      </c>
      <c r="MQ23" s="2" t="s">
        <v>2127</v>
      </c>
      <c r="MS23" s="2">
        <v>100</v>
      </c>
      <c r="MT23" s="2">
        <v>0</v>
      </c>
      <c r="MU23" s="2">
        <v>0</v>
      </c>
      <c r="MV23" s="2">
        <v>0</v>
      </c>
      <c r="MY23" s="2">
        <v>95</v>
      </c>
      <c r="MZ23" s="2">
        <v>0</v>
      </c>
      <c r="NA23" s="2">
        <v>0</v>
      </c>
      <c r="NB23" s="2">
        <v>5</v>
      </c>
      <c r="NE23" s="2">
        <v>100</v>
      </c>
      <c r="NF23" s="2">
        <v>0</v>
      </c>
      <c r="NG23" s="2">
        <v>0</v>
      </c>
      <c r="NH23" s="2">
        <v>0</v>
      </c>
      <c r="NJ23" s="2">
        <v>100</v>
      </c>
      <c r="NK23" s="2">
        <v>0</v>
      </c>
      <c r="NL23" s="2">
        <v>0</v>
      </c>
      <c r="NM23" s="2">
        <v>0</v>
      </c>
      <c r="NO23" s="2">
        <v>100</v>
      </c>
      <c r="NP23" s="2">
        <v>0</v>
      </c>
      <c r="NQ23" s="2">
        <v>0</v>
      </c>
      <c r="NR23" s="2">
        <v>0</v>
      </c>
      <c r="NU23" s="2">
        <v>95</v>
      </c>
      <c r="NV23" s="2">
        <v>0</v>
      </c>
      <c r="NW23" s="2">
        <v>0</v>
      </c>
      <c r="NX23" s="2">
        <v>5</v>
      </c>
      <c r="PI23" s="2">
        <v>100</v>
      </c>
      <c r="PJ23" s="2">
        <v>0</v>
      </c>
      <c r="PK23" s="2">
        <v>0</v>
      </c>
      <c r="PL23" s="2">
        <v>0</v>
      </c>
      <c r="PO23" s="2">
        <v>95</v>
      </c>
      <c r="PP23" s="2">
        <v>0</v>
      </c>
      <c r="PQ23" s="2">
        <v>0</v>
      </c>
      <c r="PR23" s="2">
        <v>5</v>
      </c>
      <c r="PU23" s="2">
        <v>100</v>
      </c>
      <c r="PV23" s="2">
        <v>0</v>
      </c>
      <c r="PW23" s="2">
        <v>0</v>
      </c>
      <c r="PX23" s="2">
        <v>0</v>
      </c>
      <c r="PZ23" s="2">
        <v>100</v>
      </c>
      <c r="QA23" s="2">
        <v>0</v>
      </c>
      <c r="QB23" s="2">
        <v>0</v>
      </c>
      <c r="QC23" s="2">
        <v>0</v>
      </c>
      <c r="QE23" s="2">
        <v>100</v>
      </c>
      <c r="QF23" s="2">
        <v>0</v>
      </c>
      <c r="QG23" s="2">
        <v>0</v>
      </c>
      <c r="QH23" s="2">
        <v>0</v>
      </c>
      <c r="QK23" s="2">
        <v>100</v>
      </c>
      <c r="QL23" s="2">
        <v>0</v>
      </c>
      <c r="QM23" s="2">
        <v>0</v>
      </c>
      <c r="QN23" s="2">
        <v>0</v>
      </c>
      <c r="QQ23" s="2">
        <v>90</v>
      </c>
      <c r="QR23" s="2">
        <v>0</v>
      </c>
      <c r="QS23" s="2">
        <v>10</v>
      </c>
      <c r="QT23" s="2">
        <v>0</v>
      </c>
      <c r="QW23" s="2">
        <v>85</v>
      </c>
      <c r="QX23" s="2">
        <v>0</v>
      </c>
      <c r="QY23" s="2">
        <v>15</v>
      </c>
      <c r="QZ23" s="2">
        <v>0</v>
      </c>
      <c r="RC23" s="2">
        <v>100</v>
      </c>
      <c r="RD23" s="2">
        <v>0</v>
      </c>
      <c r="RE23" s="2">
        <v>0</v>
      </c>
      <c r="RF23" s="2">
        <v>0</v>
      </c>
      <c r="RH23" s="2">
        <v>100</v>
      </c>
      <c r="RI23" s="2">
        <v>0</v>
      </c>
      <c r="RJ23" s="2">
        <v>0</v>
      </c>
      <c r="RK23" s="2">
        <v>0</v>
      </c>
      <c r="RM23" s="2">
        <v>100</v>
      </c>
      <c r="RN23" s="2">
        <v>0</v>
      </c>
      <c r="RO23" s="2">
        <v>0</v>
      </c>
      <c r="RP23" s="2">
        <v>0</v>
      </c>
      <c r="RS23" s="2">
        <v>100</v>
      </c>
      <c r="RT23" s="2">
        <v>0</v>
      </c>
      <c r="RU23" s="2">
        <v>0</v>
      </c>
      <c r="RV23" s="2">
        <v>0</v>
      </c>
      <c r="SC23" s="2" t="s">
        <v>2127</v>
      </c>
      <c r="SI23" s="2" t="s">
        <v>2127</v>
      </c>
      <c r="SO23" s="2" t="s">
        <v>2127</v>
      </c>
      <c r="ST23" s="2" t="s">
        <v>2127</v>
      </c>
      <c r="SY23" s="2" t="s">
        <v>2127</v>
      </c>
      <c r="TE23" s="2" t="s">
        <v>2127</v>
      </c>
      <c r="UO23" s="2">
        <v>50</v>
      </c>
      <c r="UP23" s="2">
        <v>0</v>
      </c>
      <c r="UQ23" s="2">
        <v>0</v>
      </c>
      <c r="UR23" s="2">
        <v>50</v>
      </c>
      <c r="UU23" s="2">
        <v>50</v>
      </c>
      <c r="UV23" s="2">
        <v>0</v>
      </c>
      <c r="UW23" s="2">
        <v>0</v>
      </c>
      <c r="UX23" s="2">
        <v>50</v>
      </c>
      <c r="VA23" s="2">
        <v>90</v>
      </c>
      <c r="VB23" s="2">
        <v>0</v>
      </c>
      <c r="VC23" s="2">
        <v>10</v>
      </c>
      <c r="VD23" s="2">
        <v>0</v>
      </c>
      <c r="VF23" s="2">
        <v>90</v>
      </c>
      <c r="VG23" s="2">
        <v>0</v>
      </c>
      <c r="VH23" s="2">
        <v>10</v>
      </c>
      <c r="VI23" s="2">
        <v>0</v>
      </c>
      <c r="VK23" s="2">
        <v>95</v>
      </c>
      <c r="VL23" s="2">
        <v>0</v>
      </c>
      <c r="VM23" s="2">
        <v>0</v>
      </c>
      <c r="VN23" s="2">
        <v>5</v>
      </c>
      <c r="VQ23" s="2">
        <v>90</v>
      </c>
      <c r="VR23" s="2">
        <v>0</v>
      </c>
      <c r="VS23" s="2">
        <v>0</v>
      </c>
      <c r="VT23" s="2">
        <v>10</v>
      </c>
      <c r="WA23" s="2" t="s">
        <v>2127</v>
      </c>
      <c r="WG23" s="2" t="s">
        <v>2127</v>
      </c>
      <c r="WM23" s="2" t="s">
        <v>2127</v>
      </c>
      <c r="WR23" s="2" t="s">
        <v>2127</v>
      </c>
      <c r="WW23" s="2" t="s">
        <v>2127</v>
      </c>
      <c r="XC23" s="2" t="s">
        <v>2127</v>
      </c>
      <c r="XI23" s="2" t="s">
        <v>2127</v>
      </c>
      <c r="XO23" s="2" t="s">
        <v>2127</v>
      </c>
      <c r="XU23" s="2" t="s">
        <v>2127</v>
      </c>
      <c r="XZ23" s="2" t="s">
        <v>2127</v>
      </c>
      <c r="YE23" s="2" t="s">
        <v>2127</v>
      </c>
      <c r="YK23" s="2" t="s">
        <v>2127</v>
      </c>
      <c r="ZU23" s="2">
        <v>100</v>
      </c>
      <c r="ZV23" s="2">
        <v>0</v>
      </c>
      <c r="ZW23" s="2">
        <v>0</v>
      </c>
      <c r="ZX23" s="2">
        <v>0</v>
      </c>
      <c r="AAA23" s="2">
        <v>100</v>
      </c>
      <c r="AAB23" s="2">
        <v>0</v>
      </c>
      <c r="AAC23" s="2">
        <v>0</v>
      </c>
      <c r="AAD23" s="2">
        <v>0</v>
      </c>
      <c r="AAG23" s="2">
        <v>100</v>
      </c>
      <c r="AAH23" s="2">
        <v>0</v>
      </c>
      <c r="AAI23" s="2">
        <v>0</v>
      </c>
      <c r="AAJ23" s="2">
        <v>0</v>
      </c>
      <c r="AAL23" s="2">
        <v>100</v>
      </c>
      <c r="AAM23" s="2">
        <v>0</v>
      </c>
      <c r="AAN23" s="2">
        <v>0</v>
      </c>
      <c r="AAO23" s="2">
        <v>0</v>
      </c>
      <c r="AAQ23" s="2">
        <v>100</v>
      </c>
      <c r="AAR23" s="2">
        <v>0</v>
      </c>
      <c r="AAS23" s="2">
        <v>0</v>
      </c>
      <c r="AAT23" s="2">
        <v>0</v>
      </c>
      <c r="AAW23" s="2">
        <v>100</v>
      </c>
      <c r="AAX23" s="2">
        <v>0</v>
      </c>
      <c r="AAY23" s="2">
        <v>0</v>
      </c>
      <c r="AAZ23" s="2">
        <v>0</v>
      </c>
      <c r="ABC23" s="2">
        <v>90</v>
      </c>
      <c r="ABD23" s="2">
        <v>0</v>
      </c>
      <c r="ABE23" s="2">
        <v>10</v>
      </c>
      <c r="ABF23" s="2">
        <v>0</v>
      </c>
      <c r="ABI23" s="2">
        <v>95</v>
      </c>
      <c r="ABJ23" s="2">
        <v>0</v>
      </c>
      <c r="ABK23" s="2">
        <v>0</v>
      </c>
      <c r="ABL23" s="2">
        <v>5</v>
      </c>
      <c r="ABO23" s="2">
        <v>100</v>
      </c>
      <c r="ABP23" s="2">
        <v>0</v>
      </c>
      <c r="ABQ23" s="2">
        <v>0</v>
      </c>
      <c r="ABR23" s="2">
        <v>0</v>
      </c>
      <c r="ABT23" s="2">
        <v>90</v>
      </c>
      <c r="ABU23" s="2">
        <v>0</v>
      </c>
      <c r="ABV23" s="2">
        <v>10</v>
      </c>
      <c r="ABW23" s="2">
        <v>0</v>
      </c>
      <c r="ABY23" s="2">
        <v>100</v>
      </c>
      <c r="ABZ23" s="2">
        <v>0</v>
      </c>
      <c r="ACA23" s="2">
        <v>0</v>
      </c>
      <c r="ACB23" s="2">
        <v>0</v>
      </c>
      <c r="ACE23" s="2">
        <v>100</v>
      </c>
      <c r="ACF23" s="2">
        <v>0</v>
      </c>
      <c r="ACG23" s="2">
        <v>0</v>
      </c>
      <c r="ACH23" s="2">
        <v>0</v>
      </c>
      <c r="ACK23" s="2">
        <v>100</v>
      </c>
      <c r="ACL23" s="2">
        <v>0</v>
      </c>
      <c r="ACM23" s="2">
        <v>0</v>
      </c>
      <c r="ACN23" s="2">
        <v>0</v>
      </c>
      <c r="ACQ23" s="2">
        <v>100</v>
      </c>
      <c r="ACR23" s="2">
        <v>0</v>
      </c>
      <c r="ACS23" s="2">
        <v>0</v>
      </c>
      <c r="ACT23" s="2">
        <v>0</v>
      </c>
      <c r="ACW23" s="2">
        <v>100</v>
      </c>
      <c r="ACX23" s="2">
        <v>0</v>
      </c>
      <c r="ACY23" s="2">
        <v>0</v>
      </c>
      <c r="ACZ23" s="2">
        <v>0</v>
      </c>
      <c r="ADB23" s="2">
        <v>100</v>
      </c>
      <c r="ADC23" s="2">
        <v>0</v>
      </c>
      <c r="ADD23" s="2">
        <v>0</v>
      </c>
      <c r="ADE23" s="2">
        <v>0</v>
      </c>
      <c r="ADG23" s="2">
        <v>100</v>
      </c>
      <c r="ADH23" s="2">
        <v>0</v>
      </c>
      <c r="ADI23" s="2">
        <v>0</v>
      </c>
      <c r="ADJ23" s="2">
        <v>0</v>
      </c>
      <c r="ADM23" s="2">
        <v>100</v>
      </c>
      <c r="ADN23" s="2">
        <v>0</v>
      </c>
      <c r="ADO23" s="2">
        <v>0</v>
      </c>
      <c r="ADP23" s="2">
        <v>0</v>
      </c>
      <c r="AFE23" s="2" t="s">
        <v>2127</v>
      </c>
      <c r="AFK23" s="2" t="s">
        <v>2127</v>
      </c>
      <c r="AFQ23" s="2" t="s">
        <v>2127</v>
      </c>
      <c r="AFV23" s="2" t="s">
        <v>2127</v>
      </c>
      <c r="AGA23" s="2" t="s">
        <v>2127</v>
      </c>
      <c r="AGG23" s="2" t="s">
        <v>2127</v>
      </c>
      <c r="AGM23" s="2" t="s">
        <v>2127</v>
      </c>
      <c r="AGS23" s="2" t="s">
        <v>2127</v>
      </c>
      <c r="AGY23" s="2" t="s">
        <v>2127</v>
      </c>
      <c r="AHD23" s="2" t="s">
        <v>2127</v>
      </c>
      <c r="AHI23" s="2" t="s">
        <v>2127</v>
      </c>
      <c r="AHO23" s="2" t="s">
        <v>2127</v>
      </c>
      <c r="AHU23" s="2" t="s">
        <v>2127</v>
      </c>
      <c r="AIA23" s="2" t="s">
        <v>2127</v>
      </c>
      <c r="AIG23" s="2" t="s">
        <v>2127</v>
      </c>
      <c r="AIL23" s="2" t="s">
        <v>2127</v>
      </c>
      <c r="AIQ23" s="2" t="s">
        <v>2127</v>
      </c>
      <c r="AIW23" s="2" t="s">
        <v>2127</v>
      </c>
      <c r="AKG23" s="2">
        <v>100</v>
      </c>
      <c r="AKH23" s="2">
        <v>0</v>
      </c>
      <c r="AKI23" s="2">
        <v>0</v>
      </c>
      <c r="AKJ23" s="2">
        <v>0</v>
      </c>
      <c r="AKM23" s="2">
        <v>100</v>
      </c>
      <c r="AKN23" s="2">
        <v>0</v>
      </c>
      <c r="AKO23" s="2">
        <v>0</v>
      </c>
      <c r="AKP23" s="2">
        <v>0</v>
      </c>
      <c r="AKS23" s="2">
        <v>90</v>
      </c>
      <c r="AKT23" s="2">
        <v>0</v>
      </c>
      <c r="AKU23" s="2">
        <v>5</v>
      </c>
      <c r="AKV23" s="2">
        <v>5</v>
      </c>
      <c r="AKX23" s="2">
        <v>90</v>
      </c>
      <c r="AKY23" s="2">
        <v>0</v>
      </c>
      <c r="AKZ23" s="2">
        <v>5</v>
      </c>
      <c r="ALA23" s="2">
        <v>5</v>
      </c>
      <c r="ALC23" s="2">
        <v>100</v>
      </c>
      <c r="ALD23" s="2">
        <v>0</v>
      </c>
      <c r="ALE23" s="2">
        <v>0</v>
      </c>
      <c r="ALF23" s="2">
        <v>0</v>
      </c>
      <c r="ALI23" s="2">
        <v>100</v>
      </c>
      <c r="ALJ23" s="2">
        <v>0</v>
      </c>
      <c r="ALK23" s="2">
        <v>0</v>
      </c>
      <c r="ALL23" s="2">
        <v>0</v>
      </c>
      <c r="ALS23" s="2" t="s">
        <v>2127</v>
      </c>
      <c r="ALY23" s="2" t="s">
        <v>2127</v>
      </c>
      <c r="AME23" s="2" t="s">
        <v>2127</v>
      </c>
      <c r="AMJ23" s="2" t="s">
        <v>2127</v>
      </c>
      <c r="AMO23" s="2" t="s">
        <v>2127</v>
      </c>
      <c r="AMU23" s="2" t="s">
        <v>2127</v>
      </c>
      <c r="ANA23" s="2" t="s">
        <v>2127</v>
      </c>
      <c r="ANG23" s="2" t="s">
        <v>2127</v>
      </c>
      <c r="ANM23" s="2" t="s">
        <v>2127</v>
      </c>
      <c r="ANR23" s="2" t="s">
        <v>2127</v>
      </c>
      <c r="ANW23" s="2" t="s">
        <v>2127</v>
      </c>
      <c r="AOC23" s="2" t="s">
        <v>2127</v>
      </c>
      <c r="APQ23" s="2" t="s">
        <v>2127</v>
      </c>
      <c r="APW23" s="2" t="s">
        <v>2127</v>
      </c>
      <c r="AQC23" s="2" t="s">
        <v>2127</v>
      </c>
      <c r="AQH23" s="2" t="s">
        <v>2127</v>
      </c>
      <c r="AQM23" s="2" t="s">
        <v>2127</v>
      </c>
      <c r="AQS23" s="2" t="s">
        <v>2127</v>
      </c>
      <c r="AQU23" s="2">
        <v>55</v>
      </c>
      <c r="AQV23" s="2">
        <v>0</v>
      </c>
      <c r="AQW23" s="2">
        <v>40</v>
      </c>
      <c r="AQX23" s="2">
        <v>5</v>
      </c>
      <c r="ARA23" s="2">
        <v>55</v>
      </c>
      <c r="ARB23" s="2">
        <v>0</v>
      </c>
      <c r="ARC23" s="2">
        <v>40</v>
      </c>
      <c r="ARD23" s="2">
        <v>5</v>
      </c>
      <c r="ARG23" s="2">
        <v>100</v>
      </c>
      <c r="ARH23" s="2">
        <v>0</v>
      </c>
      <c r="ARI23" s="2">
        <v>0</v>
      </c>
      <c r="ARJ23" s="2">
        <v>0</v>
      </c>
      <c r="ARL23" s="2">
        <v>100</v>
      </c>
      <c r="ARM23" s="2">
        <v>0</v>
      </c>
      <c r="ARN23" s="2">
        <v>0</v>
      </c>
      <c r="ARO23" s="2">
        <v>0</v>
      </c>
      <c r="ARQ23" s="2">
        <v>95</v>
      </c>
      <c r="ARR23" s="2">
        <v>0</v>
      </c>
      <c r="ARS23" s="2">
        <v>0</v>
      </c>
      <c r="ART23" s="2">
        <v>5</v>
      </c>
      <c r="ARW23" s="2">
        <v>95</v>
      </c>
      <c r="ARX23" s="2">
        <v>0</v>
      </c>
      <c r="ARY23" s="2">
        <v>0</v>
      </c>
      <c r="ARZ23" s="2">
        <v>5</v>
      </c>
      <c r="ASC23" s="2">
        <v>85</v>
      </c>
      <c r="ASD23" s="2">
        <v>0</v>
      </c>
      <c r="ASE23" s="2">
        <v>0</v>
      </c>
      <c r="ASF23" s="2">
        <v>15</v>
      </c>
      <c r="ASI23" s="2">
        <v>85</v>
      </c>
      <c r="ASJ23" s="2">
        <v>0</v>
      </c>
      <c r="ASK23" s="2">
        <v>0</v>
      </c>
      <c r="ASL23" s="2">
        <v>15</v>
      </c>
      <c r="ASO23" s="2">
        <v>90</v>
      </c>
      <c r="ASP23" s="2">
        <v>0</v>
      </c>
      <c r="ASQ23" s="2">
        <v>10</v>
      </c>
      <c r="ASR23" s="2">
        <v>0</v>
      </c>
      <c r="AST23" s="2">
        <v>90</v>
      </c>
      <c r="ASU23" s="2">
        <v>0</v>
      </c>
      <c r="ASV23" s="2">
        <v>10</v>
      </c>
      <c r="ASW23" s="2">
        <v>0</v>
      </c>
      <c r="ASY23" s="2">
        <v>95</v>
      </c>
      <c r="ASZ23" s="2">
        <v>0</v>
      </c>
      <c r="ATA23" s="2">
        <v>0</v>
      </c>
      <c r="ATB23" s="2">
        <v>5</v>
      </c>
      <c r="ATE23" s="2">
        <v>95</v>
      </c>
      <c r="ATF23" s="2">
        <v>0</v>
      </c>
      <c r="ATG23" s="2">
        <v>0</v>
      </c>
      <c r="ATH23" s="2">
        <v>5</v>
      </c>
      <c r="AUS23" s="2">
        <v>95</v>
      </c>
      <c r="AUT23" s="2">
        <v>0</v>
      </c>
      <c r="AUU23" s="2">
        <v>0</v>
      </c>
      <c r="AUV23" s="2">
        <v>5</v>
      </c>
      <c r="AUY23" s="2">
        <v>95</v>
      </c>
      <c r="AUZ23" s="2">
        <v>0</v>
      </c>
      <c r="AVA23" s="2">
        <v>0</v>
      </c>
      <c r="AVB23" s="2">
        <v>5</v>
      </c>
      <c r="AVE23" s="2">
        <v>90</v>
      </c>
      <c r="AVF23" s="2">
        <v>0</v>
      </c>
      <c r="AVG23" s="2">
        <v>0</v>
      </c>
      <c r="AVH23" s="2">
        <v>10</v>
      </c>
      <c r="AVJ23" s="2">
        <v>90</v>
      </c>
      <c r="AVK23" s="2">
        <v>0</v>
      </c>
      <c r="AVL23" s="2">
        <v>0</v>
      </c>
      <c r="AVM23" s="2">
        <v>10</v>
      </c>
      <c r="AVO23" s="2">
        <v>100</v>
      </c>
      <c r="AVP23" s="2">
        <v>0</v>
      </c>
      <c r="AVQ23" s="2">
        <v>0</v>
      </c>
      <c r="AVR23" s="2">
        <v>0</v>
      </c>
      <c r="AVU23" s="2">
        <v>100</v>
      </c>
      <c r="AVV23" s="2">
        <v>0</v>
      </c>
      <c r="AVW23" s="2">
        <v>0</v>
      </c>
      <c r="AVX23" s="2">
        <v>0</v>
      </c>
      <c r="AWA23" s="2">
        <v>100</v>
      </c>
      <c r="AWB23" s="2">
        <v>0</v>
      </c>
      <c r="AWC23" s="2">
        <v>0</v>
      </c>
      <c r="AWD23" s="2">
        <v>0</v>
      </c>
      <c r="AWG23" s="2">
        <v>100</v>
      </c>
      <c r="AWH23" s="2">
        <v>0</v>
      </c>
      <c r="AWI23" s="2">
        <v>0</v>
      </c>
      <c r="AWJ23" s="2">
        <v>0</v>
      </c>
      <c r="AWM23" s="2">
        <v>100</v>
      </c>
      <c r="AWN23" s="2">
        <v>0</v>
      </c>
      <c r="AWO23" s="2">
        <v>0</v>
      </c>
      <c r="AWP23" s="2">
        <v>0</v>
      </c>
      <c r="AWR23" s="2">
        <v>95</v>
      </c>
      <c r="AWS23" s="2">
        <v>0</v>
      </c>
      <c r="AWT23" s="2">
        <v>0</v>
      </c>
      <c r="AWU23" s="2">
        <v>5</v>
      </c>
      <c r="AWW23" s="2">
        <v>70</v>
      </c>
      <c r="AWX23" s="2">
        <v>0</v>
      </c>
      <c r="AWY23" s="2">
        <v>10</v>
      </c>
      <c r="AWZ23" s="2">
        <v>20</v>
      </c>
      <c r="AXC23" s="2">
        <v>70</v>
      </c>
      <c r="AXD23" s="2">
        <v>0</v>
      </c>
      <c r="AXE23" s="2">
        <v>10</v>
      </c>
      <c r="AXF23" s="2">
        <v>20</v>
      </c>
      <c r="AXM23" s="2" t="s">
        <v>2127</v>
      </c>
      <c r="AXS23" s="2" t="s">
        <v>2127</v>
      </c>
      <c r="AXY23" s="2" t="s">
        <v>2127</v>
      </c>
      <c r="AYD23" s="2" t="s">
        <v>2127</v>
      </c>
      <c r="AYI23" s="2" t="s">
        <v>2127</v>
      </c>
      <c r="AYO23" s="2" t="s">
        <v>2127</v>
      </c>
      <c r="BAC23" s="2" t="s">
        <v>2127</v>
      </c>
      <c r="BAI23" s="2" t="s">
        <v>2127</v>
      </c>
      <c r="BAO23" s="2" t="s">
        <v>2127</v>
      </c>
      <c r="BAT23" s="2" t="s">
        <v>2127</v>
      </c>
      <c r="BAY23" s="2" t="s">
        <v>2127</v>
      </c>
      <c r="BBE23" s="2" t="s">
        <v>2127</v>
      </c>
      <c r="BBK23" s="2" t="s">
        <v>2127</v>
      </c>
      <c r="BBQ23" s="2" t="s">
        <v>2127</v>
      </c>
      <c r="BBW23" s="2" t="s">
        <v>2127</v>
      </c>
      <c r="BCB23" s="2" t="s">
        <v>2127</v>
      </c>
      <c r="BCG23" s="2" t="s">
        <v>2127</v>
      </c>
      <c r="BCM23" s="2" t="s">
        <v>2127</v>
      </c>
      <c r="BCS23" s="2" t="s">
        <v>2127</v>
      </c>
      <c r="BCY23" s="2" t="s">
        <v>2127</v>
      </c>
      <c r="BDE23" s="2" t="s">
        <v>2127</v>
      </c>
      <c r="BDJ23" s="2" t="s">
        <v>2127</v>
      </c>
      <c r="BDO23" s="2" t="s">
        <v>2127</v>
      </c>
      <c r="BDU23" s="2" t="s">
        <v>2127</v>
      </c>
      <c r="BFE23" s="2">
        <v>95</v>
      </c>
      <c r="BFF23" s="2">
        <v>0</v>
      </c>
      <c r="BFG23" s="2">
        <v>0</v>
      </c>
      <c r="BFH23" s="2">
        <v>5</v>
      </c>
      <c r="BFK23" s="2">
        <v>95</v>
      </c>
      <c r="BFL23" s="2">
        <v>0</v>
      </c>
      <c r="BFM23" s="2">
        <v>0</v>
      </c>
      <c r="BFN23" s="2">
        <v>5</v>
      </c>
      <c r="BFQ23" s="2">
        <v>95</v>
      </c>
      <c r="BFR23" s="2">
        <v>0</v>
      </c>
      <c r="BFS23" s="2">
        <v>0</v>
      </c>
      <c r="BFT23" s="2">
        <v>5</v>
      </c>
      <c r="BFV23" s="2">
        <v>95</v>
      </c>
      <c r="BFW23" s="2">
        <v>0</v>
      </c>
      <c r="BFX23" s="2">
        <v>0</v>
      </c>
      <c r="BFY23" s="2">
        <v>5</v>
      </c>
      <c r="BGA23" s="2">
        <v>95</v>
      </c>
      <c r="BGB23" s="2">
        <v>0</v>
      </c>
      <c r="BGC23" s="2">
        <v>0</v>
      </c>
      <c r="BGD23" s="2">
        <v>5</v>
      </c>
      <c r="BGG23" s="2">
        <v>95</v>
      </c>
      <c r="BGH23" s="2">
        <v>0</v>
      </c>
      <c r="BGI23" s="2">
        <v>0</v>
      </c>
      <c r="BGJ23" s="2">
        <v>5</v>
      </c>
      <c r="BGQ23" s="2" t="s">
        <v>2127</v>
      </c>
      <c r="BGW23" s="2" t="s">
        <v>2127</v>
      </c>
      <c r="BHC23" s="2" t="s">
        <v>2127</v>
      </c>
      <c r="BHH23" s="2" t="s">
        <v>2127</v>
      </c>
      <c r="BHM23" s="2" t="s">
        <v>2127</v>
      </c>
      <c r="BHS23" s="2" t="s">
        <v>2127</v>
      </c>
      <c r="BHU23" s="2">
        <v>90</v>
      </c>
      <c r="BHV23" s="2">
        <v>0</v>
      </c>
      <c r="BHW23" s="2">
        <v>0</v>
      </c>
      <c r="BHX23" s="2">
        <v>10</v>
      </c>
      <c r="BIA23" s="2">
        <v>90</v>
      </c>
      <c r="BIB23" s="2">
        <v>0</v>
      </c>
      <c r="BIC23" s="2">
        <v>0</v>
      </c>
      <c r="BID23" s="2">
        <v>10</v>
      </c>
      <c r="BIG23" s="2">
        <v>100</v>
      </c>
      <c r="BIH23" s="2">
        <v>0</v>
      </c>
      <c r="BII23" s="2">
        <v>0</v>
      </c>
      <c r="BIJ23" s="2">
        <v>0</v>
      </c>
      <c r="BIL23" s="2">
        <v>100</v>
      </c>
      <c r="BIM23" s="2">
        <v>0</v>
      </c>
      <c r="BIN23" s="2">
        <v>0</v>
      </c>
      <c r="BIO23" s="2">
        <v>0</v>
      </c>
      <c r="BIQ23" s="2">
        <v>95</v>
      </c>
      <c r="BIR23" s="2">
        <v>0</v>
      </c>
      <c r="BIS23" s="2">
        <v>0</v>
      </c>
      <c r="BIT23" s="2">
        <v>5</v>
      </c>
      <c r="BIW23" s="2">
        <v>95</v>
      </c>
      <c r="BIX23" s="2">
        <v>0</v>
      </c>
      <c r="BIY23" s="2">
        <v>0</v>
      </c>
      <c r="BIZ23" s="2">
        <v>5</v>
      </c>
      <c r="BKK23" s="2">
        <v>95</v>
      </c>
      <c r="BKL23" s="2">
        <v>0</v>
      </c>
      <c r="BKM23" s="2">
        <v>0</v>
      </c>
      <c r="BKN23" s="2">
        <v>5</v>
      </c>
      <c r="BKQ23" s="2">
        <v>95</v>
      </c>
      <c r="BKR23" s="2">
        <v>0</v>
      </c>
      <c r="BKS23" s="2">
        <v>0</v>
      </c>
      <c r="BKT23" s="2">
        <v>5</v>
      </c>
      <c r="BKW23" s="2">
        <v>95</v>
      </c>
      <c r="BKX23" s="2">
        <v>0</v>
      </c>
      <c r="BKY23" s="2">
        <v>0</v>
      </c>
      <c r="BKZ23" s="2">
        <v>5</v>
      </c>
      <c r="BLB23" s="2">
        <v>95</v>
      </c>
      <c r="BLC23" s="2">
        <v>0</v>
      </c>
      <c r="BLD23" s="2">
        <v>0</v>
      </c>
      <c r="BLE23" s="2">
        <v>5</v>
      </c>
      <c r="BLG23" s="2">
        <v>100</v>
      </c>
      <c r="BLH23" s="2">
        <v>0</v>
      </c>
      <c r="BLI23" s="2">
        <v>0</v>
      </c>
      <c r="BLJ23" s="2">
        <v>0</v>
      </c>
      <c r="BLM23" s="2">
        <v>95</v>
      </c>
      <c r="BLN23" s="2">
        <v>0</v>
      </c>
      <c r="BLO23" s="2">
        <v>0</v>
      </c>
      <c r="BLP23" s="2">
        <v>5</v>
      </c>
      <c r="BLS23" s="2">
        <v>100</v>
      </c>
      <c r="BLT23" s="2">
        <v>0</v>
      </c>
      <c r="BLU23" s="2">
        <v>0</v>
      </c>
      <c r="BLV23" s="2">
        <v>0</v>
      </c>
      <c r="BLY23" s="2">
        <v>100</v>
      </c>
      <c r="BLZ23" s="2">
        <v>0</v>
      </c>
      <c r="BMA23" s="2">
        <v>0</v>
      </c>
      <c r="BMB23" s="2">
        <v>0</v>
      </c>
      <c r="BME23" s="2">
        <v>100</v>
      </c>
      <c r="BMF23" s="2">
        <v>0</v>
      </c>
      <c r="BMG23" s="2">
        <v>0</v>
      </c>
      <c r="BMH23" s="2">
        <v>0</v>
      </c>
      <c r="BMJ23" s="2">
        <v>100</v>
      </c>
      <c r="BMK23" s="2">
        <v>0</v>
      </c>
      <c r="BML23" s="2">
        <v>0</v>
      </c>
      <c r="BMM23" s="2">
        <v>0</v>
      </c>
      <c r="BMO23" s="2">
        <v>100</v>
      </c>
      <c r="BMP23" s="2">
        <v>0</v>
      </c>
      <c r="BMQ23" s="2">
        <v>0</v>
      </c>
      <c r="BMR23" s="2">
        <v>0</v>
      </c>
      <c r="BMU23" s="2">
        <v>100</v>
      </c>
      <c r="BMV23" s="2">
        <v>0</v>
      </c>
      <c r="BMW23" s="2">
        <v>0</v>
      </c>
      <c r="BMX23" s="2">
        <v>0</v>
      </c>
      <c r="BNE23" s="2" t="s">
        <v>2127</v>
      </c>
      <c r="BNK23" s="2" t="s">
        <v>2127</v>
      </c>
      <c r="BNQ23" s="2" t="s">
        <v>2127</v>
      </c>
      <c r="BNV23" s="2" t="s">
        <v>2127</v>
      </c>
      <c r="BOA23" s="2" t="s">
        <v>2127</v>
      </c>
      <c r="BOG23" s="2" t="s">
        <v>2127</v>
      </c>
      <c r="BQB23" s="7"/>
      <c r="BQC23" s="7"/>
      <c r="BQD23" s="7"/>
      <c r="BQE23" s="7"/>
      <c r="BQF23" s="7"/>
      <c r="BQG23" s="7"/>
      <c r="BQH23" s="7"/>
      <c r="BQI23" s="7"/>
      <c r="BQJ23" s="7"/>
      <c r="BQK23" s="7"/>
      <c r="BQL23" s="7"/>
      <c r="BQM23" s="7"/>
      <c r="BQN23" s="7"/>
      <c r="BQO23" s="7"/>
      <c r="BQP23" s="7"/>
      <c r="BQQ23" s="7"/>
      <c r="BQR23" s="7"/>
      <c r="BQS23" s="7"/>
      <c r="BQT23" s="7"/>
      <c r="BQU23" s="7"/>
      <c r="BQV23" s="7"/>
      <c r="BQW23" s="7"/>
      <c r="BQX23" s="7"/>
      <c r="BQY23" s="7"/>
      <c r="BQZ23" s="7"/>
      <c r="BRA23" s="7"/>
      <c r="BRB23" s="7"/>
      <c r="BRC23" s="7"/>
      <c r="BRD23" s="7"/>
      <c r="BRE23" s="7"/>
      <c r="BRF23" s="7"/>
      <c r="BRG23" s="7"/>
      <c r="BRH23" s="7"/>
      <c r="BRI23" s="7"/>
      <c r="BRJ23" s="7"/>
      <c r="BRK23" s="7"/>
      <c r="BRL23" s="7"/>
      <c r="BRM23" s="7"/>
      <c r="BRN23" s="7"/>
      <c r="BRO23" s="7"/>
      <c r="BRP23" s="7"/>
      <c r="BRQ23" s="7"/>
      <c r="BRR23" s="7"/>
      <c r="BRS23" s="7"/>
      <c r="BRT23" s="7"/>
      <c r="BRU23" s="7"/>
      <c r="BRV23" s="7"/>
      <c r="BRW23" s="7"/>
      <c r="BRX23" s="7"/>
      <c r="BRY23" s="7"/>
      <c r="BRZ23" s="7"/>
      <c r="BSA23" s="7"/>
      <c r="BSB23" s="7"/>
      <c r="BSC23" s="7"/>
      <c r="BSD23" s="7"/>
      <c r="BSE23" s="7"/>
      <c r="BSF23" s="7"/>
      <c r="BSG23" s="7"/>
      <c r="BSH23" s="7"/>
      <c r="BSI23" s="7"/>
      <c r="BSJ23" s="7"/>
      <c r="BSK23" s="7"/>
      <c r="BSL23" s="7"/>
      <c r="BSM23" s="7"/>
      <c r="BSN23" s="7"/>
      <c r="BSO23" s="7"/>
      <c r="BSP23" s="7"/>
      <c r="BSQ23" s="7"/>
      <c r="BSR23" s="7"/>
      <c r="BSS23" s="7"/>
      <c r="BST23" s="7"/>
      <c r="BSU23" s="7"/>
      <c r="BTE23" s="2">
        <f t="shared" si="0"/>
        <v>3</v>
      </c>
      <c r="BTF23" s="2">
        <f t="shared" si="1"/>
        <v>100</v>
      </c>
      <c r="BTG23" s="2">
        <f t="shared" si="2"/>
        <v>0</v>
      </c>
      <c r="BTH23" s="2">
        <f t="shared" si="3"/>
        <v>0</v>
      </c>
      <c r="BTI23" s="2">
        <f t="shared" si="4"/>
        <v>0</v>
      </c>
      <c r="BTJ23" s="2">
        <f t="shared" ref="BTJ23:BTJ35" si="311">SUM(BTF23:BTI23)</f>
        <v>100</v>
      </c>
      <c r="BTK23" s="2">
        <f t="shared" si="6"/>
        <v>94.166666666666671</v>
      </c>
      <c r="BTL23" s="2">
        <f t="shared" si="7"/>
        <v>0</v>
      </c>
      <c r="BTM23" s="2">
        <f t="shared" si="8"/>
        <v>5.833333333333333</v>
      </c>
      <c r="BTN23" s="2">
        <f t="shared" si="9"/>
        <v>0</v>
      </c>
      <c r="BTO23" s="2">
        <f t="shared" ref="BTO23:BTO35" si="312">SUM(BTK23:BTN23)</f>
        <v>100</v>
      </c>
      <c r="BTP23" s="2">
        <f t="shared" si="11"/>
        <v>0</v>
      </c>
      <c r="BTQ23" s="2">
        <f t="shared" si="12"/>
        <v>0</v>
      </c>
      <c r="BTR23" s="2">
        <f t="shared" si="13"/>
        <v>0</v>
      </c>
      <c r="BTS23" s="2">
        <f t="shared" si="14"/>
        <v>0</v>
      </c>
      <c r="BTT23" s="2">
        <f t="shared" ref="BTT23:BTT35" si="313">SUM(BTP23:BTS23)</f>
        <v>0</v>
      </c>
      <c r="BTU23" s="2">
        <f t="shared" ref="BTU23:BTU35" si="314">((IU23+JA23)+ (JG23+JL23)+(JQ23+JW23))/IF((COUNT(IU23,JA23,JG23,JL23,JQ23,JW23)/2)=0,1,COUNT(IU23,JA23,JG23,JL23,JQ23,JW23))</f>
        <v>0</v>
      </c>
      <c r="BTV23" s="2">
        <f t="shared" ref="BTV23:BTV35" si="315">((IV23+JB23)+ (JH23+JM23)+(JR23+JX23))/IF((COUNT(IV23,JB23,JH23,JM23,JR23,JX23)/2)=0,1,COUNT(IV23,JB23,JH23,JM23,JR23,JX23))</f>
        <v>0</v>
      </c>
      <c r="BTW23" s="2">
        <f t="shared" ref="BTW23:BTW35" si="316">((IW23+JC23)+ (JI23+JN23)+(JS23+JY23))/IF((COUNT(IW23,JC23,JI23,JN23,JS23,JY23)/2)=0,1,COUNT(IW23,JC23,JI23,JN23,JS23,JY23))</f>
        <v>0</v>
      </c>
      <c r="BTX23" s="2">
        <v>0</v>
      </c>
      <c r="BTY23" s="2">
        <f t="shared" ref="BTY23:BTY35" si="317">SUM(BTU23:BTX23)</f>
        <v>0</v>
      </c>
      <c r="BTZ23" s="2">
        <f t="shared" si="21"/>
        <v>0</v>
      </c>
      <c r="BUA23" s="2">
        <f t="shared" si="22"/>
        <v>0</v>
      </c>
      <c r="BUB23" s="2">
        <f t="shared" si="23"/>
        <v>0</v>
      </c>
      <c r="BUC23" s="2">
        <f t="shared" si="24"/>
        <v>0</v>
      </c>
      <c r="BUD23" s="2">
        <f t="shared" ref="BUD23:BUD35" si="318">SUM(BTZ23:BUC23)</f>
        <v>0</v>
      </c>
      <c r="BUE23" s="2">
        <f t="shared" si="26"/>
        <v>0</v>
      </c>
      <c r="BUF23" s="2">
        <f t="shared" si="27"/>
        <v>0</v>
      </c>
      <c r="BUG23" s="2">
        <f t="shared" si="28"/>
        <v>0</v>
      </c>
      <c r="BUH23" s="2">
        <f t="shared" si="29"/>
        <v>0</v>
      </c>
      <c r="BUI23" s="2">
        <f t="shared" ref="BUI23:BUI35" si="319">SUM(BUE23:BUH23)</f>
        <v>0</v>
      </c>
      <c r="BUJ23" s="2">
        <f t="shared" si="31"/>
        <v>98.333333333333329</v>
      </c>
      <c r="BUK23" s="2">
        <f t="shared" si="32"/>
        <v>0</v>
      </c>
      <c r="BUL23" s="2">
        <f t="shared" si="33"/>
        <v>0</v>
      </c>
      <c r="BUM23" s="2">
        <f t="shared" si="34"/>
        <v>1.6666666666666667</v>
      </c>
      <c r="BUN23" s="2">
        <f t="shared" ref="BUN23:BUN35" si="320">SUM(BUJ23:BUM23)</f>
        <v>100</v>
      </c>
      <c r="BUO23" s="2">
        <f t="shared" si="36"/>
        <v>0</v>
      </c>
      <c r="BUP23" s="2">
        <f t="shared" si="37"/>
        <v>0</v>
      </c>
      <c r="BUQ23" s="2">
        <f t="shared" si="38"/>
        <v>0</v>
      </c>
      <c r="BUR23" s="2">
        <f t="shared" si="39"/>
        <v>0</v>
      </c>
      <c r="BUS23" s="2">
        <f t="shared" ref="BUS23:BUS35" si="321">SUM(BUO23:BUR23)</f>
        <v>0</v>
      </c>
      <c r="BUT23" s="2">
        <f t="shared" si="41"/>
        <v>99.166666666666671</v>
      </c>
      <c r="BUU23" s="2">
        <f t="shared" si="42"/>
        <v>0</v>
      </c>
      <c r="BUV23" s="2">
        <f t="shared" si="43"/>
        <v>0</v>
      </c>
      <c r="BUW23" s="2">
        <f t="shared" si="44"/>
        <v>0.83333333333333337</v>
      </c>
      <c r="BUX23" s="2">
        <f t="shared" ref="BUX23:BUX35" si="322">SUM(BUT23:BUW23)</f>
        <v>100</v>
      </c>
      <c r="BUY23" s="2">
        <f t="shared" si="46"/>
        <v>95.833333333333329</v>
      </c>
      <c r="BUZ23" s="2">
        <f t="shared" si="47"/>
        <v>0</v>
      </c>
      <c r="BVA23" s="2">
        <f t="shared" si="48"/>
        <v>4.166666666666667</v>
      </c>
      <c r="BVB23" s="2">
        <f t="shared" si="49"/>
        <v>0</v>
      </c>
      <c r="BVC23" s="2">
        <f t="shared" ref="BVC23:BVC35" si="323">SUM(BUY23:BVB23)</f>
        <v>100</v>
      </c>
      <c r="BVD23" s="2">
        <f t="shared" si="51"/>
        <v>0</v>
      </c>
      <c r="BVE23" s="2">
        <f t="shared" si="52"/>
        <v>0</v>
      </c>
      <c r="BVF23" s="2">
        <f t="shared" si="53"/>
        <v>0</v>
      </c>
      <c r="BVG23" s="2">
        <f t="shared" si="54"/>
        <v>0</v>
      </c>
      <c r="BVH23" s="2">
        <f t="shared" ref="BVH23:BVH35" si="324">SUM(BVD23:BVG23)</f>
        <v>0</v>
      </c>
      <c r="BVI23" s="2">
        <f t="shared" si="56"/>
        <v>0</v>
      </c>
      <c r="BVJ23" s="2">
        <f t="shared" si="57"/>
        <v>0</v>
      </c>
      <c r="BVK23" s="2">
        <f t="shared" si="58"/>
        <v>0</v>
      </c>
      <c r="BVL23" s="2">
        <f t="shared" si="59"/>
        <v>0</v>
      </c>
      <c r="BVM23" s="2">
        <f t="shared" ref="BVM23:BVM35" si="325">SUM(BVI23:BVL23)</f>
        <v>0</v>
      </c>
      <c r="BVN23" s="2">
        <f t="shared" si="61"/>
        <v>77.5</v>
      </c>
      <c r="BVO23" s="2">
        <f t="shared" si="62"/>
        <v>0</v>
      </c>
      <c r="BVP23" s="2">
        <f t="shared" si="63"/>
        <v>3.3333333333333335</v>
      </c>
      <c r="BVQ23" s="2">
        <f t="shared" si="64"/>
        <v>19.166666666666668</v>
      </c>
      <c r="BVR23" s="2">
        <f t="shared" ref="BVR23:BVR35" si="326">SUM(BVN23:BVQ23)</f>
        <v>100</v>
      </c>
      <c r="BVS23" s="2">
        <f t="shared" si="66"/>
        <v>0</v>
      </c>
      <c r="BVT23" s="2">
        <f t="shared" si="67"/>
        <v>0</v>
      </c>
      <c r="BVU23" s="2">
        <f t="shared" si="68"/>
        <v>0</v>
      </c>
      <c r="BVV23" s="2">
        <f t="shared" si="69"/>
        <v>0</v>
      </c>
      <c r="BVW23" s="2">
        <f t="shared" ref="BVW23:BVW35" si="327">SUM(BVS23:BVV23)</f>
        <v>0</v>
      </c>
      <c r="BVX23" s="2">
        <f t="shared" si="71"/>
        <v>0</v>
      </c>
      <c r="BVY23" s="2">
        <f t="shared" si="72"/>
        <v>0</v>
      </c>
      <c r="BVZ23" s="2">
        <f t="shared" si="73"/>
        <v>0</v>
      </c>
      <c r="BWA23" s="2">
        <f t="shared" si="74"/>
        <v>0</v>
      </c>
      <c r="BWB23" s="2">
        <f t="shared" ref="BWB23:BWB35" si="328">SUM(BVX23:BWA23)</f>
        <v>0</v>
      </c>
      <c r="BWC23" s="2">
        <f t="shared" si="76"/>
        <v>0</v>
      </c>
      <c r="BWD23" s="2">
        <f t="shared" si="77"/>
        <v>0</v>
      </c>
      <c r="BWE23" s="2">
        <f t="shared" si="78"/>
        <v>0</v>
      </c>
      <c r="BWF23" s="2">
        <f t="shared" si="79"/>
        <v>0</v>
      </c>
      <c r="BWG23" s="2">
        <f t="shared" ref="BWG23:BWG35" si="329">SUM(BWC23:BWF23)</f>
        <v>0</v>
      </c>
      <c r="BWH23" s="2">
        <f t="shared" si="81"/>
        <v>100</v>
      </c>
      <c r="BWI23" s="2">
        <f t="shared" si="82"/>
        <v>0</v>
      </c>
      <c r="BWJ23" s="2">
        <f t="shared" si="83"/>
        <v>0</v>
      </c>
      <c r="BWK23" s="2">
        <f t="shared" si="84"/>
        <v>0</v>
      </c>
      <c r="BWL23" s="2">
        <f t="shared" ref="BWL23:BWL35" si="330">SUM(BWH23:BWK23)</f>
        <v>100</v>
      </c>
      <c r="BWM23" s="2">
        <f t="shared" si="86"/>
        <v>95.833333333333329</v>
      </c>
      <c r="BWN23" s="2">
        <f t="shared" si="87"/>
        <v>0</v>
      </c>
      <c r="BWO23" s="2">
        <f t="shared" si="88"/>
        <v>3.3333333333333335</v>
      </c>
      <c r="BWP23" s="2">
        <f t="shared" si="89"/>
        <v>0.83333333333333337</v>
      </c>
      <c r="BWQ23" s="2">
        <f t="shared" ref="BWQ23:BWQ35" si="331">SUM(BWM23:BWP23)</f>
        <v>99.999999999999986</v>
      </c>
      <c r="BWR23" s="2">
        <f t="shared" si="91"/>
        <v>100</v>
      </c>
      <c r="BWS23" s="2">
        <f t="shared" si="92"/>
        <v>0</v>
      </c>
      <c r="BWT23" s="2">
        <f t="shared" si="93"/>
        <v>0</v>
      </c>
      <c r="BWU23" s="2">
        <f t="shared" si="94"/>
        <v>0</v>
      </c>
      <c r="BWV23" s="2">
        <f t="shared" ref="BWV23:BWV35" si="332">SUM(BWR23:BWU23)</f>
        <v>100</v>
      </c>
      <c r="BWW23" s="2">
        <f t="shared" si="96"/>
        <v>0</v>
      </c>
      <c r="BWX23" s="2">
        <f t="shared" si="97"/>
        <v>0</v>
      </c>
      <c r="BWY23" s="2">
        <f t="shared" si="98"/>
        <v>0</v>
      </c>
      <c r="BWZ23" s="2">
        <f t="shared" si="99"/>
        <v>0</v>
      </c>
      <c r="BXA23" s="2">
        <f t="shared" ref="BXA23:BXA35" si="333">SUM(BWW23:BWZ23)</f>
        <v>0</v>
      </c>
      <c r="BXB23" s="2">
        <f t="shared" si="101"/>
        <v>0</v>
      </c>
      <c r="BXC23" s="2">
        <f t="shared" si="102"/>
        <v>0</v>
      </c>
      <c r="BXD23" s="2">
        <f t="shared" si="103"/>
        <v>0</v>
      </c>
      <c r="BXE23" s="2">
        <f t="shared" si="104"/>
        <v>0</v>
      </c>
      <c r="BXF23" s="2">
        <f t="shared" ref="BXF23:BXF35" si="334">SUM(BXB23:BXE23)</f>
        <v>0</v>
      </c>
      <c r="BXG23" s="2">
        <f t="shared" si="106"/>
        <v>0</v>
      </c>
      <c r="BXH23" s="2">
        <f t="shared" si="107"/>
        <v>0</v>
      </c>
      <c r="BXI23" s="2">
        <f t="shared" si="108"/>
        <v>0</v>
      </c>
      <c r="BXJ23" s="2">
        <f t="shared" si="109"/>
        <v>0</v>
      </c>
      <c r="BXK23" s="2">
        <f t="shared" ref="BXK23:BXK35" si="335">SUM(BXG23:BXJ23)</f>
        <v>0</v>
      </c>
      <c r="BXL23" s="2">
        <f t="shared" si="111"/>
        <v>0</v>
      </c>
      <c r="BXM23" s="2">
        <f t="shared" si="112"/>
        <v>0</v>
      </c>
      <c r="BXN23" s="2">
        <f t="shared" si="113"/>
        <v>0</v>
      </c>
      <c r="BXO23" s="2">
        <f t="shared" si="114"/>
        <v>0</v>
      </c>
      <c r="BXP23" s="2">
        <f t="shared" ref="BXP23:BXP35" si="336">SUM(BXL23:BXO23)</f>
        <v>0</v>
      </c>
      <c r="BXQ23" s="2">
        <f t="shared" si="116"/>
        <v>0</v>
      </c>
      <c r="BXR23" s="2">
        <f t="shared" si="117"/>
        <v>0</v>
      </c>
      <c r="BXS23" s="2">
        <f t="shared" si="118"/>
        <v>0</v>
      </c>
      <c r="BXT23" s="2">
        <f t="shared" si="119"/>
        <v>0</v>
      </c>
      <c r="BXU23" s="2">
        <f t="shared" ref="BXU23:BXU35" si="337">SUM(BXQ23:BXT23)</f>
        <v>0</v>
      </c>
      <c r="BXV23" s="2">
        <f t="shared" si="121"/>
        <v>96.666666666666671</v>
      </c>
      <c r="BXW23" s="2">
        <f t="shared" si="122"/>
        <v>0</v>
      </c>
      <c r="BXX23" s="2">
        <f t="shared" si="123"/>
        <v>1.6666666666666667</v>
      </c>
      <c r="BXY23" s="2">
        <f t="shared" si="124"/>
        <v>1.6666666666666667</v>
      </c>
      <c r="BXZ23" s="2">
        <f t="shared" ref="BXZ23:BXZ35" si="338">SUM(BXV23:BXY23)</f>
        <v>100.00000000000001</v>
      </c>
      <c r="BYA23" s="2">
        <f t="shared" si="126"/>
        <v>0</v>
      </c>
      <c r="BYB23" s="2">
        <f t="shared" si="127"/>
        <v>0</v>
      </c>
      <c r="BYC23" s="2">
        <f t="shared" si="128"/>
        <v>0</v>
      </c>
      <c r="BYD23" s="2">
        <f t="shared" si="129"/>
        <v>0</v>
      </c>
      <c r="BYE23" s="2">
        <f t="shared" ref="BYE23:BYE35" si="339">SUM(BYA23:BYD23)</f>
        <v>0</v>
      </c>
      <c r="BYF23" s="2">
        <f t="shared" si="131"/>
        <v>0</v>
      </c>
      <c r="BYG23" s="2">
        <f t="shared" si="132"/>
        <v>0</v>
      </c>
      <c r="BYH23" s="2">
        <f t="shared" si="133"/>
        <v>0</v>
      </c>
      <c r="BYI23" s="2">
        <f t="shared" si="134"/>
        <v>0</v>
      </c>
      <c r="BYJ23" s="2">
        <f t="shared" ref="BYJ23:BYJ35" si="340">SUM(BYF23:BYI23)</f>
        <v>0</v>
      </c>
      <c r="BYK23" s="2">
        <f t="shared" si="136"/>
        <v>0</v>
      </c>
      <c r="BYL23" s="2">
        <f t="shared" si="137"/>
        <v>0</v>
      </c>
      <c r="BYM23" s="2">
        <f t="shared" si="138"/>
        <v>0</v>
      </c>
      <c r="BYN23" s="2">
        <f t="shared" si="139"/>
        <v>0</v>
      </c>
      <c r="BYO23" s="2">
        <f t="shared" ref="BYO23:BYO35" si="341">SUM(BYK23:BYN23)</f>
        <v>0</v>
      </c>
      <c r="BYP23" s="2">
        <f t="shared" si="141"/>
        <v>0</v>
      </c>
      <c r="BYQ23" s="2">
        <f t="shared" si="142"/>
        <v>0</v>
      </c>
      <c r="BYR23" s="2">
        <f t="shared" si="143"/>
        <v>0</v>
      </c>
      <c r="BYS23" s="2">
        <f t="shared" si="144"/>
        <v>0</v>
      </c>
      <c r="BYT23" s="2">
        <f t="shared" ref="BYT23:BYT35" si="342">SUM(BYP23:BYS23)</f>
        <v>0</v>
      </c>
      <c r="BYU23" s="2">
        <f t="shared" si="146"/>
        <v>83.333333333333329</v>
      </c>
      <c r="BYV23" s="2">
        <f t="shared" si="147"/>
        <v>0</v>
      </c>
      <c r="BYW23" s="2">
        <f t="shared" si="148"/>
        <v>13.333333333333334</v>
      </c>
      <c r="BYX23" s="2">
        <f t="shared" si="149"/>
        <v>3.3333333333333335</v>
      </c>
      <c r="BYY23" s="2">
        <f t="shared" ref="BYY23:BYY35" si="343">SUM(BYU23:BYX23)</f>
        <v>99.999999999999986</v>
      </c>
      <c r="BYZ23" s="2">
        <f t="shared" si="151"/>
        <v>90</v>
      </c>
      <c r="BZA23" s="2">
        <f t="shared" si="152"/>
        <v>0</v>
      </c>
      <c r="BZB23" s="2">
        <f t="shared" si="153"/>
        <v>3.3333333333333335</v>
      </c>
      <c r="BZC23" s="2">
        <f t="shared" si="154"/>
        <v>6.666666666666667</v>
      </c>
      <c r="BZD23" s="2">
        <f t="shared" ref="BZD23:BZD35" si="344">SUM(BYZ23:BZC23)</f>
        <v>100</v>
      </c>
      <c r="BZE23" s="2">
        <f t="shared" si="156"/>
        <v>0</v>
      </c>
      <c r="BZF23" s="2">
        <f t="shared" si="157"/>
        <v>0</v>
      </c>
      <c r="BZG23" s="2">
        <f t="shared" si="158"/>
        <v>0</v>
      </c>
      <c r="BZH23" s="2">
        <f t="shared" si="159"/>
        <v>0</v>
      </c>
      <c r="BZI23" s="2">
        <f t="shared" ref="BZI23:BZI35" si="345">SUM(BZE23:BZH23)</f>
        <v>0</v>
      </c>
      <c r="BZJ23" s="2">
        <f t="shared" si="161"/>
        <v>95</v>
      </c>
      <c r="BZK23" s="2">
        <f t="shared" si="162"/>
        <v>0</v>
      </c>
      <c r="BZL23" s="2">
        <f t="shared" si="163"/>
        <v>0</v>
      </c>
      <c r="BZM23" s="2">
        <f t="shared" si="164"/>
        <v>5</v>
      </c>
      <c r="BZN23" s="2">
        <f t="shared" ref="BZN23:BZN35" si="346">SUM(BZJ23:BZM23)</f>
        <v>100</v>
      </c>
      <c r="BZO23" s="2">
        <f t="shared" si="166"/>
        <v>89.166666666666671</v>
      </c>
      <c r="BZP23" s="2">
        <f t="shared" si="167"/>
        <v>0</v>
      </c>
      <c r="BZQ23" s="2">
        <f t="shared" si="168"/>
        <v>3.3333333333333335</v>
      </c>
      <c r="BZR23" s="2">
        <f t="shared" si="169"/>
        <v>7.5</v>
      </c>
      <c r="BZS23" s="2">
        <f t="shared" ref="BZS23:BZS35" si="347">SUM(BZO23:BZR23)</f>
        <v>100</v>
      </c>
      <c r="BZT23" s="2">
        <f t="shared" si="171"/>
        <v>0</v>
      </c>
      <c r="BZU23" s="2">
        <f t="shared" si="172"/>
        <v>0</v>
      </c>
      <c r="BZV23" s="2">
        <f t="shared" si="173"/>
        <v>0</v>
      </c>
      <c r="BZW23" s="2">
        <f t="shared" si="174"/>
        <v>0</v>
      </c>
      <c r="BZX23" s="2">
        <f t="shared" ref="BZX23:BZX35" si="348">SUM(BZT23:BZW23)</f>
        <v>0</v>
      </c>
      <c r="BZY23" s="2">
        <f t="shared" si="176"/>
        <v>0</v>
      </c>
      <c r="BZZ23" s="2">
        <f t="shared" si="177"/>
        <v>0</v>
      </c>
      <c r="CAA23" s="2">
        <f t="shared" si="178"/>
        <v>0</v>
      </c>
      <c r="CAB23" s="2">
        <f t="shared" si="179"/>
        <v>0</v>
      </c>
      <c r="CAC23" s="2">
        <f t="shared" ref="CAC23:CAC35" si="349">SUM(BZY23:CAB23)</f>
        <v>0</v>
      </c>
      <c r="CAD23" s="2">
        <f t="shared" si="181"/>
        <v>0</v>
      </c>
      <c r="CAE23" s="2">
        <f t="shared" si="182"/>
        <v>0</v>
      </c>
      <c r="CAF23" s="2">
        <f t="shared" si="183"/>
        <v>0</v>
      </c>
      <c r="CAG23" s="2">
        <f t="shared" si="184"/>
        <v>0</v>
      </c>
      <c r="CAH23" s="2">
        <f t="shared" ref="CAH23:CAH35" si="350">SUM(CAD23:CAG23)</f>
        <v>0</v>
      </c>
      <c r="CAI23" s="2">
        <f t="shared" si="186"/>
        <v>0</v>
      </c>
      <c r="CAJ23" s="2">
        <f t="shared" si="187"/>
        <v>0</v>
      </c>
      <c r="CAK23" s="2">
        <f t="shared" si="188"/>
        <v>0</v>
      </c>
      <c r="CAL23" s="2">
        <f t="shared" si="189"/>
        <v>0</v>
      </c>
      <c r="CAM23" s="2">
        <f t="shared" ref="CAM23:CAM35" si="351">SUM(CAI23:CAL23)</f>
        <v>0</v>
      </c>
      <c r="CAN23" s="2">
        <f t="shared" si="191"/>
        <v>0</v>
      </c>
      <c r="CAO23" s="2">
        <f t="shared" si="192"/>
        <v>0</v>
      </c>
      <c r="CAP23" s="2">
        <f t="shared" si="193"/>
        <v>0</v>
      </c>
      <c r="CAQ23" s="2">
        <f t="shared" si="194"/>
        <v>0</v>
      </c>
      <c r="CAR23" s="2">
        <f t="shared" ref="CAR23:CAR35" si="352">SUM(CAN23:CAQ23)</f>
        <v>0</v>
      </c>
      <c r="CAS23" s="2">
        <f t="shared" si="196"/>
        <v>0</v>
      </c>
      <c r="CAT23" s="2">
        <f t="shared" si="197"/>
        <v>0</v>
      </c>
      <c r="CAU23" s="2">
        <f t="shared" si="198"/>
        <v>0</v>
      </c>
      <c r="CAV23" s="2">
        <f t="shared" si="199"/>
        <v>0</v>
      </c>
      <c r="CAW23" s="2">
        <f t="shared" ref="CAW23:CAW35" si="353">SUM(CAS23:CAV23)</f>
        <v>0</v>
      </c>
      <c r="CAX23" s="2">
        <f t="shared" si="201"/>
        <v>95</v>
      </c>
      <c r="CAY23" s="2">
        <f t="shared" si="202"/>
        <v>0</v>
      </c>
      <c r="CAZ23" s="2">
        <f t="shared" si="203"/>
        <v>0</v>
      </c>
      <c r="CBA23" s="2">
        <f t="shared" si="204"/>
        <v>5</v>
      </c>
      <c r="CBB23" s="2">
        <f t="shared" ref="CBB23:CBB35" si="354">SUM(CAX23:CBA23)</f>
        <v>100</v>
      </c>
      <c r="CBC23" s="2">
        <f t="shared" si="206"/>
        <v>0</v>
      </c>
      <c r="CBD23" s="2">
        <f t="shared" si="207"/>
        <v>0</v>
      </c>
      <c r="CBE23" s="2">
        <f t="shared" si="208"/>
        <v>0</v>
      </c>
      <c r="CBF23" s="2">
        <f t="shared" si="209"/>
        <v>0</v>
      </c>
      <c r="CBG23" s="2">
        <f t="shared" ref="CBG23:CBG35" si="355">SUM(CBC23:CBF23)</f>
        <v>0</v>
      </c>
      <c r="CBH23" s="2">
        <f t="shared" si="211"/>
        <v>95</v>
      </c>
      <c r="CBI23" s="2">
        <f t="shared" si="212"/>
        <v>0</v>
      </c>
      <c r="CBJ23" s="2">
        <f t="shared" si="213"/>
        <v>0</v>
      </c>
      <c r="CBK23" s="2">
        <f t="shared" si="214"/>
        <v>5</v>
      </c>
      <c r="CBL23" s="2">
        <f t="shared" ref="CBL23:CBL35" si="356">SUM(CBH23:CBK23)</f>
        <v>100</v>
      </c>
      <c r="CBM23" s="2">
        <f t="shared" si="216"/>
        <v>0</v>
      </c>
      <c r="CBN23" s="2">
        <f t="shared" si="217"/>
        <v>0</v>
      </c>
      <c r="CBO23" s="2">
        <f t="shared" si="218"/>
        <v>0</v>
      </c>
      <c r="CBP23" s="2">
        <f t="shared" si="219"/>
        <v>0</v>
      </c>
      <c r="CBQ23" s="2">
        <f t="shared" ref="CBQ23:CBQ35" si="357">SUM(CBM23:CBP23)</f>
        <v>0</v>
      </c>
      <c r="CBR23" s="2">
        <f t="shared" si="221"/>
        <v>95.833333333333329</v>
      </c>
      <c r="CBS23" s="2">
        <f t="shared" si="222"/>
        <v>0</v>
      </c>
      <c r="CBT23" s="2">
        <f t="shared" si="223"/>
        <v>0</v>
      </c>
      <c r="CBU23" s="2">
        <f t="shared" si="224"/>
        <v>4.166666666666667</v>
      </c>
      <c r="CBV23" s="2">
        <f t="shared" ref="CBV23:CBV35" si="358">SUM(CBR23:CBU23)</f>
        <v>100</v>
      </c>
      <c r="CBW23" s="2">
        <f t="shared" si="226"/>
        <v>100</v>
      </c>
      <c r="CBX23" s="2">
        <f t="shared" si="227"/>
        <v>0</v>
      </c>
      <c r="CBY23" s="2">
        <f t="shared" si="228"/>
        <v>0</v>
      </c>
      <c r="CBZ23" s="2">
        <f t="shared" si="229"/>
        <v>0</v>
      </c>
      <c r="CCA23" s="2">
        <f t="shared" ref="CCA23:CCA35" si="359">SUM(CBW23:CBZ23)</f>
        <v>100</v>
      </c>
      <c r="CCB23" s="2">
        <f t="shared" si="231"/>
        <v>0</v>
      </c>
      <c r="CCC23" s="2">
        <f t="shared" si="232"/>
        <v>0</v>
      </c>
      <c r="CCD23" s="2">
        <f t="shared" si="233"/>
        <v>0</v>
      </c>
      <c r="CCE23" s="2">
        <f t="shared" si="234"/>
        <v>0</v>
      </c>
      <c r="CCF23" s="2">
        <f t="shared" ref="CCF23:CCF35" si="360">SUM(CCB23:CCE23)</f>
        <v>0</v>
      </c>
      <c r="CCG23" s="2">
        <f t="shared" si="236"/>
        <v>0</v>
      </c>
      <c r="CCH23" s="2">
        <f t="shared" si="237"/>
        <v>0</v>
      </c>
      <c r="CCI23" s="2">
        <f t="shared" si="238"/>
        <v>0</v>
      </c>
      <c r="CCJ23" s="2">
        <f t="shared" si="239"/>
        <v>0</v>
      </c>
      <c r="CCK23" s="2">
        <f t="shared" ref="CCK23:CCK35" si="361">SUM(CCG23:CCJ23)</f>
        <v>0</v>
      </c>
      <c r="CCM23" s="2" t="str">
        <f t="shared" ref="CCM23:CCM35" si="362">IF(AND(BTJ23 = 0, BTO23 = 0, BTT23=0,BTY23=0, BUD23=0, BUI23=0, BUN23=0, BUS23=0, BUX23=0, BVC23=0, BVH23=0, BVM23=0, BVR23=0, BVW23=0, BWB23=0, BWG23=0, BWL23=0, BWQ23=0, BWV23=0, BXA23=0, BXF23=0, BXK23=0, BXP23=0, BXU23=0, BXZ23=0, BYE23=0, BYJ23=0, BYO23=0, BYT23=0, BYY23=0, BZD23=0, BZI23=0, BZN23=0, BZS23=0, BZX23=0, CAC23=0, CAH23=0, CAM23=0, CAR23=0, CAW23=0, CBB23=0, CBG23=0, CBL23=0, CBQ23=0, CBV23=0, CCA23=0, CCF23=0, CCK23=0 ), "Non arraché",
IF(
AND(BTH23&lt;=15,BTM23&lt;=15,BTR23&lt;=15, BTW23&lt;=15,BUB23&lt;=15,BUG23&lt;=15,BUL23&lt;=15,BUQ23&lt;=15,BUV23&lt;=15,BVA23&lt;=15, BVF23&lt;=15,BVK23&lt;= 15,BVP23&lt;=15,BVU23&lt;=15,BVZ23&lt;=15,BWE23&lt;=15,BWJ23&lt;=15,BWO23&lt;=15,BWT23&lt;= 15,BWY23&lt;=15,BXD23&lt;=15,BXI23&lt;=15,BXN23&lt;=15,BXS23&lt;=15,BXX23&lt;=15,BYC23&lt;=15,BYH23&lt;=15,BYM23&lt;=15,BYR23&lt;=15,BYW23&lt;=15,BZB23&lt;=15,BZG23&lt;=15,BZL23&lt;=15,BZQ23&lt;=15,BZV23&lt;=15,CAA23&lt;=15,CAF23&lt;=15,CAK23&lt;=15,CAP23&lt;=15,CAU23&lt;=15,CAZ23&lt;=15,CBE23&lt;=15,CBJ23&lt;=15,CBO23&lt;=15,CBT23&lt;=15,CBY23&lt;=15,CCD23&lt;=15,CCI23&lt;=15),"A",
   IF(
AND(BTH23&lt;=30, BTM23&lt;=30, BTR23&lt;=30, BTW23&lt;=30, BUB23&lt;=30, BUG23&lt;=30, BUL23&lt;=30, BUQ23&lt;=30, BUV23&lt;=30, BVA23&lt;=30, BVF23&lt;=30, BVK23&lt;= 30, BVP23&lt;=30, BVU23&lt;=30, BVZ23&lt;=30, BWE23&lt;=30, BWJ23&lt;=30, BWO23&lt;=30, BWT23&lt;= 30, BWY23&lt;=30, BXD23&lt;=30, BXI23&lt;=30, BXN23&lt;=30, BXS23&lt;=30, BXX23&lt;=30, BYC23&lt;=30, BYH23&lt;=30, BYM23&lt;=30, BYR23&lt;=30, BYW23&lt;=30, BZB23&lt;=30, BZG23&lt;=30, BZL23&lt;=30, BZQ23&lt;=30, BZV23&lt;=30, CAA23&lt;=30, CAF23&lt;=30, CAK23&lt;=30, CAP23&lt;=30, CAU23&lt;=30, CAZ23&lt;=30, CBE23&lt;=30, CBJ23&lt;=30, CBO23&lt;=30, CBT23&lt;=30, CBY23&lt;=30, CCD23&lt;=30, CCI23&lt;=30), "B",
   IF(
AND(BTH23&lt;=50, BTM23&lt;=50, BTR23&lt;=50, BTW23&lt;=50, BUB23&lt;=50, BUG23&lt;=50, BUL23&lt;=50, BUQ23&lt;=50, BUV23&lt;=50, BVA23&lt;=50, BVF23&lt;=50, BVK23&lt;= 50, BVP23&lt;=50, BVU23&lt;=50, BVZ23&lt;=50, BWE23&lt;=50, BWJ23&lt;=50, BWO23&lt;=50, BWT23&lt;= 50, BWY23&lt;=50, BXD23&lt;=50, BXI23&lt;=50, BXN23&lt;=50, BXS23&lt;=50, BXX23&lt;=50, BYC23&lt;=50, BYH23&lt;=50, BYM23&lt;=50, BYR23&lt;=50, BYW23&lt;=50, BZB23&lt;=50, BZG23&lt;=50, BZL23&lt;=50, BZQ23&lt;=50, BZV23&lt;=50, CAA23&lt;=50, CAF23&lt;=50, CAK23&lt;=50, CAP23&lt;=50, CAU23&lt;=50, CAZ23&lt;=50, CBE23&lt;=50, CBJ23&lt;=50, CBO23&lt;=50, CBT23&lt;=50, CBY23&lt;=50, CCD23&lt;=50, CCI23&lt;=50), "C", "D"
)
)
)
)</f>
        <v>A</v>
      </c>
      <c r="CCN23" s="27">
        <f t="shared" si="308"/>
        <v>1</v>
      </c>
      <c r="CCO23" s="27">
        <f t="shared" si="309"/>
        <v>1</v>
      </c>
      <c r="CCP23" s="28">
        <f t="shared" si="310"/>
        <v>1</v>
      </c>
      <c r="CCQ23" s="28">
        <f t="shared" ref="CCQ23:CCQ35" si="363">IF(OR(BTY23&lt;&gt;0,BUS23&lt;&gt;0,BVM23&lt;&gt;0,BWG23&lt;&gt;0,BXA23&lt;&gt;0,BXU23&lt;&gt;0,BYO23&lt;&gt;0,BZI23&lt;&gt;0,CAW23&lt;&gt;0,CAK23&lt;&gt;0,CBQ23&lt;&gt;0,CCK23&lt;&gt;0),1,0)</f>
        <v>0</v>
      </c>
      <c r="CCR23" s="27">
        <f t="shared" ref="CCR23:CCR35" si="364">SUM(CCN23:CCQ23)</f>
        <v>3</v>
      </c>
      <c r="CCS23" s="2">
        <f t="shared" ref="CCS23:CCS35" si="365">CCR23-SUM(CCT23:CCW23)</f>
        <v>0</v>
      </c>
      <c r="CCT23" s="27">
        <f t="shared" ref="CCT23:CCV35" si="366">IF(CCX23&gt;0,1,0)</f>
        <v>1</v>
      </c>
      <c r="CCU23" s="27">
        <f t="shared" si="366"/>
        <v>1</v>
      </c>
      <c r="CCV23" s="27">
        <f t="shared" si="366"/>
        <v>1</v>
      </c>
      <c r="CCW23" s="27">
        <f t="shared" ref="CCW23:CCW35" si="367">IF(CDA23&gt;0,1,0)</f>
        <v>0</v>
      </c>
      <c r="CCX23" s="2">
        <f t="shared" ref="CCX23:CCX35" si="368">12-(COUNTIFS(BTJ23,0)+COUNTIFS(BUD23,0)+COUNTIFS(BUX23,0)+COUNTIFS(BVR23,0)+COUNTIFS(BWL23,0)+COUNTIFS(BXF23,0)+COUNTIFS(BXZ23,0)+COUNTIFS(BYT23,0)+COUNTIFS(BZN23,0)+COUNTIFS(CAH23,0)+COUNTIFS(CBB23,0)+COUNTIFS(CBV23,0))</f>
        <v>8</v>
      </c>
      <c r="CCY23" s="2">
        <f t="shared" ref="CCY23:CCY35" si="369">12-(COUNTIFS(BTO23,0)+COUNTIFS(BUI23,0)+COUNTIFS(BVC23,0)+COUNTIFS(BVW23,0)+COUNTIFS(BWQ23,0)+COUNTIFS(BXK23,0)+COUNTIFS(BYE23,0)+COUNTIFS(BYY23,0)+COUNTIFS(BZS23,0)+COUNTIFS(CAM23,0)+COUNTIFS(CBG23,0)+COUNTIFS(CCA23,0))</f>
        <v>6</v>
      </c>
      <c r="CCZ23" s="2">
        <f t="shared" ref="CCZ23:CCZ35" si="370">12-(COUNTIFS(BTT23,0)+COUNTIFS(BUN23,0)+COUNTIFS(BVH23,0)+COUNTIFS(BWB23,0)+COUNTIFS(BWV23,0)+COUNTIFS(BXP23,0)+COUNTIFS(BYJ23,0)+COUNTIFS(BZD23,0)+COUNTIFS(BZX23,0)+COUNTIFS(CAR23,0)+COUNTIFS(CBL23,0)+COUNTIFS(CCF23,0))</f>
        <v>4</v>
      </c>
      <c r="CDA23" s="2">
        <f t="shared" ref="CDA23:CDA35" si="371">12-(COUNTIFS(BTY23,0)+COUNTIFS(BUS23,0)+COUNTIFS(BVM23,0)+COUNTIFS(BWG23,0)+COUNTIFS(BXA23,0)+COUNTIFS(BXU23,0)+COUNTIFS(BYO23,0)+COUNTIFS(BZI23,0)+COUNTIFS(CAC23,0)+COUNTIFS(CAW23,0)+COUNTIFS(CBQ23,0)+COUNTIFS(CCK23,0))</f>
        <v>0</v>
      </c>
      <c r="CDB23" s="2">
        <f t="shared" ref="CDB23:CDB35" si="372">ROUND((IF(CCR23=0,0,((CCX23+CCY23+CCZ23+CDA23)/CCR23))),0)</f>
        <v>6</v>
      </c>
      <c r="CDC23" s="6" t="str">
        <f t="shared" ref="CDC23:CDC35" si="373">IF(CCM23="Non arraché","Non arraché",IF(AND(CCM23="A",CCR23=1,CDB23&gt;=9),"A1+++",
IF(AND(CCM23="A",CCR23=1,CDB23&lt;9),"A1++",
IF(AND(CCM23="A",CCR23=1,CDB23&lt;6),"A1+",
IF(AND(CCM23="A",CCR23=1,CDB23&lt;3),"A1-",
IF(AND(CCM23="A",CCR23=2,CDB23&gt;=9),"A2+++",
IF(AND(CCM23="A",CCR23=2,CDB23&lt;9),"A2++",
IF(AND(CCM23="A",CCR23=2,CDB23&lt;6),"A2+",
IF(AND(CCM23="A",CCR23=2,CDB23&lt;3),"A2-",
IF(AND(CCM23="A",CCR23=3,CDB23&gt;=9),"A3+++",
IF(AND(CCM23="A",CCR23=3,CDB23&lt;9),"A3++",
IF(AND(CCM23="A",CCR23=3,CDB23&lt;6),"A3+",
IF(AND(CCM23="A",CCR23=3,CDB23&lt;3),"A3-",
IF(AND(CCM23="A",CCR23=4,CDB23&gt;=9),"A4+++",
IF(AND(CCM23="A",CCR23=4,CDB23&lt;9),"A4++",
IF(AND(CCM23="A",CCR23=4,CDB23&lt;6),"A4+",
IF(AND(CCM23="A",CCR23=4,CDB23&lt;3),"A4-",
IF(AND(CCM23="B",CCR23=1,CDB23&gt;=9),"B1+++",
IF(AND(CCM23="B",CCR23=1,CDB23&lt;9),"B1++",
IF(AND(CCM23="B",CCR23=1,CDB23&lt;6),"B1+",
IF(AND(CCM23="B",CCR23=1,CDB23&lt;3),"B1-",
IF(AND(CCM23="B",CCR23=2,CDB23&gt;=9),"B2+++",
IF(AND(CCM23="B",CCR23=2,CDB23&lt;9),"B2++",
IF(AND(CCM23="B",CCR23=2,CDB23&lt;6),"B2+",
IF(AND(CCM23="B",CCR23=2,CDB23&lt;3),"B2-",
IF(AND(CCM23="B",CCR23=3,CDB23&gt;=9),"B3+++",
IF(AND(CCM23="B",CCR23=3,CDB23&lt;9),"B3++",
IF(AND(CCM23="B",CCR23=3,CDB23&lt;6),"B3+",
IF(AND(CCM23="B",CCR23=3,CDB23&lt;3),"B3-",
IF(AND(CCM23="B",CCR23=4,CDB23&gt;=9),"B4+++",
IF(AND(CCM23="B",CCR23=4,CDB23&lt;9),"B4++",
IF(AND(CCM23="B",CCR23=4,CDB23&lt;6),"B4+",
IF(AND(CCM23="B",CCR23=4,CDB23&lt;3),"B4-",
IF(CCM23="C","C",
IF(CCM23="D","D")
))))))))))))))))))))))))))))))))))</f>
        <v>A3++</v>
      </c>
      <c r="CDD23" s="2" t="str">
        <f t="shared" ref="CDD23:CDD35" si="374">IF(AND(BTK23 = 0, BTP23 = 0, BTU23=0,BTZ23=0, BUE23=0, BUJ23=0, BUO23=0, BUT23=0, BUY23=0, BVD23=0, BVI23=0, BVN23=0, BVS23=0, BVX23=0, BWC23=0, BWH23=0, BWM23=0, BWR23=0, BWW23=0, BXB23=0, BXG23=0, BXL23=0, BXQ23=0, BXV23=0, BYA23=0, BYF23=0, BYK23=0, BYP23=0, BYU23=0, BYZ23=0, BZE23=0, BZJ23=0, BZO23=0, BZT23=0, BZY23=0, CAD23=0, CAI23=0, CAN23=0, CAS23=0, CAX23=0, CBC23=0, CBH23=0, CBM23=0, CBR23=0, CBW23=0, CCB23=0, CCG23=0, CCL23=0 ), "Non arraché",
IF(
AND(BTI23&lt;=15,BTN23&lt;=15,BTS23&lt;=15, BTX23&lt;=15,BUC23&lt;=15,BUH23&lt;=15,BUM23&lt;=15,BUR23&lt;=15,BUW23&lt;=15,BVB23&lt;=15, BVG23&lt;=15,BVL23&lt;= 15,BVQ23&lt;=15,BVV23&lt;=15,BWA23&lt;=15,BWF23&lt;=15,BWK23&lt;=15,BWP23&lt;=15,BWU23&lt;= 15,BWZ23&lt;=15,BXE23&lt;=15,BXJ23&lt;=15,BXO23&lt;=15,BXT23&lt;=15,BXY23&lt;=15,BYD23&lt;=15,BYI23&lt;=15,BYN23&lt;=15,BYS23&lt;=15,BYX23&lt;=15,BZC23&lt;=15,BZH23&lt;=15,BZM23&lt;=15,BZR23&lt;=15,BZW23&lt;=15,CAB23&lt;=15,CAG23&lt;=15,CAL23&lt;=15,CAQ23&lt;=15,CAV23&lt;=15,CBA23&lt;=15,CBF23&lt;=15,CBK23&lt;=15,CBP23&lt;=15,CBU23&lt;=15,CBZ23&lt;=15,CCE23&lt;=15,CCJ23&lt;=15),"A",
   IF(
AND(BTI23&lt;=30, BTN23&lt;=30, BTS23&lt;=30, BTX23&lt;=30, BUC23&lt;=30, BUH23&lt;=30, BUM23&lt;=30, BUR23&lt;=30, BUW23&lt;=30, BVB23&lt;=30, BVG23&lt;=30, BVL23&lt;= 30, BVQ23&lt;=30, BVV23&lt;=30, BWA23&lt;=30, BWF23&lt;=30, BWK23&lt;=30, BWP23&lt;=30, BWU23&lt;= 30, BWZ23&lt;=30, BXE23&lt;=30, BXJ23&lt;=30, BXO23&lt;=30, BXT23&lt;=30, BXY23&lt;=30, BYD23&lt;=30, BYI23&lt;=30, BYN23&lt;=30, BYS23&lt;=30, BYX23&lt;=30, BZC23&lt;=30, BZH23&lt;=30, BZM23&lt;=30, BZR23&lt;=30, BZW23&lt;=30, CAB23&lt;=30, CAG23&lt;=30, CAL23&lt;=30, CAQ23&lt;=30, CAV23&lt;=30, CBA23&lt;=30, CBF23&lt;=30, CBK23&lt;=30, CBP23&lt;=30, CBU23&lt;=30, CBZ23&lt;=30, CCE23&lt;=30, CCJ23&lt;=30), "B", "C"
)
)
)</f>
        <v>B</v>
      </c>
      <c r="CDF23" s="7">
        <f t="shared" ref="CDF23:CDF35" si="375">BTH23</f>
        <v>0</v>
      </c>
      <c r="CDG23" s="7">
        <f t="shared" ref="CDG23:CDG35" si="376">BUB23</f>
        <v>0</v>
      </c>
      <c r="CDH23" s="7">
        <f t="shared" ref="CDH23:CDH35" si="377">BUV23</f>
        <v>0</v>
      </c>
      <c r="CDI23" s="7">
        <f t="shared" ref="CDI23:CDI35" si="378">BVP23</f>
        <v>3.3333333333333335</v>
      </c>
      <c r="CDJ23" s="7">
        <f t="shared" ref="CDJ23:CDJ35" si="379">BWJ23</f>
        <v>0</v>
      </c>
      <c r="CDK23" s="7">
        <f t="shared" ref="CDK23:CDK35" si="380">BXD23</f>
        <v>0</v>
      </c>
      <c r="CDL23" s="7">
        <f t="shared" ref="CDL23:CDL35" si="381">BXX23</f>
        <v>1.6666666666666667</v>
      </c>
      <c r="CDM23" s="7">
        <f t="shared" ref="CDM23:CDM35" si="382">BYR23</f>
        <v>0</v>
      </c>
      <c r="CDN23" s="7">
        <f t="shared" ref="CDN23:CDN35" si="383">BZL23</f>
        <v>0</v>
      </c>
      <c r="CDO23" s="7">
        <f t="shared" ref="CDO23:CDO35" si="384">CAF23</f>
        <v>0</v>
      </c>
      <c r="CDP23" s="7">
        <f t="shared" ref="CDP23:CDP35" si="385">CAZ23</f>
        <v>0</v>
      </c>
      <c r="CDQ23" s="7">
        <f t="shared" ref="CDQ23:CDQ35" si="386">CBT23</f>
        <v>0</v>
      </c>
      <c r="CDR23" s="7">
        <f t="shared" ref="CDR23:CDR35" si="387">BTM23</f>
        <v>5.833333333333333</v>
      </c>
      <c r="CDS23" s="7">
        <f t="shared" ref="CDS23:CDS35" si="388">BUG23</f>
        <v>0</v>
      </c>
      <c r="CDT23" s="7">
        <f t="shared" ref="CDT23:CDT35" si="389">BVA23</f>
        <v>4.166666666666667</v>
      </c>
      <c r="CDU23" s="7">
        <f t="shared" ref="CDU23:CDU35" si="390">BVU23</f>
        <v>0</v>
      </c>
      <c r="CDV23" s="7">
        <f t="shared" ref="CDV23:CDV35" si="391">BWO23</f>
        <v>3.3333333333333335</v>
      </c>
      <c r="CDW23" s="7">
        <f t="shared" ref="CDW23:CDW35" si="392">BXI23</f>
        <v>0</v>
      </c>
      <c r="CDX23" s="7">
        <f t="shared" ref="CDX23:CDX35" si="393">BYC23</f>
        <v>0</v>
      </c>
      <c r="CDY23" s="7">
        <f t="shared" ref="CDY23:CDY35" si="394">BYW23</f>
        <v>13.333333333333334</v>
      </c>
      <c r="CDZ23" s="7">
        <f t="shared" ref="CDZ23:CDZ35" si="395">BZQ23</f>
        <v>3.3333333333333335</v>
      </c>
      <c r="CEA23" s="7">
        <f t="shared" ref="CEA23:CEA35" si="396">CAK23</f>
        <v>0</v>
      </c>
      <c r="CEB23" s="7">
        <f t="shared" ref="CEB23:CEB35" si="397">CBE23</f>
        <v>0</v>
      </c>
      <c r="CEC23" s="7">
        <f t="shared" ref="CEC23:CEC35" si="398">CBY23</f>
        <v>0</v>
      </c>
      <c r="CED23" s="7">
        <f t="shared" ref="CED23:CED35" si="399">BTR23</f>
        <v>0</v>
      </c>
      <c r="CEE23" s="7">
        <f t="shared" ref="CEE23:CEE35" si="400">BUL23</f>
        <v>0</v>
      </c>
      <c r="CEF23" s="7">
        <f t="shared" ref="CEF23:CEF35" si="401">BVF23</f>
        <v>0</v>
      </c>
      <c r="CEG23" s="7">
        <f t="shared" ref="CEG23:CEG35" si="402">BVZ23</f>
        <v>0</v>
      </c>
      <c r="CEH23" s="7">
        <f t="shared" ref="CEH23:CEH35" si="403">BWT23</f>
        <v>0</v>
      </c>
      <c r="CEI23" s="7">
        <f t="shared" ref="CEI23:CEI35" si="404">BXN23</f>
        <v>0</v>
      </c>
      <c r="CEJ23" s="7">
        <f t="shared" ref="CEJ23:CEJ35" si="405">BYH23</f>
        <v>0</v>
      </c>
      <c r="CEK23" s="7">
        <f t="shared" ref="CEK23:CEK35" si="406">BZB23</f>
        <v>3.3333333333333335</v>
      </c>
      <c r="CEL23" s="7">
        <f t="shared" ref="CEL23:CEL35" si="407">BZV23</f>
        <v>0</v>
      </c>
      <c r="CEM23" s="7">
        <f t="shared" ref="CEM23:CEM35" si="408">CAP23</f>
        <v>0</v>
      </c>
      <c r="CEN23" s="7">
        <f t="shared" ref="CEN23:CEN35" si="409">CBJ23</f>
        <v>0</v>
      </c>
      <c r="CEO23" s="7">
        <f t="shared" ref="CEO23:CEO35" si="410">CCD23</f>
        <v>0</v>
      </c>
      <c r="CEP23" s="7">
        <f t="shared" ref="CEP23:CEP35" si="411">BTW23</f>
        <v>0</v>
      </c>
      <c r="CEQ23" s="7">
        <f t="shared" ref="CEQ23:CEQ35" si="412">BUQ23</f>
        <v>0</v>
      </c>
      <c r="CER23" s="7">
        <f t="shared" ref="CER23:CER35" si="413">BVK23</f>
        <v>0</v>
      </c>
      <c r="CES23" s="7">
        <f t="shared" ref="CES23:CES35" si="414">BWE23</f>
        <v>0</v>
      </c>
      <c r="CET23" s="7">
        <f t="shared" ref="CET23:CET35" si="415">BWY23</f>
        <v>0</v>
      </c>
      <c r="CEU23" s="7">
        <f t="shared" ref="CEU23:CEU35" si="416">BXS23</f>
        <v>0</v>
      </c>
      <c r="CEV23" s="7">
        <f t="shared" ref="CEV23:CEV35" si="417">BYM23</f>
        <v>0</v>
      </c>
      <c r="CEW23" s="7">
        <f t="shared" ref="CEW23:CEW35" si="418">BZG23</f>
        <v>0</v>
      </c>
      <c r="CEX23" s="7">
        <f t="shared" ref="CEX23:CEX35" si="419">CAA23</f>
        <v>0</v>
      </c>
      <c r="CEY23" s="7">
        <f t="shared" ref="CEY23:CEY35" si="420">CAU23</f>
        <v>0</v>
      </c>
      <c r="CEZ23" s="7">
        <f t="shared" ref="CEZ23:CEZ35" si="421">CBO23</f>
        <v>0</v>
      </c>
      <c r="CFA23" s="7">
        <f t="shared" ref="CFA23:CFA35" si="422">CCI23</f>
        <v>0</v>
      </c>
    </row>
    <row r="24" spans="1:2185">
      <c r="A24" s="39" t="s">
        <v>2126</v>
      </c>
      <c r="C24" s="4" t="s">
        <v>4</v>
      </c>
      <c r="E24" s="4" t="s">
        <v>33</v>
      </c>
      <c r="F24" s="2"/>
      <c r="G24" s="2"/>
      <c r="H24" s="2"/>
      <c r="I24" s="2"/>
      <c r="J24" s="2"/>
      <c r="K24" s="2"/>
      <c r="L24" s="2"/>
      <c r="M24" s="2"/>
      <c r="N24" s="2"/>
      <c r="O24" s="25"/>
      <c r="P24" s="2"/>
      <c r="Q24" s="2"/>
      <c r="R24" s="2"/>
      <c r="S24" s="2"/>
      <c r="T24" s="2"/>
      <c r="U24" s="2"/>
      <c r="V24" s="2"/>
      <c r="W24" s="2"/>
      <c r="X24" s="2"/>
      <c r="Y24" s="25"/>
      <c r="Z24" s="2"/>
      <c r="AA24" s="2"/>
      <c r="AB24" s="25"/>
      <c r="AC24" s="2"/>
      <c r="AD24" s="2"/>
      <c r="AE24" s="2"/>
      <c r="AF24" s="2"/>
      <c r="AG24" s="2"/>
      <c r="AH24" s="2"/>
      <c r="AI24" s="2"/>
      <c r="AJ24" s="2"/>
      <c r="AK24" s="2"/>
      <c r="AL24" s="2"/>
      <c r="AM24" s="2"/>
      <c r="AN24" s="2"/>
      <c r="AO24" s="2"/>
      <c r="AP24" s="2"/>
      <c r="AQ24" s="2"/>
      <c r="AR24" s="2"/>
      <c r="AS24" s="2"/>
      <c r="AT24" s="2"/>
      <c r="AU24" s="2"/>
      <c r="CN24" s="2"/>
      <c r="EW24" s="4">
        <v>100</v>
      </c>
      <c r="EX24" s="4">
        <v>0</v>
      </c>
      <c r="EY24" s="4">
        <v>0</v>
      </c>
      <c r="EZ24" s="4">
        <v>0</v>
      </c>
      <c r="FC24" s="4">
        <v>95</v>
      </c>
      <c r="FD24" s="4">
        <v>0</v>
      </c>
      <c r="FE24" s="4">
        <v>0</v>
      </c>
      <c r="FF24" s="4">
        <v>5</v>
      </c>
      <c r="FI24" s="4">
        <v>100</v>
      </c>
      <c r="FJ24" s="4">
        <v>0</v>
      </c>
      <c r="FK24" s="4">
        <v>0</v>
      </c>
      <c r="FL24" s="4">
        <v>0</v>
      </c>
      <c r="FN24" s="4">
        <v>100</v>
      </c>
      <c r="FO24" s="4">
        <v>0</v>
      </c>
      <c r="FP24" s="4">
        <v>0</v>
      </c>
      <c r="FQ24" s="4">
        <v>0</v>
      </c>
      <c r="FS24" s="4">
        <v>70</v>
      </c>
      <c r="FT24" s="4">
        <v>0</v>
      </c>
      <c r="FU24" s="4">
        <v>30</v>
      </c>
      <c r="FV24" s="4">
        <v>0</v>
      </c>
      <c r="FY24" s="4">
        <v>70</v>
      </c>
      <c r="FZ24" s="4">
        <v>0</v>
      </c>
      <c r="GA24" s="4">
        <v>30</v>
      </c>
      <c r="GB24" s="4">
        <v>0</v>
      </c>
      <c r="GE24" s="4">
        <v>60</v>
      </c>
      <c r="GF24" s="4">
        <v>0</v>
      </c>
      <c r="GG24" s="4">
        <v>40</v>
      </c>
      <c r="GH24" s="4">
        <v>0</v>
      </c>
      <c r="GK24" s="4">
        <v>60</v>
      </c>
      <c r="GL24" s="4">
        <v>0</v>
      </c>
      <c r="GM24" s="4">
        <v>40</v>
      </c>
      <c r="GN24" s="4">
        <v>0</v>
      </c>
      <c r="GQ24" s="4">
        <v>100</v>
      </c>
      <c r="GR24" s="4">
        <v>0</v>
      </c>
      <c r="GS24" s="4">
        <v>0</v>
      </c>
      <c r="GT24" s="4">
        <v>0</v>
      </c>
      <c r="GV24" s="4">
        <v>100</v>
      </c>
      <c r="GW24" s="4">
        <v>0</v>
      </c>
      <c r="GX24" s="4">
        <v>0</v>
      </c>
      <c r="GY24" s="4">
        <v>0</v>
      </c>
      <c r="HA24" s="4">
        <v>95</v>
      </c>
      <c r="HB24" s="4">
        <v>0</v>
      </c>
      <c r="HC24" s="4">
        <v>5</v>
      </c>
      <c r="HD24" s="4">
        <v>0</v>
      </c>
      <c r="HG24" s="4">
        <v>95</v>
      </c>
      <c r="HH24" s="4">
        <v>0</v>
      </c>
      <c r="HI24" s="4">
        <v>5</v>
      </c>
      <c r="HJ24" s="4">
        <v>0</v>
      </c>
      <c r="KG24" s="4" t="s">
        <v>2127</v>
      </c>
      <c r="KM24" s="4" t="s">
        <v>2127</v>
      </c>
      <c r="KS24" s="4" t="s">
        <v>2127</v>
      </c>
      <c r="KX24" s="4" t="s">
        <v>2127</v>
      </c>
      <c r="LC24" s="4" t="s">
        <v>2127</v>
      </c>
      <c r="LI24" s="4" t="s">
        <v>2127</v>
      </c>
      <c r="LO24" s="4" t="s">
        <v>2127</v>
      </c>
      <c r="LU24" s="4" t="s">
        <v>2127</v>
      </c>
      <c r="MA24" s="4" t="s">
        <v>2127</v>
      </c>
      <c r="MF24" s="4" t="s">
        <v>2127</v>
      </c>
      <c r="MK24" s="4" t="s">
        <v>2127</v>
      </c>
      <c r="MQ24" s="4" t="s">
        <v>2127</v>
      </c>
      <c r="PI24" s="4">
        <v>100</v>
      </c>
      <c r="PJ24" s="4">
        <v>0</v>
      </c>
      <c r="PK24" s="4">
        <v>0</v>
      </c>
      <c r="PL24" s="4">
        <v>0</v>
      </c>
      <c r="PO24" s="4">
        <v>90</v>
      </c>
      <c r="PP24" s="4">
        <v>0</v>
      </c>
      <c r="PQ24" s="4">
        <v>10</v>
      </c>
      <c r="PR24" s="4">
        <v>0</v>
      </c>
      <c r="PU24" s="4">
        <v>85</v>
      </c>
      <c r="PV24" s="4">
        <v>0</v>
      </c>
      <c r="PW24" s="4">
        <v>10</v>
      </c>
      <c r="PX24" s="4">
        <v>5</v>
      </c>
      <c r="PZ24" s="4">
        <v>95</v>
      </c>
      <c r="QA24" s="4">
        <v>0</v>
      </c>
      <c r="QB24" s="4">
        <v>5</v>
      </c>
      <c r="QC24" s="4">
        <v>0</v>
      </c>
      <c r="QE24" s="4">
        <v>60</v>
      </c>
      <c r="QF24" s="4">
        <v>0</v>
      </c>
      <c r="QG24" s="4">
        <v>40</v>
      </c>
      <c r="QH24" s="4">
        <v>0</v>
      </c>
      <c r="QK24" s="4">
        <v>70</v>
      </c>
      <c r="QL24" s="4">
        <v>0</v>
      </c>
      <c r="QM24" s="4">
        <v>30</v>
      </c>
      <c r="QN24" s="4">
        <v>0</v>
      </c>
      <c r="QU24" s="4" t="s">
        <v>2127</v>
      </c>
      <c r="RA24" s="4" t="s">
        <v>2127</v>
      </c>
      <c r="RG24" s="4" t="s">
        <v>2127</v>
      </c>
      <c r="RL24" s="4" t="s">
        <v>2127</v>
      </c>
      <c r="RQ24" s="4" t="s">
        <v>2127</v>
      </c>
      <c r="RW24" s="4" t="s">
        <v>2127</v>
      </c>
      <c r="US24" s="4" t="s">
        <v>2127</v>
      </c>
      <c r="UY24" s="4" t="s">
        <v>2127</v>
      </c>
      <c r="VE24" s="4" t="s">
        <v>2127</v>
      </c>
      <c r="VJ24" s="4" t="s">
        <v>2127</v>
      </c>
      <c r="VO24" s="4" t="s">
        <v>2127</v>
      </c>
      <c r="VU24" s="4" t="s">
        <v>2127</v>
      </c>
      <c r="VW24" s="4">
        <v>70</v>
      </c>
      <c r="VX24" s="4">
        <v>0</v>
      </c>
      <c r="VY24" s="4">
        <v>30</v>
      </c>
      <c r="VZ24" s="4">
        <v>0</v>
      </c>
      <c r="WC24" s="4">
        <v>80</v>
      </c>
      <c r="WD24" s="4">
        <v>0</v>
      </c>
      <c r="WE24" s="4">
        <v>20</v>
      </c>
      <c r="WF24" s="4">
        <v>0</v>
      </c>
      <c r="WI24" s="4">
        <v>100</v>
      </c>
      <c r="WJ24" s="4">
        <v>0</v>
      </c>
      <c r="WK24" s="4">
        <v>0</v>
      </c>
      <c r="WL24" s="4">
        <v>0</v>
      </c>
      <c r="WN24" s="4">
        <v>100</v>
      </c>
      <c r="WO24" s="4">
        <v>0</v>
      </c>
      <c r="WP24" s="4">
        <v>0</v>
      </c>
      <c r="WQ24" s="4">
        <v>0</v>
      </c>
      <c r="WS24" s="4">
        <v>85</v>
      </c>
      <c r="WT24" s="4">
        <v>0</v>
      </c>
      <c r="WU24" s="4">
        <v>15</v>
      </c>
      <c r="WV24" s="4">
        <v>0</v>
      </c>
      <c r="WY24" s="4">
        <v>80</v>
      </c>
      <c r="WZ24" s="4">
        <v>0</v>
      </c>
      <c r="XA24" s="4">
        <v>20</v>
      </c>
      <c r="XB24" s="4">
        <v>0</v>
      </c>
      <c r="ZY24" s="4" t="s">
        <v>2127</v>
      </c>
      <c r="AAE24" s="4" t="s">
        <v>2127</v>
      </c>
      <c r="AAK24" s="4" t="s">
        <v>2127</v>
      </c>
      <c r="AAP24" s="4" t="s">
        <v>2127</v>
      </c>
      <c r="AAU24" s="4" t="s">
        <v>2127</v>
      </c>
      <c r="ABA24" s="4" t="s">
        <v>2127</v>
      </c>
      <c r="ABC24" s="4">
        <v>75</v>
      </c>
      <c r="ABD24" s="4">
        <v>0</v>
      </c>
      <c r="ABE24" s="4">
        <v>25</v>
      </c>
      <c r="ABF24" s="4">
        <v>0</v>
      </c>
      <c r="ABI24" s="4">
        <v>80</v>
      </c>
      <c r="ABJ24" s="4">
        <v>0</v>
      </c>
      <c r="ABK24" s="4">
        <v>20</v>
      </c>
      <c r="ABL24" s="4">
        <v>0</v>
      </c>
      <c r="ABO24" s="4">
        <v>85</v>
      </c>
      <c r="ABP24" s="4">
        <v>0</v>
      </c>
      <c r="ABQ24" s="4">
        <v>15</v>
      </c>
      <c r="ABR24" s="4">
        <v>0</v>
      </c>
      <c r="ABT24" s="4">
        <v>90</v>
      </c>
      <c r="ABU24" s="4">
        <v>0</v>
      </c>
      <c r="ABV24" s="4">
        <v>10</v>
      </c>
      <c r="ABW24" s="4">
        <v>0</v>
      </c>
      <c r="ABY24" s="4">
        <v>80</v>
      </c>
      <c r="ABZ24" s="4">
        <v>0</v>
      </c>
      <c r="ACA24" s="4">
        <v>20</v>
      </c>
      <c r="ACB24" s="4">
        <v>0</v>
      </c>
      <c r="ACE24" s="4">
        <v>80</v>
      </c>
      <c r="ACF24" s="4">
        <v>0</v>
      </c>
      <c r="ACG24" s="4">
        <v>20</v>
      </c>
      <c r="ACH24" s="4">
        <v>0</v>
      </c>
      <c r="AFA24" s="4">
        <v>70</v>
      </c>
      <c r="AFB24" s="4">
        <v>0</v>
      </c>
      <c r="AFC24" s="4">
        <v>30</v>
      </c>
      <c r="AFD24" s="4">
        <v>0</v>
      </c>
      <c r="AFG24" s="4">
        <v>70</v>
      </c>
      <c r="AFH24" s="4">
        <v>0</v>
      </c>
      <c r="AFI24" s="4">
        <v>30</v>
      </c>
      <c r="AFJ24" s="4">
        <v>0</v>
      </c>
      <c r="AFM24" s="4">
        <v>100</v>
      </c>
      <c r="AFN24" s="4">
        <v>0</v>
      </c>
      <c r="AFO24" s="4">
        <v>0</v>
      </c>
      <c r="AFP24" s="4">
        <v>0</v>
      </c>
      <c r="AFR24" s="4">
        <v>100</v>
      </c>
      <c r="AFS24" s="4">
        <v>0</v>
      </c>
      <c r="AFT24" s="4">
        <v>0</v>
      </c>
      <c r="AFU24" s="4">
        <v>0</v>
      </c>
      <c r="AFW24" s="4">
        <v>60</v>
      </c>
      <c r="AFX24" s="4">
        <v>0</v>
      </c>
      <c r="AFY24" s="4">
        <v>40</v>
      </c>
      <c r="AFZ24" s="4">
        <v>0</v>
      </c>
      <c r="AGC24" s="4">
        <v>60</v>
      </c>
      <c r="AGD24" s="4">
        <v>0</v>
      </c>
      <c r="AGE24" s="4">
        <v>40</v>
      </c>
      <c r="AGF24" s="4">
        <v>0</v>
      </c>
      <c r="AGM24" s="4" t="s">
        <v>2127</v>
      </c>
      <c r="AGS24" s="4" t="s">
        <v>2127</v>
      </c>
      <c r="AGY24" s="4" t="s">
        <v>2127</v>
      </c>
      <c r="AHD24" s="4" t="s">
        <v>2127</v>
      </c>
      <c r="AHI24" s="4" t="s">
        <v>2127</v>
      </c>
      <c r="AHO24" s="4" t="s">
        <v>2127</v>
      </c>
      <c r="AKK24" s="4" t="s">
        <v>2127</v>
      </c>
      <c r="AKQ24" s="4" t="s">
        <v>2127</v>
      </c>
      <c r="AKW24" s="4" t="s">
        <v>2127</v>
      </c>
      <c r="ALB24" s="4" t="s">
        <v>2127</v>
      </c>
      <c r="ALG24" s="4" t="s">
        <v>2127</v>
      </c>
      <c r="ALM24" s="4" t="s">
        <v>2127</v>
      </c>
      <c r="ALS24" s="4" t="s">
        <v>2127</v>
      </c>
      <c r="ALY24" s="4" t="s">
        <v>2127</v>
      </c>
      <c r="AME24" s="4" t="s">
        <v>2127</v>
      </c>
      <c r="AMJ24" s="4" t="s">
        <v>2127</v>
      </c>
      <c r="AMO24" s="4" t="s">
        <v>2127</v>
      </c>
      <c r="AMU24" s="4" t="s">
        <v>2127</v>
      </c>
      <c r="APM24" s="4">
        <v>60</v>
      </c>
      <c r="APN24" s="4">
        <v>0</v>
      </c>
      <c r="APO24" s="4">
        <v>40</v>
      </c>
      <c r="APP24" s="4">
        <v>0</v>
      </c>
      <c r="APS24" s="4">
        <v>55</v>
      </c>
      <c r="APT24" s="4">
        <v>0</v>
      </c>
      <c r="APU24" s="4">
        <v>40</v>
      </c>
      <c r="APV24" s="4">
        <v>5</v>
      </c>
      <c r="APY24" s="4">
        <v>85</v>
      </c>
      <c r="APZ24" s="4">
        <v>0</v>
      </c>
      <c r="AQA24" s="4">
        <v>15</v>
      </c>
      <c r="AQB24" s="4">
        <v>0</v>
      </c>
      <c r="AQD24" s="4">
        <v>85</v>
      </c>
      <c r="AQE24" s="4">
        <v>0</v>
      </c>
      <c r="AQF24" s="4">
        <v>10</v>
      </c>
      <c r="AQG24" s="4">
        <v>5</v>
      </c>
      <c r="AQI24" s="4">
        <v>60</v>
      </c>
      <c r="AQJ24" s="4">
        <v>0</v>
      </c>
      <c r="AQK24" s="4">
        <v>40</v>
      </c>
      <c r="AQL24" s="4">
        <v>0</v>
      </c>
      <c r="AQO24" s="4">
        <v>70</v>
      </c>
      <c r="AQP24" s="4">
        <v>0</v>
      </c>
      <c r="AQQ24" s="4">
        <v>30</v>
      </c>
      <c r="AQR24" s="4">
        <v>0</v>
      </c>
      <c r="AQU24" s="4">
        <v>20</v>
      </c>
      <c r="AQV24" s="4">
        <v>0</v>
      </c>
      <c r="AQW24" s="4">
        <v>80</v>
      </c>
      <c r="AQX24" s="4">
        <v>0</v>
      </c>
      <c r="ARA24" s="4">
        <v>20</v>
      </c>
      <c r="ARB24" s="4">
        <v>0</v>
      </c>
      <c r="ARC24" s="4">
        <v>80</v>
      </c>
      <c r="ARD24" s="4">
        <v>0</v>
      </c>
      <c r="ARG24" s="4">
        <v>70</v>
      </c>
      <c r="ARH24" s="4">
        <v>0</v>
      </c>
      <c r="ARI24" s="4">
        <v>30</v>
      </c>
      <c r="ARJ24" s="4">
        <v>0</v>
      </c>
      <c r="ARL24" s="4">
        <v>80</v>
      </c>
      <c r="ARM24" s="4">
        <v>0</v>
      </c>
      <c r="ARN24" s="4">
        <v>20</v>
      </c>
      <c r="ARO24" s="4">
        <v>0</v>
      </c>
      <c r="ARQ24" s="4">
        <v>70</v>
      </c>
      <c r="ARR24" s="4">
        <v>0</v>
      </c>
      <c r="ARS24" s="4">
        <v>30</v>
      </c>
      <c r="ART24" s="4">
        <v>0</v>
      </c>
      <c r="ARW24" s="4">
        <v>60</v>
      </c>
      <c r="ARX24" s="4">
        <v>0</v>
      </c>
      <c r="ARY24" s="4">
        <v>40</v>
      </c>
      <c r="ARZ24" s="4">
        <v>0</v>
      </c>
      <c r="AUS24" s="4">
        <v>65</v>
      </c>
      <c r="AUT24" s="4">
        <v>0</v>
      </c>
      <c r="AUU24" s="4">
        <v>20</v>
      </c>
      <c r="AUV24" s="4">
        <v>15</v>
      </c>
      <c r="AUY24" s="4">
        <v>70</v>
      </c>
      <c r="AUZ24" s="4">
        <v>0</v>
      </c>
      <c r="AVA24" s="4">
        <v>20</v>
      </c>
      <c r="AVB24" s="4">
        <v>10</v>
      </c>
      <c r="AVE24" s="4">
        <v>20</v>
      </c>
      <c r="AVF24" s="4">
        <v>20</v>
      </c>
      <c r="AVG24" s="4">
        <v>40</v>
      </c>
      <c r="AVH24" s="4">
        <v>20</v>
      </c>
      <c r="AVJ24" s="4">
        <v>20</v>
      </c>
      <c r="AVK24" s="4">
        <v>15</v>
      </c>
      <c r="AVL24" s="4">
        <v>50</v>
      </c>
      <c r="AVM24" s="4">
        <v>15</v>
      </c>
      <c r="AVO24" s="4">
        <v>15</v>
      </c>
      <c r="AVP24" s="4">
        <v>0</v>
      </c>
      <c r="AVQ24" s="4">
        <v>85</v>
      </c>
      <c r="AVR24" s="4">
        <v>0</v>
      </c>
      <c r="AVU24" s="4">
        <v>25</v>
      </c>
      <c r="AVV24" s="4">
        <v>0</v>
      </c>
      <c r="AVW24" s="4">
        <v>75</v>
      </c>
      <c r="AVX24" s="4">
        <v>0</v>
      </c>
      <c r="AWA24" s="4">
        <v>60</v>
      </c>
      <c r="AWB24" s="4">
        <v>0</v>
      </c>
      <c r="AWC24" s="4">
        <v>40</v>
      </c>
      <c r="AWD24" s="4">
        <v>0</v>
      </c>
      <c r="AWG24" s="4">
        <v>70</v>
      </c>
      <c r="AWH24" s="4">
        <v>0</v>
      </c>
      <c r="AWI24" s="4">
        <v>30</v>
      </c>
      <c r="AWJ24" s="4">
        <v>0</v>
      </c>
      <c r="AWM24" s="4">
        <v>80</v>
      </c>
      <c r="AWN24" s="4">
        <v>0</v>
      </c>
      <c r="AWO24" s="4">
        <v>20</v>
      </c>
      <c r="AWP24" s="4">
        <v>0</v>
      </c>
      <c r="AWR24" s="4">
        <v>80</v>
      </c>
      <c r="AWS24" s="4">
        <v>0</v>
      </c>
      <c r="AWT24" s="4">
        <v>20</v>
      </c>
      <c r="AWU24" s="4">
        <v>0</v>
      </c>
      <c r="AWW24" s="4">
        <v>20</v>
      </c>
      <c r="AWX24" s="4">
        <v>0</v>
      </c>
      <c r="AWY24" s="4">
        <v>80</v>
      </c>
      <c r="AWZ24" s="4">
        <v>0</v>
      </c>
      <c r="AXC24" s="4">
        <v>20</v>
      </c>
      <c r="AXD24" s="4">
        <v>0</v>
      </c>
      <c r="AXE24" s="4">
        <v>80</v>
      </c>
      <c r="AXF24" s="4">
        <v>0</v>
      </c>
      <c r="BAC24" s="4" t="s">
        <v>2127</v>
      </c>
      <c r="BAI24" s="4" t="s">
        <v>2127</v>
      </c>
      <c r="BAO24" s="4" t="s">
        <v>2127</v>
      </c>
      <c r="BAT24" s="4" t="s">
        <v>2127</v>
      </c>
      <c r="BAY24" s="4" t="s">
        <v>2127</v>
      </c>
      <c r="BBE24" s="4" t="s">
        <v>2127</v>
      </c>
      <c r="BBG24" s="4">
        <v>90</v>
      </c>
      <c r="BBH24" s="4">
        <v>0</v>
      </c>
      <c r="BBI24" s="4">
        <v>10</v>
      </c>
      <c r="BBJ24" s="4">
        <v>0</v>
      </c>
      <c r="BBM24" s="4">
        <v>90</v>
      </c>
      <c r="BBN24" s="4">
        <v>0</v>
      </c>
      <c r="BBO24" s="4">
        <v>10</v>
      </c>
      <c r="BBP24" s="4">
        <v>0</v>
      </c>
      <c r="BBS24" s="4">
        <v>80</v>
      </c>
      <c r="BBT24" s="4">
        <v>0</v>
      </c>
      <c r="BBU24" s="4">
        <v>10</v>
      </c>
      <c r="BBV24" s="4">
        <v>10</v>
      </c>
      <c r="BBX24" s="4">
        <v>80</v>
      </c>
      <c r="BBY24" s="4">
        <v>0</v>
      </c>
      <c r="BBZ24" s="4">
        <v>15</v>
      </c>
      <c r="BCA24" s="4">
        <v>5</v>
      </c>
      <c r="BCC24" s="4">
        <v>70</v>
      </c>
      <c r="BCD24" s="4">
        <v>0</v>
      </c>
      <c r="BCE24" s="4">
        <v>30</v>
      </c>
      <c r="BCF24" s="4">
        <v>0</v>
      </c>
      <c r="BCI24" s="4">
        <v>70</v>
      </c>
      <c r="BCJ24" s="4">
        <v>0</v>
      </c>
      <c r="BCK24" s="4">
        <v>30</v>
      </c>
      <c r="BCL24" s="4">
        <v>0</v>
      </c>
      <c r="BFE24" s="4">
        <v>50</v>
      </c>
      <c r="BFF24" s="4">
        <v>0</v>
      </c>
      <c r="BFG24" s="4">
        <v>50</v>
      </c>
      <c r="BFH24" s="4">
        <v>0</v>
      </c>
      <c r="BFK24" s="4">
        <v>50</v>
      </c>
      <c r="BFL24" s="4">
        <v>0</v>
      </c>
      <c r="BFM24" s="4">
        <v>50</v>
      </c>
      <c r="BFN24" s="4">
        <v>0</v>
      </c>
      <c r="BFQ24" s="4">
        <v>55</v>
      </c>
      <c r="BFR24" s="4">
        <v>30</v>
      </c>
      <c r="BFS24" s="4">
        <v>10</v>
      </c>
      <c r="BFT24" s="4">
        <v>5</v>
      </c>
      <c r="BFV24" s="4">
        <v>75</v>
      </c>
      <c r="BFW24" s="4">
        <v>0</v>
      </c>
      <c r="BFX24" s="4">
        <v>20</v>
      </c>
      <c r="BFY24" s="4">
        <v>5</v>
      </c>
      <c r="BGA24" s="4">
        <v>75</v>
      </c>
      <c r="BGB24" s="4">
        <v>0</v>
      </c>
      <c r="BGC24" s="4">
        <v>20</v>
      </c>
      <c r="BGD24" s="4">
        <v>5</v>
      </c>
      <c r="BGG24" s="4">
        <v>75</v>
      </c>
      <c r="BGH24" s="4">
        <v>0</v>
      </c>
      <c r="BGI24" s="4">
        <v>20</v>
      </c>
      <c r="BGJ24" s="4">
        <v>5</v>
      </c>
      <c r="BGQ24" s="4" t="s">
        <v>2127</v>
      </c>
      <c r="BGW24" s="4" t="s">
        <v>2127</v>
      </c>
      <c r="BHC24" s="4" t="s">
        <v>2127</v>
      </c>
      <c r="BHH24" s="4" t="s">
        <v>2127</v>
      </c>
      <c r="BHM24" s="4" t="s">
        <v>2127</v>
      </c>
      <c r="BHS24" s="4" t="s">
        <v>2127</v>
      </c>
      <c r="BKK24" s="4">
        <v>100</v>
      </c>
      <c r="BKL24" s="4">
        <v>0</v>
      </c>
      <c r="BKM24" s="4">
        <v>0</v>
      </c>
      <c r="BKN24" s="4">
        <v>0</v>
      </c>
      <c r="BKQ24" s="4">
        <v>100</v>
      </c>
      <c r="BKR24" s="4">
        <v>0</v>
      </c>
      <c r="BKS24" s="4">
        <v>0</v>
      </c>
      <c r="BKT24" s="4">
        <v>0</v>
      </c>
      <c r="BKW24" s="4">
        <v>85</v>
      </c>
      <c r="BKX24" s="4">
        <v>0</v>
      </c>
      <c r="BKY24" s="4">
        <v>0</v>
      </c>
      <c r="BKZ24" s="4">
        <v>15</v>
      </c>
      <c r="BLB24" s="4">
        <v>80</v>
      </c>
      <c r="BLC24" s="4">
        <v>0</v>
      </c>
      <c r="BLD24" s="4">
        <v>0</v>
      </c>
      <c r="BLE24" s="4">
        <v>20</v>
      </c>
      <c r="BLG24" s="4">
        <v>100</v>
      </c>
      <c r="BLH24" s="4">
        <v>0</v>
      </c>
      <c r="BLI24" s="4">
        <v>0</v>
      </c>
      <c r="BLJ24" s="4">
        <v>0</v>
      </c>
      <c r="BLM24" s="4">
        <v>100</v>
      </c>
      <c r="BLN24" s="4">
        <v>0</v>
      </c>
      <c r="BLO24" s="4">
        <v>0</v>
      </c>
      <c r="BLP24" s="4">
        <v>0</v>
      </c>
      <c r="BLS24" s="4">
        <v>85</v>
      </c>
      <c r="BLT24" s="4">
        <v>0</v>
      </c>
      <c r="BLU24" s="4">
        <v>15</v>
      </c>
      <c r="BLV24" s="4">
        <v>0</v>
      </c>
      <c r="BLY24" s="4">
        <v>85</v>
      </c>
      <c r="BLZ24" s="4">
        <v>0</v>
      </c>
      <c r="BMA24" s="4">
        <v>15</v>
      </c>
      <c r="BMB24" s="4">
        <v>0</v>
      </c>
      <c r="BME24" s="4">
        <v>100</v>
      </c>
      <c r="BMF24" s="4">
        <v>0</v>
      </c>
      <c r="BMG24" s="4">
        <v>0</v>
      </c>
      <c r="BMH24" s="4">
        <v>0</v>
      </c>
      <c r="BMJ24" s="4">
        <v>100</v>
      </c>
      <c r="BMK24" s="4">
        <v>0</v>
      </c>
      <c r="BML24" s="4">
        <v>0</v>
      </c>
      <c r="BMM24" s="4">
        <v>0</v>
      </c>
      <c r="BMO24" s="4">
        <v>95</v>
      </c>
      <c r="BMP24" s="4">
        <v>0</v>
      </c>
      <c r="BMQ24" s="4">
        <v>5</v>
      </c>
      <c r="BMR24" s="4">
        <v>0</v>
      </c>
      <c r="BMU24" s="4">
        <v>95</v>
      </c>
      <c r="BMV24" s="4">
        <v>0</v>
      </c>
      <c r="BMW24" s="4">
        <v>5</v>
      </c>
      <c r="BMX24" s="4">
        <v>0</v>
      </c>
      <c r="BQB24" s="38"/>
      <c r="BQC24" s="38"/>
      <c r="BQD24" s="38"/>
      <c r="BQE24" s="38"/>
      <c r="BQF24" s="38"/>
      <c r="BQG24" s="38"/>
      <c r="BQH24" s="38"/>
      <c r="BQI24" s="38"/>
      <c r="BQJ24" s="38"/>
      <c r="BQK24" s="38"/>
      <c r="BQL24" s="38"/>
      <c r="BQM24" s="38"/>
      <c r="BQN24" s="38"/>
      <c r="BQO24" s="38"/>
      <c r="BQP24" s="38"/>
      <c r="BQQ24" s="38"/>
      <c r="BQR24" s="38"/>
      <c r="BQS24" s="38"/>
      <c r="BQT24" s="38"/>
      <c r="BQU24" s="38"/>
      <c r="BQV24" s="38"/>
      <c r="BQW24" s="38"/>
      <c r="BQX24" s="38"/>
      <c r="BQY24" s="38"/>
      <c r="BQZ24" s="38"/>
      <c r="BRA24" s="38"/>
      <c r="BRB24" s="38"/>
      <c r="BRC24" s="38"/>
      <c r="BRD24" s="38"/>
      <c r="BRE24" s="38"/>
      <c r="BRF24" s="38"/>
      <c r="BRG24" s="38"/>
      <c r="BRH24" s="38"/>
      <c r="BRI24" s="38"/>
      <c r="BRJ24" s="38"/>
      <c r="BRK24" s="38"/>
      <c r="BRL24" s="38"/>
      <c r="BRM24" s="38"/>
      <c r="BRN24" s="38"/>
      <c r="BRO24" s="38"/>
      <c r="BRP24" s="38"/>
      <c r="BRQ24" s="38"/>
      <c r="BRR24" s="38"/>
      <c r="BRS24" s="38"/>
      <c r="BRT24" s="38"/>
      <c r="BRU24" s="38"/>
      <c r="BRV24" s="38"/>
      <c r="BRW24" s="38"/>
      <c r="BRX24" s="38"/>
      <c r="BRY24" s="38"/>
      <c r="BRZ24" s="38"/>
      <c r="BSA24" s="38"/>
      <c r="BSB24" s="38"/>
      <c r="BSC24" s="38"/>
      <c r="BSD24" s="38"/>
      <c r="BSE24" s="38"/>
      <c r="BSF24" s="38"/>
      <c r="BSG24" s="38"/>
      <c r="BSH24" s="38"/>
      <c r="BSI24" s="38"/>
      <c r="BSJ24" s="38"/>
      <c r="BSK24" s="38"/>
      <c r="BSL24" s="38"/>
      <c r="BSM24" s="38"/>
      <c r="BSN24" s="38"/>
      <c r="BSO24" s="38"/>
      <c r="BSP24" s="38"/>
      <c r="BSQ24" s="38"/>
      <c r="BSR24" s="38"/>
      <c r="BSS24" s="38"/>
      <c r="BST24" s="38"/>
      <c r="BSU24" s="38"/>
      <c r="BTD24" s="2"/>
      <c r="BTE24" s="2">
        <f t="shared" si="0"/>
        <v>3</v>
      </c>
      <c r="BTF24" s="2">
        <f t="shared" si="1"/>
        <v>89.166666666666671</v>
      </c>
      <c r="BTG24" s="2">
        <f t="shared" si="2"/>
        <v>0</v>
      </c>
      <c r="BTH24" s="2">
        <f t="shared" si="3"/>
        <v>10</v>
      </c>
      <c r="BTI24" s="2">
        <f t="shared" si="4"/>
        <v>0.83333333333333337</v>
      </c>
      <c r="BTJ24" s="2">
        <f t="shared" si="311"/>
        <v>100</v>
      </c>
      <c r="BTK24" s="2">
        <f t="shared" si="6"/>
        <v>85</v>
      </c>
      <c r="BTL24" s="2">
        <f t="shared" si="7"/>
        <v>0</v>
      </c>
      <c r="BTM24" s="2">
        <f t="shared" si="8"/>
        <v>15</v>
      </c>
      <c r="BTN24" s="2">
        <f t="shared" si="9"/>
        <v>0</v>
      </c>
      <c r="BTO24" s="2">
        <f t="shared" si="312"/>
        <v>100</v>
      </c>
      <c r="BTP24" s="2">
        <f t="shared" si="11"/>
        <v>0</v>
      </c>
      <c r="BTQ24" s="2">
        <f t="shared" si="12"/>
        <v>0</v>
      </c>
      <c r="BTR24" s="2">
        <f t="shared" si="13"/>
        <v>0</v>
      </c>
      <c r="BTS24" s="2">
        <f t="shared" si="14"/>
        <v>0</v>
      </c>
      <c r="BTT24" s="2">
        <f t="shared" si="313"/>
        <v>0</v>
      </c>
      <c r="BTU24" s="2">
        <f t="shared" si="314"/>
        <v>0</v>
      </c>
      <c r="BTV24" s="2">
        <f t="shared" si="315"/>
        <v>0</v>
      </c>
      <c r="BTW24" s="2">
        <f t="shared" si="316"/>
        <v>0</v>
      </c>
      <c r="BTX24" s="2">
        <f t="shared" ref="BTX24:BTX35" si="423">((IX24+JD24)+ (JJ24+JO24)+(JT24+JZ24))/IF((COUNT(IX24,JD24,JJ24,JO24,JT24,JZ24)/2)=0,1,COUNT(IX24,JD24,JJ24,JO24,JT24,JZ24))</f>
        <v>0</v>
      </c>
      <c r="BTY24" s="2">
        <f t="shared" si="317"/>
        <v>0</v>
      </c>
      <c r="BTZ24" s="2">
        <f t="shared" si="21"/>
        <v>0</v>
      </c>
      <c r="BUA24" s="2">
        <f t="shared" si="22"/>
        <v>0</v>
      </c>
      <c r="BUB24" s="2">
        <f t="shared" si="23"/>
        <v>0</v>
      </c>
      <c r="BUC24" s="2">
        <f t="shared" si="24"/>
        <v>0</v>
      </c>
      <c r="BUD24" s="2">
        <f t="shared" si="318"/>
        <v>0</v>
      </c>
      <c r="BUE24" s="2">
        <f t="shared" si="26"/>
        <v>0</v>
      </c>
      <c r="BUF24" s="2">
        <f t="shared" si="27"/>
        <v>0</v>
      </c>
      <c r="BUG24" s="2">
        <f t="shared" si="28"/>
        <v>0</v>
      </c>
      <c r="BUH24" s="2">
        <f t="shared" si="29"/>
        <v>0</v>
      </c>
      <c r="BUI24" s="2">
        <f t="shared" si="319"/>
        <v>0</v>
      </c>
      <c r="BUJ24" s="2">
        <f t="shared" si="31"/>
        <v>0</v>
      </c>
      <c r="BUK24" s="2">
        <f t="shared" si="32"/>
        <v>0</v>
      </c>
      <c r="BUL24" s="2">
        <f t="shared" si="33"/>
        <v>0</v>
      </c>
      <c r="BUM24" s="2">
        <f t="shared" si="34"/>
        <v>0</v>
      </c>
      <c r="BUN24" s="2">
        <f t="shared" si="320"/>
        <v>0</v>
      </c>
      <c r="BUO24" s="2">
        <f t="shared" si="36"/>
        <v>0</v>
      </c>
      <c r="BUP24" s="2">
        <f t="shared" si="37"/>
        <v>0</v>
      </c>
      <c r="BUQ24" s="2">
        <f t="shared" si="38"/>
        <v>0</v>
      </c>
      <c r="BUR24" s="2">
        <f t="shared" si="39"/>
        <v>0</v>
      </c>
      <c r="BUS24" s="2">
        <f t="shared" si="321"/>
        <v>0</v>
      </c>
      <c r="BUT24" s="2">
        <f t="shared" si="41"/>
        <v>83.333333333333329</v>
      </c>
      <c r="BUU24" s="2">
        <f t="shared" si="42"/>
        <v>0</v>
      </c>
      <c r="BUV24" s="2">
        <f t="shared" si="43"/>
        <v>15.833333333333334</v>
      </c>
      <c r="BUW24" s="2">
        <f t="shared" si="44"/>
        <v>0.83333333333333337</v>
      </c>
      <c r="BUX24" s="2">
        <f t="shared" si="322"/>
        <v>99.999999999999986</v>
      </c>
      <c r="BUY24" s="2">
        <f t="shared" si="46"/>
        <v>0</v>
      </c>
      <c r="BUZ24" s="2">
        <f t="shared" si="47"/>
        <v>0</v>
      </c>
      <c r="BVA24" s="2">
        <f t="shared" si="48"/>
        <v>0</v>
      </c>
      <c r="BVB24" s="2">
        <f t="shared" si="49"/>
        <v>0</v>
      </c>
      <c r="BVC24" s="2">
        <f t="shared" si="323"/>
        <v>0</v>
      </c>
      <c r="BVD24" s="2">
        <f t="shared" si="51"/>
        <v>0</v>
      </c>
      <c r="BVE24" s="2">
        <f t="shared" si="52"/>
        <v>0</v>
      </c>
      <c r="BVF24" s="2">
        <f t="shared" si="53"/>
        <v>0</v>
      </c>
      <c r="BVG24" s="2">
        <f t="shared" si="54"/>
        <v>0</v>
      </c>
      <c r="BVH24" s="2">
        <f t="shared" si="324"/>
        <v>0</v>
      </c>
      <c r="BVI24" s="2">
        <f t="shared" si="56"/>
        <v>0</v>
      </c>
      <c r="BVJ24" s="2">
        <f t="shared" si="57"/>
        <v>0</v>
      </c>
      <c r="BVK24" s="2">
        <f t="shared" si="58"/>
        <v>0</v>
      </c>
      <c r="BVL24" s="2">
        <f t="shared" si="59"/>
        <v>0</v>
      </c>
      <c r="BVM24" s="2">
        <f t="shared" si="325"/>
        <v>0</v>
      </c>
      <c r="BVN24" s="2">
        <f t="shared" si="61"/>
        <v>0</v>
      </c>
      <c r="BVO24" s="2">
        <f t="shared" si="62"/>
        <v>0</v>
      </c>
      <c r="BVP24" s="2">
        <f t="shared" si="63"/>
        <v>0</v>
      </c>
      <c r="BVQ24" s="2">
        <f t="shared" si="64"/>
        <v>0</v>
      </c>
      <c r="BVR24" s="2">
        <f t="shared" si="326"/>
        <v>0</v>
      </c>
      <c r="BVS24" s="2">
        <f t="shared" si="66"/>
        <v>85.833333333333329</v>
      </c>
      <c r="BVT24" s="2">
        <f t="shared" si="67"/>
        <v>0</v>
      </c>
      <c r="BVU24" s="2">
        <f t="shared" si="68"/>
        <v>14.166666666666666</v>
      </c>
      <c r="BVV24" s="2">
        <f t="shared" si="69"/>
        <v>0</v>
      </c>
      <c r="BVW24" s="2">
        <f t="shared" si="327"/>
        <v>100</v>
      </c>
      <c r="BVX24" s="2">
        <f t="shared" si="71"/>
        <v>0</v>
      </c>
      <c r="BVY24" s="2">
        <f t="shared" si="72"/>
        <v>0</v>
      </c>
      <c r="BVZ24" s="2">
        <f t="shared" si="73"/>
        <v>0</v>
      </c>
      <c r="BWA24" s="2">
        <f t="shared" si="74"/>
        <v>0</v>
      </c>
      <c r="BWB24" s="2">
        <f t="shared" si="328"/>
        <v>0</v>
      </c>
      <c r="BWC24" s="2">
        <f t="shared" si="76"/>
        <v>0</v>
      </c>
      <c r="BWD24" s="2">
        <f t="shared" si="77"/>
        <v>0</v>
      </c>
      <c r="BWE24" s="2">
        <f t="shared" si="78"/>
        <v>0</v>
      </c>
      <c r="BWF24" s="2">
        <f t="shared" si="79"/>
        <v>0</v>
      </c>
      <c r="BWG24" s="2">
        <f t="shared" si="329"/>
        <v>0</v>
      </c>
      <c r="BWH24" s="2">
        <f t="shared" si="81"/>
        <v>0</v>
      </c>
      <c r="BWI24" s="2">
        <f t="shared" si="82"/>
        <v>0</v>
      </c>
      <c r="BWJ24" s="2">
        <f t="shared" si="83"/>
        <v>0</v>
      </c>
      <c r="BWK24" s="2">
        <f t="shared" si="84"/>
        <v>0</v>
      </c>
      <c r="BWL24" s="2">
        <f t="shared" si="330"/>
        <v>0</v>
      </c>
      <c r="BWM24" s="2">
        <f t="shared" si="86"/>
        <v>81.666666666666671</v>
      </c>
      <c r="BWN24" s="2">
        <f t="shared" si="87"/>
        <v>0</v>
      </c>
      <c r="BWO24" s="2">
        <f t="shared" si="88"/>
        <v>18.333333333333332</v>
      </c>
      <c r="BWP24" s="2">
        <f t="shared" si="89"/>
        <v>0</v>
      </c>
      <c r="BWQ24" s="2">
        <f t="shared" si="331"/>
        <v>100</v>
      </c>
      <c r="BWR24" s="2">
        <f t="shared" si="91"/>
        <v>0</v>
      </c>
      <c r="BWS24" s="2">
        <f t="shared" si="92"/>
        <v>0</v>
      </c>
      <c r="BWT24" s="2">
        <f t="shared" si="93"/>
        <v>0</v>
      </c>
      <c r="BWU24" s="2">
        <f t="shared" si="94"/>
        <v>0</v>
      </c>
      <c r="BWV24" s="2">
        <f t="shared" si="332"/>
        <v>0</v>
      </c>
      <c r="BWW24" s="2">
        <f t="shared" si="96"/>
        <v>0</v>
      </c>
      <c r="BWX24" s="2">
        <f t="shared" si="97"/>
        <v>0</v>
      </c>
      <c r="BWY24" s="2">
        <f t="shared" si="98"/>
        <v>0</v>
      </c>
      <c r="BWZ24" s="2">
        <f t="shared" si="99"/>
        <v>0</v>
      </c>
      <c r="BXA24" s="2">
        <f t="shared" si="333"/>
        <v>0</v>
      </c>
      <c r="BXB24" s="2">
        <f t="shared" si="101"/>
        <v>76.666666666666671</v>
      </c>
      <c r="BXC24" s="2">
        <f t="shared" si="102"/>
        <v>0</v>
      </c>
      <c r="BXD24" s="2">
        <f t="shared" si="103"/>
        <v>23.333333333333332</v>
      </c>
      <c r="BXE24" s="2">
        <f t="shared" si="104"/>
        <v>0</v>
      </c>
      <c r="BXF24" s="2">
        <f t="shared" si="334"/>
        <v>100</v>
      </c>
      <c r="BXG24" s="2">
        <f t="shared" si="106"/>
        <v>0</v>
      </c>
      <c r="BXH24" s="2">
        <f t="shared" si="107"/>
        <v>0</v>
      </c>
      <c r="BXI24" s="2">
        <f t="shared" si="108"/>
        <v>0</v>
      </c>
      <c r="BXJ24" s="2">
        <f t="shared" si="109"/>
        <v>0</v>
      </c>
      <c r="BXK24" s="2">
        <f t="shared" si="335"/>
        <v>0</v>
      </c>
      <c r="BXL24" s="2">
        <f t="shared" si="111"/>
        <v>0</v>
      </c>
      <c r="BXM24" s="2">
        <f t="shared" si="112"/>
        <v>0</v>
      </c>
      <c r="BXN24" s="2">
        <f t="shared" si="113"/>
        <v>0</v>
      </c>
      <c r="BXO24" s="2">
        <f t="shared" si="114"/>
        <v>0</v>
      </c>
      <c r="BXP24" s="2">
        <f t="shared" si="336"/>
        <v>0</v>
      </c>
      <c r="BXQ24" s="2">
        <f t="shared" si="116"/>
        <v>0</v>
      </c>
      <c r="BXR24" s="2">
        <f t="shared" si="117"/>
        <v>0</v>
      </c>
      <c r="BXS24" s="2">
        <f t="shared" si="118"/>
        <v>0</v>
      </c>
      <c r="BXT24" s="2">
        <f t="shared" si="119"/>
        <v>0</v>
      </c>
      <c r="BXU24" s="2">
        <f t="shared" si="337"/>
        <v>0</v>
      </c>
      <c r="BXV24" s="2">
        <f t="shared" si="121"/>
        <v>0</v>
      </c>
      <c r="BXW24" s="2">
        <f t="shared" si="122"/>
        <v>0</v>
      </c>
      <c r="BXX24" s="2">
        <f t="shared" si="123"/>
        <v>0</v>
      </c>
      <c r="BXY24" s="2">
        <f t="shared" si="124"/>
        <v>0</v>
      </c>
      <c r="BXZ24" s="2">
        <f t="shared" si="338"/>
        <v>0</v>
      </c>
      <c r="BYA24" s="2">
        <f t="shared" si="126"/>
        <v>0</v>
      </c>
      <c r="BYB24" s="2">
        <f t="shared" si="127"/>
        <v>0</v>
      </c>
      <c r="BYC24" s="2">
        <f t="shared" si="128"/>
        <v>0</v>
      </c>
      <c r="BYD24" s="2">
        <f t="shared" si="129"/>
        <v>0</v>
      </c>
      <c r="BYE24" s="2">
        <f t="shared" si="339"/>
        <v>0</v>
      </c>
      <c r="BYF24" s="2">
        <f t="shared" si="131"/>
        <v>0</v>
      </c>
      <c r="BYG24" s="2">
        <f t="shared" si="132"/>
        <v>0</v>
      </c>
      <c r="BYH24" s="2">
        <f t="shared" si="133"/>
        <v>0</v>
      </c>
      <c r="BYI24" s="2">
        <f t="shared" si="134"/>
        <v>0</v>
      </c>
      <c r="BYJ24" s="2">
        <f t="shared" si="340"/>
        <v>0</v>
      </c>
      <c r="BYK24" s="2">
        <f t="shared" si="136"/>
        <v>0</v>
      </c>
      <c r="BYL24" s="2">
        <f t="shared" si="137"/>
        <v>0</v>
      </c>
      <c r="BYM24" s="2">
        <f t="shared" si="138"/>
        <v>0</v>
      </c>
      <c r="BYN24" s="2">
        <f t="shared" si="139"/>
        <v>0</v>
      </c>
      <c r="BYO24" s="2">
        <f t="shared" si="341"/>
        <v>0</v>
      </c>
      <c r="BYP24" s="2">
        <f t="shared" si="141"/>
        <v>69.166666666666671</v>
      </c>
      <c r="BYQ24" s="2">
        <f t="shared" si="142"/>
        <v>0</v>
      </c>
      <c r="BYR24" s="2">
        <f t="shared" si="143"/>
        <v>29.166666666666668</v>
      </c>
      <c r="BYS24" s="2">
        <f t="shared" si="144"/>
        <v>1.6666666666666667</v>
      </c>
      <c r="BYT24" s="2">
        <f t="shared" si="342"/>
        <v>100.00000000000001</v>
      </c>
      <c r="BYU24" s="2">
        <f t="shared" si="146"/>
        <v>53.333333333333336</v>
      </c>
      <c r="BYV24" s="2">
        <f t="shared" si="147"/>
        <v>0</v>
      </c>
      <c r="BYW24" s="2">
        <f t="shared" si="148"/>
        <v>46.666666666666664</v>
      </c>
      <c r="BYX24" s="2">
        <f t="shared" si="149"/>
        <v>0</v>
      </c>
      <c r="BYY24" s="2">
        <f t="shared" si="343"/>
        <v>100</v>
      </c>
      <c r="BYZ24" s="2">
        <f t="shared" si="151"/>
        <v>0</v>
      </c>
      <c r="BZA24" s="2">
        <f t="shared" si="152"/>
        <v>0</v>
      </c>
      <c r="BZB24" s="2">
        <f t="shared" si="153"/>
        <v>0</v>
      </c>
      <c r="BZC24" s="2">
        <f t="shared" si="154"/>
        <v>0</v>
      </c>
      <c r="BZD24" s="2">
        <f t="shared" si="344"/>
        <v>0</v>
      </c>
      <c r="BZE24" s="2">
        <f t="shared" si="156"/>
        <v>0</v>
      </c>
      <c r="BZF24" s="2">
        <f t="shared" si="157"/>
        <v>0</v>
      </c>
      <c r="BZG24" s="2">
        <f t="shared" si="158"/>
        <v>0</v>
      </c>
      <c r="BZH24" s="2">
        <f t="shared" si="159"/>
        <v>0</v>
      </c>
      <c r="BZI24" s="2">
        <f t="shared" si="345"/>
        <v>0</v>
      </c>
      <c r="BZJ24" s="2">
        <f t="shared" si="161"/>
        <v>35.833333333333336</v>
      </c>
      <c r="BZK24" s="2">
        <f t="shared" si="162"/>
        <v>5.833333333333333</v>
      </c>
      <c r="BZL24" s="2">
        <f t="shared" si="163"/>
        <v>48.333333333333336</v>
      </c>
      <c r="BZM24" s="2">
        <f t="shared" si="164"/>
        <v>10</v>
      </c>
      <c r="BZN24" s="2">
        <f t="shared" si="346"/>
        <v>100</v>
      </c>
      <c r="BZO24" s="2">
        <f t="shared" si="166"/>
        <v>55</v>
      </c>
      <c r="BZP24" s="2">
        <f t="shared" si="167"/>
        <v>0</v>
      </c>
      <c r="BZQ24" s="2">
        <f t="shared" si="168"/>
        <v>45</v>
      </c>
      <c r="BZR24" s="2">
        <f t="shared" si="169"/>
        <v>0</v>
      </c>
      <c r="BZS24" s="2">
        <f t="shared" si="347"/>
        <v>100</v>
      </c>
      <c r="BZT24" s="2">
        <f t="shared" si="171"/>
        <v>0</v>
      </c>
      <c r="BZU24" s="2">
        <f t="shared" si="172"/>
        <v>0</v>
      </c>
      <c r="BZV24" s="2">
        <f t="shared" si="173"/>
        <v>0</v>
      </c>
      <c r="BZW24" s="2">
        <f t="shared" si="174"/>
        <v>0</v>
      </c>
      <c r="BZX24" s="2">
        <f t="shared" si="348"/>
        <v>0</v>
      </c>
      <c r="BZY24" s="2">
        <f t="shared" si="176"/>
        <v>0</v>
      </c>
      <c r="BZZ24" s="2">
        <f t="shared" si="177"/>
        <v>0</v>
      </c>
      <c r="CAA24" s="2">
        <f t="shared" si="178"/>
        <v>0</v>
      </c>
      <c r="CAB24" s="2">
        <f t="shared" si="179"/>
        <v>0</v>
      </c>
      <c r="CAC24" s="2">
        <f t="shared" si="349"/>
        <v>0</v>
      </c>
      <c r="CAD24" s="2">
        <f t="shared" si="181"/>
        <v>0</v>
      </c>
      <c r="CAE24" s="2">
        <f t="shared" si="182"/>
        <v>0</v>
      </c>
      <c r="CAF24" s="2">
        <f t="shared" si="183"/>
        <v>0</v>
      </c>
      <c r="CAG24" s="2">
        <f t="shared" si="184"/>
        <v>0</v>
      </c>
      <c r="CAH24" s="2">
        <f t="shared" si="350"/>
        <v>0</v>
      </c>
      <c r="CAI24" s="2">
        <f t="shared" si="186"/>
        <v>80</v>
      </c>
      <c r="CAJ24" s="2">
        <f t="shared" si="187"/>
        <v>0</v>
      </c>
      <c r="CAK24" s="2">
        <f t="shared" si="188"/>
        <v>17.5</v>
      </c>
      <c r="CAL24" s="2">
        <f t="shared" si="189"/>
        <v>2.5</v>
      </c>
      <c r="CAM24" s="2">
        <f t="shared" si="351"/>
        <v>100</v>
      </c>
      <c r="CAN24" s="2">
        <f t="shared" si="191"/>
        <v>0</v>
      </c>
      <c r="CAO24" s="2">
        <f t="shared" si="192"/>
        <v>0</v>
      </c>
      <c r="CAP24" s="2">
        <f t="shared" si="193"/>
        <v>0</v>
      </c>
      <c r="CAQ24" s="2">
        <f t="shared" si="194"/>
        <v>0</v>
      </c>
      <c r="CAR24" s="2">
        <f t="shared" si="352"/>
        <v>0</v>
      </c>
      <c r="CAS24" s="2">
        <f t="shared" si="196"/>
        <v>0</v>
      </c>
      <c r="CAT24" s="2">
        <f t="shared" si="197"/>
        <v>0</v>
      </c>
      <c r="CAU24" s="2">
        <f t="shared" si="198"/>
        <v>0</v>
      </c>
      <c r="CAV24" s="2">
        <f t="shared" si="199"/>
        <v>0</v>
      </c>
      <c r="CAW24" s="2">
        <f t="shared" si="353"/>
        <v>0</v>
      </c>
      <c r="CAX24" s="2">
        <f t="shared" si="201"/>
        <v>63.333333333333336</v>
      </c>
      <c r="CAY24" s="2">
        <f t="shared" si="202"/>
        <v>5</v>
      </c>
      <c r="CAZ24" s="2">
        <f t="shared" si="203"/>
        <v>28.333333333333332</v>
      </c>
      <c r="CBA24" s="2">
        <f t="shared" si="204"/>
        <v>3.3333333333333335</v>
      </c>
      <c r="CBB24" s="2">
        <f t="shared" si="354"/>
        <v>100</v>
      </c>
      <c r="CBC24" s="2">
        <f t="shared" si="206"/>
        <v>0</v>
      </c>
      <c r="CBD24" s="2">
        <f t="shared" si="207"/>
        <v>0</v>
      </c>
      <c r="CBE24" s="2">
        <f t="shared" si="208"/>
        <v>0</v>
      </c>
      <c r="CBF24" s="2">
        <f t="shared" si="209"/>
        <v>0</v>
      </c>
      <c r="CBG24" s="2">
        <f t="shared" si="355"/>
        <v>0</v>
      </c>
      <c r="CBH24" s="2">
        <f t="shared" si="211"/>
        <v>0</v>
      </c>
      <c r="CBI24" s="2">
        <f t="shared" si="212"/>
        <v>0</v>
      </c>
      <c r="CBJ24" s="2">
        <f t="shared" si="213"/>
        <v>0</v>
      </c>
      <c r="CBK24" s="2">
        <f t="shared" si="214"/>
        <v>0</v>
      </c>
      <c r="CBL24" s="2">
        <f t="shared" si="356"/>
        <v>0</v>
      </c>
      <c r="CBM24" s="2">
        <f t="shared" si="216"/>
        <v>0</v>
      </c>
      <c r="CBN24" s="2">
        <f t="shared" si="217"/>
        <v>0</v>
      </c>
      <c r="CBO24" s="2">
        <f t="shared" si="218"/>
        <v>0</v>
      </c>
      <c r="CBP24" s="2">
        <f t="shared" si="219"/>
        <v>0</v>
      </c>
      <c r="CBQ24" s="2">
        <f t="shared" si="357"/>
        <v>0</v>
      </c>
      <c r="CBR24" s="2">
        <f t="shared" si="221"/>
        <v>94.166666666666671</v>
      </c>
      <c r="CBS24" s="2">
        <f t="shared" si="222"/>
        <v>0</v>
      </c>
      <c r="CBT24" s="2">
        <f t="shared" si="223"/>
        <v>0</v>
      </c>
      <c r="CBU24" s="2">
        <f t="shared" si="224"/>
        <v>5.833333333333333</v>
      </c>
      <c r="CBV24" s="2">
        <f t="shared" si="358"/>
        <v>100</v>
      </c>
      <c r="CBW24" s="2">
        <f t="shared" si="226"/>
        <v>93.333333333333329</v>
      </c>
      <c r="CBX24" s="2">
        <f t="shared" si="227"/>
        <v>0</v>
      </c>
      <c r="CBY24" s="2">
        <f t="shared" si="228"/>
        <v>6.666666666666667</v>
      </c>
      <c r="CBZ24" s="2">
        <f t="shared" si="229"/>
        <v>0</v>
      </c>
      <c r="CCA24" s="2">
        <f t="shared" si="359"/>
        <v>100</v>
      </c>
      <c r="CCB24" s="2">
        <f t="shared" si="231"/>
        <v>0</v>
      </c>
      <c r="CCC24" s="2">
        <f t="shared" si="232"/>
        <v>0</v>
      </c>
      <c r="CCD24" s="2">
        <f t="shared" si="233"/>
        <v>0</v>
      </c>
      <c r="CCE24" s="2">
        <f t="shared" si="234"/>
        <v>0</v>
      </c>
      <c r="CCF24" s="2">
        <f t="shared" si="360"/>
        <v>0</v>
      </c>
      <c r="CCG24" s="2">
        <f t="shared" si="236"/>
        <v>0</v>
      </c>
      <c r="CCH24" s="2">
        <f t="shared" si="237"/>
        <v>0</v>
      </c>
      <c r="CCI24" s="2">
        <f t="shared" si="238"/>
        <v>0</v>
      </c>
      <c r="CCJ24" s="2">
        <f t="shared" si="239"/>
        <v>0</v>
      </c>
      <c r="CCK24" s="2">
        <f t="shared" si="361"/>
        <v>0</v>
      </c>
      <c r="CCM24" s="2" t="str">
        <f t="shared" si="362"/>
        <v>C</v>
      </c>
      <c r="CCN24" s="27">
        <f t="shared" si="308"/>
        <v>1</v>
      </c>
      <c r="CCO24" s="27">
        <f t="shared" si="309"/>
        <v>1</v>
      </c>
      <c r="CCP24" s="28">
        <f t="shared" si="310"/>
        <v>0</v>
      </c>
      <c r="CCQ24" s="28">
        <f t="shared" si="363"/>
        <v>1</v>
      </c>
      <c r="CCR24" s="27">
        <f t="shared" si="364"/>
        <v>3</v>
      </c>
      <c r="CCS24" s="2">
        <f t="shared" si="365"/>
        <v>1</v>
      </c>
      <c r="CCT24" s="27">
        <f t="shared" si="366"/>
        <v>1</v>
      </c>
      <c r="CCU24" s="27">
        <f t="shared" si="366"/>
        <v>1</v>
      </c>
      <c r="CCV24" s="27">
        <f t="shared" si="366"/>
        <v>0</v>
      </c>
      <c r="CCW24" s="27">
        <f t="shared" si="367"/>
        <v>0</v>
      </c>
      <c r="CCX24" s="2">
        <f t="shared" si="368"/>
        <v>7</v>
      </c>
      <c r="CCY24" s="2">
        <f t="shared" si="369"/>
        <v>7</v>
      </c>
      <c r="CCZ24" s="2">
        <f t="shared" si="370"/>
        <v>0</v>
      </c>
      <c r="CDA24" s="2">
        <f t="shared" si="371"/>
        <v>0</v>
      </c>
      <c r="CDB24" s="2">
        <f t="shared" si="372"/>
        <v>5</v>
      </c>
      <c r="CDC24" s="6" t="str">
        <f t="shared" si="373"/>
        <v>C</v>
      </c>
      <c r="CDD24" s="2" t="str">
        <f t="shared" si="374"/>
        <v>A</v>
      </c>
      <c r="CDF24" s="7">
        <f t="shared" si="375"/>
        <v>10</v>
      </c>
      <c r="CDG24" s="7">
        <f t="shared" si="376"/>
        <v>0</v>
      </c>
      <c r="CDH24" s="7">
        <f t="shared" si="377"/>
        <v>15.833333333333334</v>
      </c>
      <c r="CDI24" s="7">
        <f t="shared" si="378"/>
        <v>0</v>
      </c>
      <c r="CDJ24" s="7">
        <f t="shared" si="379"/>
        <v>0</v>
      </c>
      <c r="CDK24" s="7">
        <f t="shared" si="380"/>
        <v>23.333333333333332</v>
      </c>
      <c r="CDL24" s="7">
        <f t="shared" si="381"/>
        <v>0</v>
      </c>
      <c r="CDM24" s="7">
        <f t="shared" si="382"/>
        <v>29.166666666666668</v>
      </c>
      <c r="CDN24" s="7">
        <f t="shared" si="383"/>
        <v>48.333333333333336</v>
      </c>
      <c r="CDO24" s="7">
        <f t="shared" si="384"/>
        <v>0</v>
      </c>
      <c r="CDP24" s="7">
        <f t="shared" si="385"/>
        <v>28.333333333333332</v>
      </c>
      <c r="CDQ24" s="7">
        <f t="shared" si="386"/>
        <v>0</v>
      </c>
      <c r="CDR24" s="7">
        <f t="shared" si="387"/>
        <v>15</v>
      </c>
      <c r="CDS24" s="7">
        <f t="shared" si="388"/>
        <v>0</v>
      </c>
      <c r="CDT24" s="7">
        <f t="shared" si="389"/>
        <v>0</v>
      </c>
      <c r="CDU24" s="7">
        <f t="shared" si="390"/>
        <v>14.166666666666666</v>
      </c>
      <c r="CDV24" s="7">
        <f t="shared" si="391"/>
        <v>18.333333333333332</v>
      </c>
      <c r="CDW24" s="7">
        <f t="shared" si="392"/>
        <v>0</v>
      </c>
      <c r="CDX24" s="7">
        <f t="shared" si="393"/>
        <v>0</v>
      </c>
      <c r="CDY24" s="7">
        <f t="shared" si="394"/>
        <v>46.666666666666664</v>
      </c>
      <c r="CDZ24" s="7">
        <f t="shared" si="395"/>
        <v>45</v>
      </c>
      <c r="CEA24" s="7">
        <f t="shared" si="396"/>
        <v>17.5</v>
      </c>
      <c r="CEB24" s="7">
        <f t="shared" si="397"/>
        <v>0</v>
      </c>
      <c r="CEC24" s="7">
        <f t="shared" si="398"/>
        <v>6.666666666666667</v>
      </c>
      <c r="CED24" s="7">
        <f t="shared" si="399"/>
        <v>0</v>
      </c>
      <c r="CEE24" s="7">
        <f t="shared" si="400"/>
        <v>0</v>
      </c>
      <c r="CEF24" s="7">
        <f t="shared" si="401"/>
        <v>0</v>
      </c>
      <c r="CEG24" s="7">
        <f t="shared" si="402"/>
        <v>0</v>
      </c>
      <c r="CEH24" s="7">
        <f t="shared" si="403"/>
        <v>0</v>
      </c>
      <c r="CEI24" s="7">
        <f t="shared" si="404"/>
        <v>0</v>
      </c>
      <c r="CEJ24" s="7">
        <f t="shared" si="405"/>
        <v>0</v>
      </c>
      <c r="CEK24" s="7">
        <f t="shared" si="406"/>
        <v>0</v>
      </c>
      <c r="CEL24" s="7">
        <f t="shared" si="407"/>
        <v>0</v>
      </c>
      <c r="CEM24" s="7">
        <f t="shared" si="408"/>
        <v>0</v>
      </c>
      <c r="CEN24" s="7">
        <f t="shared" si="409"/>
        <v>0</v>
      </c>
      <c r="CEO24" s="7">
        <f t="shared" si="410"/>
        <v>0</v>
      </c>
      <c r="CEP24" s="7">
        <f t="shared" si="411"/>
        <v>0</v>
      </c>
      <c r="CEQ24" s="7">
        <f t="shared" si="412"/>
        <v>0</v>
      </c>
      <c r="CER24" s="7">
        <f t="shared" si="413"/>
        <v>0</v>
      </c>
      <c r="CES24" s="7">
        <f t="shared" si="414"/>
        <v>0</v>
      </c>
      <c r="CET24" s="7">
        <f t="shared" si="415"/>
        <v>0</v>
      </c>
      <c r="CEU24" s="7">
        <f t="shared" si="416"/>
        <v>0</v>
      </c>
      <c r="CEV24" s="7">
        <f t="shared" si="417"/>
        <v>0</v>
      </c>
      <c r="CEW24" s="7">
        <f t="shared" si="418"/>
        <v>0</v>
      </c>
      <c r="CEX24" s="7">
        <f t="shared" si="419"/>
        <v>0</v>
      </c>
      <c r="CEY24" s="7">
        <f t="shared" si="420"/>
        <v>0</v>
      </c>
      <c r="CEZ24" s="7">
        <f t="shared" si="421"/>
        <v>0</v>
      </c>
      <c r="CFA24" s="7">
        <f t="shared" si="422"/>
        <v>0</v>
      </c>
    </row>
    <row r="25" spans="1:2185">
      <c r="A25" s="39"/>
      <c r="C25" s="4" t="s">
        <v>22</v>
      </c>
      <c r="CN25" s="2"/>
      <c r="IY25" s="4" t="s">
        <v>2127</v>
      </c>
      <c r="JE25" s="4" t="s">
        <v>2127</v>
      </c>
      <c r="JK25" s="4" t="s">
        <v>2127</v>
      </c>
      <c r="JP25" s="4" t="s">
        <v>2127</v>
      </c>
      <c r="JU25" s="4" t="s">
        <v>2127</v>
      </c>
      <c r="KA25" s="4" t="s">
        <v>2127</v>
      </c>
      <c r="OE25" s="4" t="s">
        <v>2127</v>
      </c>
      <c r="OK25" s="4" t="s">
        <v>2127</v>
      </c>
      <c r="OQ25" s="4" t="s">
        <v>2127</v>
      </c>
      <c r="OV25" s="4" t="s">
        <v>2127</v>
      </c>
      <c r="PA25" s="4" t="s">
        <v>2127</v>
      </c>
      <c r="PG25" s="4" t="s">
        <v>2127</v>
      </c>
      <c r="TK25" s="4" t="s">
        <v>2127</v>
      </c>
      <c r="TQ25" s="4" t="s">
        <v>2127</v>
      </c>
      <c r="TW25" s="4" t="s">
        <v>2127</v>
      </c>
      <c r="UB25" s="4" t="s">
        <v>2127</v>
      </c>
      <c r="UG25" s="4" t="s">
        <v>2127</v>
      </c>
      <c r="UM25" s="4" t="s">
        <v>2127</v>
      </c>
      <c r="YM25" s="4">
        <v>0</v>
      </c>
      <c r="YN25" s="4">
        <v>100</v>
      </c>
      <c r="YO25" s="4">
        <v>0</v>
      </c>
      <c r="YP25" s="4">
        <v>0</v>
      </c>
      <c r="YS25" s="4">
        <v>100</v>
      </c>
      <c r="YT25" s="4">
        <v>0</v>
      </c>
      <c r="YU25" s="4">
        <v>0</v>
      </c>
      <c r="YV25" s="4">
        <v>0</v>
      </c>
      <c r="YY25" s="4">
        <v>5</v>
      </c>
      <c r="YZ25" s="4">
        <v>95</v>
      </c>
      <c r="ZA25" s="4">
        <v>0</v>
      </c>
      <c r="ZB25" s="4">
        <v>0</v>
      </c>
      <c r="ZD25" s="4">
        <v>100</v>
      </c>
      <c r="ZE25" s="4">
        <v>0</v>
      </c>
      <c r="ZF25" s="4">
        <v>0</v>
      </c>
      <c r="ZG25" s="4">
        <v>0</v>
      </c>
      <c r="ZI25" s="4">
        <v>10</v>
      </c>
      <c r="ZJ25" s="4">
        <v>90</v>
      </c>
      <c r="ZK25" s="4">
        <v>0</v>
      </c>
      <c r="ZL25" s="4">
        <v>0</v>
      </c>
      <c r="ZO25" s="4">
        <v>100</v>
      </c>
      <c r="ZP25" s="4">
        <v>0</v>
      </c>
      <c r="ZQ25" s="4">
        <v>0</v>
      </c>
      <c r="ZR25" s="4">
        <v>0</v>
      </c>
      <c r="ADW25" s="4" t="s">
        <v>2127</v>
      </c>
      <c r="AEC25" s="4" t="s">
        <v>2127</v>
      </c>
      <c r="AEI25" s="4" t="s">
        <v>2127</v>
      </c>
      <c r="AEN25" s="4" t="s">
        <v>2127</v>
      </c>
      <c r="AES25" s="4" t="s">
        <v>2127</v>
      </c>
      <c r="AEY25" s="4" t="s">
        <v>2127</v>
      </c>
      <c r="AJC25" s="4" t="s">
        <v>2127</v>
      </c>
      <c r="AJI25" s="4" t="s">
        <v>2127</v>
      </c>
      <c r="AJO25" s="4" t="s">
        <v>2127</v>
      </c>
      <c r="AJT25" s="4" t="s">
        <v>2127</v>
      </c>
      <c r="AJY25" s="4" t="s">
        <v>2127</v>
      </c>
      <c r="AKE25" s="4" t="s">
        <v>2127</v>
      </c>
      <c r="AOE25" s="4">
        <v>60</v>
      </c>
      <c r="AOF25" s="4">
        <v>0</v>
      </c>
      <c r="AOG25" s="4">
        <v>40</v>
      </c>
      <c r="AOH25" s="4">
        <v>0</v>
      </c>
      <c r="AOK25" s="4">
        <v>60</v>
      </c>
      <c r="AOL25" s="4">
        <v>0</v>
      </c>
      <c r="AOM25" s="4">
        <v>40</v>
      </c>
      <c r="AON25" s="4">
        <v>0</v>
      </c>
      <c r="AOQ25" s="4">
        <v>25</v>
      </c>
      <c r="AOR25" s="4">
        <v>0</v>
      </c>
      <c r="AOS25" s="4">
        <v>75</v>
      </c>
      <c r="AOT25" s="4">
        <v>0</v>
      </c>
      <c r="AOV25" s="4">
        <v>30</v>
      </c>
      <c r="AOW25" s="4">
        <v>0</v>
      </c>
      <c r="AOX25" s="4">
        <v>70</v>
      </c>
      <c r="AOY25" s="4">
        <v>0</v>
      </c>
      <c r="APA25" s="4">
        <v>100</v>
      </c>
      <c r="APB25" s="4">
        <v>0</v>
      </c>
      <c r="APC25" s="4">
        <v>0</v>
      </c>
      <c r="APD25" s="4">
        <v>0</v>
      </c>
      <c r="APG25" s="4">
        <v>0</v>
      </c>
      <c r="APH25" s="4">
        <v>100</v>
      </c>
      <c r="API25" s="4">
        <v>0</v>
      </c>
      <c r="APJ25" s="4">
        <v>0</v>
      </c>
      <c r="ATO25" s="4" t="s">
        <v>2127</v>
      </c>
      <c r="ATU25" s="4" t="s">
        <v>2127</v>
      </c>
      <c r="AUA25" s="4" t="s">
        <v>2127</v>
      </c>
      <c r="AUF25" s="4" t="s">
        <v>2127</v>
      </c>
      <c r="AUK25" s="4" t="s">
        <v>2127</v>
      </c>
      <c r="AUQ25" s="4" t="s">
        <v>2127</v>
      </c>
      <c r="AYQ25" s="4">
        <v>30</v>
      </c>
      <c r="AYR25" s="4">
        <v>0</v>
      </c>
      <c r="AYS25" s="4">
        <v>70</v>
      </c>
      <c r="AYT25" s="4">
        <v>0</v>
      </c>
      <c r="AYW25" s="4">
        <v>0</v>
      </c>
      <c r="AYX25" s="4">
        <v>30</v>
      </c>
      <c r="AYY25" s="4">
        <v>70</v>
      </c>
      <c r="AYZ25" s="4">
        <v>0</v>
      </c>
      <c r="AZC25" s="4">
        <v>50</v>
      </c>
      <c r="AZD25" s="4">
        <v>0</v>
      </c>
      <c r="AZE25" s="4">
        <v>50</v>
      </c>
      <c r="AZF25" s="4">
        <v>0</v>
      </c>
      <c r="AZH25" s="4">
        <v>50</v>
      </c>
      <c r="AZI25" s="4">
        <v>0</v>
      </c>
      <c r="AZJ25" s="4">
        <v>50</v>
      </c>
      <c r="AZK25" s="4">
        <v>0</v>
      </c>
      <c r="AZM25" s="4">
        <v>60</v>
      </c>
      <c r="AZN25" s="4">
        <v>0</v>
      </c>
      <c r="AZO25" s="4">
        <v>40</v>
      </c>
      <c r="AZP25" s="4">
        <v>0</v>
      </c>
      <c r="AZS25" s="4">
        <v>50</v>
      </c>
      <c r="AZT25" s="4">
        <v>0</v>
      </c>
      <c r="AZU25" s="4">
        <v>50</v>
      </c>
      <c r="AZV25" s="4">
        <v>0</v>
      </c>
      <c r="BEA25" s="4" t="s">
        <v>2127</v>
      </c>
      <c r="BEG25" s="4" t="s">
        <v>2127</v>
      </c>
      <c r="BEM25" s="4" t="s">
        <v>2127</v>
      </c>
      <c r="BER25" s="4" t="s">
        <v>2127</v>
      </c>
      <c r="BEW25" s="4" t="s">
        <v>2127</v>
      </c>
      <c r="BFC25" s="4" t="s">
        <v>2127</v>
      </c>
      <c r="BJG25" s="4" t="s">
        <v>2127</v>
      </c>
      <c r="BJM25" s="4" t="s">
        <v>2127</v>
      </c>
      <c r="BJS25" s="4" t="s">
        <v>2127</v>
      </c>
      <c r="BJX25" s="4" t="s">
        <v>2127</v>
      </c>
      <c r="BKC25" s="4" t="s">
        <v>2127</v>
      </c>
      <c r="BKI25" s="4" t="s">
        <v>2127</v>
      </c>
      <c r="BOM25" s="4" t="s">
        <v>2127</v>
      </c>
      <c r="BOS25" s="4" t="s">
        <v>2127</v>
      </c>
      <c r="BOY25" s="4" t="s">
        <v>2127</v>
      </c>
      <c r="BPD25" s="4" t="s">
        <v>2127</v>
      </c>
      <c r="BPI25" s="4" t="s">
        <v>2127</v>
      </c>
      <c r="BPO25" s="4" t="s">
        <v>2127</v>
      </c>
      <c r="BQB25" s="38"/>
      <c r="BQC25" s="38"/>
      <c r="BQD25" s="38"/>
      <c r="BQE25" s="38"/>
      <c r="BQF25" s="38"/>
      <c r="BQG25" s="38"/>
      <c r="BQH25" s="38"/>
      <c r="BQI25" s="38"/>
      <c r="BQJ25" s="38"/>
      <c r="BQK25" s="38"/>
      <c r="BQL25" s="38"/>
      <c r="BQM25" s="38"/>
      <c r="BQN25" s="38"/>
      <c r="BQO25" s="38"/>
      <c r="BQP25" s="38"/>
      <c r="BQQ25" s="38"/>
      <c r="BQR25" s="38"/>
      <c r="BQS25" s="38"/>
      <c r="BQT25" s="38"/>
      <c r="BQU25" s="38"/>
      <c r="BQV25" s="38"/>
      <c r="BQW25" s="38"/>
      <c r="BQX25" s="38"/>
      <c r="BQY25" s="38"/>
      <c r="BQZ25" s="38"/>
      <c r="BRA25" s="38"/>
      <c r="BRB25" s="38"/>
      <c r="BRC25" s="38"/>
      <c r="BRD25" s="38"/>
      <c r="BRE25" s="38"/>
      <c r="BRF25" s="38"/>
      <c r="BRG25" s="38"/>
      <c r="BRH25" s="38"/>
      <c r="BRI25" s="38"/>
      <c r="BRJ25" s="38"/>
      <c r="BRK25" s="38"/>
      <c r="BRL25" s="38"/>
      <c r="BRM25" s="38"/>
      <c r="BRN25" s="38"/>
      <c r="BRO25" s="38"/>
      <c r="BRP25" s="38"/>
      <c r="BRQ25" s="38"/>
      <c r="BRR25" s="38"/>
      <c r="BRS25" s="38"/>
      <c r="BRT25" s="38"/>
      <c r="BRU25" s="38"/>
      <c r="BRV25" s="38"/>
      <c r="BRW25" s="38"/>
      <c r="BRX25" s="38"/>
      <c r="BRY25" s="38"/>
      <c r="BRZ25" s="38"/>
      <c r="BSA25" s="38"/>
      <c r="BSB25" s="38"/>
      <c r="BSC25" s="38"/>
      <c r="BSD25" s="38"/>
      <c r="BSE25" s="38"/>
      <c r="BSF25" s="38"/>
      <c r="BSG25" s="38"/>
      <c r="BSH25" s="38"/>
      <c r="BSI25" s="38"/>
      <c r="BSJ25" s="38"/>
      <c r="BSK25" s="38"/>
      <c r="BSL25" s="38"/>
      <c r="BSM25" s="38"/>
      <c r="BSN25" s="38"/>
      <c r="BSO25" s="38"/>
      <c r="BSP25" s="38"/>
      <c r="BSQ25" s="38"/>
      <c r="BSR25" s="38"/>
      <c r="BSS25" s="38"/>
      <c r="BST25" s="38"/>
      <c r="BSU25" s="38"/>
      <c r="BTD25" s="2"/>
      <c r="BTE25" s="2">
        <f t="shared" si="0"/>
        <v>0</v>
      </c>
      <c r="BTF25" s="2">
        <f t="shared" si="1"/>
        <v>0</v>
      </c>
      <c r="BTG25" s="2">
        <f t="shared" si="2"/>
        <v>0</v>
      </c>
      <c r="BTH25" s="2">
        <f t="shared" si="3"/>
        <v>0</v>
      </c>
      <c r="BTI25" s="2">
        <f t="shared" si="4"/>
        <v>0</v>
      </c>
      <c r="BTJ25" s="2">
        <f t="shared" si="311"/>
        <v>0</v>
      </c>
      <c r="BTK25" s="2">
        <f t="shared" si="6"/>
        <v>0</v>
      </c>
      <c r="BTL25" s="2">
        <f t="shared" si="7"/>
        <v>0</v>
      </c>
      <c r="BTM25" s="2">
        <f t="shared" si="8"/>
        <v>0</v>
      </c>
      <c r="BTN25" s="2">
        <f t="shared" si="9"/>
        <v>0</v>
      </c>
      <c r="BTO25" s="2">
        <f t="shared" si="312"/>
        <v>0</v>
      </c>
      <c r="BTP25" s="2">
        <f t="shared" si="11"/>
        <v>0</v>
      </c>
      <c r="BTQ25" s="2">
        <f t="shared" si="12"/>
        <v>0</v>
      </c>
      <c r="BTR25" s="2">
        <f t="shared" si="13"/>
        <v>0</v>
      </c>
      <c r="BTS25" s="2">
        <f t="shared" si="14"/>
        <v>0</v>
      </c>
      <c r="BTT25" s="2">
        <f t="shared" si="313"/>
        <v>0</v>
      </c>
      <c r="BTU25" s="2">
        <f t="shared" si="314"/>
        <v>0</v>
      </c>
      <c r="BTV25" s="2">
        <f t="shared" si="315"/>
        <v>0</v>
      </c>
      <c r="BTW25" s="2">
        <f t="shared" si="316"/>
        <v>0</v>
      </c>
      <c r="BTX25" s="2">
        <f t="shared" si="423"/>
        <v>0</v>
      </c>
      <c r="BTY25" s="2">
        <f t="shared" si="317"/>
        <v>0</v>
      </c>
      <c r="BTZ25" s="2">
        <f t="shared" si="21"/>
        <v>0</v>
      </c>
      <c r="BUA25" s="2">
        <f t="shared" si="22"/>
        <v>0</v>
      </c>
      <c r="BUB25" s="2">
        <f t="shared" si="23"/>
        <v>0</v>
      </c>
      <c r="BUC25" s="2">
        <f t="shared" si="24"/>
        <v>0</v>
      </c>
      <c r="BUD25" s="2">
        <f t="shared" si="318"/>
        <v>0</v>
      </c>
      <c r="BUE25" s="2">
        <f t="shared" si="26"/>
        <v>0</v>
      </c>
      <c r="BUF25" s="2">
        <f t="shared" si="27"/>
        <v>0</v>
      </c>
      <c r="BUG25" s="2">
        <f t="shared" si="28"/>
        <v>0</v>
      </c>
      <c r="BUH25" s="2">
        <f t="shared" si="29"/>
        <v>0</v>
      </c>
      <c r="BUI25" s="2">
        <f t="shared" si="319"/>
        <v>0</v>
      </c>
      <c r="BUJ25" s="2">
        <f t="shared" si="31"/>
        <v>0</v>
      </c>
      <c r="BUK25" s="2">
        <f t="shared" si="32"/>
        <v>0</v>
      </c>
      <c r="BUL25" s="2">
        <f t="shared" si="33"/>
        <v>0</v>
      </c>
      <c r="BUM25" s="2">
        <f t="shared" si="34"/>
        <v>0</v>
      </c>
      <c r="BUN25" s="2">
        <f t="shared" si="320"/>
        <v>0</v>
      </c>
      <c r="BUO25" s="2">
        <f t="shared" si="36"/>
        <v>0</v>
      </c>
      <c r="BUP25" s="2">
        <f t="shared" si="37"/>
        <v>0</v>
      </c>
      <c r="BUQ25" s="2">
        <f t="shared" si="38"/>
        <v>0</v>
      </c>
      <c r="BUR25" s="2">
        <f t="shared" si="39"/>
        <v>0</v>
      </c>
      <c r="BUS25" s="2">
        <f t="shared" si="321"/>
        <v>0</v>
      </c>
      <c r="BUT25" s="2">
        <f t="shared" si="41"/>
        <v>0</v>
      </c>
      <c r="BUU25" s="2">
        <f t="shared" si="42"/>
        <v>0</v>
      </c>
      <c r="BUV25" s="2">
        <f t="shared" si="43"/>
        <v>0</v>
      </c>
      <c r="BUW25" s="2">
        <f t="shared" si="44"/>
        <v>0</v>
      </c>
      <c r="BUX25" s="2">
        <f t="shared" si="322"/>
        <v>0</v>
      </c>
      <c r="BUY25" s="2">
        <f t="shared" si="46"/>
        <v>0</v>
      </c>
      <c r="BUZ25" s="2">
        <f t="shared" si="47"/>
        <v>0</v>
      </c>
      <c r="BVA25" s="2">
        <f t="shared" si="48"/>
        <v>0</v>
      </c>
      <c r="BVB25" s="2">
        <f t="shared" si="49"/>
        <v>0</v>
      </c>
      <c r="BVC25" s="2">
        <f t="shared" si="323"/>
        <v>0</v>
      </c>
      <c r="BVD25" s="2">
        <f t="shared" si="51"/>
        <v>0</v>
      </c>
      <c r="BVE25" s="2">
        <f t="shared" si="52"/>
        <v>0</v>
      </c>
      <c r="BVF25" s="2">
        <f t="shared" si="53"/>
        <v>0</v>
      </c>
      <c r="BVG25" s="2">
        <f t="shared" si="54"/>
        <v>0</v>
      </c>
      <c r="BVH25" s="2">
        <f t="shared" si="324"/>
        <v>0</v>
      </c>
      <c r="BVI25" s="2">
        <f t="shared" si="56"/>
        <v>0</v>
      </c>
      <c r="BVJ25" s="2">
        <f t="shared" si="57"/>
        <v>0</v>
      </c>
      <c r="BVK25" s="2">
        <f t="shared" si="58"/>
        <v>0</v>
      </c>
      <c r="BVL25" s="2">
        <f t="shared" si="59"/>
        <v>0</v>
      </c>
      <c r="BVM25" s="2">
        <f t="shared" si="325"/>
        <v>0</v>
      </c>
      <c r="BVN25" s="2">
        <f t="shared" si="61"/>
        <v>0</v>
      </c>
      <c r="BVO25" s="2">
        <f t="shared" si="62"/>
        <v>0</v>
      </c>
      <c r="BVP25" s="2">
        <f t="shared" si="63"/>
        <v>0</v>
      </c>
      <c r="BVQ25" s="2">
        <f t="shared" si="64"/>
        <v>0</v>
      </c>
      <c r="BVR25" s="2">
        <f t="shared" si="326"/>
        <v>0</v>
      </c>
      <c r="BVS25" s="2">
        <f t="shared" si="66"/>
        <v>0</v>
      </c>
      <c r="BVT25" s="2">
        <f t="shared" si="67"/>
        <v>0</v>
      </c>
      <c r="BVU25" s="2">
        <f t="shared" si="68"/>
        <v>0</v>
      </c>
      <c r="BVV25" s="2">
        <f t="shared" si="69"/>
        <v>0</v>
      </c>
      <c r="BVW25" s="2">
        <f t="shared" si="327"/>
        <v>0</v>
      </c>
      <c r="BVX25" s="2">
        <f t="shared" si="71"/>
        <v>0</v>
      </c>
      <c r="BVY25" s="2">
        <f t="shared" si="72"/>
        <v>0</v>
      </c>
      <c r="BVZ25" s="2">
        <f t="shared" si="73"/>
        <v>0</v>
      </c>
      <c r="BWA25" s="2">
        <f t="shared" si="74"/>
        <v>0</v>
      </c>
      <c r="BWB25" s="2">
        <f t="shared" si="328"/>
        <v>0</v>
      </c>
      <c r="BWC25" s="2">
        <f t="shared" si="76"/>
        <v>52.5</v>
      </c>
      <c r="BWD25" s="2">
        <f t="shared" si="77"/>
        <v>47.5</v>
      </c>
      <c r="BWE25" s="2">
        <f t="shared" si="78"/>
        <v>0</v>
      </c>
      <c r="BWF25" s="2">
        <f t="shared" si="79"/>
        <v>0</v>
      </c>
      <c r="BWG25" s="2">
        <f t="shared" si="329"/>
        <v>100</v>
      </c>
      <c r="BWH25" s="2">
        <f t="shared" si="81"/>
        <v>0</v>
      </c>
      <c r="BWI25" s="2">
        <f t="shared" si="82"/>
        <v>0</v>
      </c>
      <c r="BWJ25" s="2">
        <f t="shared" si="83"/>
        <v>0</v>
      </c>
      <c r="BWK25" s="2">
        <f t="shared" si="84"/>
        <v>0</v>
      </c>
      <c r="BWL25" s="2">
        <f t="shared" si="330"/>
        <v>0</v>
      </c>
      <c r="BWM25" s="2">
        <f t="shared" si="86"/>
        <v>0</v>
      </c>
      <c r="BWN25" s="2">
        <f t="shared" si="87"/>
        <v>0</v>
      </c>
      <c r="BWO25" s="2">
        <f t="shared" si="88"/>
        <v>0</v>
      </c>
      <c r="BWP25" s="2">
        <f t="shared" si="89"/>
        <v>0</v>
      </c>
      <c r="BWQ25" s="2">
        <f t="shared" si="331"/>
        <v>0</v>
      </c>
      <c r="BWR25" s="2">
        <f t="shared" si="91"/>
        <v>0</v>
      </c>
      <c r="BWS25" s="2">
        <f t="shared" si="92"/>
        <v>0</v>
      </c>
      <c r="BWT25" s="2">
        <f t="shared" si="93"/>
        <v>0</v>
      </c>
      <c r="BWU25" s="2">
        <f t="shared" si="94"/>
        <v>0</v>
      </c>
      <c r="BWV25" s="2">
        <f t="shared" si="332"/>
        <v>0</v>
      </c>
      <c r="BWW25" s="2">
        <f t="shared" si="96"/>
        <v>0</v>
      </c>
      <c r="BWX25" s="2">
        <f t="shared" si="97"/>
        <v>0</v>
      </c>
      <c r="BWY25" s="2">
        <f t="shared" si="98"/>
        <v>0</v>
      </c>
      <c r="BWZ25" s="2">
        <f t="shared" si="99"/>
        <v>0</v>
      </c>
      <c r="BXA25" s="2">
        <f t="shared" si="333"/>
        <v>0</v>
      </c>
      <c r="BXB25" s="2">
        <f t="shared" si="101"/>
        <v>0</v>
      </c>
      <c r="BXC25" s="2">
        <f t="shared" si="102"/>
        <v>0</v>
      </c>
      <c r="BXD25" s="2">
        <f t="shared" si="103"/>
        <v>0</v>
      </c>
      <c r="BXE25" s="2">
        <f t="shared" si="104"/>
        <v>0</v>
      </c>
      <c r="BXF25" s="2">
        <f t="shared" si="334"/>
        <v>0</v>
      </c>
      <c r="BXG25" s="2">
        <f t="shared" si="106"/>
        <v>0</v>
      </c>
      <c r="BXH25" s="2">
        <f t="shared" si="107"/>
        <v>0</v>
      </c>
      <c r="BXI25" s="2">
        <f t="shared" si="108"/>
        <v>0</v>
      </c>
      <c r="BXJ25" s="2">
        <f t="shared" si="109"/>
        <v>0</v>
      </c>
      <c r="BXK25" s="2">
        <f t="shared" si="335"/>
        <v>0</v>
      </c>
      <c r="BXL25" s="2">
        <f t="shared" si="111"/>
        <v>0</v>
      </c>
      <c r="BXM25" s="2">
        <f t="shared" si="112"/>
        <v>0</v>
      </c>
      <c r="BXN25" s="2">
        <f t="shared" si="113"/>
        <v>0</v>
      </c>
      <c r="BXO25" s="2">
        <f t="shared" si="114"/>
        <v>0</v>
      </c>
      <c r="BXP25" s="2">
        <f t="shared" si="336"/>
        <v>0</v>
      </c>
      <c r="BXQ25" s="2">
        <f t="shared" si="116"/>
        <v>0</v>
      </c>
      <c r="BXR25" s="2">
        <f t="shared" si="117"/>
        <v>0</v>
      </c>
      <c r="BXS25" s="2">
        <f t="shared" si="118"/>
        <v>0</v>
      </c>
      <c r="BXT25" s="2">
        <f t="shared" si="119"/>
        <v>0</v>
      </c>
      <c r="BXU25" s="2">
        <f t="shared" si="337"/>
        <v>0</v>
      </c>
      <c r="BXV25" s="2">
        <f t="shared" si="121"/>
        <v>0</v>
      </c>
      <c r="BXW25" s="2">
        <f t="shared" si="122"/>
        <v>0</v>
      </c>
      <c r="BXX25" s="2">
        <f t="shared" si="123"/>
        <v>0</v>
      </c>
      <c r="BXY25" s="2">
        <f t="shared" si="124"/>
        <v>0</v>
      </c>
      <c r="BXZ25" s="2">
        <f t="shared" si="338"/>
        <v>0</v>
      </c>
      <c r="BYA25" s="2">
        <f t="shared" si="126"/>
        <v>0</v>
      </c>
      <c r="BYB25" s="2">
        <f t="shared" si="127"/>
        <v>0</v>
      </c>
      <c r="BYC25" s="2">
        <f t="shared" si="128"/>
        <v>0</v>
      </c>
      <c r="BYD25" s="2">
        <f t="shared" si="129"/>
        <v>0</v>
      </c>
      <c r="BYE25" s="2">
        <f t="shared" si="339"/>
        <v>0</v>
      </c>
      <c r="BYF25" s="2">
        <f t="shared" si="131"/>
        <v>0</v>
      </c>
      <c r="BYG25" s="2">
        <f t="shared" si="132"/>
        <v>0</v>
      </c>
      <c r="BYH25" s="2">
        <f t="shared" si="133"/>
        <v>0</v>
      </c>
      <c r="BYI25" s="2">
        <f t="shared" si="134"/>
        <v>0</v>
      </c>
      <c r="BYJ25" s="2">
        <f t="shared" si="340"/>
        <v>0</v>
      </c>
      <c r="BYK25" s="2">
        <f t="shared" si="136"/>
        <v>45.833333333333336</v>
      </c>
      <c r="BYL25" s="2">
        <f t="shared" si="137"/>
        <v>16.666666666666668</v>
      </c>
      <c r="BYM25" s="2">
        <f t="shared" si="138"/>
        <v>37.5</v>
      </c>
      <c r="BYN25" s="2">
        <f t="shared" si="139"/>
        <v>0</v>
      </c>
      <c r="BYO25" s="2">
        <f t="shared" si="341"/>
        <v>100</v>
      </c>
      <c r="BYP25" s="2">
        <f t="shared" si="141"/>
        <v>0</v>
      </c>
      <c r="BYQ25" s="2">
        <f t="shared" si="142"/>
        <v>0</v>
      </c>
      <c r="BYR25" s="2">
        <f t="shared" si="143"/>
        <v>0</v>
      </c>
      <c r="BYS25" s="2">
        <f t="shared" si="144"/>
        <v>0</v>
      </c>
      <c r="BYT25" s="2">
        <f t="shared" si="342"/>
        <v>0</v>
      </c>
      <c r="BYU25" s="2">
        <f t="shared" si="146"/>
        <v>0</v>
      </c>
      <c r="BYV25" s="2">
        <f t="shared" si="147"/>
        <v>0</v>
      </c>
      <c r="BYW25" s="2">
        <f t="shared" si="148"/>
        <v>0</v>
      </c>
      <c r="BYX25" s="2">
        <f t="shared" si="149"/>
        <v>0</v>
      </c>
      <c r="BYY25" s="2">
        <f t="shared" si="343"/>
        <v>0</v>
      </c>
      <c r="BYZ25" s="2">
        <f t="shared" si="151"/>
        <v>0</v>
      </c>
      <c r="BZA25" s="2">
        <f t="shared" si="152"/>
        <v>0</v>
      </c>
      <c r="BZB25" s="2">
        <f t="shared" si="153"/>
        <v>0</v>
      </c>
      <c r="BZC25" s="2">
        <f t="shared" si="154"/>
        <v>0</v>
      </c>
      <c r="BZD25" s="2">
        <f t="shared" si="344"/>
        <v>0</v>
      </c>
      <c r="BZE25" s="2">
        <f t="shared" si="156"/>
        <v>0</v>
      </c>
      <c r="BZF25" s="2">
        <f t="shared" si="157"/>
        <v>0</v>
      </c>
      <c r="BZG25" s="2">
        <f t="shared" si="158"/>
        <v>0</v>
      </c>
      <c r="BZH25" s="2">
        <f t="shared" si="159"/>
        <v>0</v>
      </c>
      <c r="BZI25" s="2">
        <f t="shared" si="345"/>
        <v>0</v>
      </c>
      <c r="BZJ25" s="2">
        <f t="shared" si="161"/>
        <v>0</v>
      </c>
      <c r="BZK25" s="2">
        <f t="shared" si="162"/>
        <v>0</v>
      </c>
      <c r="BZL25" s="2">
        <f t="shared" si="163"/>
        <v>0</v>
      </c>
      <c r="BZM25" s="2">
        <f t="shared" si="164"/>
        <v>0</v>
      </c>
      <c r="BZN25" s="2">
        <f t="shared" si="346"/>
        <v>0</v>
      </c>
      <c r="BZO25" s="2">
        <f t="shared" si="166"/>
        <v>0</v>
      </c>
      <c r="BZP25" s="2">
        <f t="shared" si="167"/>
        <v>0</v>
      </c>
      <c r="BZQ25" s="2">
        <f t="shared" si="168"/>
        <v>0</v>
      </c>
      <c r="BZR25" s="2">
        <f t="shared" si="169"/>
        <v>0</v>
      </c>
      <c r="BZS25" s="2">
        <f t="shared" si="347"/>
        <v>0</v>
      </c>
      <c r="BZT25" s="2">
        <f t="shared" si="171"/>
        <v>0</v>
      </c>
      <c r="BZU25" s="2">
        <f t="shared" si="172"/>
        <v>0</v>
      </c>
      <c r="BZV25" s="2">
        <f t="shared" si="173"/>
        <v>0</v>
      </c>
      <c r="BZW25" s="2">
        <f t="shared" si="174"/>
        <v>0</v>
      </c>
      <c r="BZX25" s="2">
        <f t="shared" si="348"/>
        <v>0</v>
      </c>
      <c r="BZY25" s="2">
        <f t="shared" si="176"/>
        <v>40</v>
      </c>
      <c r="BZZ25" s="2">
        <f t="shared" si="177"/>
        <v>5</v>
      </c>
      <c r="CAA25" s="2">
        <f t="shared" si="178"/>
        <v>55</v>
      </c>
      <c r="CAB25" s="2">
        <f t="shared" si="179"/>
        <v>0</v>
      </c>
      <c r="CAC25" s="2">
        <f t="shared" si="349"/>
        <v>100</v>
      </c>
      <c r="CAD25" s="2">
        <f t="shared" si="181"/>
        <v>0</v>
      </c>
      <c r="CAE25" s="2">
        <f t="shared" si="182"/>
        <v>0</v>
      </c>
      <c r="CAF25" s="2">
        <f t="shared" si="183"/>
        <v>0</v>
      </c>
      <c r="CAG25" s="2">
        <f t="shared" si="184"/>
        <v>0</v>
      </c>
      <c r="CAH25" s="2">
        <f t="shared" si="350"/>
        <v>0</v>
      </c>
      <c r="CAI25" s="2">
        <f t="shared" si="186"/>
        <v>0</v>
      </c>
      <c r="CAJ25" s="2">
        <f t="shared" si="187"/>
        <v>0</v>
      </c>
      <c r="CAK25" s="2">
        <f t="shared" si="188"/>
        <v>0</v>
      </c>
      <c r="CAL25" s="2">
        <f t="shared" si="189"/>
        <v>0</v>
      </c>
      <c r="CAM25" s="2">
        <f t="shared" si="351"/>
        <v>0</v>
      </c>
      <c r="CAN25" s="2">
        <f t="shared" si="191"/>
        <v>0</v>
      </c>
      <c r="CAO25" s="2">
        <f t="shared" si="192"/>
        <v>0</v>
      </c>
      <c r="CAP25" s="2">
        <f t="shared" si="193"/>
        <v>0</v>
      </c>
      <c r="CAQ25" s="2">
        <f t="shared" si="194"/>
        <v>0</v>
      </c>
      <c r="CAR25" s="2">
        <f t="shared" si="352"/>
        <v>0</v>
      </c>
      <c r="CAS25" s="2">
        <f t="shared" si="196"/>
        <v>0</v>
      </c>
      <c r="CAT25" s="2">
        <f t="shared" si="197"/>
        <v>0</v>
      </c>
      <c r="CAU25" s="2">
        <f t="shared" si="198"/>
        <v>0</v>
      </c>
      <c r="CAV25" s="2">
        <f t="shared" si="199"/>
        <v>0</v>
      </c>
      <c r="CAW25" s="2">
        <f t="shared" si="353"/>
        <v>0</v>
      </c>
      <c r="CAX25" s="2">
        <f t="shared" si="201"/>
        <v>0</v>
      </c>
      <c r="CAY25" s="2">
        <f t="shared" si="202"/>
        <v>0</v>
      </c>
      <c r="CAZ25" s="2">
        <f t="shared" si="203"/>
        <v>0</v>
      </c>
      <c r="CBA25" s="2">
        <f t="shared" si="204"/>
        <v>0</v>
      </c>
      <c r="CBB25" s="2">
        <f t="shared" si="354"/>
        <v>0</v>
      </c>
      <c r="CBC25" s="2">
        <f t="shared" si="206"/>
        <v>0</v>
      </c>
      <c r="CBD25" s="2">
        <f t="shared" si="207"/>
        <v>0</v>
      </c>
      <c r="CBE25" s="2">
        <f t="shared" si="208"/>
        <v>0</v>
      </c>
      <c r="CBF25" s="2">
        <f t="shared" si="209"/>
        <v>0</v>
      </c>
      <c r="CBG25" s="2">
        <f t="shared" si="355"/>
        <v>0</v>
      </c>
      <c r="CBH25" s="2">
        <f t="shared" si="211"/>
        <v>0</v>
      </c>
      <c r="CBI25" s="2">
        <f t="shared" si="212"/>
        <v>0</v>
      </c>
      <c r="CBJ25" s="2">
        <f t="shared" si="213"/>
        <v>0</v>
      </c>
      <c r="CBK25" s="2">
        <f t="shared" si="214"/>
        <v>0</v>
      </c>
      <c r="CBL25" s="2">
        <f t="shared" si="356"/>
        <v>0</v>
      </c>
      <c r="CBM25" s="2">
        <f t="shared" si="216"/>
        <v>0</v>
      </c>
      <c r="CBN25" s="2">
        <f t="shared" si="217"/>
        <v>0</v>
      </c>
      <c r="CBO25" s="2">
        <f t="shared" si="218"/>
        <v>0</v>
      </c>
      <c r="CBP25" s="2">
        <f t="shared" si="219"/>
        <v>0</v>
      </c>
      <c r="CBQ25" s="2">
        <f t="shared" si="357"/>
        <v>0</v>
      </c>
      <c r="CBR25" s="2">
        <f t="shared" si="221"/>
        <v>0</v>
      </c>
      <c r="CBS25" s="2">
        <f t="shared" si="222"/>
        <v>0</v>
      </c>
      <c r="CBT25" s="2">
        <f t="shared" si="223"/>
        <v>0</v>
      </c>
      <c r="CBU25" s="2">
        <f t="shared" si="224"/>
        <v>0</v>
      </c>
      <c r="CBV25" s="2">
        <f t="shared" si="358"/>
        <v>0</v>
      </c>
      <c r="CBW25" s="2">
        <f t="shared" si="226"/>
        <v>0</v>
      </c>
      <c r="CBX25" s="2">
        <f t="shared" si="227"/>
        <v>0</v>
      </c>
      <c r="CBY25" s="2">
        <f t="shared" si="228"/>
        <v>0</v>
      </c>
      <c r="CBZ25" s="2">
        <f t="shared" si="229"/>
        <v>0</v>
      </c>
      <c r="CCA25" s="2">
        <f t="shared" si="359"/>
        <v>0</v>
      </c>
      <c r="CCB25" s="2">
        <f t="shared" si="231"/>
        <v>0</v>
      </c>
      <c r="CCC25" s="2">
        <f t="shared" si="232"/>
        <v>0</v>
      </c>
      <c r="CCD25" s="2">
        <f t="shared" si="233"/>
        <v>0</v>
      </c>
      <c r="CCE25" s="2">
        <f t="shared" si="234"/>
        <v>0</v>
      </c>
      <c r="CCF25" s="2">
        <f t="shared" si="360"/>
        <v>0</v>
      </c>
      <c r="CCG25" s="2">
        <f t="shared" si="236"/>
        <v>0</v>
      </c>
      <c r="CCH25" s="2">
        <f t="shared" si="237"/>
        <v>0</v>
      </c>
      <c r="CCI25" s="2">
        <f t="shared" si="238"/>
        <v>0</v>
      </c>
      <c r="CCJ25" s="2">
        <f t="shared" si="239"/>
        <v>0</v>
      </c>
      <c r="CCK25" s="2">
        <f t="shared" si="361"/>
        <v>0</v>
      </c>
      <c r="CCM25" s="2" t="str">
        <f t="shared" si="362"/>
        <v>D</v>
      </c>
      <c r="CCN25" s="27">
        <f t="shared" si="308"/>
        <v>0</v>
      </c>
      <c r="CCO25" s="27">
        <f t="shared" si="309"/>
        <v>0</v>
      </c>
      <c r="CCP25" s="28">
        <f t="shared" si="310"/>
        <v>0</v>
      </c>
      <c r="CCQ25" s="28">
        <f t="shared" si="363"/>
        <v>1</v>
      </c>
      <c r="CCR25" s="27">
        <f t="shared" si="364"/>
        <v>1</v>
      </c>
      <c r="CCS25" s="2">
        <f t="shared" si="365"/>
        <v>0</v>
      </c>
      <c r="CCT25" s="27">
        <f t="shared" si="366"/>
        <v>0</v>
      </c>
      <c r="CCU25" s="27">
        <f t="shared" si="366"/>
        <v>0</v>
      </c>
      <c r="CCV25" s="27">
        <f t="shared" si="366"/>
        <v>0</v>
      </c>
      <c r="CCW25" s="27">
        <f t="shared" si="367"/>
        <v>1</v>
      </c>
      <c r="CCX25" s="2">
        <f t="shared" si="368"/>
        <v>0</v>
      </c>
      <c r="CCY25" s="2">
        <f t="shared" si="369"/>
        <v>0</v>
      </c>
      <c r="CCZ25" s="2">
        <f t="shared" si="370"/>
        <v>0</v>
      </c>
      <c r="CDA25" s="2">
        <f t="shared" si="371"/>
        <v>3</v>
      </c>
      <c r="CDB25" s="2">
        <f t="shared" si="372"/>
        <v>3</v>
      </c>
      <c r="CDC25" s="6" t="str">
        <f t="shared" si="373"/>
        <v>D</v>
      </c>
      <c r="CDD25" s="2" t="str">
        <f t="shared" si="374"/>
        <v>A</v>
      </c>
      <c r="CDF25" s="7">
        <f t="shared" si="375"/>
        <v>0</v>
      </c>
      <c r="CDG25" s="7">
        <f t="shared" si="376"/>
        <v>0</v>
      </c>
      <c r="CDH25" s="7">
        <f t="shared" si="377"/>
        <v>0</v>
      </c>
      <c r="CDI25" s="7">
        <f t="shared" si="378"/>
        <v>0</v>
      </c>
      <c r="CDJ25" s="7">
        <f t="shared" si="379"/>
        <v>0</v>
      </c>
      <c r="CDK25" s="7">
        <f t="shared" si="380"/>
        <v>0</v>
      </c>
      <c r="CDL25" s="7">
        <f t="shared" si="381"/>
        <v>0</v>
      </c>
      <c r="CDM25" s="7">
        <f t="shared" si="382"/>
        <v>0</v>
      </c>
      <c r="CDN25" s="7">
        <f t="shared" si="383"/>
        <v>0</v>
      </c>
      <c r="CDO25" s="7">
        <f t="shared" si="384"/>
        <v>0</v>
      </c>
      <c r="CDP25" s="7">
        <f t="shared" si="385"/>
        <v>0</v>
      </c>
      <c r="CDQ25" s="7">
        <f t="shared" si="386"/>
        <v>0</v>
      </c>
      <c r="CDR25" s="7">
        <f t="shared" si="387"/>
        <v>0</v>
      </c>
      <c r="CDS25" s="7">
        <f t="shared" si="388"/>
        <v>0</v>
      </c>
      <c r="CDT25" s="7">
        <f t="shared" si="389"/>
        <v>0</v>
      </c>
      <c r="CDU25" s="7">
        <f t="shared" si="390"/>
        <v>0</v>
      </c>
      <c r="CDV25" s="7">
        <f t="shared" si="391"/>
        <v>0</v>
      </c>
      <c r="CDW25" s="7">
        <f t="shared" si="392"/>
        <v>0</v>
      </c>
      <c r="CDX25" s="7">
        <f t="shared" si="393"/>
        <v>0</v>
      </c>
      <c r="CDY25" s="7">
        <f t="shared" si="394"/>
        <v>0</v>
      </c>
      <c r="CDZ25" s="7">
        <f t="shared" si="395"/>
        <v>0</v>
      </c>
      <c r="CEA25" s="7">
        <f t="shared" si="396"/>
        <v>0</v>
      </c>
      <c r="CEB25" s="7">
        <f t="shared" si="397"/>
        <v>0</v>
      </c>
      <c r="CEC25" s="7">
        <f t="shared" si="398"/>
        <v>0</v>
      </c>
      <c r="CED25" s="7">
        <f t="shared" si="399"/>
        <v>0</v>
      </c>
      <c r="CEE25" s="7">
        <f t="shared" si="400"/>
        <v>0</v>
      </c>
      <c r="CEF25" s="7">
        <f t="shared" si="401"/>
        <v>0</v>
      </c>
      <c r="CEG25" s="7">
        <f t="shared" si="402"/>
        <v>0</v>
      </c>
      <c r="CEH25" s="7">
        <f t="shared" si="403"/>
        <v>0</v>
      </c>
      <c r="CEI25" s="7">
        <f t="shared" si="404"/>
        <v>0</v>
      </c>
      <c r="CEJ25" s="7">
        <f t="shared" si="405"/>
        <v>0</v>
      </c>
      <c r="CEK25" s="7">
        <f t="shared" si="406"/>
        <v>0</v>
      </c>
      <c r="CEL25" s="7">
        <f t="shared" si="407"/>
        <v>0</v>
      </c>
      <c r="CEM25" s="7">
        <f t="shared" si="408"/>
        <v>0</v>
      </c>
      <c r="CEN25" s="7">
        <f t="shared" si="409"/>
        <v>0</v>
      </c>
      <c r="CEO25" s="7">
        <f t="shared" si="410"/>
        <v>0</v>
      </c>
      <c r="CEP25" s="7">
        <f t="shared" si="411"/>
        <v>0</v>
      </c>
      <c r="CEQ25" s="7">
        <f t="shared" si="412"/>
        <v>0</v>
      </c>
      <c r="CER25" s="7">
        <f t="shared" si="413"/>
        <v>0</v>
      </c>
      <c r="CES25" s="7">
        <f t="shared" si="414"/>
        <v>0</v>
      </c>
      <c r="CET25" s="7">
        <f t="shared" si="415"/>
        <v>0</v>
      </c>
      <c r="CEU25" s="7">
        <f t="shared" si="416"/>
        <v>0</v>
      </c>
      <c r="CEV25" s="7">
        <f t="shared" si="417"/>
        <v>37.5</v>
      </c>
      <c r="CEW25" s="7">
        <f t="shared" si="418"/>
        <v>0</v>
      </c>
      <c r="CEX25" s="7">
        <f t="shared" si="419"/>
        <v>55</v>
      </c>
      <c r="CEY25" s="7">
        <f t="shared" si="420"/>
        <v>0</v>
      </c>
      <c r="CEZ25" s="7">
        <f t="shared" si="421"/>
        <v>0</v>
      </c>
      <c r="CFA25" s="7">
        <f t="shared" si="422"/>
        <v>0</v>
      </c>
    </row>
    <row r="26" spans="1:2185">
      <c r="A26" s="39"/>
      <c r="C26" s="4" t="s">
        <v>23</v>
      </c>
      <c r="E26" s="4" t="s">
        <v>33</v>
      </c>
      <c r="G26" s="40"/>
      <c r="J26" s="40"/>
      <c r="O26" s="40"/>
      <c r="X26" s="40"/>
      <c r="Y26" s="40"/>
      <c r="AB26" s="40"/>
      <c r="CN26" s="2"/>
      <c r="EW26" s="4">
        <v>100</v>
      </c>
      <c r="EX26" s="4">
        <v>0</v>
      </c>
      <c r="EY26" s="4">
        <v>0</v>
      </c>
      <c r="EZ26" s="4">
        <v>0</v>
      </c>
      <c r="FC26" s="4">
        <v>100</v>
      </c>
      <c r="FD26" s="4">
        <v>0</v>
      </c>
      <c r="FE26" s="4">
        <v>0</v>
      </c>
      <c r="FF26" s="4">
        <v>0</v>
      </c>
      <c r="FI26" s="4">
        <v>100</v>
      </c>
      <c r="FJ26" s="4">
        <v>0</v>
      </c>
      <c r="FK26" s="4">
        <v>0</v>
      </c>
      <c r="FL26" s="4">
        <v>0</v>
      </c>
      <c r="FN26" s="4">
        <v>100</v>
      </c>
      <c r="FO26" s="4">
        <v>0</v>
      </c>
      <c r="FP26" s="4">
        <v>0</v>
      </c>
      <c r="FQ26" s="4">
        <v>0</v>
      </c>
      <c r="FS26" s="4">
        <v>100</v>
      </c>
      <c r="FT26" s="4">
        <v>0</v>
      </c>
      <c r="FU26" s="4">
        <v>0</v>
      </c>
      <c r="FV26" s="4">
        <v>0</v>
      </c>
      <c r="FY26" s="4">
        <v>100</v>
      </c>
      <c r="FZ26" s="4">
        <v>0</v>
      </c>
      <c r="GA26" s="4">
        <v>0</v>
      </c>
      <c r="GB26" s="4">
        <v>0</v>
      </c>
      <c r="KC26" s="4">
        <v>75</v>
      </c>
      <c r="KD26" s="4">
        <v>0</v>
      </c>
      <c r="KE26" s="4">
        <v>25</v>
      </c>
      <c r="KF26" s="4">
        <v>0</v>
      </c>
      <c r="KI26" s="4">
        <v>80</v>
      </c>
      <c r="KJ26" s="4">
        <v>0</v>
      </c>
      <c r="KK26" s="4">
        <v>20</v>
      </c>
      <c r="KL26" s="4">
        <v>0</v>
      </c>
      <c r="KO26" s="4">
        <v>10</v>
      </c>
      <c r="KP26" s="4">
        <v>0</v>
      </c>
      <c r="KQ26" s="4">
        <v>90</v>
      </c>
      <c r="KR26" s="4">
        <v>0</v>
      </c>
      <c r="KT26" s="4">
        <v>10</v>
      </c>
      <c r="KU26" s="4">
        <v>0</v>
      </c>
      <c r="KV26" s="4">
        <v>90</v>
      </c>
      <c r="KW26" s="4">
        <v>0</v>
      </c>
      <c r="KY26" s="4">
        <v>80</v>
      </c>
      <c r="KZ26" s="4">
        <v>0</v>
      </c>
      <c r="LA26" s="4">
        <v>20</v>
      </c>
      <c r="LB26" s="4">
        <v>0</v>
      </c>
      <c r="LE26" s="4">
        <v>75</v>
      </c>
      <c r="LF26" s="4">
        <v>0</v>
      </c>
      <c r="LG26" s="4">
        <v>25</v>
      </c>
      <c r="LH26" s="4">
        <v>0</v>
      </c>
      <c r="PM26" s="4" t="s">
        <v>2127</v>
      </c>
      <c r="PS26" s="4" t="s">
        <v>2127</v>
      </c>
      <c r="PY26" s="4" t="s">
        <v>2127</v>
      </c>
      <c r="QD26" s="4" t="s">
        <v>2127</v>
      </c>
      <c r="QI26" s="4" t="s">
        <v>2127</v>
      </c>
      <c r="QO26" s="4" t="s">
        <v>2127</v>
      </c>
      <c r="UO26" s="4">
        <v>90</v>
      </c>
      <c r="UP26" s="4">
        <v>0</v>
      </c>
      <c r="UQ26" s="4">
        <v>10</v>
      </c>
      <c r="UR26" s="4">
        <v>0</v>
      </c>
      <c r="UU26" s="4">
        <v>90</v>
      </c>
      <c r="UV26" s="4">
        <v>0</v>
      </c>
      <c r="UW26" s="4">
        <v>10</v>
      </c>
      <c r="UX26" s="4">
        <v>0</v>
      </c>
      <c r="VA26" s="4">
        <v>90</v>
      </c>
      <c r="VB26" s="4">
        <v>0</v>
      </c>
      <c r="VC26" s="4">
        <v>5</v>
      </c>
      <c r="VD26" s="4">
        <v>5</v>
      </c>
      <c r="VF26" s="4">
        <v>90</v>
      </c>
      <c r="VG26" s="4">
        <v>0</v>
      </c>
      <c r="VH26" s="4">
        <v>10</v>
      </c>
      <c r="VI26" s="4">
        <v>0</v>
      </c>
      <c r="VK26" s="4">
        <v>85</v>
      </c>
      <c r="VL26" s="4">
        <v>0</v>
      </c>
      <c r="VM26" s="4">
        <v>0</v>
      </c>
      <c r="VN26" s="4">
        <v>15</v>
      </c>
      <c r="VQ26" s="4">
        <v>80</v>
      </c>
      <c r="VR26" s="4">
        <v>0</v>
      </c>
      <c r="VS26" s="4">
        <v>0</v>
      </c>
      <c r="VT26" s="4">
        <v>20</v>
      </c>
      <c r="ZU26" s="4">
        <v>60</v>
      </c>
      <c r="ZV26" s="4">
        <v>0</v>
      </c>
      <c r="ZW26" s="4">
        <v>40</v>
      </c>
      <c r="ZX26" s="4">
        <v>0</v>
      </c>
      <c r="AAA26" s="4">
        <v>70</v>
      </c>
      <c r="AAB26" s="4">
        <v>0</v>
      </c>
      <c r="AAC26" s="4">
        <v>30</v>
      </c>
      <c r="AAD26" s="4">
        <v>0</v>
      </c>
      <c r="AAG26" s="4">
        <v>20</v>
      </c>
      <c r="AAH26" s="4">
        <v>0</v>
      </c>
      <c r="AAI26" s="4">
        <v>80</v>
      </c>
      <c r="AAJ26" s="4">
        <v>0</v>
      </c>
      <c r="AAL26" s="4">
        <v>100</v>
      </c>
      <c r="AAM26" s="4">
        <v>0</v>
      </c>
      <c r="AAN26" s="4">
        <v>0</v>
      </c>
      <c r="AAO26" s="4">
        <v>0</v>
      </c>
      <c r="AAQ26" s="4">
        <v>100</v>
      </c>
      <c r="AAR26" s="4">
        <v>0</v>
      </c>
      <c r="AAS26" s="4">
        <v>0</v>
      </c>
      <c r="AAT26" s="4">
        <v>0</v>
      </c>
      <c r="AFA26" s="4">
        <v>100</v>
      </c>
      <c r="AFB26" s="4">
        <v>0</v>
      </c>
      <c r="AFC26" s="4">
        <v>0</v>
      </c>
      <c r="AFD26" s="4">
        <v>0</v>
      </c>
      <c r="AFG26" s="4">
        <v>100</v>
      </c>
      <c r="AFH26" s="4">
        <v>0</v>
      </c>
      <c r="AFI26" s="4">
        <v>0</v>
      </c>
      <c r="AFJ26" s="4">
        <v>0</v>
      </c>
      <c r="AFM26" s="4">
        <v>30</v>
      </c>
      <c r="AFN26" s="4">
        <v>0</v>
      </c>
      <c r="AFO26" s="4">
        <v>70</v>
      </c>
      <c r="AFP26" s="4">
        <v>0</v>
      </c>
      <c r="AFR26" s="4">
        <v>30</v>
      </c>
      <c r="AFS26" s="4">
        <v>0</v>
      </c>
      <c r="AFT26" s="4">
        <v>70</v>
      </c>
      <c r="AFU26" s="4">
        <v>0</v>
      </c>
      <c r="AFW26" s="4">
        <v>100</v>
      </c>
      <c r="AFX26" s="4">
        <v>0</v>
      </c>
      <c r="AFY26" s="4">
        <v>0</v>
      </c>
      <c r="AFZ26" s="4">
        <v>0</v>
      </c>
      <c r="AGC26" s="4">
        <v>100</v>
      </c>
      <c r="AGD26" s="4">
        <v>0</v>
      </c>
      <c r="AGE26" s="4">
        <v>0</v>
      </c>
      <c r="AGF26" s="4">
        <v>0</v>
      </c>
      <c r="AKG26" s="4">
        <v>80</v>
      </c>
      <c r="AKH26" s="4">
        <v>0</v>
      </c>
      <c r="AKI26" s="4">
        <v>20</v>
      </c>
      <c r="AKJ26" s="4">
        <v>0</v>
      </c>
      <c r="AKM26" s="4">
        <v>80</v>
      </c>
      <c r="AKN26" s="4">
        <v>0</v>
      </c>
      <c r="AKO26" s="4">
        <v>20</v>
      </c>
      <c r="AKP26" s="4">
        <v>0</v>
      </c>
      <c r="AKS26" s="4">
        <v>0</v>
      </c>
      <c r="AKT26" s="4">
        <v>0</v>
      </c>
      <c r="AKU26" s="4">
        <v>100</v>
      </c>
      <c r="AKV26" s="4">
        <v>0</v>
      </c>
      <c r="AKX26" s="4">
        <v>0</v>
      </c>
      <c r="AKY26" s="4">
        <v>0</v>
      </c>
      <c r="AKZ26" s="4">
        <v>100</v>
      </c>
      <c r="ALA26" s="4">
        <v>0</v>
      </c>
      <c r="ALC26" s="4">
        <v>100</v>
      </c>
      <c r="ALD26" s="4">
        <v>0</v>
      </c>
      <c r="ALE26" s="4">
        <v>0</v>
      </c>
      <c r="ALF26" s="4">
        <v>0</v>
      </c>
      <c r="ALI26" s="4">
        <v>100</v>
      </c>
      <c r="ALJ26" s="4">
        <v>0</v>
      </c>
      <c r="ALK26" s="4">
        <v>0</v>
      </c>
      <c r="ALL26" s="4">
        <v>0</v>
      </c>
      <c r="APQ26" s="4" t="s">
        <v>2127</v>
      </c>
      <c r="APW26" s="4" t="s">
        <v>2127</v>
      </c>
      <c r="AQC26" s="4" t="s">
        <v>2127</v>
      </c>
      <c r="AQH26" s="4" t="s">
        <v>2127</v>
      </c>
      <c r="AQM26" s="4" t="s">
        <v>2127</v>
      </c>
      <c r="AQS26" s="4" t="s">
        <v>2127</v>
      </c>
      <c r="AUS26" s="4">
        <v>100</v>
      </c>
      <c r="AUT26" s="4">
        <v>0</v>
      </c>
      <c r="AUU26" s="4">
        <v>0</v>
      </c>
      <c r="AUV26" s="4">
        <v>0</v>
      </c>
      <c r="AUY26" s="4">
        <v>100</v>
      </c>
      <c r="AUZ26" s="4">
        <v>0</v>
      </c>
      <c r="AVA26" s="4">
        <v>0</v>
      </c>
      <c r="AVB26" s="4">
        <v>0</v>
      </c>
      <c r="AVE26" s="4">
        <v>100</v>
      </c>
      <c r="AVF26" s="4">
        <v>0</v>
      </c>
      <c r="AVG26" s="4">
        <v>0</v>
      </c>
      <c r="AVH26" s="4">
        <v>0</v>
      </c>
      <c r="AVJ26" s="4">
        <v>100</v>
      </c>
      <c r="AVK26" s="4">
        <v>0</v>
      </c>
      <c r="AVL26" s="4">
        <v>0</v>
      </c>
      <c r="AVM26" s="4">
        <v>0</v>
      </c>
      <c r="AVO26" s="4">
        <v>100</v>
      </c>
      <c r="AVP26" s="4">
        <v>0</v>
      </c>
      <c r="AVQ26" s="4">
        <v>0</v>
      </c>
      <c r="AVR26" s="4">
        <v>0</v>
      </c>
      <c r="AVU26" s="4">
        <v>100</v>
      </c>
      <c r="AVV26" s="4">
        <v>0</v>
      </c>
      <c r="AVW26" s="4">
        <v>0</v>
      </c>
      <c r="AVX26" s="4">
        <v>0</v>
      </c>
      <c r="AZY26" s="4">
        <v>85</v>
      </c>
      <c r="AZZ26" s="4">
        <v>0</v>
      </c>
      <c r="BAA26" s="4">
        <v>15</v>
      </c>
      <c r="BAB26" s="4">
        <v>0</v>
      </c>
      <c r="BAE26" s="4">
        <v>80</v>
      </c>
      <c r="BAF26" s="4">
        <v>0</v>
      </c>
      <c r="BAG26" s="4">
        <v>20</v>
      </c>
      <c r="BAH26" s="4">
        <v>0</v>
      </c>
      <c r="BAK26" s="4">
        <v>70</v>
      </c>
      <c r="BAL26" s="4">
        <v>0</v>
      </c>
      <c r="BAM26" s="4">
        <v>30</v>
      </c>
      <c r="BAN26" s="4">
        <v>0</v>
      </c>
      <c r="BAP26" s="4">
        <v>70</v>
      </c>
      <c r="BAQ26" s="4">
        <v>0</v>
      </c>
      <c r="BAR26" s="4">
        <v>30</v>
      </c>
      <c r="BAS26" s="4">
        <v>0</v>
      </c>
      <c r="BAU26" s="4">
        <v>85</v>
      </c>
      <c r="BAV26" s="4">
        <v>0</v>
      </c>
      <c r="BAW26" s="4">
        <v>15</v>
      </c>
      <c r="BAX26" s="4">
        <v>0</v>
      </c>
      <c r="BBA26" s="4">
        <v>80</v>
      </c>
      <c r="BBB26" s="4">
        <v>0</v>
      </c>
      <c r="BBC26" s="4">
        <v>20</v>
      </c>
      <c r="BBD26" s="4">
        <v>0</v>
      </c>
      <c r="BFI26" s="4" t="s">
        <v>2127</v>
      </c>
      <c r="BFO26" s="4" t="s">
        <v>2127</v>
      </c>
      <c r="BFU26" s="4" t="s">
        <v>2127</v>
      </c>
      <c r="BFZ26" s="4" t="s">
        <v>2127</v>
      </c>
      <c r="BGE26" s="4" t="s">
        <v>2127</v>
      </c>
      <c r="BGK26" s="4" t="s">
        <v>2127</v>
      </c>
      <c r="BKK26" s="4">
        <v>50</v>
      </c>
      <c r="BKL26" s="4">
        <v>50</v>
      </c>
      <c r="BKM26" s="4">
        <v>0</v>
      </c>
      <c r="BKN26" s="4">
        <v>0</v>
      </c>
      <c r="BKQ26" s="4">
        <v>100</v>
      </c>
      <c r="BKR26" s="4">
        <v>0</v>
      </c>
      <c r="BKS26" s="4">
        <v>0</v>
      </c>
      <c r="BKT26" s="4">
        <v>0</v>
      </c>
      <c r="BKW26" s="4">
        <v>40</v>
      </c>
      <c r="BKX26" s="4">
        <v>0</v>
      </c>
      <c r="BKY26" s="4">
        <v>60</v>
      </c>
      <c r="BKZ26" s="4">
        <v>0</v>
      </c>
      <c r="BLB26" s="4">
        <v>35</v>
      </c>
      <c r="BLC26" s="4">
        <v>0</v>
      </c>
      <c r="BLD26" s="4">
        <v>65</v>
      </c>
      <c r="BLE26" s="4">
        <v>0</v>
      </c>
      <c r="BLG26" s="4">
        <v>85</v>
      </c>
      <c r="BLH26" s="4">
        <v>0</v>
      </c>
      <c r="BLI26" s="4">
        <v>15</v>
      </c>
      <c r="BLJ26" s="4">
        <v>0</v>
      </c>
      <c r="BLM26" s="4">
        <v>70</v>
      </c>
      <c r="BLN26" s="4">
        <v>0</v>
      </c>
      <c r="BLO26" s="4">
        <v>30</v>
      </c>
      <c r="BLP26" s="4">
        <v>0</v>
      </c>
      <c r="BQB26" s="38"/>
      <c r="BQC26" s="38"/>
      <c r="BQD26" s="38"/>
      <c r="BQE26" s="38"/>
      <c r="BQF26" s="38"/>
      <c r="BQG26" s="38"/>
      <c r="BQH26" s="38"/>
      <c r="BQI26" s="38"/>
      <c r="BQJ26" s="38"/>
      <c r="BQK26" s="38"/>
      <c r="BQL26" s="38"/>
      <c r="BQM26" s="38"/>
      <c r="BQN26" s="38"/>
      <c r="BQO26" s="38"/>
      <c r="BQP26" s="38"/>
      <c r="BQQ26" s="38"/>
      <c r="BQR26" s="38"/>
      <c r="BQS26" s="38"/>
      <c r="BQT26" s="38"/>
      <c r="BQU26" s="38"/>
      <c r="BQV26" s="38"/>
      <c r="BQW26" s="38"/>
      <c r="BQX26" s="38"/>
      <c r="BQY26" s="38"/>
      <c r="BQZ26" s="38"/>
      <c r="BRA26" s="38"/>
      <c r="BRB26" s="38"/>
      <c r="BRC26" s="38"/>
      <c r="BRD26" s="38"/>
      <c r="BRE26" s="38"/>
      <c r="BRF26" s="38"/>
      <c r="BRG26" s="38"/>
      <c r="BRH26" s="38"/>
      <c r="BRI26" s="38"/>
      <c r="BRJ26" s="38"/>
      <c r="BRK26" s="38"/>
      <c r="BRL26" s="38"/>
      <c r="BRM26" s="38"/>
      <c r="BRN26" s="38"/>
      <c r="BRO26" s="38"/>
      <c r="BRP26" s="38"/>
      <c r="BRQ26" s="38"/>
      <c r="BRR26" s="38"/>
      <c r="BRS26" s="38"/>
      <c r="BRT26" s="38"/>
      <c r="BRU26" s="38"/>
      <c r="BRV26" s="38"/>
      <c r="BRW26" s="38"/>
      <c r="BRX26" s="38"/>
      <c r="BRY26" s="38"/>
      <c r="BRZ26" s="38"/>
      <c r="BSA26" s="38"/>
      <c r="BSB26" s="38"/>
      <c r="BSC26" s="38"/>
      <c r="BSD26" s="38"/>
      <c r="BSE26" s="38"/>
      <c r="BSF26" s="38"/>
      <c r="BSG26" s="38"/>
      <c r="BSH26" s="38"/>
      <c r="BSI26" s="38"/>
      <c r="BSJ26" s="38"/>
      <c r="BSK26" s="38"/>
      <c r="BSL26" s="38"/>
      <c r="BSM26" s="38"/>
      <c r="BSN26" s="38"/>
      <c r="BSO26" s="38"/>
      <c r="BSP26" s="38"/>
      <c r="BSQ26" s="38"/>
      <c r="BSR26" s="38"/>
      <c r="BSS26" s="38"/>
      <c r="BST26" s="38"/>
      <c r="BSU26" s="38"/>
      <c r="BTD26" s="2"/>
      <c r="BTE26" s="2">
        <f t="shared" si="0"/>
        <v>3</v>
      </c>
      <c r="BTF26" s="2">
        <f t="shared" si="1"/>
        <v>100</v>
      </c>
      <c r="BTG26" s="2">
        <f t="shared" si="2"/>
        <v>0</v>
      </c>
      <c r="BTH26" s="2">
        <f t="shared" si="3"/>
        <v>0</v>
      </c>
      <c r="BTI26" s="2">
        <f t="shared" si="4"/>
        <v>0</v>
      </c>
      <c r="BTJ26" s="2">
        <f t="shared" si="311"/>
        <v>100</v>
      </c>
      <c r="BTK26" s="2">
        <f t="shared" si="6"/>
        <v>0</v>
      </c>
      <c r="BTL26" s="2">
        <f t="shared" si="7"/>
        <v>0</v>
      </c>
      <c r="BTM26" s="2">
        <f t="shared" si="8"/>
        <v>0</v>
      </c>
      <c r="BTN26" s="2">
        <f t="shared" si="9"/>
        <v>0</v>
      </c>
      <c r="BTO26" s="2">
        <f t="shared" si="312"/>
        <v>0</v>
      </c>
      <c r="BTP26" s="2">
        <f t="shared" si="11"/>
        <v>0</v>
      </c>
      <c r="BTQ26" s="2">
        <f t="shared" si="12"/>
        <v>0</v>
      </c>
      <c r="BTR26" s="2">
        <f t="shared" si="13"/>
        <v>0</v>
      </c>
      <c r="BTS26" s="2">
        <f t="shared" si="14"/>
        <v>0</v>
      </c>
      <c r="BTT26" s="2">
        <f t="shared" si="313"/>
        <v>0</v>
      </c>
      <c r="BTU26" s="2">
        <f t="shared" si="314"/>
        <v>0</v>
      </c>
      <c r="BTV26" s="2">
        <f t="shared" si="315"/>
        <v>0</v>
      </c>
      <c r="BTW26" s="2">
        <f t="shared" si="316"/>
        <v>0</v>
      </c>
      <c r="BTX26" s="2">
        <f t="shared" si="423"/>
        <v>0</v>
      </c>
      <c r="BTY26" s="2">
        <f t="shared" si="317"/>
        <v>0</v>
      </c>
      <c r="BTZ26" s="2">
        <f t="shared" si="21"/>
        <v>55</v>
      </c>
      <c r="BUA26" s="2">
        <f t="shared" si="22"/>
        <v>0</v>
      </c>
      <c r="BUB26" s="2">
        <f t="shared" si="23"/>
        <v>45</v>
      </c>
      <c r="BUC26" s="2">
        <f t="shared" si="24"/>
        <v>0</v>
      </c>
      <c r="BUD26" s="2">
        <f t="shared" si="318"/>
        <v>100</v>
      </c>
      <c r="BUE26" s="2">
        <f t="shared" si="26"/>
        <v>0</v>
      </c>
      <c r="BUF26" s="2">
        <f t="shared" si="27"/>
        <v>0</v>
      </c>
      <c r="BUG26" s="2">
        <f t="shared" si="28"/>
        <v>0</v>
      </c>
      <c r="BUH26" s="2">
        <f t="shared" si="29"/>
        <v>0</v>
      </c>
      <c r="BUI26" s="2">
        <f t="shared" si="319"/>
        <v>0</v>
      </c>
      <c r="BUJ26" s="2">
        <f t="shared" si="31"/>
        <v>0</v>
      </c>
      <c r="BUK26" s="2">
        <f t="shared" si="32"/>
        <v>0</v>
      </c>
      <c r="BUL26" s="2">
        <f t="shared" si="33"/>
        <v>0</v>
      </c>
      <c r="BUM26" s="2">
        <f t="shared" si="34"/>
        <v>0</v>
      </c>
      <c r="BUN26" s="2">
        <f t="shared" si="320"/>
        <v>0</v>
      </c>
      <c r="BUO26" s="2">
        <f t="shared" si="36"/>
        <v>0</v>
      </c>
      <c r="BUP26" s="2">
        <f t="shared" si="37"/>
        <v>0</v>
      </c>
      <c r="BUQ26" s="2">
        <f t="shared" si="38"/>
        <v>0</v>
      </c>
      <c r="BUR26" s="2">
        <f t="shared" si="39"/>
        <v>0</v>
      </c>
      <c r="BUS26" s="2">
        <f t="shared" si="321"/>
        <v>0</v>
      </c>
      <c r="BUT26" s="2">
        <f t="shared" si="41"/>
        <v>0</v>
      </c>
      <c r="BUU26" s="2">
        <f t="shared" si="42"/>
        <v>0</v>
      </c>
      <c r="BUV26" s="2">
        <f t="shared" si="43"/>
        <v>0</v>
      </c>
      <c r="BUW26" s="2">
        <f t="shared" si="44"/>
        <v>0</v>
      </c>
      <c r="BUX26" s="2">
        <f t="shared" si="322"/>
        <v>0</v>
      </c>
      <c r="BUY26" s="2">
        <f t="shared" si="46"/>
        <v>0</v>
      </c>
      <c r="BUZ26" s="2">
        <f t="shared" si="47"/>
        <v>0</v>
      </c>
      <c r="BVA26" s="2">
        <f t="shared" si="48"/>
        <v>0</v>
      </c>
      <c r="BVB26" s="2">
        <f t="shared" si="49"/>
        <v>0</v>
      </c>
      <c r="BVC26" s="2">
        <f t="shared" si="323"/>
        <v>0</v>
      </c>
      <c r="BVD26" s="2">
        <f t="shared" si="51"/>
        <v>0</v>
      </c>
      <c r="BVE26" s="2">
        <f t="shared" si="52"/>
        <v>0</v>
      </c>
      <c r="BVF26" s="2">
        <f t="shared" si="53"/>
        <v>0</v>
      </c>
      <c r="BVG26" s="2">
        <f t="shared" si="54"/>
        <v>0</v>
      </c>
      <c r="BVH26" s="2">
        <f t="shared" si="324"/>
        <v>0</v>
      </c>
      <c r="BVI26" s="2">
        <f t="shared" si="56"/>
        <v>0</v>
      </c>
      <c r="BVJ26" s="2">
        <f t="shared" si="57"/>
        <v>0</v>
      </c>
      <c r="BVK26" s="2">
        <f t="shared" si="58"/>
        <v>0</v>
      </c>
      <c r="BVL26" s="2">
        <f t="shared" si="59"/>
        <v>0</v>
      </c>
      <c r="BVM26" s="2">
        <f t="shared" si="325"/>
        <v>0</v>
      </c>
      <c r="BVN26" s="2">
        <f t="shared" si="61"/>
        <v>87.5</v>
      </c>
      <c r="BVO26" s="2">
        <f t="shared" si="62"/>
        <v>0</v>
      </c>
      <c r="BVP26" s="2">
        <f t="shared" si="63"/>
        <v>5.833333333333333</v>
      </c>
      <c r="BVQ26" s="2">
        <f t="shared" si="64"/>
        <v>6.666666666666667</v>
      </c>
      <c r="BVR26" s="2">
        <f t="shared" si="326"/>
        <v>100</v>
      </c>
      <c r="BVS26" s="2">
        <f t="shared" si="66"/>
        <v>0</v>
      </c>
      <c r="BVT26" s="2">
        <f t="shared" si="67"/>
        <v>0</v>
      </c>
      <c r="BVU26" s="2">
        <f t="shared" si="68"/>
        <v>0</v>
      </c>
      <c r="BVV26" s="2">
        <f t="shared" si="69"/>
        <v>0</v>
      </c>
      <c r="BVW26" s="2">
        <f t="shared" si="327"/>
        <v>0</v>
      </c>
      <c r="BVX26" s="2">
        <f t="shared" si="71"/>
        <v>0</v>
      </c>
      <c r="BVY26" s="2">
        <f t="shared" si="72"/>
        <v>0</v>
      </c>
      <c r="BVZ26" s="2">
        <f t="shared" si="73"/>
        <v>0</v>
      </c>
      <c r="BWA26" s="2">
        <f t="shared" si="74"/>
        <v>0</v>
      </c>
      <c r="BWB26" s="2">
        <f t="shared" si="328"/>
        <v>0</v>
      </c>
      <c r="BWC26" s="2">
        <f t="shared" si="76"/>
        <v>0</v>
      </c>
      <c r="BWD26" s="2">
        <f t="shared" si="77"/>
        <v>0</v>
      </c>
      <c r="BWE26" s="2">
        <f t="shared" si="78"/>
        <v>0</v>
      </c>
      <c r="BWF26" s="2">
        <f t="shared" si="79"/>
        <v>0</v>
      </c>
      <c r="BWG26" s="2">
        <f t="shared" si="329"/>
        <v>0</v>
      </c>
      <c r="BWH26" s="2">
        <f t="shared" si="81"/>
        <v>70</v>
      </c>
      <c r="BWI26" s="2">
        <f t="shared" si="82"/>
        <v>0</v>
      </c>
      <c r="BWJ26" s="2">
        <f t="shared" si="83"/>
        <v>30</v>
      </c>
      <c r="BWK26" s="2">
        <f t="shared" si="84"/>
        <v>0</v>
      </c>
      <c r="BWL26" s="2">
        <f t="shared" si="330"/>
        <v>100</v>
      </c>
      <c r="BWM26" s="2">
        <f t="shared" si="86"/>
        <v>0</v>
      </c>
      <c r="BWN26" s="2">
        <f t="shared" si="87"/>
        <v>0</v>
      </c>
      <c r="BWO26" s="2">
        <f t="shared" si="88"/>
        <v>0</v>
      </c>
      <c r="BWP26" s="2">
        <f t="shared" si="89"/>
        <v>0</v>
      </c>
      <c r="BWQ26" s="2">
        <f t="shared" si="331"/>
        <v>0</v>
      </c>
      <c r="BWR26" s="2">
        <f t="shared" si="91"/>
        <v>0</v>
      </c>
      <c r="BWS26" s="2">
        <f t="shared" si="92"/>
        <v>0</v>
      </c>
      <c r="BWT26" s="2">
        <f t="shared" si="93"/>
        <v>0</v>
      </c>
      <c r="BWU26" s="2">
        <f t="shared" si="94"/>
        <v>0</v>
      </c>
      <c r="BWV26" s="2">
        <f t="shared" si="332"/>
        <v>0</v>
      </c>
      <c r="BWW26" s="2">
        <f t="shared" si="96"/>
        <v>0</v>
      </c>
      <c r="BWX26" s="2">
        <f t="shared" si="97"/>
        <v>0</v>
      </c>
      <c r="BWY26" s="2">
        <f t="shared" si="98"/>
        <v>0</v>
      </c>
      <c r="BWZ26" s="2">
        <f t="shared" si="99"/>
        <v>0</v>
      </c>
      <c r="BXA26" s="2">
        <f t="shared" si="333"/>
        <v>0</v>
      </c>
      <c r="BXB26" s="2">
        <f t="shared" si="101"/>
        <v>76.666666666666671</v>
      </c>
      <c r="BXC26" s="2">
        <f t="shared" si="102"/>
        <v>0</v>
      </c>
      <c r="BXD26" s="2">
        <f t="shared" si="103"/>
        <v>23.333333333333332</v>
      </c>
      <c r="BXE26" s="2">
        <f t="shared" si="104"/>
        <v>0</v>
      </c>
      <c r="BXF26" s="2">
        <f t="shared" si="334"/>
        <v>100</v>
      </c>
      <c r="BXG26" s="2">
        <f t="shared" si="106"/>
        <v>0</v>
      </c>
      <c r="BXH26" s="2">
        <f t="shared" si="107"/>
        <v>0</v>
      </c>
      <c r="BXI26" s="2">
        <f t="shared" si="108"/>
        <v>0</v>
      </c>
      <c r="BXJ26" s="2">
        <f t="shared" si="109"/>
        <v>0</v>
      </c>
      <c r="BXK26" s="2">
        <f t="shared" si="335"/>
        <v>0</v>
      </c>
      <c r="BXL26" s="2">
        <f t="shared" si="111"/>
        <v>0</v>
      </c>
      <c r="BXM26" s="2">
        <f t="shared" si="112"/>
        <v>0</v>
      </c>
      <c r="BXN26" s="2">
        <f t="shared" si="113"/>
        <v>0</v>
      </c>
      <c r="BXO26" s="2">
        <f t="shared" si="114"/>
        <v>0</v>
      </c>
      <c r="BXP26" s="2">
        <f t="shared" si="336"/>
        <v>0</v>
      </c>
      <c r="BXQ26" s="2">
        <f t="shared" si="116"/>
        <v>0</v>
      </c>
      <c r="BXR26" s="2">
        <f t="shared" si="117"/>
        <v>0</v>
      </c>
      <c r="BXS26" s="2">
        <f t="shared" si="118"/>
        <v>0</v>
      </c>
      <c r="BXT26" s="2">
        <f t="shared" si="119"/>
        <v>0</v>
      </c>
      <c r="BXU26" s="2">
        <f t="shared" si="337"/>
        <v>0</v>
      </c>
      <c r="BXV26" s="2">
        <f t="shared" si="121"/>
        <v>60</v>
      </c>
      <c r="BXW26" s="2">
        <f t="shared" si="122"/>
        <v>0</v>
      </c>
      <c r="BXX26" s="2">
        <f t="shared" si="123"/>
        <v>40</v>
      </c>
      <c r="BXY26" s="2">
        <f t="shared" si="124"/>
        <v>0</v>
      </c>
      <c r="BXZ26" s="2">
        <f t="shared" si="338"/>
        <v>100</v>
      </c>
      <c r="BYA26" s="2">
        <f t="shared" si="126"/>
        <v>0</v>
      </c>
      <c r="BYB26" s="2">
        <f t="shared" si="127"/>
        <v>0</v>
      </c>
      <c r="BYC26" s="2">
        <f t="shared" si="128"/>
        <v>0</v>
      </c>
      <c r="BYD26" s="2">
        <f t="shared" si="129"/>
        <v>0</v>
      </c>
      <c r="BYE26" s="2">
        <f t="shared" si="339"/>
        <v>0</v>
      </c>
      <c r="BYF26" s="2">
        <f t="shared" si="131"/>
        <v>0</v>
      </c>
      <c r="BYG26" s="2">
        <f t="shared" si="132"/>
        <v>0</v>
      </c>
      <c r="BYH26" s="2">
        <f t="shared" si="133"/>
        <v>0</v>
      </c>
      <c r="BYI26" s="2">
        <f t="shared" si="134"/>
        <v>0</v>
      </c>
      <c r="BYJ26" s="2">
        <f t="shared" si="340"/>
        <v>0</v>
      </c>
      <c r="BYK26" s="2">
        <f t="shared" si="136"/>
        <v>0</v>
      </c>
      <c r="BYL26" s="2">
        <f t="shared" si="137"/>
        <v>0</v>
      </c>
      <c r="BYM26" s="2">
        <f t="shared" si="138"/>
        <v>0</v>
      </c>
      <c r="BYN26" s="2">
        <f t="shared" si="139"/>
        <v>0</v>
      </c>
      <c r="BYO26" s="2">
        <f t="shared" si="341"/>
        <v>0</v>
      </c>
      <c r="BYP26" s="2">
        <f t="shared" si="141"/>
        <v>0</v>
      </c>
      <c r="BYQ26" s="2">
        <f t="shared" si="142"/>
        <v>0</v>
      </c>
      <c r="BYR26" s="2">
        <f t="shared" si="143"/>
        <v>0</v>
      </c>
      <c r="BYS26" s="2">
        <f t="shared" si="144"/>
        <v>0</v>
      </c>
      <c r="BYT26" s="2">
        <f t="shared" si="342"/>
        <v>0</v>
      </c>
      <c r="BYU26" s="2">
        <f t="shared" si="146"/>
        <v>0</v>
      </c>
      <c r="BYV26" s="2">
        <f t="shared" si="147"/>
        <v>0</v>
      </c>
      <c r="BYW26" s="2">
        <f t="shared" si="148"/>
        <v>0</v>
      </c>
      <c r="BYX26" s="2">
        <f t="shared" si="149"/>
        <v>0</v>
      </c>
      <c r="BYY26" s="2">
        <f t="shared" si="343"/>
        <v>0</v>
      </c>
      <c r="BYZ26" s="2">
        <f t="shared" si="151"/>
        <v>0</v>
      </c>
      <c r="BZA26" s="2">
        <f t="shared" si="152"/>
        <v>0</v>
      </c>
      <c r="BZB26" s="2">
        <f t="shared" si="153"/>
        <v>0</v>
      </c>
      <c r="BZC26" s="2">
        <f t="shared" si="154"/>
        <v>0</v>
      </c>
      <c r="BZD26" s="2">
        <f t="shared" si="344"/>
        <v>0</v>
      </c>
      <c r="BZE26" s="2">
        <f t="shared" si="156"/>
        <v>0</v>
      </c>
      <c r="BZF26" s="2">
        <f t="shared" si="157"/>
        <v>0</v>
      </c>
      <c r="BZG26" s="2">
        <f t="shared" si="158"/>
        <v>0</v>
      </c>
      <c r="BZH26" s="2">
        <f t="shared" si="159"/>
        <v>0</v>
      </c>
      <c r="BZI26" s="2">
        <f t="shared" si="345"/>
        <v>0</v>
      </c>
      <c r="BZJ26" s="2">
        <f t="shared" si="161"/>
        <v>100</v>
      </c>
      <c r="BZK26" s="2">
        <f t="shared" si="162"/>
        <v>0</v>
      </c>
      <c r="BZL26" s="2">
        <f t="shared" si="163"/>
        <v>0</v>
      </c>
      <c r="BZM26" s="2">
        <f t="shared" si="164"/>
        <v>0</v>
      </c>
      <c r="BZN26" s="2">
        <f t="shared" si="346"/>
        <v>100</v>
      </c>
      <c r="BZO26" s="2">
        <f t="shared" si="166"/>
        <v>0</v>
      </c>
      <c r="BZP26" s="2">
        <f t="shared" si="167"/>
        <v>0</v>
      </c>
      <c r="BZQ26" s="2">
        <f t="shared" si="168"/>
        <v>0</v>
      </c>
      <c r="BZR26" s="2">
        <f t="shared" si="169"/>
        <v>0</v>
      </c>
      <c r="BZS26" s="2">
        <f t="shared" si="347"/>
        <v>0</v>
      </c>
      <c r="BZT26" s="2">
        <f t="shared" si="171"/>
        <v>0</v>
      </c>
      <c r="BZU26" s="2">
        <f t="shared" si="172"/>
        <v>0</v>
      </c>
      <c r="BZV26" s="2">
        <f t="shared" si="173"/>
        <v>0</v>
      </c>
      <c r="BZW26" s="2">
        <f t="shared" si="174"/>
        <v>0</v>
      </c>
      <c r="BZX26" s="2">
        <f t="shared" si="348"/>
        <v>0</v>
      </c>
      <c r="BZY26" s="2">
        <f t="shared" si="176"/>
        <v>0</v>
      </c>
      <c r="BZZ26" s="2">
        <f t="shared" si="177"/>
        <v>0</v>
      </c>
      <c r="CAA26" s="2">
        <f t="shared" si="178"/>
        <v>0</v>
      </c>
      <c r="CAB26" s="2">
        <f t="shared" si="179"/>
        <v>0</v>
      </c>
      <c r="CAC26" s="2">
        <f t="shared" si="349"/>
        <v>0</v>
      </c>
      <c r="CAD26" s="2">
        <f t="shared" si="181"/>
        <v>78.333333333333329</v>
      </c>
      <c r="CAE26" s="2">
        <f t="shared" si="182"/>
        <v>0</v>
      </c>
      <c r="CAF26" s="2">
        <f t="shared" si="183"/>
        <v>21.666666666666668</v>
      </c>
      <c r="CAG26" s="2">
        <f t="shared" si="184"/>
        <v>0</v>
      </c>
      <c r="CAH26" s="2">
        <f t="shared" si="350"/>
        <v>100</v>
      </c>
      <c r="CAI26" s="2">
        <f t="shared" si="186"/>
        <v>0</v>
      </c>
      <c r="CAJ26" s="2">
        <f t="shared" si="187"/>
        <v>0</v>
      </c>
      <c r="CAK26" s="2">
        <f t="shared" si="188"/>
        <v>0</v>
      </c>
      <c r="CAL26" s="2">
        <f t="shared" si="189"/>
        <v>0</v>
      </c>
      <c r="CAM26" s="2">
        <f t="shared" si="351"/>
        <v>0</v>
      </c>
      <c r="CAN26" s="2">
        <f t="shared" si="191"/>
        <v>0</v>
      </c>
      <c r="CAO26" s="2">
        <f t="shared" si="192"/>
        <v>0</v>
      </c>
      <c r="CAP26" s="2">
        <f t="shared" si="193"/>
        <v>0</v>
      </c>
      <c r="CAQ26" s="2">
        <f t="shared" si="194"/>
        <v>0</v>
      </c>
      <c r="CAR26" s="2">
        <f t="shared" si="352"/>
        <v>0</v>
      </c>
      <c r="CAS26" s="2">
        <f t="shared" si="196"/>
        <v>0</v>
      </c>
      <c r="CAT26" s="2">
        <f t="shared" si="197"/>
        <v>0</v>
      </c>
      <c r="CAU26" s="2">
        <f t="shared" si="198"/>
        <v>0</v>
      </c>
      <c r="CAV26" s="2">
        <f t="shared" si="199"/>
        <v>0</v>
      </c>
      <c r="CAW26" s="2">
        <f t="shared" si="353"/>
        <v>0</v>
      </c>
      <c r="CAX26" s="2">
        <f t="shared" si="201"/>
        <v>0</v>
      </c>
      <c r="CAY26" s="2">
        <f t="shared" si="202"/>
        <v>0</v>
      </c>
      <c r="CAZ26" s="2">
        <f t="shared" si="203"/>
        <v>0</v>
      </c>
      <c r="CBA26" s="2">
        <f t="shared" si="204"/>
        <v>0</v>
      </c>
      <c r="CBB26" s="2">
        <f t="shared" si="354"/>
        <v>0</v>
      </c>
      <c r="CBC26" s="2">
        <f t="shared" si="206"/>
        <v>0</v>
      </c>
      <c r="CBD26" s="2">
        <f t="shared" si="207"/>
        <v>0</v>
      </c>
      <c r="CBE26" s="2">
        <f t="shared" si="208"/>
        <v>0</v>
      </c>
      <c r="CBF26" s="2">
        <f t="shared" si="209"/>
        <v>0</v>
      </c>
      <c r="CBG26" s="2">
        <f t="shared" si="355"/>
        <v>0</v>
      </c>
      <c r="CBH26" s="2">
        <f t="shared" si="211"/>
        <v>0</v>
      </c>
      <c r="CBI26" s="2">
        <f t="shared" si="212"/>
        <v>0</v>
      </c>
      <c r="CBJ26" s="2">
        <f t="shared" si="213"/>
        <v>0</v>
      </c>
      <c r="CBK26" s="2">
        <f t="shared" si="214"/>
        <v>0</v>
      </c>
      <c r="CBL26" s="2">
        <f t="shared" si="356"/>
        <v>0</v>
      </c>
      <c r="CBM26" s="2">
        <f t="shared" si="216"/>
        <v>0</v>
      </c>
      <c r="CBN26" s="2">
        <f t="shared" si="217"/>
        <v>0</v>
      </c>
      <c r="CBO26" s="2">
        <f t="shared" si="218"/>
        <v>0</v>
      </c>
      <c r="CBP26" s="2">
        <f t="shared" si="219"/>
        <v>0</v>
      </c>
      <c r="CBQ26" s="2">
        <f t="shared" si="357"/>
        <v>0</v>
      </c>
      <c r="CBR26" s="2">
        <f t="shared" si="221"/>
        <v>63.333333333333336</v>
      </c>
      <c r="CBS26" s="2">
        <f t="shared" si="222"/>
        <v>8.3333333333333339</v>
      </c>
      <c r="CBT26" s="2">
        <f t="shared" si="223"/>
        <v>28.333333333333332</v>
      </c>
      <c r="CBU26" s="2">
        <f t="shared" si="224"/>
        <v>0</v>
      </c>
      <c r="CBV26" s="2">
        <f t="shared" si="358"/>
        <v>100</v>
      </c>
      <c r="CBW26" s="2">
        <f t="shared" si="226"/>
        <v>0</v>
      </c>
      <c r="CBX26" s="2">
        <f t="shared" si="227"/>
        <v>0</v>
      </c>
      <c r="CBY26" s="2">
        <f t="shared" si="228"/>
        <v>0</v>
      </c>
      <c r="CBZ26" s="2">
        <f t="shared" si="229"/>
        <v>0</v>
      </c>
      <c r="CCA26" s="2">
        <f t="shared" si="359"/>
        <v>0</v>
      </c>
      <c r="CCB26" s="2">
        <f t="shared" si="231"/>
        <v>0</v>
      </c>
      <c r="CCC26" s="2">
        <f t="shared" si="232"/>
        <v>0</v>
      </c>
      <c r="CCD26" s="2">
        <f t="shared" si="233"/>
        <v>0</v>
      </c>
      <c r="CCE26" s="2">
        <f t="shared" si="234"/>
        <v>0</v>
      </c>
      <c r="CCF26" s="2">
        <f t="shared" si="360"/>
        <v>0</v>
      </c>
      <c r="CCG26" s="2">
        <f t="shared" si="236"/>
        <v>0</v>
      </c>
      <c r="CCH26" s="2">
        <f t="shared" si="237"/>
        <v>0</v>
      </c>
      <c r="CCI26" s="2">
        <f t="shared" si="238"/>
        <v>0</v>
      </c>
      <c r="CCJ26" s="2">
        <f t="shared" si="239"/>
        <v>0</v>
      </c>
      <c r="CCK26" s="2">
        <f t="shared" si="361"/>
        <v>0</v>
      </c>
      <c r="CCM26" s="2" t="str">
        <f t="shared" si="362"/>
        <v>C</v>
      </c>
      <c r="CCN26" s="27">
        <f t="shared" si="308"/>
        <v>1</v>
      </c>
      <c r="CCO26" s="27">
        <f t="shared" si="309"/>
        <v>0</v>
      </c>
      <c r="CCP26" s="28">
        <f t="shared" si="310"/>
        <v>0</v>
      </c>
      <c r="CCQ26" s="28">
        <f t="shared" si="363"/>
        <v>0</v>
      </c>
      <c r="CCR26" s="27">
        <f t="shared" si="364"/>
        <v>1</v>
      </c>
      <c r="CCS26" s="2">
        <f t="shared" si="365"/>
        <v>0</v>
      </c>
      <c r="CCT26" s="27">
        <f t="shared" si="366"/>
        <v>1</v>
      </c>
      <c r="CCU26" s="27">
        <f t="shared" si="366"/>
        <v>0</v>
      </c>
      <c r="CCV26" s="27">
        <f t="shared" si="366"/>
        <v>0</v>
      </c>
      <c r="CCW26" s="27">
        <f t="shared" si="367"/>
        <v>0</v>
      </c>
      <c r="CCX26" s="2">
        <f t="shared" si="368"/>
        <v>9</v>
      </c>
      <c r="CCY26" s="2">
        <f t="shared" si="369"/>
        <v>0</v>
      </c>
      <c r="CCZ26" s="2">
        <f t="shared" si="370"/>
        <v>0</v>
      </c>
      <c r="CDA26" s="2">
        <f t="shared" si="371"/>
        <v>0</v>
      </c>
      <c r="CDB26" s="2">
        <f t="shared" si="372"/>
        <v>9</v>
      </c>
      <c r="CDC26" s="6" t="str">
        <f t="shared" si="373"/>
        <v>C</v>
      </c>
      <c r="CDD26" s="2" t="str">
        <f t="shared" si="374"/>
        <v>A</v>
      </c>
      <c r="CDF26" s="7">
        <f t="shared" si="375"/>
        <v>0</v>
      </c>
      <c r="CDG26" s="7">
        <f t="shared" si="376"/>
        <v>45</v>
      </c>
      <c r="CDH26" s="7">
        <f t="shared" si="377"/>
        <v>0</v>
      </c>
      <c r="CDI26" s="7">
        <f t="shared" si="378"/>
        <v>5.833333333333333</v>
      </c>
      <c r="CDJ26" s="7">
        <f t="shared" si="379"/>
        <v>30</v>
      </c>
      <c r="CDK26" s="7">
        <f t="shared" si="380"/>
        <v>23.333333333333332</v>
      </c>
      <c r="CDL26" s="7">
        <f t="shared" si="381"/>
        <v>40</v>
      </c>
      <c r="CDM26" s="7">
        <f t="shared" si="382"/>
        <v>0</v>
      </c>
      <c r="CDN26" s="7">
        <f t="shared" si="383"/>
        <v>0</v>
      </c>
      <c r="CDO26" s="7">
        <f t="shared" si="384"/>
        <v>21.666666666666668</v>
      </c>
      <c r="CDP26" s="7">
        <f t="shared" si="385"/>
        <v>0</v>
      </c>
      <c r="CDQ26" s="7">
        <f t="shared" si="386"/>
        <v>28.333333333333332</v>
      </c>
      <c r="CDR26" s="7">
        <f t="shared" si="387"/>
        <v>0</v>
      </c>
      <c r="CDS26" s="7">
        <f t="shared" si="388"/>
        <v>0</v>
      </c>
      <c r="CDT26" s="7">
        <f t="shared" si="389"/>
        <v>0</v>
      </c>
      <c r="CDU26" s="7">
        <f t="shared" si="390"/>
        <v>0</v>
      </c>
      <c r="CDV26" s="7">
        <f t="shared" si="391"/>
        <v>0</v>
      </c>
      <c r="CDW26" s="7">
        <f t="shared" si="392"/>
        <v>0</v>
      </c>
      <c r="CDX26" s="7">
        <f t="shared" si="393"/>
        <v>0</v>
      </c>
      <c r="CDY26" s="7">
        <f t="shared" si="394"/>
        <v>0</v>
      </c>
      <c r="CDZ26" s="7">
        <f t="shared" si="395"/>
        <v>0</v>
      </c>
      <c r="CEA26" s="7">
        <f t="shared" si="396"/>
        <v>0</v>
      </c>
      <c r="CEB26" s="7">
        <f t="shared" si="397"/>
        <v>0</v>
      </c>
      <c r="CEC26" s="7">
        <f t="shared" si="398"/>
        <v>0</v>
      </c>
      <c r="CED26" s="7">
        <f t="shared" si="399"/>
        <v>0</v>
      </c>
      <c r="CEE26" s="7">
        <f t="shared" si="400"/>
        <v>0</v>
      </c>
      <c r="CEF26" s="7">
        <f t="shared" si="401"/>
        <v>0</v>
      </c>
      <c r="CEG26" s="7">
        <f t="shared" si="402"/>
        <v>0</v>
      </c>
      <c r="CEH26" s="7">
        <f t="shared" si="403"/>
        <v>0</v>
      </c>
      <c r="CEI26" s="7">
        <f t="shared" si="404"/>
        <v>0</v>
      </c>
      <c r="CEJ26" s="7">
        <f t="shared" si="405"/>
        <v>0</v>
      </c>
      <c r="CEK26" s="7">
        <f t="shared" si="406"/>
        <v>0</v>
      </c>
      <c r="CEL26" s="7">
        <f t="shared" si="407"/>
        <v>0</v>
      </c>
      <c r="CEM26" s="7">
        <f t="shared" si="408"/>
        <v>0</v>
      </c>
      <c r="CEN26" s="7">
        <f t="shared" si="409"/>
        <v>0</v>
      </c>
      <c r="CEO26" s="7">
        <f t="shared" si="410"/>
        <v>0</v>
      </c>
      <c r="CEP26" s="7">
        <f t="shared" si="411"/>
        <v>0</v>
      </c>
      <c r="CEQ26" s="7">
        <f t="shared" si="412"/>
        <v>0</v>
      </c>
      <c r="CER26" s="7">
        <f t="shared" si="413"/>
        <v>0</v>
      </c>
      <c r="CES26" s="7">
        <f t="shared" si="414"/>
        <v>0</v>
      </c>
      <c r="CET26" s="7">
        <f t="shared" si="415"/>
        <v>0</v>
      </c>
      <c r="CEU26" s="7">
        <f t="shared" si="416"/>
        <v>0</v>
      </c>
      <c r="CEV26" s="7">
        <f t="shared" si="417"/>
        <v>0</v>
      </c>
      <c r="CEW26" s="7">
        <f t="shared" si="418"/>
        <v>0</v>
      </c>
      <c r="CEX26" s="7">
        <f t="shared" si="419"/>
        <v>0</v>
      </c>
      <c r="CEY26" s="7">
        <f t="shared" si="420"/>
        <v>0</v>
      </c>
      <c r="CEZ26" s="7">
        <f t="shared" si="421"/>
        <v>0</v>
      </c>
      <c r="CFA26" s="7">
        <f t="shared" si="422"/>
        <v>0</v>
      </c>
    </row>
    <row r="27" spans="1:2185">
      <c r="A27" s="39"/>
      <c r="C27" s="4" t="s">
        <v>24</v>
      </c>
      <c r="E27" s="4" t="s">
        <v>34</v>
      </c>
      <c r="Y27" s="40"/>
      <c r="AB27" s="40"/>
      <c r="CN27" s="2"/>
      <c r="EW27" s="4">
        <v>95</v>
      </c>
      <c r="EX27" s="4">
        <v>0</v>
      </c>
      <c r="EY27" s="4">
        <v>0</v>
      </c>
      <c r="EZ27" s="4">
        <v>5</v>
      </c>
      <c r="FC27" s="4">
        <v>95</v>
      </c>
      <c r="FD27" s="4">
        <v>0</v>
      </c>
      <c r="FE27" s="4">
        <v>0</v>
      </c>
      <c r="FF27" s="4">
        <v>5</v>
      </c>
      <c r="FI27" s="4">
        <v>95</v>
      </c>
      <c r="FJ27" s="4">
        <v>0</v>
      </c>
      <c r="FK27" s="4">
        <v>0</v>
      </c>
      <c r="FL27" s="4">
        <v>5</v>
      </c>
      <c r="FN27" s="4">
        <v>95</v>
      </c>
      <c r="FO27" s="4">
        <v>0</v>
      </c>
      <c r="FP27" s="4">
        <v>0</v>
      </c>
      <c r="FQ27" s="4">
        <v>5</v>
      </c>
      <c r="FS27" s="4">
        <v>100</v>
      </c>
      <c r="FT27" s="4">
        <v>0</v>
      </c>
      <c r="FU27" s="4">
        <v>0</v>
      </c>
      <c r="FV27" s="4">
        <v>0</v>
      </c>
      <c r="FY27" s="4">
        <v>100</v>
      </c>
      <c r="FZ27" s="4">
        <v>0</v>
      </c>
      <c r="GA27" s="4">
        <v>0</v>
      </c>
      <c r="GB27" s="4">
        <v>0</v>
      </c>
      <c r="KC27" s="4">
        <v>10</v>
      </c>
      <c r="KD27" s="4">
        <v>0</v>
      </c>
      <c r="KE27" s="4">
        <v>90</v>
      </c>
      <c r="KF27" s="4">
        <v>0</v>
      </c>
      <c r="KI27" s="4">
        <v>10</v>
      </c>
      <c r="KJ27" s="4">
        <v>0</v>
      </c>
      <c r="KK27" s="4">
        <v>90</v>
      </c>
      <c r="KL27" s="4">
        <v>0</v>
      </c>
      <c r="KO27" s="4">
        <v>5</v>
      </c>
      <c r="KP27" s="4">
        <v>0</v>
      </c>
      <c r="KQ27" s="4">
        <v>95</v>
      </c>
      <c r="KR27" s="4">
        <v>0</v>
      </c>
      <c r="KT27" s="4">
        <v>5</v>
      </c>
      <c r="KU27" s="4">
        <v>0</v>
      </c>
      <c r="KV27" s="4">
        <v>95</v>
      </c>
      <c r="KW27" s="4">
        <v>0</v>
      </c>
      <c r="KY27" s="4">
        <v>60</v>
      </c>
      <c r="KZ27" s="4">
        <v>0</v>
      </c>
      <c r="LA27" s="4">
        <v>40</v>
      </c>
      <c r="LB27" s="4">
        <v>0</v>
      </c>
      <c r="LE27" s="4">
        <v>60</v>
      </c>
      <c r="LF27" s="4">
        <v>0</v>
      </c>
      <c r="LG27" s="4">
        <v>40</v>
      </c>
      <c r="LH27" s="4">
        <v>0</v>
      </c>
      <c r="PM27" s="4" t="s">
        <v>2127</v>
      </c>
      <c r="PS27" s="4" t="s">
        <v>2127</v>
      </c>
      <c r="PY27" s="4" t="s">
        <v>2127</v>
      </c>
      <c r="QD27" s="4" t="s">
        <v>2127</v>
      </c>
      <c r="QI27" s="4" t="s">
        <v>2127</v>
      </c>
      <c r="QO27" s="4" t="s">
        <v>2127</v>
      </c>
      <c r="UO27" s="4">
        <v>0</v>
      </c>
      <c r="UP27" s="4">
        <v>0</v>
      </c>
      <c r="UQ27" s="4">
        <v>100</v>
      </c>
      <c r="UR27" s="4">
        <v>0</v>
      </c>
      <c r="UU27" s="4">
        <v>0</v>
      </c>
      <c r="UV27" s="4">
        <v>0</v>
      </c>
      <c r="UW27" s="4">
        <v>100</v>
      </c>
      <c r="UX27" s="4">
        <v>0</v>
      </c>
      <c r="VA27" s="4">
        <v>5</v>
      </c>
      <c r="VB27" s="4">
        <v>0</v>
      </c>
      <c r="VC27" s="4">
        <v>95</v>
      </c>
      <c r="VD27" s="4">
        <v>0</v>
      </c>
      <c r="VF27" s="4">
        <v>5</v>
      </c>
      <c r="VG27" s="4">
        <v>0</v>
      </c>
      <c r="VH27" s="4">
        <v>95</v>
      </c>
      <c r="VI27" s="4">
        <v>0</v>
      </c>
      <c r="VK27" s="4">
        <v>0</v>
      </c>
      <c r="VL27" s="4">
        <v>0</v>
      </c>
      <c r="VM27" s="4">
        <v>100</v>
      </c>
      <c r="VN27" s="4">
        <v>0</v>
      </c>
      <c r="VQ27" s="4">
        <v>0</v>
      </c>
      <c r="VR27" s="4">
        <v>0</v>
      </c>
      <c r="VS27" s="4">
        <v>100</v>
      </c>
      <c r="VT27" s="4">
        <v>0</v>
      </c>
      <c r="ZY27" s="4" t="s">
        <v>2127</v>
      </c>
      <c r="AAE27" s="4" t="s">
        <v>2127</v>
      </c>
      <c r="AAK27" s="4" t="s">
        <v>2127</v>
      </c>
      <c r="AAP27" s="4" t="s">
        <v>2127</v>
      </c>
      <c r="AAU27" s="4" t="s">
        <v>2127</v>
      </c>
      <c r="ABA27" s="4" t="s">
        <v>2127</v>
      </c>
      <c r="AFA27" s="4">
        <v>20</v>
      </c>
      <c r="AFB27" s="4">
        <v>0</v>
      </c>
      <c r="AFC27" s="4">
        <v>65</v>
      </c>
      <c r="AFD27" s="4">
        <v>15</v>
      </c>
      <c r="AFG27" s="4">
        <v>20</v>
      </c>
      <c r="AFH27" s="4">
        <v>0</v>
      </c>
      <c r="AFI27" s="4">
        <v>65</v>
      </c>
      <c r="AFJ27" s="4">
        <v>15</v>
      </c>
      <c r="AFM27" s="4">
        <v>10</v>
      </c>
      <c r="AFN27" s="4">
        <v>0</v>
      </c>
      <c r="AFO27" s="4">
        <v>90</v>
      </c>
      <c r="AFP27" s="4">
        <v>0</v>
      </c>
      <c r="AFR27" s="4">
        <v>10</v>
      </c>
      <c r="AFS27" s="4">
        <v>0</v>
      </c>
      <c r="AFT27" s="4">
        <v>90</v>
      </c>
      <c r="AFU27" s="4">
        <v>0</v>
      </c>
      <c r="AFW27" s="4">
        <v>60</v>
      </c>
      <c r="AFX27" s="4">
        <v>0</v>
      </c>
      <c r="AFY27" s="4">
        <v>40</v>
      </c>
      <c r="AFZ27" s="4">
        <v>0</v>
      </c>
      <c r="AGC27" s="4">
        <v>60</v>
      </c>
      <c r="AGD27" s="4">
        <v>0</v>
      </c>
      <c r="AGE27" s="4">
        <v>40</v>
      </c>
      <c r="AGF27" s="4">
        <v>0</v>
      </c>
      <c r="AKK27" s="4" t="s">
        <v>2127</v>
      </c>
      <c r="AKQ27" s="4" t="s">
        <v>2127</v>
      </c>
      <c r="AKW27" s="4" t="s">
        <v>2127</v>
      </c>
      <c r="ALB27" s="4" t="s">
        <v>2127</v>
      </c>
      <c r="ALG27" s="4" t="s">
        <v>2127</v>
      </c>
      <c r="ALM27" s="4" t="s">
        <v>2127</v>
      </c>
      <c r="APQ27" s="4" t="s">
        <v>2127</v>
      </c>
      <c r="APW27" s="4" t="s">
        <v>2127</v>
      </c>
      <c r="AQC27" s="4" t="s">
        <v>2127</v>
      </c>
      <c r="AQH27" s="4" t="s">
        <v>2127</v>
      </c>
      <c r="AQM27" s="4" t="s">
        <v>2127</v>
      </c>
      <c r="AQS27" s="4" t="s">
        <v>2127</v>
      </c>
      <c r="AUW27" s="4" t="s">
        <v>2127</v>
      </c>
      <c r="AVC27" s="4" t="s">
        <v>2127</v>
      </c>
      <c r="AVI27" s="4" t="s">
        <v>2127</v>
      </c>
      <c r="AVN27" s="4" t="s">
        <v>2127</v>
      </c>
      <c r="AVS27" s="4" t="s">
        <v>2127</v>
      </c>
      <c r="AVY27" s="4" t="s">
        <v>2127</v>
      </c>
      <c r="BAC27" s="4" t="s">
        <v>2127</v>
      </c>
      <c r="BAI27" s="4" t="s">
        <v>2127</v>
      </c>
      <c r="BAO27" s="4" t="s">
        <v>2127</v>
      </c>
      <c r="BAT27" s="4" t="s">
        <v>2127</v>
      </c>
      <c r="BAY27" s="4" t="s">
        <v>2127</v>
      </c>
      <c r="BBE27" s="4" t="s">
        <v>2127</v>
      </c>
      <c r="BFI27" s="4" t="s">
        <v>2127</v>
      </c>
      <c r="BFO27" s="4" t="s">
        <v>2127</v>
      </c>
      <c r="BFU27" s="4" t="s">
        <v>2127</v>
      </c>
      <c r="BFZ27" s="4" t="s">
        <v>2127</v>
      </c>
      <c r="BGE27" s="4" t="s">
        <v>2127</v>
      </c>
      <c r="BGK27" s="4" t="s">
        <v>2127</v>
      </c>
      <c r="BKO27" s="4" t="s">
        <v>2127</v>
      </c>
      <c r="BKU27" s="4" t="s">
        <v>2127</v>
      </c>
      <c r="BLA27" s="4" t="s">
        <v>2127</v>
      </c>
      <c r="BLF27" s="4" t="s">
        <v>2127</v>
      </c>
      <c r="BLK27" s="4" t="s">
        <v>2127</v>
      </c>
      <c r="BLQ27" s="4" t="s">
        <v>2127</v>
      </c>
      <c r="BQB27" s="38"/>
      <c r="BQC27" s="38"/>
      <c r="BQD27" s="38"/>
      <c r="BQE27" s="38"/>
      <c r="BQF27" s="38"/>
      <c r="BQG27" s="38"/>
      <c r="BQH27" s="38"/>
      <c r="BQI27" s="38"/>
      <c r="BQJ27" s="38"/>
      <c r="BQK27" s="38"/>
      <c r="BQL27" s="38"/>
      <c r="BQM27" s="38"/>
      <c r="BQN27" s="38"/>
      <c r="BQO27" s="38"/>
      <c r="BQP27" s="38"/>
      <c r="BQQ27" s="38"/>
      <c r="BQR27" s="38"/>
      <c r="BQS27" s="38"/>
      <c r="BQT27" s="38"/>
      <c r="BQU27" s="38"/>
      <c r="BQV27" s="38"/>
      <c r="BQW27" s="38"/>
      <c r="BQX27" s="38"/>
      <c r="BQY27" s="38"/>
      <c r="BQZ27" s="38"/>
      <c r="BRA27" s="38"/>
      <c r="BRB27" s="38"/>
      <c r="BRC27" s="38"/>
      <c r="BRD27" s="38"/>
      <c r="BRE27" s="38"/>
      <c r="BRF27" s="38"/>
      <c r="BRG27" s="38"/>
      <c r="BRH27" s="38"/>
      <c r="BRI27" s="38"/>
      <c r="BRJ27" s="38"/>
      <c r="BRK27" s="38"/>
      <c r="BRL27" s="38"/>
      <c r="BRM27" s="38"/>
      <c r="BRN27" s="38"/>
      <c r="BRO27" s="38"/>
      <c r="BRP27" s="38"/>
      <c r="BRQ27" s="38"/>
      <c r="BRR27" s="38"/>
      <c r="BRS27" s="38"/>
      <c r="BRT27" s="38"/>
      <c r="BRU27" s="38"/>
      <c r="BRV27" s="38"/>
      <c r="BRW27" s="38"/>
      <c r="BRX27" s="38"/>
      <c r="BRY27" s="38"/>
      <c r="BRZ27" s="38"/>
      <c r="BSA27" s="38"/>
      <c r="BSB27" s="38"/>
      <c r="BSC27" s="38"/>
      <c r="BSD27" s="38"/>
      <c r="BSE27" s="38"/>
      <c r="BSF27" s="38"/>
      <c r="BSG27" s="38"/>
      <c r="BSH27" s="38"/>
      <c r="BSI27" s="38"/>
      <c r="BSJ27" s="38"/>
      <c r="BSK27" s="38"/>
      <c r="BSL27" s="38"/>
      <c r="BSM27" s="38"/>
      <c r="BSN27" s="38"/>
      <c r="BSO27" s="38"/>
      <c r="BSP27" s="38"/>
      <c r="BSQ27" s="38"/>
      <c r="BSR27" s="38"/>
      <c r="BSS27" s="38"/>
      <c r="BST27" s="38"/>
      <c r="BSU27" s="38"/>
      <c r="BTD27" s="2"/>
      <c r="BTE27" s="2">
        <f t="shared" si="0"/>
        <v>3</v>
      </c>
      <c r="BTF27" s="2">
        <f t="shared" si="1"/>
        <v>96.666666666666671</v>
      </c>
      <c r="BTG27" s="2">
        <f t="shared" si="2"/>
        <v>0</v>
      </c>
      <c r="BTH27" s="2">
        <f t="shared" si="3"/>
        <v>0</v>
      </c>
      <c r="BTI27" s="2">
        <f t="shared" si="4"/>
        <v>3.3333333333333335</v>
      </c>
      <c r="BTJ27" s="2">
        <f t="shared" si="311"/>
        <v>100</v>
      </c>
      <c r="BTK27" s="2">
        <f t="shared" si="6"/>
        <v>0</v>
      </c>
      <c r="BTL27" s="2">
        <f t="shared" si="7"/>
        <v>0</v>
      </c>
      <c r="BTM27" s="2">
        <f t="shared" si="8"/>
        <v>0</v>
      </c>
      <c r="BTN27" s="2">
        <f t="shared" si="9"/>
        <v>0</v>
      </c>
      <c r="BTO27" s="2">
        <f t="shared" si="312"/>
        <v>0</v>
      </c>
      <c r="BTP27" s="2">
        <f t="shared" si="11"/>
        <v>0</v>
      </c>
      <c r="BTQ27" s="2">
        <f t="shared" si="12"/>
        <v>0</v>
      </c>
      <c r="BTR27" s="2">
        <f t="shared" si="13"/>
        <v>0</v>
      </c>
      <c r="BTS27" s="2">
        <f t="shared" si="14"/>
        <v>0</v>
      </c>
      <c r="BTT27" s="2">
        <f t="shared" si="313"/>
        <v>0</v>
      </c>
      <c r="BTU27" s="2">
        <f t="shared" si="314"/>
        <v>0</v>
      </c>
      <c r="BTV27" s="2">
        <f t="shared" si="315"/>
        <v>0</v>
      </c>
      <c r="BTW27" s="2">
        <f t="shared" si="316"/>
        <v>0</v>
      </c>
      <c r="BTX27" s="2">
        <f t="shared" si="423"/>
        <v>0</v>
      </c>
      <c r="BTY27" s="2">
        <f t="shared" si="317"/>
        <v>0</v>
      </c>
      <c r="BTZ27" s="2">
        <f t="shared" si="21"/>
        <v>25</v>
      </c>
      <c r="BUA27" s="2">
        <f t="shared" si="22"/>
        <v>0</v>
      </c>
      <c r="BUB27" s="2">
        <f t="shared" si="23"/>
        <v>75</v>
      </c>
      <c r="BUC27" s="2">
        <f t="shared" si="24"/>
        <v>0</v>
      </c>
      <c r="BUD27" s="2">
        <f t="shared" si="318"/>
        <v>100</v>
      </c>
      <c r="BUE27" s="2">
        <f t="shared" si="26"/>
        <v>0</v>
      </c>
      <c r="BUF27" s="2">
        <f t="shared" si="27"/>
        <v>0</v>
      </c>
      <c r="BUG27" s="2">
        <f t="shared" si="28"/>
        <v>0</v>
      </c>
      <c r="BUH27" s="2">
        <f t="shared" si="29"/>
        <v>0</v>
      </c>
      <c r="BUI27" s="2">
        <f t="shared" si="319"/>
        <v>0</v>
      </c>
      <c r="BUJ27" s="2">
        <f t="shared" si="31"/>
        <v>0</v>
      </c>
      <c r="BUK27" s="2">
        <f t="shared" si="32"/>
        <v>0</v>
      </c>
      <c r="BUL27" s="2">
        <f t="shared" si="33"/>
        <v>0</v>
      </c>
      <c r="BUM27" s="2">
        <f t="shared" si="34"/>
        <v>0</v>
      </c>
      <c r="BUN27" s="2">
        <f t="shared" si="320"/>
        <v>0</v>
      </c>
      <c r="BUO27" s="2">
        <f t="shared" si="36"/>
        <v>0</v>
      </c>
      <c r="BUP27" s="2">
        <f t="shared" si="37"/>
        <v>0</v>
      </c>
      <c r="BUQ27" s="2">
        <f t="shared" si="38"/>
        <v>0</v>
      </c>
      <c r="BUR27" s="2">
        <f t="shared" si="39"/>
        <v>0</v>
      </c>
      <c r="BUS27" s="2">
        <f t="shared" si="321"/>
        <v>0</v>
      </c>
      <c r="BUT27" s="2">
        <f t="shared" si="41"/>
        <v>0</v>
      </c>
      <c r="BUU27" s="2">
        <f t="shared" si="42"/>
        <v>0</v>
      </c>
      <c r="BUV27" s="2">
        <f t="shared" si="43"/>
        <v>0</v>
      </c>
      <c r="BUW27" s="2">
        <f t="shared" si="44"/>
        <v>0</v>
      </c>
      <c r="BUX27" s="2">
        <f t="shared" si="322"/>
        <v>0</v>
      </c>
      <c r="BUY27" s="2">
        <f t="shared" si="46"/>
        <v>0</v>
      </c>
      <c r="BUZ27" s="2">
        <f t="shared" si="47"/>
        <v>0</v>
      </c>
      <c r="BVA27" s="2">
        <f t="shared" si="48"/>
        <v>0</v>
      </c>
      <c r="BVB27" s="2">
        <f t="shared" si="49"/>
        <v>0</v>
      </c>
      <c r="BVC27" s="2">
        <f t="shared" si="323"/>
        <v>0</v>
      </c>
      <c r="BVD27" s="2">
        <f t="shared" si="51"/>
        <v>0</v>
      </c>
      <c r="BVE27" s="2">
        <f t="shared" si="52"/>
        <v>0</v>
      </c>
      <c r="BVF27" s="2">
        <f t="shared" si="53"/>
        <v>0</v>
      </c>
      <c r="BVG27" s="2">
        <f t="shared" si="54"/>
        <v>0</v>
      </c>
      <c r="BVH27" s="2">
        <f t="shared" si="324"/>
        <v>0</v>
      </c>
      <c r="BVI27" s="2">
        <f t="shared" si="56"/>
        <v>0</v>
      </c>
      <c r="BVJ27" s="2">
        <f t="shared" si="57"/>
        <v>0</v>
      </c>
      <c r="BVK27" s="2">
        <f t="shared" si="58"/>
        <v>0</v>
      </c>
      <c r="BVL27" s="2">
        <f t="shared" si="59"/>
        <v>0</v>
      </c>
      <c r="BVM27" s="2">
        <f t="shared" si="325"/>
        <v>0</v>
      </c>
      <c r="BVN27" s="2">
        <f t="shared" si="61"/>
        <v>1.6666666666666667</v>
      </c>
      <c r="BVO27" s="2">
        <f t="shared" si="62"/>
        <v>0</v>
      </c>
      <c r="BVP27" s="2">
        <f t="shared" si="63"/>
        <v>98.333333333333329</v>
      </c>
      <c r="BVQ27" s="2">
        <f t="shared" si="64"/>
        <v>0</v>
      </c>
      <c r="BVR27" s="2">
        <f t="shared" si="326"/>
        <v>100</v>
      </c>
      <c r="BVS27" s="2">
        <f t="shared" si="66"/>
        <v>0</v>
      </c>
      <c r="BVT27" s="2">
        <f t="shared" si="67"/>
        <v>0</v>
      </c>
      <c r="BVU27" s="2">
        <f t="shared" si="68"/>
        <v>0</v>
      </c>
      <c r="BVV27" s="2">
        <f t="shared" si="69"/>
        <v>0</v>
      </c>
      <c r="BVW27" s="2">
        <f t="shared" si="327"/>
        <v>0</v>
      </c>
      <c r="BVX27" s="2">
        <f t="shared" si="71"/>
        <v>0</v>
      </c>
      <c r="BVY27" s="2">
        <f t="shared" si="72"/>
        <v>0</v>
      </c>
      <c r="BVZ27" s="2">
        <f t="shared" si="73"/>
        <v>0</v>
      </c>
      <c r="BWA27" s="2">
        <f t="shared" si="74"/>
        <v>0</v>
      </c>
      <c r="BWB27" s="2">
        <f t="shared" si="328"/>
        <v>0</v>
      </c>
      <c r="BWC27" s="2">
        <f t="shared" si="76"/>
        <v>0</v>
      </c>
      <c r="BWD27" s="2">
        <f t="shared" si="77"/>
        <v>0</v>
      </c>
      <c r="BWE27" s="2">
        <f t="shared" si="78"/>
        <v>0</v>
      </c>
      <c r="BWF27" s="2">
        <f t="shared" si="79"/>
        <v>0</v>
      </c>
      <c r="BWG27" s="2">
        <f t="shared" si="329"/>
        <v>0</v>
      </c>
      <c r="BWH27" s="2">
        <f t="shared" si="81"/>
        <v>0</v>
      </c>
      <c r="BWI27" s="2">
        <f t="shared" si="82"/>
        <v>0</v>
      </c>
      <c r="BWJ27" s="2">
        <f t="shared" si="83"/>
        <v>0</v>
      </c>
      <c r="BWK27" s="2">
        <f t="shared" si="84"/>
        <v>0</v>
      </c>
      <c r="BWL27" s="2">
        <f t="shared" si="330"/>
        <v>0</v>
      </c>
      <c r="BWM27" s="2">
        <f t="shared" si="86"/>
        <v>0</v>
      </c>
      <c r="BWN27" s="2">
        <f t="shared" si="87"/>
        <v>0</v>
      </c>
      <c r="BWO27" s="2">
        <f t="shared" si="88"/>
        <v>0</v>
      </c>
      <c r="BWP27" s="2">
        <f t="shared" si="89"/>
        <v>0</v>
      </c>
      <c r="BWQ27" s="2">
        <f t="shared" si="331"/>
        <v>0</v>
      </c>
      <c r="BWR27" s="2">
        <f t="shared" si="91"/>
        <v>0</v>
      </c>
      <c r="BWS27" s="2">
        <f t="shared" si="92"/>
        <v>0</v>
      </c>
      <c r="BWT27" s="2">
        <f t="shared" si="93"/>
        <v>0</v>
      </c>
      <c r="BWU27" s="2">
        <f t="shared" si="94"/>
        <v>0</v>
      </c>
      <c r="BWV27" s="2">
        <f t="shared" si="332"/>
        <v>0</v>
      </c>
      <c r="BWW27" s="2">
        <f t="shared" si="96"/>
        <v>0</v>
      </c>
      <c r="BWX27" s="2">
        <f t="shared" si="97"/>
        <v>0</v>
      </c>
      <c r="BWY27" s="2">
        <f t="shared" si="98"/>
        <v>0</v>
      </c>
      <c r="BWZ27" s="2">
        <f t="shared" si="99"/>
        <v>0</v>
      </c>
      <c r="BXA27" s="2">
        <f t="shared" si="333"/>
        <v>0</v>
      </c>
      <c r="BXB27" s="2">
        <f t="shared" si="101"/>
        <v>30</v>
      </c>
      <c r="BXC27" s="2">
        <f t="shared" si="102"/>
        <v>0</v>
      </c>
      <c r="BXD27" s="2">
        <f t="shared" si="103"/>
        <v>65</v>
      </c>
      <c r="BXE27" s="2">
        <f t="shared" si="104"/>
        <v>5</v>
      </c>
      <c r="BXF27" s="2">
        <f t="shared" si="334"/>
        <v>100</v>
      </c>
      <c r="BXG27" s="2">
        <f t="shared" si="106"/>
        <v>0</v>
      </c>
      <c r="BXH27" s="2">
        <f t="shared" si="107"/>
        <v>0</v>
      </c>
      <c r="BXI27" s="2">
        <f t="shared" si="108"/>
        <v>0</v>
      </c>
      <c r="BXJ27" s="2">
        <f t="shared" si="109"/>
        <v>0</v>
      </c>
      <c r="BXK27" s="2">
        <f t="shared" si="335"/>
        <v>0</v>
      </c>
      <c r="BXL27" s="2">
        <f t="shared" si="111"/>
        <v>0</v>
      </c>
      <c r="BXM27" s="2">
        <f t="shared" si="112"/>
        <v>0</v>
      </c>
      <c r="BXN27" s="2">
        <f t="shared" si="113"/>
        <v>0</v>
      </c>
      <c r="BXO27" s="2">
        <f t="shared" si="114"/>
        <v>0</v>
      </c>
      <c r="BXP27" s="2">
        <f t="shared" si="336"/>
        <v>0</v>
      </c>
      <c r="BXQ27" s="2">
        <f t="shared" si="116"/>
        <v>0</v>
      </c>
      <c r="BXR27" s="2">
        <f t="shared" si="117"/>
        <v>0</v>
      </c>
      <c r="BXS27" s="2">
        <f t="shared" si="118"/>
        <v>0</v>
      </c>
      <c r="BXT27" s="2">
        <f t="shared" si="119"/>
        <v>0</v>
      </c>
      <c r="BXU27" s="2">
        <f t="shared" si="337"/>
        <v>0</v>
      </c>
      <c r="BXV27" s="2">
        <f t="shared" si="121"/>
        <v>0</v>
      </c>
      <c r="BXW27" s="2">
        <f t="shared" si="122"/>
        <v>0</v>
      </c>
      <c r="BXX27" s="2">
        <f t="shared" si="123"/>
        <v>0</v>
      </c>
      <c r="BXY27" s="2">
        <f t="shared" si="124"/>
        <v>0</v>
      </c>
      <c r="BXZ27" s="2">
        <f t="shared" si="338"/>
        <v>0</v>
      </c>
      <c r="BYA27" s="2">
        <f t="shared" si="126"/>
        <v>0</v>
      </c>
      <c r="BYB27" s="2">
        <f t="shared" si="127"/>
        <v>0</v>
      </c>
      <c r="BYC27" s="2">
        <f t="shared" si="128"/>
        <v>0</v>
      </c>
      <c r="BYD27" s="2">
        <f t="shared" si="129"/>
        <v>0</v>
      </c>
      <c r="BYE27" s="2">
        <f t="shared" si="339"/>
        <v>0</v>
      </c>
      <c r="BYF27" s="2">
        <f t="shared" si="131"/>
        <v>0</v>
      </c>
      <c r="BYG27" s="2">
        <f t="shared" si="132"/>
        <v>0</v>
      </c>
      <c r="BYH27" s="2">
        <f t="shared" si="133"/>
        <v>0</v>
      </c>
      <c r="BYI27" s="2">
        <f t="shared" si="134"/>
        <v>0</v>
      </c>
      <c r="BYJ27" s="2">
        <f t="shared" si="340"/>
        <v>0</v>
      </c>
      <c r="BYK27" s="2">
        <f t="shared" si="136"/>
        <v>0</v>
      </c>
      <c r="BYL27" s="2">
        <f t="shared" si="137"/>
        <v>0</v>
      </c>
      <c r="BYM27" s="2">
        <f t="shared" si="138"/>
        <v>0</v>
      </c>
      <c r="BYN27" s="2">
        <f t="shared" si="139"/>
        <v>0</v>
      </c>
      <c r="BYO27" s="2">
        <f t="shared" si="341"/>
        <v>0</v>
      </c>
      <c r="BYP27" s="2">
        <f t="shared" si="141"/>
        <v>0</v>
      </c>
      <c r="BYQ27" s="2">
        <f t="shared" si="142"/>
        <v>0</v>
      </c>
      <c r="BYR27" s="2">
        <f t="shared" si="143"/>
        <v>0</v>
      </c>
      <c r="BYS27" s="2">
        <f t="shared" si="144"/>
        <v>0</v>
      </c>
      <c r="BYT27" s="2">
        <f t="shared" si="342"/>
        <v>0</v>
      </c>
      <c r="BYU27" s="2">
        <f t="shared" si="146"/>
        <v>0</v>
      </c>
      <c r="BYV27" s="2">
        <f t="shared" si="147"/>
        <v>0</v>
      </c>
      <c r="BYW27" s="2">
        <f t="shared" si="148"/>
        <v>0</v>
      </c>
      <c r="BYX27" s="2">
        <f t="shared" si="149"/>
        <v>0</v>
      </c>
      <c r="BYY27" s="2">
        <f t="shared" si="343"/>
        <v>0</v>
      </c>
      <c r="BYZ27" s="2">
        <f t="shared" si="151"/>
        <v>0</v>
      </c>
      <c r="BZA27" s="2">
        <f t="shared" si="152"/>
        <v>0</v>
      </c>
      <c r="BZB27" s="2">
        <f t="shared" si="153"/>
        <v>0</v>
      </c>
      <c r="BZC27" s="2">
        <f t="shared" si="154"/>
        <v>0</v>
      </c>
      <c r="BZD27" s="2">
        <f t="shared" si="344"/>
        <v>0</v>
      </c>
      <c r="BZE27" s="2">
        <f t="shared" si="156"/>
        <v>0</v>
      </c>
      <c r="BZF27" s="2">
        <f t="shared" si="157"/>
        <v>0</v>
      </c>
      <c r="BZG27" s="2">
        <f t="shared" si="158"/>
        <v>0</v>
      </c>
      <c r="BZH27" s="2">
        <f t="shared" si="159"/>
        <v>0</v>
      </c>
      <c r="BZI27" s="2">
        <f t="shared" si="345"/>
        <v>0</v>
      </c>
      <c r="BZJ27" s="2">
        <f t="shared" si="161"/>
        <v>0</v>
      </c>
      <c r="BZK27" s="2">
        <f t="shared" si="162"/>
        <v>0</v>
      </c>
      <c r="BZL27" s="2">
        <f t="shared" si="163"/>
        <v>0</v>
      </c>
      <c r="BZM27" s="2">
        <f t="shared" si="164"/>
        <v>0</v>
      </c>
      <c r="BZN27" s="2">
        <f t="shared" si="346"/>
        <v>0</v>
      </c>
      <c r="BZO27" s="2">
        <f t="shared" si="166"/>
        <v>0</v>
      </c>
      <c r="BZP27" s="2">
        <f t="shared" si="167"/>
        <v>0</v>
      </c>
      <c r="BZQ27" s="2">
        <f t="shared" si="168"/>
        <v>0</v>
      </c>
      <c r="BZR27" s="2">
        <f t="shared" si="169"/>
        <v>0</v>
      </c>
      <c r="BZS27" s="2">
        <f t="shared" si="347"/>
        <v>0</v>
      </c>
      <c r="BZT27" s="2">
        <f t="shared" si="171"/>
        <v>0</v>
      </c>
      <c r="BZU27" s="2">
        <f t="shared" si="172"/>
        <v>0</v>
      </c>
      <c r="BZV27" s="2">
        <f t="shared" si="173"/>
        <v>0</v>
      </c>
      <c r="BZW27" s="2">
        <f t="shared" si="174"/>
        <v>0</v>
      </c>
      <c r="BZX27" s="2">
        <f t="shared" si="348"/>
        <v>0</v>
      </c>
      <c r="BZY27" s="2">
        <f t="shared" si="176"/>
        <v>0</v>
      </c>
      <c r="BZZ27" s="2">
        <f t="shared" si="177"/>
        <v>0</v>
      </c>
      <c r="CAA27" s="2">
        <f t="shared" si="178"/>
        <v>0</v>
      </c>
      <c r="CAB27" s="2">
        <f t="shared" si="179"/>
        <v>0</v>
      </c>
      <c r="CAC27" s="2">
        <f t="shared" si="349"/>
        <v>0</v>
      </c>
      <c r="CAD27" s="2">
        <f t="shared" si="181"/>
        <v>0</v>
      </c>
      <c r="CAE27" s="2">
        <f t="shared" si="182"/>
        <v>0</v>
      </c>
      <c r="CAF27" s="2">
        <f t="shared" si="183"/>
        <v>0</v>
      </c>
      <c r="CAG27" s="2">
        <f t="shared" si="184"/>
        <v>0</v>
      </c>
      <c r="CAH27" s="2">
        <f t="shared" si="350"/>
        <v>0</v>
      </c>
      <c r="CAI27" s="2">
        <f t="shared" si="186"/>
        <v>0</v>
      </c>
      <c r="CAJ27" s="2">
        <f t="shared" si="187"/>
        <v>0</v>
      </c>
      <c r="CAK27" s="2">
        <f t="shared" si="188"/>
        <v>0</v>
      </c>
      <c r="CAL27" s="2">
        <f t="shared" si="189"/>
        <v>0</v>
      </c>
      <c r="CAM27" s="2">
        <f t="shared" si="351"/>
        <v>0</v>
      </c>
      <c r="CAN27" s="2">
        <f t="shared" si="191"/>
        <v>0</v>
      </c>
      <c r="CAO27" s="2">
        <f t="shared" si="192"/>
        <v>0</v>
      </c>
      <c r="CAP27" s="2">
        <f t="shared" si="193"/>
        <v>0</v>
      </c>
      <c r="CAQ27" s="2">
        <f t="shared" si="194"/>
        <v>0</v>
      </c>
      <c r="CAR27" s="2">
        <f t="shared" si="352"/>
        <v>0</v>
      </c>
      <c r="CAS27" s="2">
        <f t="shared" si="196"/>
        <v>0</v>
      </c>
      <c r="CAT27" s="2">
        <f t="shared" si="197"/>
        <v>0</v>
      </c>
      <c r="CAU27" s="2">
        <f t="shared" si="198"/>
        <v>0</v>
      </c>
      <c r="CAV27" s="2">
        <f t="shared" si="199"/>
        <v>0</v>
      </c>
      <c r="CAW27" s="2">
        <f t="shared" si="353"/>
        <v>0</v>
      </c>
      <c r="CAX27" s="2">
        <f t="shared" si="201"/>
        <v>0</v>
      </c>
      <c r="CAY27" s="2">
        <f t="shared" si="202"/>
        <v>0</v>
      </c>
      <c r="CAZ27" s="2">
        <f t="shared" si="203"/>
        <v>0</v>
      </c>
      <c r="CBA27" s="2">
        <f t="shared" si="204"/>
        <v>0</v>
      </c>
      <c r="CBB27" s="2">
        <f t="shared" si="354"/>
        <v>0</v>
      </c>
      <c r="CBC27" s="2">
        <f t="shared" si="206"/>
        <v>0</v>
      </c>
      <c r="CBD27" s="2">
        <f t="shared" si="207"/>
        <v>0</v>
      </c>
      <c r="CBE27" s="2">
        <f t="shared" si="208"/>
        <v>0</v>
      </c>
      <c r="CBF27" s="2">
        <f t="shared" si="209"/>
        <v>0</v>
      </c>
      <c r="CBG27" s="2">
        <f t="shared" si="355"/>
        <v>0</v>
      </c>
      <c r="CBH27" s="2">
        <f t="shared" si="211"/>
        <v>0</v>
      </c>
      <c r="CBI27" s="2">
        <f t="shared" si="212"/>
        <v>0</v>
      </c>
      <c r="CBJ27" s="2">
        <f t="shared" si="213"/>
        <v>0</v>
      </c>
      <c r="CBK27" s="2">
        <f t="shared" si="214"/>
        <v>0</v>
      </c>
      <c r="CBL27" s="2">
        <f t="shared" si="356"/>
        <v>0</v>
      </c>
      <c r="CBM27" s="2">
        <f t="shared" si="216"/>
        <v>0</v>
      </c>
      <c r="CBN27" s="2">
        <f t="shared" si="217"/>
        <v>0</v>
      </c>
      <c r="CBO27" s="2">
        <f t="shared" si="218"/>
        <v>0</v>
      </c>
      <c r="CBP27" s="2">
        <f t="shared" si="219"/>
        <v>0</v>
      </c>
      <c r="CBQ27" s="2">
        <f t="shared" si="357"/>
        <v>0</v>
      </c>
      <c r="CBR27" s="2">
        <f t="shared" si="221"/>
        <v>0</v>
      </c>
      <c r="CBS27" s="2">
        <f t="shared" si="222"/>
        <v>0</v>
      </c>
      <c r="CBT27" s="2">
        <f t="shared" si="223"/>
        <v>0</v>
      </c>
      <c r="CBU27" s="2">
        <f t="shared" si="224"/>
        <v>0</v>
      </c>
      <c r="CBV27" s="2">
        <f t="shared" si="358"/>
        <v>0</v>
      </c>
      <c r="CBW27" s="2">
        <f t="shared" si="226"/>
        <v>0</v>
      </c>
      <c r="CBX27" s="2">
        <f t="shared" si="227"/>
        <v>0</v>
      </c>
      <c r="CBY27" s="2">
        <f t="shared" si="228"/>
        <v>0</v>
      </c>
      <c r="CBZ27" s="2">
        <f t="shared" si="229"/>
        <v>0</v>
      </c>
      <c r="CCA27" s="2">
        <f t="shared" si="359"/>
        <v>0</v>
      </c>
      <c r="CCB27" s="2">
        <f t="shared" si="231"/>
        <v>0</v>
      </c>
      <c r="CCC27" s="2">
        <f t="shared" si="232"/>
        <v>0</v>
      </c>
      <c r="CCD27" s="2">
        <f t="shared" si="233"/>
        <v>0</v>
      </c>
      <c r="CCE27" s="2">
        <f t="shared" si="234"/>
        <v>0</v>
      </c>
      <c r="CCF27" s="2">
        <f t="shared" si="360"/>
        <v>0</v>
      </c>
      <c r="CCG27" s="2">
        <f t="shared" si="236"/>
        <v>0</v>
      </c>
      <c r="CCH27" s="2">
        <f t="shared" si="237"/>
        <v>0</v>
      </c>
      <c r="CCI27" s="2">
        <f t="shared" si="238"/>
        <v>0</v>
      </c>
      <c r="CCJ27" s="2">
        <f t="shared" si="239"/>
        <v>0</v>
      </c>
      <c r="CCK27" s="2">
        <f t="shared" si="361"/>
        <v>0</v>
      </c>
      <c r="CCM27" s="2" t="str">
        <f t="shared" si="362"/>
        <v>D</v>
      </c>
      <c r="CCN27" s="27">
        <f t="shared" si="308"/>
        <v>1</v>
      </c>
      <c r="CCO27" s="27">
        <f t="shared" si="309"/>
        <v>0</v>
      </c>
      <c r="CCP27" s="28">
        <f t="shared" si="310"/>
        <v>0</v>
      </c>
      <c r="CCQ27" s="28">
        <f t="shared" si="363"/>
        <v>0</v>
      </c>
      <c r="CCR27" s="27">
        <f t="shared" si="364"/>
        <v>1</v>
      </c>
      <c r="CCS27" s="2">
        <f t="shared" si="365"/>
        <v>0</v>
      </c>
      <c r="CCT27" s="27">
        <f t="shared" si="366"/>
        <v>1</v>
      </c>
      <c r="CCU27" s="27">
        <f t="shared" si="366"/>
        <v>0</v>
      </c>
      <c r="CCV27" s="27">
        <f t="shared" si="366"/>
        <v>0</v>
      </c>
      <c r="CCW27" s="27">
        <f t="shared" si="367"/>
        <v>0</v>
      </c>
      <c r="CCX27" s="2">
        <f t="shared" si="368"/>
        <v>4</v>
      </c>
      <c r="CCY27" s="2">
        <f t="shared" si="369"/>
        <v>0</v>
      </c>
      <c r="CCZ27" s="2">
        <f t="shared" si="370"/>
        <v>0</v>
      </c>
      <c r="CDA27" s="2">
        <f t="shared" si="371"/>
        <v>0</v>
      </c>
      <c r="CDB27" s="2">
        <f t="shared" si="372"/>
        <v>4</v>
      </c>
      <c r="CDC27" s="6" t="str">
        <f t="shared" si="373"/>
        <v>D</v>
      </c>
      <c r="CDD27" s="2" t="str">
        <f t="shared" si="374"/>
        <v>A</v>
      </c>
      <c r="CDF27" s="7">
        <f t="shared" si="375"/>
        <v>0</v>
      </c>
      <c r="CDG27" s="7">
        <f t="shared" si="376"/>
        <v>75</v>
      </c>
      <c r="CDH27" s="7">
        <f t="shared" si="377"/>
        <v>0</v>
      </c>
      <c r="CDI27" s="7">
        <f t="shared" si="378"/>
        <v>98.333333333333329</v>
      </c>
      <c r="CDJ27" s="7">
        <f t="shared" si="379"/>
        <v>0</v>
      </c>
      <c r="CDK27" s="7">
        <f t="shared" si="380"/>
        <v>65</v>
      </c>
      <c r="CDL27" s="7">
        <f t="shared" si="381"/>
        <v>0</v>
      </c>
      <c r="CDM27" s="7">
        <f t="shared" si="382"/>
        <v>0</v>
      </c>
      <c r="CDN27" s="7">
        <f t="shared" si="383"/>
        <v>0</v>
      </c>
      <c r="CDO27" s="7">
        <f t="shared" si="384"/>
        <v>0</v>
      </c>
      <c r="CDP27" s="7">
        <f t="shared" si="385"/>
        <v>0</v>
      </c>
      <c r="CDQ27" s="7">
        <f t="shared" si="386"/>
        <v>0</v>
      </c>
      <c r="CDR27" s="7">
        <f t="shared" si="387"/>
        <v>0</v>
      </c>
      <c r="CDS27" s="7">
        <f t="shared" si="388"/>
        <v>0</v>
      </c>
      <c r="CDT27" s="7">
        <f t="shared" si="389"/>
        <v>0</v>
      </c>
      <c r="CDU27" s="7">
        <f t="shared" si="390"/>
        <v>0</v>
      </c>
      <c r="CDV27" s="7">
        <f t="shared" si="391"/>
        <v>0</v>
      </c>
      <c r="CDW27" s="7">
        <f t="shared" si="392"/>
        <v>0</v>
      </c>
      <c r="CDX27" s="7">
        <f t="shared" si="393"/>
        <v>0</v>
      </c>
      <c r="CDY27" s="7">
        <f t="shared" si="394"/>
        <v>0</v>
      </c>
      <c r="CDZ27" s="7">
        <f t="shared" si="395"/>
        <v>0</v>
      </c>
      <c r="CEA27" s="7">
        <f t="shared" si="396"/>
        <v>0</v>
      </c>
      <c r="CEB27" s="7">
        <f t="shared" si="397"/>
        <v>0</v>
      </c>
      <c r="CEC27" s="7">
        <f t="shared" si="398"/>
        <v>0</v>
      </c>
      <c r="CED27" s="7">
        <f t="shared" si="399"/>
        <v>0</v>
      </c>
      <c r="CEE27" s="7">
        <f t="shared" si="400"/>
        <v>0</v>
      </c>
      <c r="CEF27" s="7">
        <f t="shared" si="401"/>
        <v>0</v>
      </c>
      <c r="CEG27" s="7">
        <f t="shared" si="402"/>
        <v>0</v>
      </c>
      <c r="CEH27" s="7">
        <f t="shared" si="403"/>
        <v>0</v>
      </c>
      <c r="CEI27" s="7">
        <f t="shared" si="404"/>
        <v>0</v>
      </c>
      <c r="CEJ27" s="7">
        <f t="shared" si="405"/>
        <v>0</v>
      </c>
      <c r="CEK27" s="7">
        <f t="shared" si="406"/>
        <v>0</v>
      </c>
      <c r="CEL27" s="7">
        <f t="shared" si="407"/>
        <v>0</v>
      </c>
      <c r="CEM27" s="7">
        <f t="shared" si="408"/>
        <v>0</v>
      </c>
      <c r="CEN27" s="7">
        <f t="shared" si="409"/>
        <v>0</v>
      </c>
      <c r="CEO27" s="7">
        <f t="shared" si="410"/>
        <v>0</v>
      </c>
      <c r="CEP27" s="7">
        <f t="shared" si="411"/>
        <v>0</v>
      </c>
      <c r="CEQ27" s="7">
        <f t="shared" si="412"/>
        <v>0</v>
      </c>
      <c r="CER27" s="7">
        <f t="shared" si="413"/>
        <v>0</v>
      </c>
      <c r="CES27" s="7">
        <f t="shared" si="414"/>
        <v>0</v>
      </c>
      <c r="CET27" s="7">
        <f t="shared" si="415"/>
        <v>0</v>
      </c>
      <c r="CEU27" s="7">
        <f t="shared" si="416"/>
        <v>0</v>
      </c>
      <c r="CEV27" s="7">
        <f t="shared" si="417"/>
        <v>0</v>
      </c>
      <c r="CEW27" s="7">
        <f t="shared" si="418"/>
        <v>0</v>
      </c>
      <c r="CEX27" s="7">
        <f t="shared" si="419"/>
        <v>0</v>
      </c>
      <c r="CEY27" s="7">
        <f t="shared" si="420"/>
        <v>0</v>
      </c>
      <c r="CEZ27" s="7">
        <f t="shared" si="421"/>
        <v>0</v>
      </c>
      <c r="CFA27" s="7">
        <f t="shared" si="422"/>
        <v>0</v>
      </c>
    </row>
    <row r="28" spans="1:2185">
      <c r="A28" s="39"/>
      <c r="C28" s="4" t="s">
        <v>25</v>
      </c>
      <c r="E28" s="4" t="s">
        <v>2132</v>
      </c>
      <c r="G28" s="40"/>
      <c r="J28" s="40"/>
      <c r="O28" s="40"/>
      <c r="X28" s="40"/>
      <c r="Y28" s="40"/>
      <c r="AB28" s="40"/>
      <c r="CN28" s="2"/>
      <c r="EW28" s="4">
        <v>100</v>
      </c>
      <c r="EX28" s="4">
        <v>0</v>
      </c>
      <c r="EY28" s="4">
        <v>0</v>
      </c>
      <c r="EZ28" s="4">
        <v>0</v>
      </c>
      <c r="FC28" s="4">
        <v>100</v>
      </c>
      <c r="FD28" s="4">
        <v>0</v>
      </c>
      <c r="FE28" s="4">
        <v>0</v>
      </c>
      <c r="FF28" s="4">
        <v>0</v>
      </c>
      <c r="FI28" s="4">
        <v>100</v>
      </c>
      <c r="FJ28" s="4">
        <v>0</v>
      </c>
      <c r="FK28" s="4">
        <v>0</v>
      </c>
      <c r="FL28" s="4">
        <v>0</v>
      </c>
      <c r="FN28" s="4">
        <v>100</v>
      </c>
      <c r="FO28" s="4">
        <v>0</v>
      </c>
      <c r="FP28" s="4">
        <v>0</v>
      </c>
      <c r="FQ28" s="4">
        <v>0</v>
      </c>
      <c r="FS28" s="4">
        <v>95</v>
      </c>
      <c r="FT28" s="4">
        <v>0</v>
      </c>
      <c r="FU28" s="4">
        <v>5</v>
      </c>
      <c r="FV28" s="4">
        <v>0</v>
      </c>
      <c r="FY28" s="4">
        <v>95</v>
      </c>
      <c r="FZ28" s="4">
        <v>0</v>
      </c>
      <c r="GA28" s="4">
        <v>5</v>
      </c>
      <c r="GB28" s="4">
        <v>0</v>
      </c>
      <c r="KG28" s="4" t="s">
        <v>2127</v>
      </c>
      <c r="KM28" s="4" t="s">
        <v>2127</v>
      </c>
      <c r="KS28" s="4" t="s">
        <v>2127</v>
      </c>
      <c r="KX28" s="4" t="s">
        <v>2127</v>
      </c>
      <c r="LC28" s="4" t="s">
        <v>2127</v>
      </c>
      <c r="LI28" s="4" t="s">
        <v>2127</v>
      </c>
      <c r="PI28" s="4">
        <v>35</v>
      </c>
      <c r="PJ28" s="4">
        <v>0</v>
      </c>
      <c r="PK28" s="4">
        <v>60</v>
      </c>
      <c r="PL28" s="4">
        <v>5</v>
      </c>
      <c r="PO28" s="4">
        <v>40</v>
      </c>
      <c r="PP28" s="4">
        <v>0</v>
      </c>
      <c r="PQ28" s="4">
        <v>60</v>
      </c>
      <c r="PR28" s="4">
        <v>0</v>
      </c>
      <c r="PU28" s="4">
        <v>100</v>
      </c>
      <c r="PV28" s="4">
        <v>0</v>
      </c>
      <c r="PW28" s="4">
        <v>0</v>
      </c>
      <c r="PX28" s="4">
        <v>0</v>
      </c>
      <c r="PZ28" s="4">
        <v>100</v>
      </c>
      <c r="QA28" s="4">
        <v>0</v>
      </c>
      <c r="QB28" s="4">
        <v>0</v>
      </c>
      <c r="QC28" s="4">
        <v>0</v>
      </c>
      <c r="QE28" s="4">
        <v>100</v>
      </c>
      <c r="QF28" s="4">
        <v>0</v>
      </c>
      <c r="QG28" s="4">
        <v>0</v>
      </c>
      <c r="QH28" s="4">
        <v>0</v>
      </c>
      <c r="QK28" s="4">
        <v>100</v>
      </c>
      <c r="QL28" s="4">
        <v>0</v>
      </c>
      <c r="QM28" s="4">
        <v>0</v>
      </c>
      <c r="QN28" s="4">
        <v>0</v>
      </c>
      <c r="US28" s="4" t="s">
        <v>2127</v>
      </c>
      <c r="UY28" s="4" t="s">
        <v>2127</v>
      </c>
      <c r="VE28" s="4" t="s">
        <v>2127</v>
      </c>
      <c r="VJ28" s="4" t="s">
        <v>2127</v>
      </c>
      <c r="VO28" s="4" t="s">
        <v>2127</v>
      </c>
      <c r="VU28" s="4" t="s">
        <v>2127</v>
      </c>
      <c r="ZU28" s="4">
        <v>60</v>
      </c>
      <c r="ZV28" s="4">
        <v>0</v>
      </c>
      <c r="ZW28" s="4">
        <v>30</v>
      </c>
      <c r="ZX28" s="4">
        <v>10</v>
      </c>
      <c r="AAA28" s="4">
        <v>55</v>
      </c>
      <c r="AAB28" s="4">
        <v>0</v>
      </c>
      <c r="AAC28" s="4">
        <v>40</v>
      </c>
      <c r="AAD28" s="4">
        <v>5</v>
      </c>
      <c r="AAG28" s="4">
        <v>100</v>
      </c>
      <c r="AAH28" s="4">
        <v>0</v>
      </c>
      <c r="AAI28" s="4">
        <v>0</v>
      </c>
      <c r="AAJ28" s="4">
        <v>0</v>
      </c>
      <c r="AAL28" s="4">
        <v>100</v>
      </c>
      <c r="AAM28" s="4">
        <v>0</v>
      </c>
      <c r="AAN28" s="4">
        <v>0</v>
      </c>
      <c r="AAO28" s="4">
        <v>0</v>
      </c>
      <c r="AAQ28" s="4">
        <v>100</v>
      </c>
      <c r="AAR28" s="4">
        <v>0</v>
      </c>
      <c r="AAS28" s="4">
        <v>0</v>
      </c>
      <c r="AAT28" s="4">
        <v>0</v>
      </c>
      <c r="AAW28" s="4">
        <v>100</v>
      </c>
      <c r="AAX28" s="4">
        <v>0</v>
      </c>
      <c r="AAY28" s="4">
        <v>0</v>
      </c>
      <c r="AAZ28" s="4">
        <v>0</v>
      </c>
      <c r="AFE28" s="4" t="s">
        <v>2127</v>
      </c>
      <c r="AFK28" s="4" t="s">
        <v>2127</v>
      </c>
      <c r="AFQ28" s="4" t="s">
        <v>2127</v>
      </c>
      <c r="AFV28" s="4" t="s">
        <v>2127</v>
      </c>
      <c r="AGA28" s="4" t="s">
        <v>2127</v>
      </c>
      <c r="AGG28" s="4" t="s">
        <v>2127</v>
      </c>
      <c r="AKG28" s="4">
        <v>25</v>
      </c>
      <c r="AKH28" s="4">
        <v>0</v>
      </c>
      <c r="AKI28" s="4">
        <v>60</v>
      </c>
      <c r="AKJ28" s="4">
        <v>15</v>
      </c>
      <c r="AKM28" s="4">
        <v>25</v>
      </c>
      <c r="AKN28" s="4">
        <v>0</v>
      </c>
      <c r="AKO28" s="4">
        <v>65</v>
      </c>
      <c r="AKP28" s="4">
        <v>10</v>
      </c>
      <c r="AKS28" s="4">
        <v>20</v>
      </c>
      <c r="AKT28" s="4">
        <v>0</v>
      </c>
      <c r="AKU28" s="4">
        <v>80</v>
      </c>
      <c r="AKV28" s="4">
        <v>0</v>
      </c>
      <c r="AKX28" s="4">
        <v>30</v>
      </c>
      <c r="AKY28" s="4">
        <v>0</v>
      </c>
      <c r="AKZ28" s="4">
        <v>70</v>
      </c>
      <c r="ALA28" s="4">
        <v>0</v>
      </c>
      <c r="ALC28" s="4">
        <v>95</v>
      </c>
      <c r="ALD28" s="4">
        <v>0</v>
      </c>
      <c r="ALE28" s="4">
        <v>5</v>
      </c>
      <c r="ALF28" s="4">
        <v>0</v>
      </c>
      <c r="ALI28" s="4">
        <v>95</v>
      </c>
      <c r="ALJ28" s="4">
        <v>0</v>
      </c>
      <c r="ALK28" s="4">
        <v>5</v>
      </c>
      <c r="ALL28" s="4">
        <v>0</v>
      </c>
      <c r="APQ28" s="4" t="s">
        <v>2127</v>
      </c>
      <c r="APW28" s="4" t="s">
        <v>2127</v>
      </c>
      <c r="AQC28" s="4" t="s">
        <v>2127</v>
      </c>
      <c r="AQH28" s="4" t="s">
        <v>2127</v>
      </c>
      <c r="AQM28" s="4" t="s">
        <v>2127</v>
      </c>
      <c r="AQS28" s="4" t="s">
        <v>2127</v>
      </c>
      <c r="AUS28" s="4">
        <v>100</v>
      </c>
      <c r="AUT28" s="4">
        <v>0</v>
      </c>
      <c r="AUU28" s="4">
        <v>0</v>
      </c>
      <c r="AUV28" s="4">
        <v>0</v>
      </c>
      <c r="AUY28" s="4">
        <v>100</v>
      </c>
      <c r="AUZ28" s="4">
        <v>0</v>
      </c>
      <c r="AVA28" s="4">
        <v>0</v>
      </c>
      <c r="AVB28" s="4">
        <v>0</v>
      </c>
      <c r="AVE28" s="4">
        <v>90</v>
      </c>
      <c r="AVF28" s="4">
        <v>0</v>
      </c>
      <c r="AVG28" s="4">
        <v>10</v>
      </c>
      <c r="AVH28" s="4">
        <v>0</v>
      </c>
      <c r="AVJ28" s="4">
        <v>90</v>
      </c>
      <c r="AVK28" s="4">
        <v>0</v>
      </c>
      <c r="AVL28" s="4">
        <v>10</v>
      </c>
      <c r="AVM28" s="4">
        <v>0</v>
      </c>
      <c r="AVO28" s="4">
        <v>100</v>
      </c>
      <c r="AVP28" s="4">
        <v>0</v>
      </c>
      <c r="AVQ28" s="4">
        <v>0</v>
      </c>
      <c r="AVR28" s="4">
        <v>0</v>
      </c>
      <c r="AVU28" s="4">
        <v>100</v>
      </c>
      <c r="AVV28" s="4">
        <v>0</v>
      </c>
      <c r="AVW28" s="4">
        <v>0</v>
      </c>
      <c r="AVX28" s="4">
        <v>0</v>
      </c>
      <c r="AZY28" s="4">
        <v>90</v>
      </c>
      <c r="AZZ28" s="4">
        <v>0</v>
      </c>
      <c r="BAA28" s="4">
        <v>0</v>
      </c>
      <c r="BAB28" s="4">
        <v>10</v>
      </c>
      <c r="BAE28" s="4">
        <v>90</v>
      </c>
      <c r="BAF28" s="4">
        <v>0</v>
      </c>
      <c r="BAG28" s="4">
        <v>0</v>
      </c>
      <c r="BAH28" s="4">
        <v>10</v>
      </c>
      <c r="BAK28" s="4">
        <v>20</v>
      </c>
      <c r="BAL28" s="4">
        <v>0</v>
      </c>
      <c r="BAM28" s="4">
        <v>80</v>
      </c>
      <c r="BAN28" s="4">
        <v>0</v>
      </c>
      <c r="BAP28" s="4">
        <v>10</v>
      </c>
      <c r="BAQ28" s="4">
        <v>0</v>
      </c>
      <c r="BAR28" s="4">
        <v>90</v>
      </c>
      <c r="BAS28" s="4">
        <v>0</v>
      </c>
      <c r="BAU28" s="4">
        <v>90</v>
      </c>
      <c r="BAV28" s="4">
        <v>0</v>
      </c>
      <c r="BAW28" s="4">
        <v>10</v>
      </c>
      <c r="BAX28" s="4">
        <v>0</v>
      </c>
      <c r="BBA28" s="4">
        <v>90</v>
      </c>
      <c r="BBB28" s="4">
        <v>0</v>
      </c>
      <c r="BBC28" s="4">
        <v>10</v>
      </c>
      <c r="BBD28" s="4">
        <v>0</v>
      </c>
      <c r="BFE28" s="4">
        <v>100</v>
      </c>
      <c r="BFF28" s="4">
        <v>0</v>
      </c>
      <c r="BFG28" s="4">
        <v>0</v>
      </c>
      <c r="BFH28" s="4">
        <v>0</v>
      </c>
      <c r="BFK28" s="4">
        <v>100</v>
      </c>
      <c r="BFL28" s="4">
        <v>0</v>
      </c>
      <c r="BFM28" s="4">
        <v>0</v>
      </c>
      <c r="BFN28" s="4">
        <v>0</v>
      </c>
      <c r="BFQ28" s="4">
        <v>100</v>
      </c>
      <c r="BFR28" s="4">
        <v>0</v>
      </c>
      <c r="BFS28" s="4">
        <v>0</v>
      </c>
      <c r="BFT28" s="4">
        <v>0</v>
      </c>
      <c r="BFV28" s="4">
        <v>100</v>
      </c>
      <c r="BFW28" s="4">
        <v>0</v>
      </c>
      <c r="BFX28" s="4">
        <v>0</v>
      </c>
      <c r="BFY28" s="4">
        <v>0</v>
      </c>
      <c r="BGA28" s="4">
        <v>75</v>
      </c>
      <c r="BGB28" s="4">
        <v>0</v>
      </c>
      <c r="BGC28" s="4">
        <v>10</v>
      </c>
      <c r="BGD28" s="4">
        <v>15</v>
      </c>
      <c r="BGG28" s="4">
        <v>75</v>
      </c>
      <c r="BGH28" s="4">
        <v>0</v>
      </c>
      <c r="BGI28" s="4">
        <v>10</v>
      </c>
      <c r="BGJ28" s="4">
        <v>15</v>
      </c>
      <c r="BKK28" s="4">
        <v>100</v>
      </c>
      <c r="BKL28" s="4">
        <v>0</v>
      </c>
      <c r="BKM28" s="4">
        <v>0</v>
      </c>
      <c r="BKN28" s="4">
        <v>0</v>
      </c>
      <c r="BKQ28" s="4">
        <v>100</v>
      </c>
      <c r="BKR28" s="4">
        <v>0</v>
      </c>
      <c r="BKS28" s="4">
        <v>0</v>
      </c>
      <c r="BKT28" s="4">
        <v>0</v>
      </c>
      <c r="BKW28" s="4">
        <v>75</v>
      </c>
      <c r="BKX28" s="4">
        <v>0</v>
      </c>
      <c r="BKY28" s="4">
        <v>20</v>
      </c>
      <c r="BKZ28" s="4">
        <v>5</v>
      </c>
      <c r="BLB28" s="4">
        <v>80</v>
      </c>
      <c r="BLC28" s="4">
        <v>0</v>
      </c>
      <c r="BLD28" s="4">
        <v>20</v>
      </c>
      <c r="BLE28" s="4">
        <v>0</v>
      </c>
      <c r="BLG28" s="4">
        <v>85</v>
      </c>
      <c r="BLH28" s="4">
        <v>0</v>
      </c>
      <c r="BLI28" s="4">
        <v>10</v>
      </c>
      <c r="BLJ28" s="4">
        <v>5</v>
      </c>
      <c r="BLM28" s="4">
        <v>90</v>
      </c>
      <c r="BLN28" s="4">
        <v>0</v>
      </c>
      <c r="BLO28" s="4">
        <v>10</v>
      </c>
      <c r="BLP28" s="4">
        <v>0</v>
      </c>
      <c r="BQB28" s="38"/>
      <c r="BQC28" s="38"/>
      <c r="BQD28" s="38"/>
      <c r="BQE28" s="38"/>
      <c r="BQF28" s="38"/>
      <c r="BQG28" s="38"/>
      <c r="BQH28" s="38"/>
      <c r="BQI28" s="38"/>
      <c r="BQJ28" s="38"/>
      <c r="BQK28" s="38"/>
      <c r="BQL28" s="38"/>
      <c r="BQM28" s="38"/>
      <c r="BQN28" s="38"/>
      <c r="BQO28" s="38"/>
      <c r="BQP28" s="38"/>
      <c r="BQQ28" s="38"/>
      <c r="BQR28" s="38"/>
      <c r="BQS28" s="38"/>
      <c r="BQT28" s="38"/>
      <c r="BQU28" s="38"/>
      <c r="BQV28" s="38"/>
      <c r="BQW28" s="38"/>
      <c r="BQX28" s="38"/>
      <c r="BQY28" s="38"/>
      <c r="BQZ28" s="38"/>
      <c r="BRA28" s="38"/>
      <c r="BRB28" s="38"/>
      <c r="BRC28" s="38"/>
      <c r="BRD28" s="38"/>
      <c r="BRE28" s="38"/>
      <c r="BRF28" s="38"/>
      <c r="BRG28" s="38"/>
      <c r="BRH28" s="38"/>
      <c r="BRI28" s="38"/>
      <c r="BRJ28" s="38"/>
      <c r="BRK28" s="38"/>
      <c r="BRL28" s="38"/>
      <c r="BRM28" s="38"/>
      <c r="BRN28" s="38"/>
      <c r="BRO28" s="38"/>
      <c r="BRP28" s="38"/>
      <c r="BRQ28" s="38"/>
      <c r="BRR28" s="38"/>
      <c r="BRS28" s="38"/>
      <c r="BRT28" s="38"/>
      <c r="BRU28" s="38"/>
      <c r="BRV28" s="38"/>
      <c r="BRW28" s="38"/>
      <c r="BRX28" s="38"/>
      <c r="BRY28" s="38"/>
      <c r="BRZ28" s="38"/>
      <c r="BSA28" s="38"/>
      <c r="BSB28" s="38"/>
      <c r="BSC28" s="38"/>
      <c r="BSD28" s="38"/>
      <c r="BSE28" s="38"/>
      <c r="BSF28" s="38"/>
      <c r="BSG28" s="38"/>
      <c r="BSH28" s="38"/>
      <c r="BSI28" s="38"/>
      <c r="BSJ28" s="38"/>
      <c r="BSK28" s="38"/>
      <c r="BSL28" s="38"/>
      <c r="BSM28" s="38"/>
      <c r="BSN28" s="38"/>
      <c r="BSO28" s="38"/>
      <c r="BSP28" s="38"/>
      <c r="BSQ28" s="38"/>
      <c r="BSR28" s="38"/>
      <c r="BSS28" s="38"/>
      <c r="BST28" s="38"/>
      <c r="BSU28" s="38"/>
      <c r="BTD28" s="2"/>
      <c r="BTE28" s="2">
        <f t="shared" si="0"/>
        <v>3</v>
      </c>
      <c r="BTF28" s="2">
        <f t="shared" si="1"/>
        <v>98.333333333333329</v>
      </c>
      <c r="BTG28" s="2">
        <f t="shared" si="2"/>
        <v>0</v>
      </c>
      <c r="BTH28" s="2">
        <f t="shared" si="3"/>
        <v>1.6666666666666667</v>
      </c>
      <c r="BTI28" s="2">
        <f t="shared" si="4"/>
        <v>0</v>
      </c>
      <c r="BTJ28" s="2">
        <f t="shared" si="311"/>
        <v>100</v>
      </c>
      <c r="BTK28" s="2">
        <f t="shared" si="6"/>
        <v>0</v>
      </c>
      <c r="BTL28" s="2">
        <f t="shared" si="7"/>
        <v>0</v>
      </c>
      <c r="BTM28" s="2">
        <f t="shared" si="8"/>
        <v>0</v>
      </c>
      <c r="BTN28" s="2">
        <f t="shared" si="9"/>
        <v>0</v>
      </c>
      <c r="BTO28" s="2">
        <f t="shared" si="312"/>
        <v>0</v>
      </c>
      <c r="BTP28" s="2">
        <f t="shared" si="11"/>
        <v>0</v>
      </c>
      <c r="BTQ28" s="2">
        <f t="shared" si="12"/>
        <v>0</v>
      </c>
      <c r="BTR28" s="2">
        <f t="shared" si="13"/>
        <v>0</v>
      </c>
      <c r="BTS28" s="2">
        <f t="shared" si="14"/>
        <v>0</v>
      </c>
      <c r="BTT28" s="2">
        <f t="shared" si="313"/>
        <v>0</v>
      </c>
      <c r="BTU28" s="2">
        <f t="shared" si="314"/>
        <v>0</v>
      </c>
      <c r="BTV28" s="2">
        <f t="shared" si="315"/>
        <v>0</v>
      </c>
      <c r="BTW28" s="2">
        <f t="shared" si="316"/>
        <v>0</v>
      </c>
      <c r="BTX28" s="2">
        <f t="shared" si="423"/>
        <v>0</v>
      </c>
      <c r="BTY28" s="2">
        <f t="shared" si="317"/>
        <v>0</v>
      </c>
      <c r="BTZ28" s="2">
        <f t="shared" si="21"/>
        <v>0</v>
      </c>
      <c r="BUA28" s="2">
        <f t="shared" si="22"/>
        <v>0</v>
      </c>
      <c r="BUB28" s="2">
        <f t="shared" si="23"/>
        <v>0</v>
      </c>
      <c r="BUC28" s="2">
        <f t="shared" si="24"/>
        <v>0</v>
      </c>
      <c r="BUD28" s="2">
        <f t="shared" si="318"/>
        <v>0</v>
      </c>
      <c r="BUE28" s="2">
        <f t="shared" si="26"/>
        <v>0</v>
      </c>
      <c r="BUF28" s="2">
        <f t="shared" si="27"/>
        <v>0</v>
      </c>
      <c r="BUG28" s="2">
        <f t="shared" si="28"/>
        <v>0</v>
      </c>
      <c r="BUH28" s="2">
        <f t="shared" si="29"/>
        <v>0</v>
      </c>
      <c r="BUI28" s="2">
        <f t="shared" si="319"/>
        <v>0</v>
      </c>
      <c r="BUJ28" s="2">
        <f t="shared" si="31"/>
        <v>0</v>
      </c>
      <c r="BUK28" s="2">
        <f t="shared" si="32"/>
        <v>0</v>
      </c>
      <c r="BUL28" s="2">
        <f t="shared" si="33"/>
        <v>0</v>
      </c>
      <c r="BUM28" s="2">
        <f t="shared" si="34"/>
        <v>0</v>
      </c>
      <c r="BUN28" s="2">
        <f t="shared" si="320"/>
        <v>0</v>
      </c>
      <c r="BUO28" s="2">
        <f t="shared" si="36"/>
        <v>0</v>
      </c>
      <c r="BUP28" s="2">
        <f t="shared" si="37"/>
        <v>0</v>
      </c>
      <c r="BUQ28" s="2">
        <f t="shared" si="38"/>
        <v>0</v>
      </c>
      <c r="BUR28" s="2">
        <f t="shared" si="39"/>
        <v>0</v>
      </c>
      <c r="BUS28" s="2">
        <f t="shared" si="321"/>
        <v>0</v>
      </c>
      <c r="BUT28" s="2">
        <f t="shared" si="41"/>
        <v>79.166666666666671</v>
      </c>
      <c r="BUU28" s="2">
        <f t="shared" si="42"/>
        <v>0</v>
      </c>
      <c r="BUV28" s="2">
        <f t="shared" si="43"/>
        <v>20</v>
      </c>
      <c r="BUW28" s="2">
        <f t="shared" si="44"/>
        <v>0.83333333333333337</v>
      </c>
      <c r="BUX28" s="2">
        <f t="shared" si="322"/>
        <v>100</v>
      </c>
      <c r="BUY28" s="2">
        <f t="shared" si="46"/>
        <v>0</v>
      </c>
      <c r="BUZ28" s="2">
        <f t="shared" si="47"/>
        <v>0</v>
      </c>
      <c r="BVA28" s="2">
        <f t="shared" si="48"/>
        <v>0</v>
      </c>
      <c r="BVB28" s="2">
        <f t="shared" si="49"/>
        <v>0</v>
      </c>
      <c r="BVC28" s="2">
        <f t="shared" si="323"/>
        <v>0</v>
      </c>
      <c r="BVD28" s="2">
        <f t="shared" si="51"/>
        <v>0</v>
      </c>
      <c r="BVE28" s="2">
        <f t="shared" si="52"/>
        <v>0</v>
      </c>
      <c r="BVF28" s="2">
        <f t="shared" si="53"/>
        <v>0</v>
      </c>
      <c r="BVG28" s="2">
        <f t="shared" si="54"/>
        <v>0</v>
      </c>
      <c r="BVH28" s="2">
        <f t="shared" si="324"/>
        <v>0</v>
      </c>
      <c r="BVI28" s="2">
        <f t="shared" si="56"/>
        <v>0</v>
      </c>
      <c r="BVJ28" s="2">
        <f t="shared" si="57"/>
        <v>0</v>
      </c>
      <c r="BVK28" s="2">
        <f t="shared" si="58"/>
        <v>0</v>
      </c>
      <c r="BVL28" s="2">
        <f t="shared" si="59"/>
        <v>0</v>
      </c>
      <c r="BVM28" s="2">
        <f t="shared" si="325"/>
        <v>0</v>
      </c>
      <c r="BVN28" s="2">
        <f t="shared" si="61"/>
        <v>0</v>
      </c>
      <c r="BVO28" s="2">
        <f t="shared" si="62"/>
        <v>0</v>
      </c>
      <c r="BVP28" s="2">
        <f t="shared" si="63"/>
        <v>0</v>
      </c>
      <c r="BVQ28" s="2">
        <f t="shared" si="64"/>
        <v>0</v>
      </c>
      <c r="BVR28" s="2">
        <f t="shared" si="326"/>
        <v>0</v>
      </c>
      <c r="BVS28" s="2">
        <f t="shared" si="66"/>
        <v>0</v>
      </c>
      <c r="BVT28" s="2">
        <f t="shared" si="67"/>
        <v>0</v>
      </c>
      <c r="BVU28" s="2">
        <f t="shared" si="68"/>
        <v>0</v>
      </c>
      <c r="BVV28" s="2">
        <f t="shared" si="69"/>
        <v>0</v>
      </c>
      <c r="BVW28" s="2">
        <f t="shared" si="327"/>
        <v>0</v>
      </c>
      <c r="BVX28" s="2">
        <f t="shared" si="71"/>
        <v>0</v>
      </c>
      <c r="BVY28" s="2">
        <f t="shared" si="72"/>
        <v>0</v>
      </c>
      <c r="BVZ28" s="2">
        <f t="shared" si="73"/>
        <v>0</v>
      </c>
      <c r="BWA28" s="2">
        <f t="shared" si="74"/>
        <v>0</v>
      </c>
      <c r="BWB28" s="2">
        <f t="shared" si="328"/>
        <v>0</v>
      </c>
      <c r="BWC28" s="2">
        <f t="shared" si="76"/>
        <v>0</v>
      </c>
      <c r="BWD28" s="2">
        <f t="shared" si="77"/>
        <v>0</v>
      </c>
      <c r="BWE28" s="2">
        <f t="shared" si="78"/>
        <v>0</v>
      </c>
      <c r="BWF28" s="2">
        <f t="shared" si="79"/>
        <v>0</v>
      </c>
      <c r="BWG28" s="2">
        <f t="shared" si="329"/>
        <v>0</v>
      </c>
      <c r="BWH28" s="2">
        <f t="shared" si="81"/>
        <v>85.833333333333329</v>
      </c>
      <c r="BWI28" s="2">
        <f t="shared" si="82"/>
        <v>0</v>
      </c>
      <c r="BWJ28" s="2">
        <f t="shared" si="83"/>
        <v>11.666666666666666</v>
      </c>
      <c r="BWK28" s="2">
        <f t="shared" si="84"/>
        <v>2.5</v>
      </c>
      <c r="BWL28" s="2">
        <f t="shared" si="330"/>
        <v>100</v>
      </c>
      <c r="BWM28" s="2">
        <f t="shared" si="86"/>
        <v>0</v>
      </c>
      <c r="BWN28" s="2">
        <f t="shared" si="87"/>
        <v>0</v>
      </c>
      <c r="BWO28" s="2">
        <f t="shared" si="88"/>
        <v>0</v>
      </c>
      <c r="BWP28" s="2">
        <f t="shared" si="89"/>
        <v>0</v>
      </c>
      <c r="BWQ28" s="2">
        <f t="shared" si="331"/>
        <v>0</v>
      </c>
      <c r="BWR28" s="2">
        <f t="shared" si="91"/>
        <v>0</v>
      </c>
      <c r="BWS28" s="2">
        <f t="shared" si="92"/>
        <v>0</v>
      </c>
      <c r="BWT28" s="2">
        <f t="shared" si="93"/>
        <v>0</v>
      </c>
      <c r="BWU28" s="2">
        <f t="shared" si="94"/>
        <v>0</v>
      </c>
      <c r="BWV28" s="2">
        <f t="shared" si="332"/>
        <v>0</v>
      </c>
      <c r="BWW28" s="2">
        <f t="shared" si="96"/>
        <v>0</v>
      </c>
      <c r="BWX28" s="2">
        <f t="shared" si="97"/>
        <v>0</v>
      </c>
      <c r="BWY28" s="2">
        <f t="shared" si="98"/>
        <v>0</v>
      </c>
      <c r="BWZ28" s="2">
        <f t="shared" si="99"/>
        <v>0</v>
      </c>
      <c r="BXA28" s="2">
        <f t="shared" si="333"/>
        <v>0</v>
      </c>
      <c r="BXB28" s="2">
        <f t="shared" si="101"/>
        <v>0</v>
      </c>
      <c r="BXC28" s="2">
        <f t="shared" si="102"/>
        <v>0</v>
      </c>
      <c r="BXD28" s="2">
        <f t="shared" si="103"/>
        <v>0</v>
      </c>
      <c r="BXE28" s="2">
        <f t="shared" si="104"/>
        <v>0</v>
      </c>
      <c r="BXF28" s="2">
        <f t="shared" si="334"/>
        <v>0</v>
      </c>
      <c r="BXG28" s="2">
        <f t="shared" si="106"/>
        <v>0</v>
      </c>
      <c r="BXH28" s="2">
        <f t="shared" si="107"/>
        <v>0</v>
      </c>
      <c r="BXI28" s="2">
        <f t="shared" si="108"/>
        <v>0</v>
      </c>
      <c r="BXJ28" s="2">
        <f t="shared" si="109"/>
        <v>0</v>
      </c>
      <c r="BXK28" s="2">
        <f t="shared" si="335"/>
        <v>0</v>
      </c>
      <c r="BXL28" s="2">
        <f t="shared" si="111"/>
        <v>0</v>
      </c>
      <c r="BXM28" s="2">
        <f t="shared" si="112"/>
        <v>0</v>
      </c>
      <c r="BXN28" s="2">
        <f t="shared" si="113"/>
        <v>0</v>
      </c>
      <c r="BXO28" s="2">
        <f t="shared" si="114"/>
        <v>0</v>
      </c>
      <c r="BXP28" s="2">
        <f t="shared" si="336"/>
        <v>0</v>
      </c>
      <c r="BXQ28" s="2">
        <f t="shared" si="116"/>
        <v>0</v>
      </c>
      <c r="BXR28" s="2">
        <f t="shared" si="117"/>
        <v>0</v>
      </c>
      <c r="BXS28" s="2">
        <f t="shared" si="118"/>
        <v>0</v>
      </c>
      <c r="BXT28" s="2">
        <f t="shared" si="119"/>
        <v>0</v>
      </c>
      <c r="BXU28" s="2">
        <f t="shared" si="337"/>
        <v>0</v>
      </c>
      <c r="BXV28" s="2">
        <f t="shared" si="121"/>
        <v>48.333333333333336</v>
      </c>
      <c r="BXW28" s="2">
        <f t="shared" si="122"/>
        <v>0</v>
      </c>
      <c r="BXX28" s="2">
        <f t="shared" si="123"/>
        <v>47.5</v>
      </c>
      <c r="BXY28" s="2">
        <f t="shared" si="124"/>
        <v>4.166666666666667</v>
      </c>
      <c r="BXZ28" s="2">
        <f t="shared" si="338"/>
        <v>100.00000000000001</v>
      </c>
      <c r="BYA28" s="2">
        <f t="shared" si="126"/>
        <v>0</v>
      </c>
      <c r="BYB28" s="2">
        <f t="shared" si="127"/>
        <v>0</v>
      </c>
      <c r="BYC28" s="2">
        <f t="shared" si="128"/>
        <v>0</v>
      </c>
      <c r="BYD28" s="2">
        <f t="shared" si="129"/>
        <v>0</v>
      </c>
      <c r="BYE28" s="2">
        <f t="shared" si="339"/>
        <v>0</v>
      </c>
      <c r="BYF28" s="2">
        <f t="shared" si="131"/>
        <v>0</v>
      </c>
      <c r="BYG28" s="2">
        <f t="shared" si="132"/>
        <v>0</v>
      </c>
      <c r="BYH28" s="2">
        <f t="shared" si="133"/>
        <v>0</v>
      </c>
      <c r="BYI28" s="2">
        <f t="shared" si="134"/>
        <v>0</v>
      </c>
      <c r="BYJ28" s="2">
        <f t="shared" si="340"/>
        <v>0</v>
      </c>
      <c r="BYK28" s="2">
        <f t="shared" si="136"/>
        <v>0</v>
      </c>
      <c r="BYL28" s="2">
        <f t="shared" si="137"/>
        <v>0</v>
      </c>
      <c r="BYM28" s="2">
        <f t="shared" si="138"/>
        <v>0</v>
      </c>
      <c r="BYN28" s="2">
        <f t="shared" si="139"/>
        <v>0</v>
      </c>
      <c r="BYO28" s="2">
        <f t="shared" si="341"/>
        <v>0</v>
      </c>
      <c r="BYP28" s="2">
        <f t="shared" si="141"/>
        <v>0</v>
      </c>
      <c r="BYQ28" s="2">
        <f t="shared" si="142"/>
        <v>0</v>
      </c>
      <c r="BYR28" s="2">
        <f t="shared" si="143"/>
        <v>0</v>
      </c>
      <c r="BYS28" s="2">
        <f t="shared" si="144"/>
        <v>0</v>
      </c>
      <c r="BYT28" s="2">
        <f t="shared" si="342"/>
        <v>0</v>
      </c>
      <c r="BYU28" s="2">
        <f t="shared" si="146"/>
        <v>0</v>
      </c>
      <c r="BYV28" s="2">
        <f t="shared" si="147"/>
        <v>0</v>
      </c>
      <c r="BYW28" s="2">
        <f t="shared" si="148"/>
        <v>0</v>
      </c>
      <c r="BYX28" s="2">
        <f t="shared" si="149"/>
        <v>0</v>
      </c>
      <c r="BYY28" s="2">
        <f t="shared" si="343"/>
        <v>0</v>
      </c>
      <c r="BYZ28" s="2">
        <f t="shared" si="151"/>
        <v>0</v>
      </c>
      <c r="BZA28" s="2">
        <f t="shared" si="152"/>
        <v>0</v>
      </c>
      <c r="BZB28" s="2">
        <f t="shared" si="153"/>
        <v>0</v>
      </c>
      <c r="BZC28" s="2">
        <f t="shared" si="154"/>
        <v>0</v>
      </c>
      <c r="BZD28" s="2">
        <f t="shared" si="344"/>
        <v>0</v>
      </c>
      <c r="BZE28" s="2">
        <f t="shared" si="156"/>
        <v>0</v>
      </c>
      <c r="BZF28" s="2">
        <f t="shared" si="157"/>
        <v>0</v>
      </c>
      <c r="BZG28" s="2">
        <f t="shared" si="158"/>
        <v>0</v>
      </c>
      <c r="BZH28" s="2">
        <f t="shared" si="159"/>
        <v>0</v>
      </c>
      <c r="BZI28" s="2">
        <f t="shared" si="345"/>
        <v>0</v>
      </c>
      <c r="BZJ28" s="2">
        <f t="shared" si="161"/>
        <v>96.666666666666671</v>
      </c>
      <c r="BZK28" s="2">
        <f t="shared" si="162"/>
        <v>0</v>
      </c>
      <c r="BZL28" s="2">
        <f t="shared" si="163"/>
        <v>3.3333333333333335</v>
      </c>
      <c r="BZM28" s="2">
        <f t="shared" si="164"/>
        <v>0</v>
      </c>
      <c r="BZN28" s="2">
        <f t="shared" si="346"/>
        <v>100</v>
      </c>
      <c r="BZO28" s="2">
        <f t="shared" si="166"/>
        <v>0</v>
      </c>
      <c r="BZP28" s="2">
        <f t="shared" si="167"/>
        <v>0</v>
      </c>
      <c r="BZQ28" s="2">
        <f t="shared" si="168"/>
        <v>0</v>
      </c>
      <c r="BZR28" s="2">
        <f t="shared" si="169"/>
        <v>0</v>
      </c>
      <c r="BZS28" s="2">
        <f t="shared" si="347"/>
        <v>0</v>
      </c>
      <c r="BZT28" s="2">
        <f t="shared" si="171"/>
        <v>0</v>
      </c>
      <c r="BZU28" s="2">
        <f t="shared" si="172"/>
        <v>0</v>
      </c>
      <c r="BZV28" s="2">
        <f t="shared" si="173"/>
        <v>0</v>
      </c>
      <c r="BZW28" s="2">
        <f t="shared" si="174"/>
        <v>0</v>
      </c>
      <c r="BZX28" s="2">
        <f t="shared" si="348"/>
        <v>0</v>
      </c>
      <c r="BZY28" s="2">
        <f t="shared" si="176"/>
        <v>0</v>
      </c>
      <c r="BZZ28" s="2">
        <f t="shared" si="177"/>
        <v>0</v>
      </c>
      <c r="CAA28" s="2">
        <f t="shared" si="178"/>
        <v>0</v>
      </c>
      <c r="CAB28" s="2">
        <f t="shared" si="179"/>
        <v>0</v>
      </c>
      <c r="CAC28" s="2">
        <f t="shared" si="349"/>
        <v>0</v>
      </c>
      <c r="CAD28" s="2">
        <f t="shared" si="181"/>
        <v>65</v>
      </c>
      <c r="CAE28" s="2">
        <f t="shared" si="182"/>
        <v>0</v>
      </c>
      <c r="CAF28" s="2">
        <f t="shared" si="183"/>
        <v>31.666666666666668</v>
      </c>
      <c r="CAG28" s="2">
        <f t="shared" si="184"/>
        <v>3.3333333333333335</v>
      </c>
      <c r="CAH28" s="2">
        <f t="shared" si="350"/>
        <v>100</v>
      </c>
      <c r="CAI28" s="2">
        <f t="shared" si="186"/>
        <v>0</v>
      </c>
      <c r="CAJ28" s="2">
        <f t="shared" si="187"/>
        <v>0</v>
      </c>
      <c r="CAK28" s="2">
        <f t="shared" si="188"/>
        <v>0</v>
      </c>
      <c r="CAL28" s="2">
        <f t="shared" si="189"/>
        <v>0</v>
      </c>
      <c r="CAM28" s="2">
        <f t="shared" si="351"/>
        <v>0</v>
      </c>
      <c r="CAN28" s="2">
        <f t="shared" si="191"/>
        <v>0</v>
      </c>
      <c r="CAO28" s="2">
        <f t="shared" si="192"/>
        <v>0</v>
      </c>
      <c r="CAP28" s="2">
        <f t="shared" si="193"/>
        <v>0</v>
      </c>
      <c r="CAQ28" s="2">
        <f t="shared" si="194"/>
        <v>0</v>
      </c>
      <c r="CAR28" s="2">
        <f t="shared" si="352"/>
        <v>0</v>
      </c>
      <c r="CAS28" s="2">
        <f t="shared" si="196"/>
        <v>0</v>
      </c>
      <c r="CAT28" s="2">
        <f t="shared" si="197"/>
        <v>0</v>
      </c>
      <c r="CAU28" s="2">
        <f t="shared" si="198"/>
        <v>0</v>
      </c>
      <c r="CAV28" s="2">
        <f t="shared" si="199"/>
        <v>0</v>
      </c>
      <c r="CAW28" s="2">
        <f t="shared" si="353"/>
        <v>0</v>
      </c>
      <c r="CAX28" s="2">
        <f t="shared" si="201"/>
        <v>91.666666666666671</v>
      </c>
      <c r="CAY28" s="2">
        <f t="shared" si="202"/>
        <v>0</v>
      </c>
      <c r="CAZ28" s="2">
        <f t="shared" si="203"/>
        <v>3.3333333333333335</v>
      </c>
      <c r="CBA28" s="2">
        <f t="shared" si="204"/>
        <v>5</v>
      </c>
      <c r="CBB28" s="2">
        <f t="shared" si="354"/>
        <v>100</v>
      </c>
      <c r="CBC28" s="2">
        <f t="shared" si="206"/>
        <v>0</v>
      </c>
      <c r="CBD28" s="2">
        <f t="shared" si="207"/>
        <v>0</v>
      </c>
      <c r="CBE28" s="2">
        <f t="shared" si="208"/>
        <v>0</v>
      </c>
      <c r="CBF28" s="2">
        <f t="shared" si="209"/>
        <v>0</v>
      </c>
      <c r="CBG28" s="2">
        <f t="shared" si="355"/>
        <v>0</v>
      </c>
      <c r="CBH28" s="2">
        <f t="shared" si="211"/>
        <v>0</v>
      </c>
      <c r="CBI28" s="2">
        <f t="shared" si="212"/>
        <v>0</v>
      </c>
      <c r="CBJ28" s="2">
        <f t="shared" si="213"/>
        <v>0</v>
      </c>
      <c r="CBK28" s="2">
        <f t="shared" si="214"/>
        <v>0</v>
      </c>
      <c r="CBL28" s="2">
        <f t="shared" si="356"/>
        <v>0</v>
      </c>
      <c r="CBM28" s="2">
        <f t="shared" si="216"/>
        <v>0</v>
      </c>
      <c r="CBN28" s="2">
        <f t="shared" si="217"/>
        <v>0</v>
      </c>
      <c r="CBO28" s="2">
        <f t="shared" si="218"/>
        <v>0</v>
      </c>
      <c r="CBP28" s="2">
        <f t="shared" si="219"/>
        <v>0</v>
      </c>
      <c r="CBQ28" s="2">
        <f t="shared" si="357"/>
        <v>0</v>
      </c>
      <c r="CBR28" s="2">
        <f t="shared" si="221"/>
        <v>88.333333333333329</v>
      </c>
      <c r="CBS28" s="2">
        <f t="shared" si="222"/>
        <v>0</v>
      </c>
      <c r="CBT28" s="2">
        <f t="shared" si="223"/>
        <v>10</v>
      </c>
      <c r="CBU28" s="2">
        <f t="shared" si="224"/>
        <v>1.6666666666666667</v>
      </c>
      <c r="CBV28" s="2">
        <f t="shared" si="358"/>
        <v>100</v>
      </c>
      <c r="CBW28" s="2">
        <f t="shared" si="226"/>
        <v>0</v>
      </c>
      <c r="CBX28" s="2">
        <f t="shared" si="227"/>
        <v>0</v>
      </c>
      <c r="CBY28" s="2">
        <f t="shared" si="228"/>
        <v>0</v>
      </c>
      <c r="CBZ28" s="2">
        <f t="shared" si="229"/>
        <v>0</v>
      </c>
      <c r="CCA28" s="2">
        <f t="shared" si="359"/>
        <v>0</v>
      </c>
      <c r="CCB28" s="2">
        <f t="shared" si="231"/>
        <v>0</v>
      </c>
      <c r="CCC28" s="2">
        <f t="shared" si="232"/>
        <v>0</v>
      </c>
      <c r="CCD28" s="2">
        <f t="shared" si="233"/>
        <v>0</v>
      </c>
      <c r="CCE28" s="2">
        <f t="shared" si="234"/>
        <v>0</v>
      </c>
      <c r="CCF28" s="2">
        <f t="shared" si="360"/>
        <v>0</v>
      </c>
      <c r="CCG28" s="2">
        <f t="shared" si="236"/>
        <v>0</v>
      </c>
      <c r="CCH28" s="2">
        <f t="shared" si="237"/>
        <v>0</v>
      </c>
      <c r="CCI28" s="2">
        <f t="shared" si="238"/>
        <v>0</v>
      </c>
      <c r="CCJ28" s="2">
        <f t="shared" si="239"/>
        <v>0</v>
      </c>
      <c r="CCK28" s="2">
        <f t="shared" si="361"/>
        <v>0</v>
      </c>
      <c r="CCM28" s="2" t="str">
        <f t="shared" si="362"/>
        <v>C</v>
      </c>
      <c r="CCN28" s="27">
        <f t="shared" si="308"/>
        <v>1</v>
      </c>
      <c r="CCO28" s="27">
        <f t="shared" si="309"/>
        <v>0</v>
      </c>
      <c r="CCP28" s="28">
        <f t="shared" si="310"/>
        <v>0</v>
      </c>
      <c r="CCQ28" s="28">
        <f t="shared" si="363"/>
        <v>0</v>
      </c>
      <c r="CCR28" s="27">
        <f t="shared" si="364"/>
        <v>1</v>
      </c>
      <c r="CCS28" s="2">
        <f t="shared" si="365"/>
        <v>0</v>
      </c>
      <c r="CCT28" s="27">
        <f t="shared" si="366"/>
        <v>1</v>
      </c>
      <c r="CCU28" s="27">
        <f t="shared" si="366"/>
        <v>0</v>
      </c>
      <c r="CCV28" s="27">
        <f t="shared" si="366"/>
        <v>0</v>
      </c>
      <c r="CCW28" s="27">
        <f t="shared" si="367"/>
        <v>0</v>
      </c>
      <c r="CCX28" s="2">
        <f t="shared" si="368"/>
        <v>8</v>
      </c>
      <c r="CCY28" s="2">
        <f t="shared" si="369"/>
        <v>0</v>
      </c>
      <c r="CCZ28" s="2">
        <f t="shared" si="370"/>
        <v>0</v>
      </c>
      <c r="CDA28" s="2">
        <f t="shared" si="371"/>
        <v>0</v>
      </c>
      <c r="CDB28" s="2">
        <f t="shared" si="372"/>
        <v>8</v>
      </c>
      <c r="CDC28" s="6" t="str">
        <f t="shared" si="373"/>
        <v>C</v>
      </c>
      <c r="CDD28" s="2" t="str">
        <f t="shared" si="374"/>
        <v>A</v>
      </c>
      <c r="CDF28" s="7">
        <f t="shared" si="375"/>
        <v>1.6666666666666667</v>
      </c>
      <c r="CDG28" s="7">
        <f t="shared" si="376"/>
        <v>0</v>
      </c>
      <c r="CDH28" s="7">
        <f t="shared" si="377"/>
        <v>20</v>
      </c>
      <c r="CDI28" s="7">
        <f t="shared" si="378"/>
        <v>0</v>
      </c>
      <c r="CDJ28" s="7">
        <f t="shared" si="379"/>
        <v>11.666666666666666</v>
      </c>
      <c r="CDK28" s="7">
        <f t="shared" si="380"/>
        <v>0</v>
      </c>
      <c r="CDL28" s="7">
        <f t="shared" si="381"/>
        <v>47.5</v>
      </c>
      <c r="CDM28" s="7">
        <f t="shared" si="382"/>
        <v>0</v>
      </c>
      <c r="CDN28" s="7">
        <f t="shared" si="383"/>
        <v>3.3333333333333335</v>
      </c>
      <c r="CDO28" s="7">
        <f t="shared" si="384"/>
        <v>31.666666666666668</v>
      </c>
      <c r="CDP28" s="7">
        <f t="shared" si="385"/>
        <v>3.3333333333333335</v>
      </c>
      <c r="CDQ28" s="7">
        <f t="shared" si="386"/>
        <v>10</v>
      </c>
      <c r="CDR28" s="7">
        <f t="shared" si="387"/>
        <v>0</v>
      </c>
      <c r="CDS28" s="7">
        <f t="shared" si="388"/>
        <v>0</v>
      </c>
      <c r="CDT28" s="7">
        <f t="shared" si="389"/>
        <v>0</v>
      </c>
      <c r="CDU28" s="7">
        <f t="shared" si="390"/>
        <v>0</v>
      </c>
      <c r="CDV28" s="7">
        <f t="shared" si="391"/>
        <v>0</v>
      </c>
      <c r="CDW28" s="7">
        <f t="shared" si="392"/>
        <v>0</v>
      </c>
      <c r="CDX28" s="7">
        <f t="shared" si="393"/>
        <v>0</v>
      </c>
      <c r="CDY28" s="7">
        <f t="shared" si="394"/>
        <v>0</v>
      </c>
      <c r="CDZ28" s="7">
        <f t="shared" si="395"/>
        <v>0</v>
      </c>
      <c r="CEA28" s="7">
        <f t="shared" si="396"/>
        <v>0</v>
      </c>
      <c r="CEB28" s="7">
        <f t="shared" si="397"/>
        <v>0</v>
      </c>
      <c r="CEC28" s="7">
        <f t="shared" si="398"/>
        <v>0</v>
      </c>
      <c r="CED28" s="7">
        <f t="shared" si="399"/>
        <v>0</v>
      </c>
      <c r="CEE28" s="7">
        <f t="shared" si="400"/>
        <v>0</v>
      </c>
      <c r="CEF28" s="7">
        <f t="shared" si="401"/>
        <v>0</v>
      </c>
      <c r="CEG28" s="7">
        <f t="shared" si="402"/>
        <v>0</v>
      </c>
      <c r="CEH28" s="7">
        <f t="shared" si="403"/>
        <v>0</v>
      </c>
      <c r="CEI28" s="7">
        <f t="shared" si="404"/>
        <v>0</v>
      </c>
      <c r="CEJ28" s="7">
        <f t="shared" si="405"/>
        <v>0</v>
      </c>
      <c r="CEK28" s="7">
        <f t="shared" si="406"/>
        <v>0</v>
      </c>
      <c r="CEL28" s="7">
        <f t="shared" si="407"/>
        <v>0</v>
      </c>
      <c r="CEM28" s="7">
        <f t="shared" si="408"/>
        <v>0</v>
      </c>
      <c r="CEN28" s="7">
        <f t="shared" si="409"/>
        <v>0</v>
      </c>
      <c r="CEO28" s="7">
        <f t="shared" si="410"/>
        <v>0</v>
      </c>
      <c r="CEP28" s="7">
        <f t="shared" si="411"/>
        <v>0</v>
      </c>
      <c r="CEQ28" s="7">
        <f t="shared" si="412"/>
        <v>0</v>
      </c>
      <c r="CER28" s="7">
        <f t="shared" si="413"/>
        <v>0</v>
      </c>
      <c r="CES28" s="7">
        <f t="shared" si="414"/>
        <v>0</v>
      </c>
      <c r="CET28" s="7">
        <f t="shared" si="415"/>
        <v>0</v>
      </c>
      <c r="CEU28" s="7">
        <f t="shared" si="416"/>
        <v>0</v>
      </c>
      <c r="CEV28" s="7">
        <f t="shared" si="417"/>
        <v>0</v>
      </c>
      <c r="CEW28" s="7">
        <f t="shared" si="418"/>
        <v>0</v>
      </c>
      <c r="CEX28" s="7">
        <f t="shared" si="419"/>
        <v>0</v>
      </c>
      <c r="CEY28" s="7">
        <f t="shared" si="420"/>
        <v>0</v>
      </c>
      <c r="CEZ28" s="7">
        <f t="shared" si="421"/>
        <v>0</v>
      </c>
      <c r="CFA28" s="7">
        <f t="shared" si="422"/>
        <v>0</v>
      </c>
    </row>
    <row r="29" spans="1:2185">
      <c r="A29" s="39"/>
      <c r="C29" s="4" t="s">
        <v>26</v>
      </c>
      <c r="G29" s="40"/>
      <c r="J29" s="40"/>
      <c r="Y29" s="40"/>
      <c r="AB29" s="40"/>
      <c r="CN29" s="2"/>
      <c r="EW29" s="4">
        <v>90</v>
      </c>
      <c r="EX29" s="4">
        <v>0</v>
      </c>
      <c r="EY29" s="4">
        <v>0</v>
      </c>
      <c r="EZ29" s="4">
        <v>10</v>
      </c>
      <c r="FC29" s="4">
        <v>90</v>
      </c>
      <c r="FD29" s="4">
        <v>0</v>
      </c>
      <c r="FE29" s="4">
        <v>0</v>
      </c>
      <c r="FF29" s="4">
        <v>10</v>
      </c>
      <c r="FI29" s="4">
        <v>100</v>
      </c>
      <c r="FJ29" s="4">
        <v>0</v>
      </c>
      <c r="FK29" s="4">
        <v>0</v>
      </c>
      <c r="FL29" s="4">
        <v>0</v>
      </c>
      <c r="FN29" s="4">
        <v>100</v>
      </c>
      <c r="FO29" s="4">
        <v>0</v>
      </c>
      <c r="FP29" s="4">
        <v>0</v>
      </c>
      <c r="FQ29" s="4">
        <v>0</v>
      </c>
      <c r="FS29" s="4">
        <v>100</v>
      </c>
      <c r="FT29" s="4">
        <v>0</v>
      </c>
      <c r="FU29" s="4">
        <v>0</v>
      </c>
      <c r="FV29" s="4">
        <v>0</v>
      </c>
      <c r="FY29" s="4">
        <v>100</v>
      </c>
      <c r="FZ29" s="4">
        <v>0</v>
      </c>
      <c r="GA29" s="4">
        <v>0</v>
      </c>
      <c r="GB29" s="4">
        <v>0</v>
      </c>
      <c r="HM29" s="4">
        <v>100</v>
      </c>
      <c r="HN29" s="4">
        <v>0</v>
      </c>
      <c r="HO29" s="4">
        <v>0</v>
      </c>
      <c r="HP29" s="4">
        <v>0</v>
      </c>
      <c r="HY29" s="4">
        <v>100</v>
      </c>
      <c r="HZ29" s="4">
        <v>0</v>
      </c>
      <c r="IA29" s="4">
        <v>0</v>
      </c>
      <c r="IB29" s="4">
        <v>0</v>
      </c>
      <c r="II29" s="4">
        <v>100</v>
      </c>
      <c r="IJ29" s="4">
        <v>0</v>
      </c>
      <c r="IK29" s="4">
        <v>0</v>
      </c>
      <c r="IL29" s="4">
        <v>0</v>
      </c>
      <c r="KG29" s="2" t="s">
        <v>2127</v>
      </c>
      <c r="KH29" s="2"/>
      <c r="KM29" s="2" t="s">
        <v>2127</v>
      </c>
      <c r="KN29" s="2"/>
      <c r="KS29" s="2" t="s">
        <v>2127</v>
      </c>
      <c r="KX29" s="2" t="s">
        <v>2127</v>
      </c>
      <c r="LC29" s="2" t="s">
        <v>2127</v>
      </c>
      <c r="LD29" s="2"/>
      <c r="LI29" s="2" t="s">
        <v>2127</v>
      </c>
      <c r="LJ29" s="2"/>
      <c r="LO29" s="2"/>
      <c r="LP29" s="2"/>
      <c r="MW29" s="4" t="s">
        <v>2127</v>
      </c>
      <c r="NC29" s="4" t="s">
        <v>2127</v>
      </c>
      <c r="NI29" s="4" t="s">
        <v>2127</v>
      </c>
      <c r="NN29" s="4" t="s">
        <v>2127</v>
      </c>
      <c r="NS29" s="4" t="s">
        <v>2127</v>
      </c>
      <c r="NY29" s="4" t="s">
        <v>2127</v>
      </c>
      <c r="PM29" s="2" t="s">
        <v>2127</v>
      </c>
      <c r="PN29" s="2"/>
      <c r="PS29" s="2" t="s">
        <v>2127</v>
      </c>
      <c r="PT29" s="2"/>
      <c r="PY29" s="2" t="s">
        <v>2127</v>
      </c>
      <c r="QD29" s="2" t="s">
        <v>2127</v>
      </c>
      <c r="QI29" s="2" t="s">
        <v>2127</v>
      </c>
      <c r="QJ29" s="2"/>
      <c r="QO29" s="2" t="s">
        <v>2127</v>
      </c>
      <c r="QP29" s="2"/>
      <c r="RY29" s="4">
        <v>100</v>
      </c>
      <c r="RZ29" s="4">
        <v>0</v>
      </c>
      <c r="SA29" s="4">
        <v>0</v>
      </c>
      <c r="SB29" s="4">
        <v>0</v>
      </c>
      <c r="SC29" s="2"/>
      <c r="SD29" s="2"/>
      <c r="SE29" s="4">
        <v>100</v>
      </c>
      <c r="SF29" s="4">
        <v>0</v>
      </c>
      <c r="SG29" s="4">
        <v>0</v>
      </c>
      <c r="SH29" s="4">
        <v>0</v>
      </c>
      <c r="SI29" s="2"/>
      <c r="SJ29" s="2"/>
      <c r="SK29" s="4">
        <v>100</v>
      </c>
      <c r="SL29" s="4">
        <v>0</v>
      </c>
      <c r="SM29" s="4">
        <v>0</v>
      </c>
      <c r="SN29" s="4">
        <v>0</v>
      </c>
      <c r="SO29" s="2"/>
      <c r="SP29" s="4">
        <v>100</v>
      </c>
      <c r="SQ29" s="4">
        <v>0</v>
      </c>
      <c r="SR29" s="4">
        <v>0</v>
      </c>
      <c r="SS29" s="4">
        <v>0</v>
      </c>
      <c r="ST29" s="2"/>
      <c r="SU29" s="4">
        <v>100</v>
      </c>
      <c r="SV29" s="4">
        <v>0</v>
      </c>
      <c r="SW29" s="4">
        <v>0</v>
      </c>
      <c r="SX29" s="4">
        <v>0</v>
      </c>
      <c r="SY29" s="2"/>
      <c r="SZ29" s="2"/>
      <c r="TA29" s="4">
        <v>100</v>
      </c>
      <c r="TB29" s="4">
        <v>0</v>
      </c>
      <c r="TC29" s="4">
        <v>0</v>
      </c>
      <c r="TD29" s="4">
        <v>0</v>
      </c>
      <c r="TE29" s="2"/>
      <c r="TF29" s="2"/>
      <c r="UO29" s="4">
        <v>100</v>
      </c>
      <c r="UP29" s="4">
        <v>0</v>
      </c>
      <c r="UQ29" s="4">
        <v>0</v>
      </c>
      <c r="UR29" s="4">
        <v>0</v>
      </c>
      <c r="UU29" s="4">
        <v>100</v>
      </c>
      <c r="UV29" s="4">
        <v>0</v>
      </c>
      <c r="UW29" s="4">
        <v>0</v>
      </c>
      <c r="UX29" s="4">
        <v>0</v>
      </c>
      <c r="VA29" s="4">
        <v>100</v>
      </c>
      <c r="VB29" s="4">
        <v>0</v>
      </c>
      <c r="VC29" s="4">
        <v>0</v>
      </c>
      <c r="VD29" s="4">
        <v>0</v>
      </c>
      <c r="VF29" s="4">
        <v>100</v>
      </c>
      <c r="VG29" s="4">
        <v>0</v>
      </c>
      <c r="VH29" s="4">
        <v>0</v>
      </c>
      <c r="VI29" s="4">
        <v>0</v>
      </c>
      <c r="VK29" s="4">
        <v>100</v>
      </c>
      <c r="VL29" s="4">
        <v>0</v>
      </c>
      <c r="VM29" s="4">
        <v>0</v>
      </c>
      <c r="VN29" s="4">
        <v>0</v>
      </c>
      <c r="VQ29" s="4">
        <v>100</v>
      </c>
      <c r="VR29" s="4">
        <v>0</v>
      </c>
      <c r="VS29" s="4">
        <v>0</v>
      </c>
      <c r="VT29" s="4">
        <v>0</v>
      </c>
      <c r="XE29" s="4">
        <v>100</v>
      </c>
      <c r="XF29" s="4">
        <v>0</v>
      </c>
      <c r="XG29" s="4">
        <v>0</v>
      </c>
      <c r="XH29" s="4">
        <v>0</v>
      </c>
      <c r="XK29" s="4">
        <v>100</v>
      </c>
      <c r="XL29" s="4">
        <v>0</v>
      </c>
      <c r="XM29" s="4">
        <v>0</v>
      </c>
      <c r="XN29" s="4">
        <v>0</v>
      </c>
      <c r="XQ29" s="4">
        <v>100</v>
      </c>
      <c r="XR29" s="4">
        <v>0</v>
      </c>
      <c r="XS29" s="4">
        <v>0</v>
      </c>
      <c r="XT29" s="4">
        <v>0</v>
      </c>
      <c r="XV29" s="4">
        <v>100</v>
      </c>
      <c r="XW29" s="4">
        <v>0</v>
      </c>
      <c r="XX29" s="4">
        <v>0</v>
      </c>
      <c r="XY29" s="4">
        <v>0</v>
      </c>
      <c r="YA29" s="4">
        <v>20</v>
      </c>
      <c r="YB29" s="4">
        <v>80</v>
      </c>
      <c r="YC29" s="4">
        <v>0</v>
      </c>
      <c r="YD29" s="4">
        <v>0</v>
      </c>
      <c r="YG29" s="4">
        <v>100</v>
      </c>
      <c r="YH29" s="4">
        <v>0</v>
      </c>
      <c r="YI29" s="4">
        <v>0</v>
      </c>
      <c r="YJ29" s="4">
        <v>0</v>
      </c>
      <c r="ZY29" s="2" t="s">
        <v>2127</v>
      </c>
      <c r="ZZ29" s="2"/>
      <c r="AAE29" s="2" t="s">
        <v>2127</v>
      </c>
      <c r="AAF29" s="2"/>
      <c r="AAK29" s="2" t="s">
        <v>2127</v>
      </c>
      <c r="AAP29" s="2" t="s">
        <v>2127</v>
      </c>
      <c r="AAU29" s="2" t="s">
        <v>2127</v>
      </c>
      <c r="AAV29" s="2"/>
      <c r="ABA29" s="2" t="s">
        <v>2127</v>
      </c>
      <c r="ABB29" s="2"/>
      <c r="ACK29" s="4">
        <v>100</v>
      </c>
      <c r="ACL29" s="4">
        <v>0</v>
      </c>
      <c r="ACM29" s="4">
        <v>0</v>
      </c>
      <c r="ACN29" s="4">
        <v>0</v>
      </c>
      <c r="ACQ29" s="4">
        <v>100</v>
      </c>
      <c r="ACR29" s="4">
        <v>0</v>
      </c>
      <c r="ACS29" s="4">
        <v>0</v>
      </c>
      <c r="ACT29" s="4">
        <v>0</v>
      </c>
      <c r="ACW29" s="4">
        <v>100</v>
      </c>
      <c r="ACX29" s="4">
        <v>0</v>
      </c>
      <c r="ACY29" s="4">
        <v>0</v>
      </c>
      <c r="ACZ29" s="4">
        <v>0</v>
      </c>
      <c r="ADB29" s="4">
        <v>100</v>
      </c>
      <c r="ADC29" s="4">
        <v>0</v>
      </c>
      <c r="ADD29" s="4">
        <v>0</v>
      </c>
      <c r="ADE29" s="4">
        <v>0</v>
      </c>
      <c r="ADG29" s="4">
        <v>20</v>
      </c>
      <c r="ADH29" s="4">
        <v>80</v>
      </c>
      <c r="ADI29" s="4">
        <v>0</v>
      </c>
      <c r="ADJ29" s="4">
        <v>0</v>
      </c>
      <c r="ADM29" s="4">
        <v>100</v>
      </c>
      <c r="ADN29" s="4">
        <v>0</v>
      </c>
      <c r="ADO29" s="4">
        <v>0</v>
      </c>
      <c r="ADP29" s="4">
        <v>0</v>
      </c>
      <c r="AFA29" s="4">
        <v>85</v>
      </c>
      <c r="AFB29" s="4">
        <v>0</v>
      </c>
      <c r="AFC29" s="4">
        <v>10</v>
      </c>
      <c r="AFD29" s="4">
        <v>5</v>
      </c>
      <c r="AFG29" s="4">
        <v>85</v>
      </c>
      <c r="AFH29" s="4">
        <v>0</v>
      </c>
      <c r="AFI29" s="4">
        <v>10</v>
      </c>
      <c r="AFJ29" s="4">
        <v>5</v>
      </c>
      <c r="AFM29" s="4">
        <v>100</v>
      </c>
      <c r="AFN29" s="4">
        <v>0</v>
      </c>
      <c r="AFO29" s="4">
        <v>0</v>
      </c>
      <c r="AFP29" s="4">
        <v>0</v>
      </c>
      <c r="AFR29" s="4">
        <v>100</v>
      </c>
      <c r="AFS29" s="4">
        <v>0</v>
      </c>
      <c r="AFT29" s="4">
        <v>0</v>
      </c>
      <c r="AFU29" s="4">
        <v>0</v>
      </c>
      <c r="AFW29" s="4">
        <v>100</v>
      </c>
      <c r="AFX29" s="4">
        <v>0</v>
      </c>
      <c r="AFY29" s="4">
        <v>0</v>
      </c>
      <c r="AFZ29" s="4">
        <v>0</v>
      </c>
      <c r="AGC29" s="4">
        <v>100</v>
      </c>
      <c r="AGD29" s="4">
        <v>0</v>
      </c>
      <c r="AGE29" s="4">
        <v>0</v>
      </c>
      <c r="AGF29" s="4">
        <v>0</v>
      </c>
      <c r="AHQ29" s="4">
        <v>100</v>
      </c>
      <c r="AHR29" s="4">
        <v>0</v>
      </c>
      <c r="AHS29" s="4">
        <v>0</v>
      </c>
      <c r="AHT29" s="4">
        <v>0</v>
      </c>
      <c r="AHW29" s="4">
        <v>100</v>
      </c>
      <c r="AHX29" s="4">
        <v>0</v>
      </c>
      <c r="AHY29" s="4">
        <v>0</v>
      </c>
      <c r="AHZ29" s="4">
        <v>0</v>
      </c>
      <c r="AIC29" s="4">
        <v>100</v>
      </c>
      <c r="AID29" s="4">
        <v>0</v>
      </c>
      <c r="AIE29" s="4">
        <v>0</v>
      </c>
      <c r="AIF29" s="4">
        <v>0</v>
      </c>
      <c r="AIH29" s="4">
        <v>100</v>
      </c>
      <c r="AII29" s="4">
        <v>0</v>
      </c>
      <c r="AIJ29" s="4">
        <v>0</v>
      </c>
      <c r="AIK29" s="4">
        <v>0</v>
      </c>
      <c r="AIM29" s="4">
        <v>100</v>
      </c>
      <c r="AIN29" s="4">
        <v>0</v>
      </c>
      <c r="AIO29" s="4">
        <v>0</v>
      </c>
      <c r="AIP29" s="4">
        <v>0</v>
      </c>
      <c r="AIS29" s="4">
        <v>100</v>
      </c>
      <c r="AIT29" s="4">
        <v>0</v>
      </c>
      <c r="AIU29" s="4">
        <v>0</v>
      </c>
      <c r="AIV29" s="4">
        <v>0</v>
      </c>
      <c r="AKQ29" s="4" t="s">
        <v>2127</v>
      </c>
      <c r="AKW29" s="4" t="s">
        <v>2127</v>
      </c>
      <c r="ALB29" s="4" t="s">
        <v>2127</v>
      </c>
      <c r="ALG29" s="4" t="s">
        <v>2127</v>
      </c>
      <c r="ALM29" s="4" t="s">
        <v>2127</v>
      </c>
      <c r="ANA29" s="4" t="s">
        <v>2127</v>
      </c>
      <c r="ANG29" s="4" t="s">
        <v>2127</v>
      </c>
      <c r="ANM29" s="4" t="s">
        <v>2127</v>
      </c>
      <c r="ANR29" s="4" t="s">
        <v>2127</v>
      </c>
      <c r="ANW29" s="4" t="s">
        <v>2127</v>
      </c>
      <c r="AOC29" s="4" t="s">
        <v>2127</v>
      </c>
      <c r="APM29" s="4">
        <v>100</v>
      </c>
      <c r="APN29" s="4">
        <v>0</v>
      </c>
      <c r="APO29" s="4">
        <v>0</v>
      </c>
      <c r="APP29" s="4">
        <v>0</v>
      </c>
      <c r="APS29" s="4">
        <v>100</v>
      </c>
      <c r="APT29" s="4">
        <v>0</v>
      </c>
      <c r="APU29" s="4">
        <v>0</v>
      </c>
      <c r="APV29" s="4">
        <v>0</v>
      </c>
      <c r="APY29" s="4">
        <v>100</v>
      </c>
      <c r="APZ29" s="4">
        <v>0</v>
      </c>
      <c r="AQA29" s="4">
        <v>0</v>
      </c>
      <c r="AQB29" s="4">
        <v>0</v>
      </c>
      <c r="AQD29" s="4">
        <v>100</v>
      </c>
      <c r="AQE29" s="4">
        <v>0</v>
      </c>
      <c r="AQF29" s="4">
        <v>0</v>
      </c>
      <c r="AQG29" s="4">
        <v>0</v>
      </c>
      <c r="AQI29" s="4">
        <v>100</v>
      </c>
      <c r="AQJ29" s="4">
        <v>0</v>
      </c>
      <c r="AQK29" s="4">
        <v>0</v>
      </c>
      <c r="AQL29" s="4">
        <v>0</v>
      </c>
      <c r="AQO29" s="4">
        <v>100</v>
      </c>
      <c r="AQP29" s="4">
        <v>0</v>
      </c>
      <c r="AQQ29" s="4">
        <v>0</v>
      </c>
      <c r="AQR29" s="4">
        <v>0</v>
      </c>
      <c r="ASC29" s="4">
        <v>100</v>
      </c>
      <c r="ASD29" s="4">
        <v>0</v>
      </c>
      <c r="ASE29" s="4">
        <v>0</v>
      </c>
      <c r="ASF29" s="4">
        <v>0</v>
      </c>
      <c r="ASI29" s="4">
        <v>100</v>
      </c>
      <c r="ASJ29" s="4">
        <v>0</v>
      </c>
      <c r="ASK29" s="4">
        <v>0</v>
      </c>
      <c r="ASL29" s="4">
        <v>0</v>
      </c>
      <c r="ASO29" s="4">
        <v>100</v>
      </c>
      <c r="ASP29" s="4">
        <v>0</v>
      </c>
      <c r="ASQ29" s="4">
        <v>0</v>
      </c>
      <c r="ASR29" s="4">
        <v>0</v>
      </c>
      <c r="AST29" s="4">
        <v>100</v>
      </c>
      <c r="ASU29" s="4">
        <v>0</v>
      </c>
      <c r="ASV29" s="4">
        <v>0</v>
      </c>
      <c r="ASW29" s="4">
        <v>0</v>
      </c>
      <c r="ASY29" s="4">
        <v>100</v>
      </c>
      <c r="ASZ29" s="4">
        <v>0</v>
      </c>
      <c r="ATA29" s="4">
        <v>0</v>
      </c>
      <c r="ATB29" s="4">
        <v>0</v>
      </c>
      <c r="ATE29" s="4">
        <v>100</v>
      </c>
      <c r="ATF29" s="4">
        <v>0</v>
      </c>
      <c r="ATG29" s="4">
        <v>0</v>
      </c>
      <c r="ATH29" s="4">
        <v>0</v>
      </c>
      <c r="AUW29" s="4" t="s">
        <v>2127</v>
      </c>
      <c r="AVC29" s="4" t="s">
        <v>2127</v>
      </c>
      <c r="AVI29" s="4" t="s">
        <v>2127</v>
      </c>
      <c r="AVN29" s="4" t="s">
        <v>2127</v>
      </c>
      <c r="AVS29" s="4" t="s">
        <v>2127</v>
      </c>
      <c r="AVY29" s="4" t="s">
        <v>2127</v>
      </c>
      <c r="AXM29" s="4" t="s">
        <v>2127</v>
      </c>
      <c r="AXS29" s="4" t="s">
        <v>2127</v>
      </c>
      <c r="AXY29" s="4" t="s">
        <v>2127</v>
      </c>
      <c r="AYD29" s="4" t="s">
        <v>2127</v>
      </c>
      <c r="AYI29" s="4" t="s">
        <v>2127</v>
      </c>
      <c r="AYO29" s="4" t="s">
        <v>2127</v>
      </c>
      <c r="AZY29" s="4">
        <v>80</v>
      </c>
      <c r="AZZ29" s="4">
        <v>0</v>
      </c>
      <c r="BAA29" s="4">
        <v>5</v>
      </c>
      <c r="BAB29" s="4">
        <v>15</v>
      </c>
      <c r="BAE29" s="4">
        <v>85</v>
      </c>
      <c r="BAF29" s="4">
        <v>0</v>
      </c>
      <c r="BAG29" s="4">
        <v>10</v>
      </c>
      <c r="BAH29" s="4">
        <v>5</v>
      </c>
      <c r="BAK29" s="4">
        <v>100</v>
      </c>
      <c r="BAL29" s="4">
        <v>0</v>
      </c>
      <c r="BAM29" s="4">
        <v>0</v>
      </c>
      <c r="BAN29" s="4">
        <v>0</v>
      </c>
      <c r="BAP29" s="4">
        <v>100</v>
      </c>
      <c r="BAQ29" s="4">
        <v>0</v>
      </c>
      <c r="BAR29" s="4">
        <v>0</v>
      </c>
      <c r="BAS29" s="4">
        <v>0</v>
      </c>
      <c r="BAU29" s="4">
        <v>95</v>
      </c>
      <c r="BAV29" s="4">
        <v>0</v>
      </c>
      <c r="BAW29" s="4">
        <v>5</v>
      </c>
      <c r="BAX29" s="4">
        <v>0</v>
      </c>
      <c r="BBA29" s="4">
        <v>95</v>
      </c>
      <c r="BBB29" s="4">
        <v>0</v>
      </c>
      <c r="BBC29" s="4">
        <v>5</v>
      </c>
      <c r="BBD29" s="4">
        <v>0</v>
      </c>
      <c r="BCO29" s="4">
        <v>80</v>
      </c>
      <c r="BCP29" s="4">
        <v>0</v>
      </c>
      <c r="BCQ29" s="4">
        <v>20</v>
      </c>
      <c r="BCR29" s="4">
        <v>0</v>
      </c>
      <c r="BCU29" s="4">
        <v>80</v>
      </c>
      <c r="BCV29" s="4">
        <v>0</v>
      </c>
      <c r="BCW29" s="4">
        <v>20</v>
      </c>
      <c r="BCX29" s="4">
        <v>0</v>
      </c>
      <c r="BDA29" s="4">
        <v>100</v>
      </c>
      <c r="BDB29" s="4">
        <v>0</v>
      </c>
      <c r="BDC29" s="4">
        <v>0</v>
      </c>
      <c r="BDD29" s="4">
        <v>0</v>
      </c>
      <c r="BDF29" s="4">
        <v>100</v>
      </c>
      <c r="BDG29" s="4">
        <v>0</v>
      </c>
      <c r="BDH29" s="4">
        <v>0</v>
      </c>
      <c r="BDI29" s="4">
        <v>0</v>
      </c>
      <c r="BDK29" s="4">
        <v>100</v>
      </c>
      <c r="BDL29" s="4">
        <v>0</v>
      </c>
      <c r="BDM29" s="4">
        <v>0</v>
      </c>
      <c r="BDN29" s="4">
        <v>0</v>
      </c>
      <c r="BDQ29" s="4">
        <v>100</v>
      </c>
      <c r="BDR29" s="4">
        <v>0</v>
      </c>
      <c r="BDS29" s="4">
        <v>0</v>
      </c>
      <c r="BDT29" s="4">
        <v>0</v>
      </c>
      <c r="BFO29" s="4" t="s">
        <v>2127</v>
      </c>
      <c r="BFU29" s="4" t="s">
        <v>2127</v>
      </c>
      <c r="BFZ29" s="4" t="s">
        <v>2127</v>
      </c>
      <c r="BGE29" s="4" t="s">
        <v>2127</v>
      </c>
      <c r="BGK29" s="4" t="s">
        <v>2127</v>
      </c>
      <c r="BHY29" s="4" t="s">
        <v>2127</v>
      </c>
      <c r="BIE29" s="4" t="s">
        <v>2127</v>
      </c>
      <c r="BIK29" s="4" t="s">
        <v>2127</v>
      </c>
      <c r="BIP29" s="4" t="s">
        <v>2127</v>
      </c>
      <c r="BIU29" s="4" t="s">
        <v>2127</v>
      </c>
      <c r="BJA29" s="4" t="s">
        <v>2127</v>
      </c>
      <c r="BKK29" s="4">
        <v>75</v>
      </c>
      <c r="BKL29" s="4">
        <v>0</v>
      </c>
      <c r="BKM29" s="4">
        <v>20</v>
      </c>
      <c r="BKN29" s="4">
        <v>5</v>
      </c>
      <c r="BKQ29" s="4">
        <v>75</v>
      </c>
      <c r="BKR29" s="4">
        <v>0</v>
      </c>
      <c r="BKS29" s="4">
        <v>20</v>
      </c>
      <c r="BKT29" s="4">
        <v>5</v>
      </c>
      <c r="BKW29" s="4">
        <v>5</v>
      </c>
      <c r="BKX29" s="4">
        <v>0</v>
      </c>
      <c r="BKY29" s="4">
        <v>90</v>
      </c>
      <c r="BKZ29" s="4">
        <v>5</v>
      </c>
      <c r="BLB29" s="4">
        <v>5</v>
      </c>
      <c r="BLC29" s="4">
        <v>0</v>
      </c>
      <c r="BLD29" s="4">
        <v>90</v>
      </c>
      <c r="BLE29" s="4">
        <v>5</v>
      </c>
      <c r="BLG29" s="4">
        <v>100</v>
      </c>
      <c r="BLH29" s="4">
        <v>0</v>
      </c>
      <c r="BLI29" s="4">
        <v>0</v>
      </c>
      <c r="BLJ29" s="4">
        <v>0</v>
      </c>
      <c r="BLM29" s="4">
        <v>100</v>
      </c>
      <c r="BLN29" s="4">
        <v>0</v>
      </c>
      <c r="BLO29" s="4">
        <v>0</v>
      </c>
      <c r="BLP29" s="4">
        <v>0</v>
      </c>
      <c r="BNA29" s="4">
        <v>100</v>
      </c>
      <c r="BNB29" s="4">
        <v>0</v>
      </c>
      <c r="BNC29" s="4">
        <v>0</v>
      </c>
      <c r="BND29" s="4">
        <v>0</v>
      </c>
      <c r="BNG29" s="4">
        <v>100</v>
      </c>
      <c r="BNH29" s="4">
        <v>0</v>
      </c>
      <c r="BNI29" s="4">
        <v>0</v>
      </c>
      <c r="BNJ29" s="4">
        <v>0</v>
      </c>
      <c r="BNM29" s="4">
        <v>95</v>
      </c>
      <c r="BNN29" s="4">
        <v>0</v>
      </c>
      <c r="BNO29" s="4">
        <v>0</v>
      </c>
      <c r="BNP29" s="4">
        <v>5</v>
      </c>
      <c r="BNR29" s="4">
        <v>100</v>
      </c>
      <c r="BNS29" s="4">
        <v>0</v>
      </c>
      <c r="BNT29" s="4">
        <v>0</v>
      </c>
      <c r="BNU29" s="4">
        <v>0</v>
      </c>
      <c r="BNW29" s="4">
        <v>100</v>
      </c>
      <c r="BNX29" s="4">
        <v>0</v>
      </c>
      <c r="BNY29" s="4">
        <v>0</v>
      </c>
      <c r="BNZ29" s="4">
        <v>0</v>
      </c>
      <c r="BOC29" s="4">
        <v>100</v>
      </c>
      <c r="BOD29" s="4">
        <v>0</v>
      </c>
      <c r="BOE29" s="4">
        <v>0</v>
      </c>
      <c r="BOF29" s="4">
        <v>0</v>
      </c>
      <c r="BQB29" s="38"/>
      <c r="BQC29" s="38"/>
      <c r="BQD29" s="38"/>
      <c r="BQE29" s="38"/>
      <c r="BQF29" s="38"/>
      <c r="BQG29" s="38"/>
      <c r="BQH29" s="38"/>
      <c r="BQI29" s="38"/>
      <c r="BQJ29" s="38"/>
      <c r="BQK29" s="38"/>
      <c r="BQL29" s="38"/>
      <c r="BQM29" s="38"/>
      <c r="BQN29" s="38"/>
      <c r="BQO29" s="38"/>
      <c r="BQP29" s="38"/>
      <c r="BQQ29" s="38"/>
      <c r="BQR29" s="38"/>
      <c r="BQS29" s="38"/>
      <c r="BQT29" s="38"/>
      <c r="BQU29" s="38"/>
      <c r="BQV29" s="38"/>
      <c r="BQW29" s="38"/>
      <c r="BQX29" s="38"/>
      <c r="BQY29" s="38"/>
      <c r="BQZ29" s="38"/>
      <c r="BRA29" s="38"/>
      <c r="BRB29" s="38"/>
      <c r="BRC29" s="38"/>
      <c r="BRD29" s="38"/>
      <c r="BRE29" s="38"/>
      <c r="BRF29" s="38"/>
      <c r="BRG29" s="38"/>
      <c r="BRH29" s="38"/>
      <c r="BRI29" s="38"/>
      <c r="BRJ29" s="38"/>
      <c r="BRK29" s="38"/>
      <c r="BRL29" s="38"/>
      <c r="BRM29" s="38"/>
      <c r="BRN29" s="38"/>
      <c r="BRO29" s="38"/>
      <c r="BRP29" s="38"/>
      <c r="BRQ29" s="38"/>
      <c r="BRR29" s="38"/>
      <c r="BRS29" s="38"/>
      <c r="BRT29" s="38"/>
      <c r="BRU29" s="38"/>
      <c r="BRV29" s="38"/>
      <c r="BRW29" s="38"/>
      <c r="BRX29" s="38"/>
      <c r="BRY29" s="38"/>
      <c r="BRZ29" s="38"/>
      <c r="BSA29" s="38"/>
      <c r="BSB29" s="38"/>
      <c r="BSC29" s="38"/>
      <c r="BSD29" s="38"/>
      <c r="BSE29" s="38"/>
      <c r="BSF29" s="38"/>
      <c r="BSG29" s="38"/>
      <c r="BSH29" s="38"/>
      <c r="BSI29" s="38"/>
      <c r="BSJ29" s="38"/>
      <c r="BSK29" s="38"/>
      <c r="BSL29" s="38"/>
      <c r="BSM29" s="38"/>
      <c r="BSN29" s="38"/>
      <c r="BSO29" s="38"/>
      <c r="BSP29" s="38"/>
      <c r="BSQ29" s="38"/>
      <c r="BSR29" s="38"/>
      <c r="BSS29" s="38"/>
      <c r="BST29" s="38"/>
      <c r="BSU29" s="38"/>
      <c r="BTD29" s="2"/>
      <c r="BTE29" s="2">
        <f t="shared" si="0"/>
        <v>3</v>
      </c>
      <c r="BTF29" s="2">
        <f t="shared" si="1"/>
        <v>96.666666666666671</v>
      </c>
      <c r="BTG29" s="2">
        <f t="shared" si="2"/>
        <v>0</v>
      </c>
      <c r="BTH29" s="2">
        <f t="shared" si="3"/>
        <v>0</v>
      </c>
      <c r="BTI29" s="2">
        <f t="shared" si="4"/>
        <v>3.3333333333333335</v>
      </c>
      <c r="BTJ29" s="2">
        <f t="shared" si="311"/>
        <v>100</v>
      </c>
      <c r="BTK29" s="2">
        <f t="shared" si="6"/>
        <v>0</v>
      </c>
      <c r="BTL29" s="2">
        <f t="shared" si="7"/>
        <v>0</v>
      </c>
      <c r="BTM29" s="2">
        <f t="shared" si="8"/>
        <v>0</v>
      </c>
      <c r="BTN29" s="2">
        <f t="shared" si="9"/>
        <v>0</v>
      </c>
      <c r="BTO29" s="2">
        <f t="shared" si="312"/>
        <v>0</v>
      </c>
      <c r="BTP29" s="2">
        <f t="shared" si="11"/>
        <v>100</v>
      </c>
      <c r="BTQ29" s="2">
        <f t="shared" si="12"/>
        <v>0</v>
      </c>
      <c r="BTR29" s="2">
        <f t="shared" si="13"/>
        <v>0</v>
      </c>
      <c r="BTS29" s="2">
        <f t="shared" si="14"/>
        <v>0</v>
      </c>
      <c r="BTT29" s="2">
        <f t="shared" si="313"/>
        <v>100</v>
      </c>
      <c r="BTU29" s="2">
        <f t="shared" si="314"/>
        <v>0</v>
      </c>
      <c r="BTV29" s="2">
        <f t="shared" si="315"/>
        <v>0</v>
      </c>
      <c r="BTW29" s="2">
        <f t="shared" si="316"/>
        <v>0</v>
      </c>
      <c r="BTX29" s="2">
        <f t="shared" si="423"/>
        <v>0</v>
      </c>
      <c r="BTY29" s="2">
        <f t="shared" si="317"/>
        <v>0</v>
      </c>
      <c r="BTZ29" s="2">
        <f t="shared" si="21"/>
        <v>0</v>
      </c>
      <c r="BUA29" s="2">
        <f t="shared" si="22"/>
        <v>0</v>
      </c>
      <c r="BUB29" s="2">
        <f t="shared" si="23"/>
        <v>0</v>
      </c>
      <c r="BUC29" s="2">
        <f t="shared" si="24"/>
        <v>0</v>
      </c>
      <c r="BUD29" s="2">
        <f t="shared" si="318"/>
        <v>0</v>
      </c>
      <c r="BUE29" s="2">
        <f t="shared" si="26"/>
        <v>0</v>
      </c>
      <c r="BUF29" s="2">
        <f t="shared" si="27"/>
        <v>0</v>
      </c>
      <c r="BUG29" s="2">
        <f t="shared" si="28"/>
        <v>0</v>
      </c>
      <c r="BUH29" s="2">
        <f t="shared" si="29"/>
        <v>0</v>
      </c>
      <c r="BUI29" s="2">
        <f t="shared" si="319"/>
        <v>0</v>
      </c>
      <c r="BUJ29" s="2">
        <f t="shared" si="31"/>
        <v>0</v>
      </c>
      <c r="BUK29" s="2">
        <f t="shared" si="32"/>
        <v>0</v>
      </c>
      <c r="BUL29" s="2">
        <f t="shared" si="33"/>
        <v>0</v>
      </c>
      <c r="BUM29" s="2">
        <f t="shared" si="34"/>
        <v>0</v>
      </c>
      <c r="BUN29" s="2">
        <f t="shared" si="320"/>
        <v>0</v>
      </c>
      <c r="BUO29" s="2">
        <f t="shared" si="36"/>
        <v>0</v>
      </c>
      <c r="BUP29" s="2">
        <f t="shared" si="37"/>
        <v>0</v>
      </c>
      <c r="BUQ29" s="2">
        <f t="shared" si="38"/>
        <v>0</v>
      </c>
      <c r="BUR29" s="2">
        <f t="shared" si="39"/>
        <v>0</v>
      </c>
      <c r="BUS29" s="2">
        <f t="shared" si="321"/>
        <v>0</v>
      </c>
      <c r="BUT29" s="2">
        <f t="shared" si="41"/>
        <v>0</v>
      </c>
      <c r="BUU29" s="2">
        <f t="shared" si="42"/>
        <v>0</v>
      </c>
      <c r="BUV29" s="2">
        <f t="shared" si="43"/>
        <v>0</v>
      </c>
      <c r="BUW29" s="2">
        <f t="shared" si="44"/>
        <v>0</v>
      </c>
      <c r="BUX29" s="2">
        <f t="shared" si="322"/>
        <v>0</v>
      </c>
      <c r="BUY29" s="2">
        <f t="shared" si="46"/>
        <v>0</v>
      </c>
      <c r="BUZ29" s="2">
        <f t="shared" si="47"/>
        <v>0</v>
      </c>
      <c r="BVA29" s="2">
        <f t="shared" si="48"/>
        <v>0</v>
      </c>
      <c r="BVB29" s="2">
        <f t="shared" si="49"/>
        <v>0</v>
      </c>
      <c r="BVC29" s="2">
        <f t="shared" si="323"/>
        <v>0</v>
      </c>
      <c r="BVD29" s="2">
        <f t="shared" si="51"/>
        <v>100</v>
      </c>
      <c r="BVE29" s="2">
        <f t="shared" si="52"/>
        <v>0</v>
      </c>
      <c r="BVF29" s="2">
        <f t="shared" si="53"/>
        <v>0</v>
      </c>
      <c r="BVG29" s="2">
        <f t="shared" si="54"/>
        <v>0</v>
      </c>
      <c r="BVH29" s="2">
        <f t="shared" si="324"/>
        <v>100</v>
      </c>
      <c r="BVI29" s="2">
        <f t="shared" si="56"/>
        <v>0</v>
      </c>
      <c r="BVJ29" s="2">
        <f t="shared" si="57"/>
        <v>0</v>
      </c>
      <c r="BVK29" s="2">
        <f t="shared" si="58"/>
        <v>0</v>
      </c>
      <c r="BVL29" s="2">
        <f t="shared" si="59"/>
        <v>0</v>
      </c>
      <c r="BVM29" s="2">
        <f t="shared" si="325"/>
        <v>0</v>
      </c>
      <c r="BVN29" s="2">
        <f t="shared" si="61"/>
        <v>100</v>
      </c>
      <c r="BVO29" s="2">
        <f t="shared" si="62"/>
        <v>0</v>
      </c>
      <c r="BVP29" s="2">
        <f t="shared" si="63"/>
        <v>0</v>
      </c>
      <c r="BVQ29" s="2">
        <f t="shared" si="64"/>
        <v>0</v>
      </c>
      <c r="BVR29" s="2">
        <f t="shared" si="326"/>
        <v>100</v>
      </c>
      <c r="BVS29" s="2">
        <f t="shared" si="66"/>
        <v>0</v>
      </c>
      <c r="BVT29" s="2">
        <f t="shared" si="67"/>
        <v>0</v>
      </c>
      <c r="BVU29" s="2">
        <f t="shared" si="68"/>
        <v>0</v>
      </c>
      <c r="BVV29" s="2">
        <f t="shared" si="69"/>
        <v>0</v>
      </c>
      <c r="BVW29" s="2">
        <f t="shared" si="327"/>
        <v>0</v>
      </c>
      <c r="BVX29" s="2">
        <f t="shared" si="71"/>
        <v>86.666666666666671</v>
      </c>
      <c r="BVY29" s="2">
        <f t="shared" si="72"/>
        <v>13.333333333333334</v>
      </c>
      <c r="BVZ29" s="2">
        <f t="shared" si="73"/>
        <v>0</v>
      </c>
      <c r="BWA29" s="2">
        <f t="shared" si="74"/>
        <v>0</v>
      </c>
      <c r="BWB29" s="2">
        <f t="shared" si="328"/>
        <v>100</v>
      </c>
      <c r="BWC29" s="2">
        <f t="shared" si="76"/>
        <v>0</v>
      </c>
      <c r="BWD29" s="2">
        <f t="shared" si="77"/>
        <v>0</v>
      </c>
      <c r="BWE29" s="2">
        <f t="shared" si="78"/>
        <v>0</v>
      </c>
      <c r="BWF29" s="2">
        <f t="shared" si="79"/>
        <v>0</v>
      </c>
      <c r="BWG29" s="2">
        <f t="shared" si="329"/>
        <v>0</v>
      </c>
      <c r="BWH29" s="2">
        <f t="shared" si="81"/>
        <v>0</v>
      </c>
      <c r="BWI29" s="2">
        <f t="shared" si="82"/>
        <v>0</v>
      </c>
      <c r="BWJ29" s="2">
        <f t="shared" si="83"/>
        <v>0</v>
      </c>
      <c r="BWK29" s="2">
        <f t="shared" si="84"/>
        <v>0</v>
      </c>
      <c r="BWL29" s="2">
        <f t="shared" si="330"/>
        <v>0</v>
      </c>
      <c r="BWM29" s="2">
        <f t="shared" si="86"/>
        <v>0</v>
      </c>
      <c r="BWN29" s="2">
        <f t="shared" si="87"/>
        <v>0</v>
      </c>
      <c r="BWO29" s="2">
        <f t="shared" si="88"/>
        <v>0</v>
      </c>
      <c r="BWP29" s="2">
        <f t="shared" si="89"/>
        <v>0</v>
      </c>
      <c r="BWQ29" s="2">
        <f t="shared" si="331"/>
        <v>0</v>
      </c>
      <c r="BWR29" s="2">
        <f t="shared" si="91"/>
        <v>86.666666666666671</v>
      </c>
      <c r="BWS29" s="2">
        <f t="shared" si="92"/>
        <v>13.333333333333334</v>
      </c>
      <c r="BWT29" s="2">
        <f t="shared" si="93"/>
        <v>0</v>
      </c>
      <c r="BWU29" s="2">
        <f t="shared" si="94"/>
        <v>0</v>
      </c>
      <c r="BWV29" s="2">
        <f t="shared" si="332"/>
        <v>100</v>
      </c>
      <c r="BWW29" s="2">
        <f t="shared" si="96"/>
        <v>0</v>
      </c>
      <c r="BWX29" s="2">
        <f t="shared" si="97"/>
        <v>0</v>
      </c>
      <c r="BWY29" s="2">
        <f t="shared" si="98"/>
        <v>0</v>
      </c>
      <c r="BWZ29" s="2">
        <f t="shared" si="99"/>
        <v>0</v>
      </c>
      <c r="BXA29" s="2">
        <f t="shared" si="333"/>
        <v>0</v>
      </c>
      <c r="BXB29" s="2">
        <f t="shared" si="101"/>
        <v>95</v>
      </c>
      <c r="BXC29" s="2">
        <f t="shared" si="102"/>
        <v>0</v>
      </c>
      <c r="BXD29" s="2">
        <f t="shared" si="103"/>
        <v>3.3333333333333335</v>
      </c>
      <c r="BXE29" s="2">
        <f t="shared" si="104"/>
        <v>1.6666666666666667</v>
      </c>
      <c r="BXF29" s="2">
        <f t="shared" si="334"/>
        <v>100</v>
      </c>
      <c r="BXG29" s="2">
        <f t="shared" si="106"/>
        <v>0</v>
      </c>
      <c r="BXH29" s="2">
        <f t="shared" si="107"/>
        <v>0</v>
      </c>
      <c r="BXI29" s="2">
        <f t="shared" si="108"/>
        <v>0</v>
      </c>
      <c r="BXJ29" s="2">
        <f t="shared" si="109"/>
        <v>0</v>
      </c>
      <c r="BXK29" s="2">
        <f t="shared" si="335"/>
        <v>0</v>
      </c>
      <c r="BXL29" s="2">
        <f t="shared" si="111"/>
        <v>100</v>
      </c>
      <c r="BXM29" s="2">
        <f t="shared" si="112"/>
        <v>0</v>
      </c>
      <c r="BXN29" s="2">
        <f t="shared" si="113"/>
        <v>0</v>
      </c>
      <c r="BXO29" s="2">
        <f t="shared" si="114"/>
        <v>0</v>
      </c>
      <c r="BXP29" s="2">
        <f t="shared" si="336"/>
        <v>100</v>
      </c>
      <c r="BXQ29" s="2">
        <f t="shared" si="116"/>
        <v>0</v>
      </c>
      <c r="BXR29" s="2">
        <f t="shared" si="117"/>
        <v>0</v>
      </c>
      <c r="BXS29" s="2">
        <f t="shared" si="118"/>
        <v>0</v>
      </c>
      <c r="BXT29" s="2">
        <f t="shared" si="119"/>
        <v>0</v>
      </c>
      <c r="BXU29" s="2">
        <f t="shared" si="337"/>
        <v>0</v>
      </c>
      <c r="BXV29" s="2">
        <f t="shared" si="121"/>
        <v>0</v>
      </c>
      <c r="BXW29" s="2">
        <f t="shared" si="122"/>
        <v>0</v>
      </c>
      <c r="BXX29" s="2">
        <f t="shared" si="123"/>
        <v>0</v>
      </c>
      <c r="BXY29" s="2">
        <f t="shared" si="124"/>
        <v>0</v>
      </c>
      <c r="BXZ29" s="2">
        <f t="shared" si="338"/>
        <v>0</v>
      </c>
      <c r="BYA29" s="2">
        <f t="shared" si="126"/>
        <v>0</v>
      </c>
      <c r="BYB29" s="2">
        <f t="shared" si="127"/>
        <v>0</v>
      </c>
      <c r="BYC29" s="2">
        <f t="shared" si="128"/>
        <v>0</v>
      </c>
      <c r="BYD29" s="2">
        <f t="shared" si="129"/>
        <v>0</v>
      </c>
      <c r="BYE29" s="2">
        <f t="shared" si="339"/>
        <v>0</v>
      </c>
      <c r="BYF29" s="2">
        <f t="shared" si="131"/>
        <v>0</v>
      </c>
      <c r="BYG29" s="2">
        <f t="shared" si="132"/>
        <v>0</v>
      </c>
      <c r="BYH29" s="2">
        <f t="shared" si="133"/>
        <v>0</v>
      </c>
      <c r="BYI29" s="2">
        <f t="shared" si="134"/>
        <v>0</v>
      </c>
      <c r="BYJ29" s="2">
        <f t="shared" si="340"/>
        <v>0</v>
      </c>
      <c r="BYK29" s="2">
        <f t="shared" si="136"/>
        <v>0</v>
      </c>
      <c r="BYL29" s="2">
        <f t="shared" si="137"/>
        <v>0</v>
      </c>
      <c r="BYM29" s="2">
        <f t="shared" si="138"/>
        <v>0</v>
      </c>
      <c r="BYN29" s="2">
        <f t="shared" si="139"/>
        <v>0</v>
      </c>
      <c r="BYO29" s="2">
        <f t="shared" si="341"/>
        <v>0</v>
      </c>
      <c r="BYP29" s="2">
        <f t="shared" si="141"/>
        <v>100</v>
      </c>
      <c r="BYQ29" s="2">
        <f t="shared" si="142"/>
        <v>0</v>
      </c>
      <c r="BYR29" s="2">
        <f t="shared" si="143"/>
        <v>0</v>
      </c>
      <c r="BYS29" s="2">
        <f t="shared" si="144"/>
        <v>0</v>
      </c>
      <c r="BYT29" s="2">
        <f t="shared" si="342"/>
        <v>100</v>
      </c>
      <c r="BYU29" s="2">
        <f t="shared" si="146"/>
        <v>0</v>
      </c>
      <c r="BYV29" s="2">
        <f t="shared" si="147"/>
        <v>0</v>
      </c>
      <c r="BYW29" s="2">
        <f t="shared" si="148"/>
        <v>0</v>
      </c>
      <c r="BYX29" s="2">
        <f t="shared" si="149"/>
        <v>0</v>
      </c>
      <c r="BYY29" s="2">
        <f t="shared" si="343"/>
        <v>0</v>
      </c>
      <c r="BYZ29" s="2">
        <f t="shared" si="151"/>
        <v>100</v>
      </c>
      <c r="BZA29" s="2">
        <f t="shared" si="152"/>
        <v>0</v>
      </c>
      <c r="BZB29" s="2">
        <f t="shared" si="153"/>
        <v>0</v>
      </c>
      <c r="BZC29" s="2">
        <f t="shared" si="154"/>
        <v>0</v>
      </c>
      <c r="BZD29" s="2">
        <f t="shared" si="344"/>
        <v>100</v>
      </c>
      <c r="BZE29" s="2">
        <f t="shared" si="156"/>
        <v>0</v>
      </c>
      <c r="BZF29" s="2">
        <f t="shared" si="157"/>
        <v>0</v>
      </c>
      <c r="BZG29" s="2">
        <f t="shared" si="158"/>
        <v>0</v>
      </c>
      <c r="BZH29" s="2">
        <f t="shared" si="159"/>
        <v>0</v>
      </c>
      <c r="BZI29" s="2">
        <f t="shared" si="345"/>
        <v>0</v>
      </c>
      <c r="BZJ29" s="2">
        <f t="shared" si="161"/>
        <v>0</v>
      </c>
      <c r="BZK29" s="2">
        <f t="shared" si="162"/>
        <v>0</v>
      </c>
      <c r="BZL29" s="2">
        <f t="shared" si="163"/>
        <v>0</v>
      </c>
      <c r="BZM29" s="2">
        <f t="shared" si="164"/>
        <v>0</v>
      </c>
      <c r="BZN29" s="2">
        <f t="shared" si="346"/>
        <v>0</v>
      </c>
      <c r="BZO29" s="2">
        <f t="shared" si="166"/>
        <v>0</v>
      </c>
      <c r="BZP29" s="2">
        <f t="shared" si="167"/>
        <v>0</v>
      </c>
      <c r="BZQ29" s="2">
        <f t="shared" si="168"/>
        <v>0</v>
      </c>
      <c r="BZR29" s="2">
        <f t="shared" si="169"/>
        <v>0</v>
      </c>
      <c r="BZS29" s="2">
        <f t="shared" si="347"/>
        <v>0</v>
      </c>
      <c r="BZT29" s="2">
        <f t="shared" si="171"/>
        <v>0</v>
      </c>
      <c r="BZU29" s="2">
        <f t="shared" si="172"/>
        <v>0</v>
      </c>
      <c r="BZV29" s="2">
        <f t="shared" si="173"/>
        <v>0</v>
      </c>
      <c r="BZW29" s="2">
        <f t="shared" si="174"/>
        <v>0</v>
      </c>
      <c r="BZX29" s="2">
        <f t="shared" si="348"/>
        <v>0</v>
      </c>
      <c r="BZY29" s="2">
        <f t="shared" si="176"/>
        <v>0</v>
      </c>
      <c r="BZZ29" s="2">
        <f t="shared" si="177"/>
        <v>0</v>
      </c>
      <c r="CAA29" s="2">
        <f t="shared" si="178"/>
        <v>0</v>
      </c>
      <c r="CAB29" s="2">
        <f t="shared" si="179"/>
        <v>0</v>
      </c>
      <c r="CAC29" s="2">
        <f t="shared" si="349"/>
        <v>0</v>
      </c>
      <c r="CAD29" s="2">
        <f t="shared" si="181"/>
        <v>92.5</v>
      </c>
      <c r="CAE29" s="2">
        <f t="shared" si="182"/>
        <v>0</v>
      </c>
      <c r="CAF29" s="2">
        <f t="shared" si="183"/>
        <v>4.166666666666667</v>
      </c>
      <c r="CAG29" s="2">
        <f t="shared" si="184"/>
        <v>3.3333333333333335</v>
      </c>
      <c r="CAH29" s="2">
        <f t="shared" si="350"/>
        <v>100</v>
      </c>
      <c r="CAI29" s="2">
        <f t="shared" si="186"/>
        <v>0</v>
      </c>
      <c r="CAJ29" s="2">
        <f t="shared" si="187"/>
        <v>0</v>
      </c>
      <c r="CAK29" s="2">
        <f t="shared" si="188"/>
        <v>0</v>
      </c>
      <c r="CAL29" s="2">
        <f t="shared" si="189"/>
        <v>0</v>
      </c>
      <c r="CAM29" s="2">
        <f t="shared" si="351"/>
        <v>0</v>
      </c>
      <c r="CAN29" s="2">
        <f t="shared" si="191"/>
        <v>93.333333333333329</v>
      </c>
      <c r="CAO29" s="2">
        <f t="shared" si="192"/>
        <v>0</v>
      </c>
      <c r="CAP29" s="2">
        <f t="shared" si="193"/>
        <v>6.666666666666667</v>
      </c>
      <c r="CAQ29" s="2">
        <f t="shared" si="194"/>
        <v>0</v>
      </c>
      <c r="CAR29" s="2">
        <f t="shared" si="352"/>
        <v>100</v>
      </c>
      <c r="CAS29" s="2">
        <f t="shared" si="196"/>
        <v>0</v>
      </c>
      <c r="CAT29" s="2">
        <f t="shared" si="197"/>
        <v>0</v>
      </c>
      <c r="CAU29" s="2">
        <f t="shared" si="198"/>
        <v>0</v>
      </c>
      <c r="CAV29" s="2">
        <f t="shared" si="199"/>
        <v>0</v>
      </c>
      <c r="CAW29" s="2">
        <f t="shared" si="353"/>
        <v>0</v>
      </c>
      <c r="CAX29" s="2">
        <f t="shared" si="201"/>
        <v>0</v>
      </c>
      <c r="CAY29" s="2">
        <f t="shared" si="202"/>
        <v>0</v>
      </c>
      <c r="CAZ29" s="2">
        <f t="shared" si="203"/>
        <v>0</v>
      </c>
      <c r="CBA29" s="2">
        <f t="shared" si="204"/>
        <v>0</v>
      </c>
      <c r="CBB29" s="2">
        <f t="shared" si="354"/>
        <v>0</v>
      </c>
      <c r="CBC29" s="2">
        <f t="shared" si="206"/>
        <v>0</v>
      </c>
      <c r="CBD29" s="2">
        <f t="shared" si="207"/>
        <v>0</v>
      </c>
      <c r="CBE29" s="2">
        <f t="shared" si="208"/>
        <v>0</v>
      </c>
      <c r="CBF29" s="2">
        <f t="shared" si="209"/>
        <v>0</v>
      </c>
      <c r="CBG29" s="2">
        <f t="shared" si="355"/>
        <v>0</v>
      </c>
      <c r="CBH29" s="2">
        <f t="shared" si="211"/>
        <v>0</v>
      </c>
      <c r="CBI29" s="2">
        <f t="shared" si="212"/>
        <v>0</v>
      </c>
      <c r="CBJ29" s="2">
        <f t="shared" si="213"/>
        <v>0</v>
      </c>
      <c r="CBK29" s="2">
        <f t="shared" si="214"/>
        <v>0</v>
      </c>
      <c r="CBL29" s="2">
        <f t="shared" si="356"/>
        <v>0</v>
      </c>
      <c r="CBM29" s="2">
        <f t="shared" si="216"/>
        <v>0</v>
      </c>
      <c r="CBN29" s="2">
        <f t="shared" si="217"/>
        <v>0</v>
      </c>
      <c r="CBO29" s="2">
        <f t="shared" si="218"/>
        <v>0</v>
      </c>
      <c r="CBP29" s="2">
        <f t="shared" si="219"/>
        <v>0</v>
      </c>
      <c r="CBQ29" s="2">
        <f t="shared" si="357"/>
        <v>0</v>
      </c>
      <c r="CBR29" s="2">
        <f t="shared" si="221"/>
        <v>60</v>
      </c>
      <c r="CBS29" s="2">
        <f t="shared" si="222"/>
        <v>0</v>
      </c>
      <c r="CBT29" s="2">
        <f t="shared" si="223"/>
        <v>36.666666666666664</v>
      </c>
      <c r="CBU29" s="2">
        <f t="shared" si="224"/>
        <v>3.3333333333333335</v>
      </c>
      <c r="CBV29" s="2">
        <f t="shared" si="358"/>
        <v>99.999999999999986</v>
      </c>
      <c r="CBW29" s="2">
        <f t="shared" si="226"/>
        <v>0</v>
      </c>
      <c r="CBX29" s="2">
        <f t="shared" si="227"/>
        <v>0</v>
      </c>
      <c r="CBY29" s="2">
        <f t="shared" si="228"/>
        <v>0</v>
      </c>
      <c r="CBZ29" s="2">
        <f t="shared" si="229"/>
        <v>0</v>
      </c>
      <c r="CCA29" s="2">
        <f t="shared" si="359"/>
        <v>0</v>
      </c>
      <c r="CCB29" s="2">
        <f t="shared" si="231"/>
        <v>99.166666666666671</v>
      </c>
      <c r="CCC29" s="2">
        <f t="shared" si="232"/>
        <v>0</v>
      </c>
      <c r="CCD29" s="2">
        <f t="shared" si="233"/>
        <v>0</v>
      </c>
      <c r="CCE29" s="2">
        <f t="shared" si="234"/>
        <v>0.83333333333333337</v>
      </c>
      <c r="CCF29" s="2">
        <f t="shared" si="360"/>
        <v>100</v>
      </c>
      <c r="CCG29" s="2">
        <f t="shared" si="236"/>
        <v>0</v>
      </c>
      <c r="CCH29" s="2">
        <f t="shared" si="237"/>
        <v>0</v>
      </c>
      <c r="CCI29" s="2">
        <f t="shared" si="238"/>
        <v>0</v>
      </c>
      <c r="CCJ29" s="2">
        <f t="shared" si="239"/>
        <v>0</v>
      </c>
      <c r="CCK29" s="2">
        <f t="shared" si="361"/>
        <v>0</v>
      </c>
      <c r="CCM29" s="2" t="str">
        <f t="shared" si="362"/>
        <v>C</v>
      </c>
      <c r="CCN29" s="27">
        <f t="shared" si="308"/>
        <v>1</v>
      </c>
      <c r="CCO29" s="27">
        <f t="shared" si="309"/>
        <v>0</v>
      </c>
      <c r="CCP29" s="28">
        <f t="shared" si="310"/>
        <v>1</v>
      </c>
      <c r="CCQ29" s="28">
        <f t="shared" si="363"/>
        <v>0</v>
      </c>
      <c r="CCR29" s="27">
        <f t="shared" si="364"/>
        <v>2</v>
      </c>
      <c r="CCS29" s="2">
        <f t="shared" si="365"/>
        <v>0</v>
      </c>
      <c r="CCT29" s="27">
        <f t="shared" si="366"/>
        <v>1</v>
      </c>
      <c r="CCU29" s="27">
        <f t="shared" si="366"/>
        <v>0</v>
      </c>
      <c r="CCV29" s="27">
        <f t="shared" si="366"/>
        <v>1</v>
      </c>
      <c r="CCW29" s="27">
        <f t="shared" si="367"/>
        <v>0</v>
      </c>
      <c r="CCX29" s="2">
        <f t="shared" si="368"/>
        <v>6</v>
      </c>
      <c r="CCY29" s="2">
        <f t="shared" si="369"/>
        <v>0</v>
      </c>
      <c r="CCZ29" s="2">
        <f t="shared" si="370"/>
        <v>8</v>
      </c>
      <c r="CDA29" s="2">
        <f t="shared" si="371"/>
        <v>0</v>
      </c>
      <c r="CDB29" s="2">
        <f t="shared" si="372"/>
        <v>7</v>
      </c>
      <c r="CDC29" s="6" t="str">
        <f t="shared" si="373"/>
        <v>C</v>
      </c>
      <c r="CDD29" s="2" t="str">
        <f t="shared" si="374"/>
        <v>A</v>
      </c>
      <c r="CDF29" s="7">
        <f t="shared" si="375"/>
        <v>0</v>
      </c>
      <c r="CDG29" s="7">
        <f t="shared" si="376"/>
        <v>0</v>
      </c>
      <c r="CDH29" s="7">
        <f t="shared" si="377"/>
        <v>0</v>
      </c>
      <c r="CDI29" s="7">
        <f t="shared" si="378"/>
        <v>0</v>
      </c>
      <c r="CDJ29" s="7">
        <f t="shared" si="379"/>
        <v>0</v>
      </c>
      <c r="CDK29" s="7">
        <f t="shared" si="380"/>
        <v>3.3333333333333335</v>
      </c>
      <c r="CDL29" s="7">
        <f t="shared" si="381"/>
        <v>0</v>
      </c>
      <c r="CDM29" s="7">
        <f t="shared" si="382"/>
        <v>0</v>
      </c>
      <c r="CDN29" s="7">
        <f t="shared" si="383"/>
        <v>0</v>
      </c>
      <c r="CDO29" s="7">
        <f t="shared" si="384"/>
        <v>4.166666666666667</v>
      </c>
      <c r="CDP29" s="7">
        <f t="shared" si="385"/>
        <v>0</v>
      </c>
      <c r="CDQ29" s="7">
        <f t="shared" si="386"/>
        <v>36.666666666666664</v>
      </c>
      <c r="CDR29" s="7">
        <f t="shared" si="387"/>
        <v>0</v>
      </c>
      <c r="CDS29" s="7">
        <f t="shared" si="388"/>
        <v>0</v>
      </c>
      <c r="CDT29" s="7">
        <f t="shared" si="389"/>
        <v>0</v>
      </c>
      <c r="CDU29" s="7">
        <f t="shared" si="390"/>
        <v>0</v>
      </c>
      <c r="CDV29" s="7">
        <f t="shared" si="391"/>
        <v>0</v>
      </c>
      <c r="CDW29" s="7">
        <f t="shared" si="392"/>
        <v>0</v>
      </c>
      <c r="CDX29" s="7">
        <f t="shared" si="393"/>
        <v>0</v>
      </c>
      <c r="CDY29" s="7">
        <f t="shared" si="394"/>
        <v>0</v>
      </c>
      <c r="CDZ29" s="7">
        <f t="shared" si="395"/>
        <v>0</v>
      </c>
      <c r="CEA29" s="7">
        <f t="shared" si="396"/>
        <v>0</v>
      </c>
      <c r="CEB29" s="7">
        <f t="shared" si="397"/>
        <v>0</v>
      </c>
      <c r="CEC29" s="7">
        <f t="shared" si="398"/>
        <v>0</v>
      </c>
      <c r="CED29" s="7">
        <f t="shared" si="399"/>
        <v>0</v>
      </c>
      <c r="CEE29" s="7">
        <f t="shared" si="400"/>
        <v>0</v>
      </c>
      <c r="CEF29" s="7">
        <f t="shared" si="401"/>
        <v>0</v>
      </c>
      <c r="CEG29" s="7">
        <f t="shared" si="402"/>
        <v>0</v>
      </c>
      <c r="CEH29" s="7">
        <f t="shared" si="403"/>
        <v>0</v>
      </c>
      <c r="CEI29" s="7">
        <f t="shared" si="404"/>
        <v>0</v>
      </c>
      <c r="CEJ29" s="7">
        <f t="shared" si="405"/>
        <v>0</v>
      </c>
      <c r="CEK29" s="7">
        <f t="shared" si="406"/>
        <v>0</v>
      </c>
      <c r="CEL29" s="7">
        <f t="shared" si="407"/>
        <v>0</v>
      </c>
      <c r="CEM29" s="7">
        <f t="shared" si="408"/>
        <v>6.666666666666667</v>
      </c>
      <c r="CEN29" s="7">
        <f t="shared" si="409"/>
        <v>0</v>
      </c>
      <c r="CEO29" s="7">
        <f t="shared" si="410"/>
        <v>0</v>
      </c>
      <c r="CEP29" s="7">
        <f t="shared" si="411"/>
        <v>0</v>
      </c>
      <c r="CEQ29" s="7">
        <f t="shared" si="412"/>
        <v>0</v>
      </c>
      <c r="CER29" s="7">
        <f t="shared" si="413"/>
        <v>0</v>
      </c>
      <c r="CES29" s="7">
        <f t="shared" si="414"/>
        <v>0</v>
      </c>
      <c r="CET29" s="7">
        <f t="shared" si="415"/>
        <v>0</v>
      </c>
      <c r="CEU29" s="7">
        <f t="shared" si="416"/>
        <v>0</v>
      </c>
      <c r="CEV29" s="7">
        <f t="shared" si="417"/>
        <v>0</v>
      </c>
      <c r="CEW29" s="7">
        <f t="shared" si="418"/>
        <v>0</v>
      </c>
      <c r="CEX29" s="7">
        <f t="shared" si="419"/>
        <v>0</v>
      </c>
      <c r="CEY29" s="7">
        <f t="shared" si="420"/>
        <v>0</v>
      </c>
      <c r="CEZ29" s="7">
        <f t="shared" si="421"/>
        <v>0</v>
      </c>
      <c r="CFA29" s="7">
        <f t="shared" si="422"/>
        <v>0</v>
      </c>
    </row>
    <row r="30" spans="1:2185">
      <c r="A30" s="39"/>
      <c r="C30" s="4" t="s">
        <v>17</v>
      </c>
      <c r="E30" s="4" t="s">
        <v>33</v>
      </c>
      <c r="CN30" s="2"/>
      <c r="GE30" s="4">
        <v>20</v>
      </c>
      <c r="GF30" s="4">
        <v>0</v>
      </c>
      <c r="GG30" s="4">
        <v>80</v>
      </c>
      <c r="GH30" s="4">
        <v>0</v>
      </c>
      <c r="GK30" s="4">
        <v>20</v>
      </c>
      <c r="GL30" s="4">
        <v>0</v>
      </c>
      <c r="GM30" s="4">
        <v>80</v>
      </c>
      <c r="GN30" s="4">
        <v>0</v>
      </c>
      <c r="GQ30" s="4">
        <v>100</v>
      </c>
      <c r="GR30" s="4">
        <v>0</v>
      </c>
      <c r="GS30" s="4">
        <v>0</v>
      </c>
      <c r="GT30" s="4">
        <v>0</v>
      </c>
      <c r="GV30" s="4">
        <v>100</v>
      </c>
      <c r="GW30" s="4">
        <v>0</v>
      </c>
      <c r="GX30" s="4">
        <v>0</v>
      </c>
      <c r="GY30" s="4">
        <v>0</v>
      </c>
      <c r="HA30" s="4">
        <v>50</v>
      </c>
      <c r="HB30" s="4">
        <v>0</v>
      </c>
      <c r="HC30" s="4">
        <v>50</v>
      </c>
      <c r="HD30" s="4">
        <v>0</v>
      </c>
      <c r="HG30" s="4">
        <v>50</v>
      </c>
      <c r="HH30" s="4">
        <v>0</v>
      </c>
      <c r="HI30" s="4">
        <v>50</v>
      </c>
      <c r="HJ30" s="4">
        <v>0</v>
      </c>
      <c r="LO30" s="4" t="s">
        <v>2127</v>
      </c>
      <c r="LU30" s="4" t="s">
        <v>2127</v>
      </c>
      <c r="MA30" s="4" t="s">
        <v>2127</v>
      </c>
      <c r="MF30" s="4" t="s">
        <v>2127</v>
      </c>
      <c r="MK30" s="4" t="s">
        <v>2127</v>
      </c>
      <c r="MQ30" s="4" t="s">
        <v>2127</v>
      </c>
      <c r="QU30" s="4" t="s">
        <v>2127</v>
      </c>
      <c r="RA30" s="4" t="s">
        <v>2127</v>
      </c>
      <c r="RG30" s="4" t="s">
        <v>2127</v>
      </c>
      <c r="RL30" s="4" t="s">
        <v>2127</v>
      </c>
      <c r="RQ30" s="4" t="s">
        <v>2127</v>
      </c>
      <c r="RW30" s="4" t="s">
        <v>2127</v>
      </c>
      <c r="WA30" s="4" t="s">
        <v>2127</v>
      </c>
      <c r="WG30" s="4" t="s">
        <v>2127</v>
      </c>
      <c r="WM30" s="4" t="s">
        <v>2127</v>
      </c>
      <c r="WR30" s="4" t="s">
        <v>2127</v>
      </c>
      <c r="WW30" s="4" t="s">
        <v>2127</v>
      </c>
      <c r="XC30" s="4" t="s">
        <v>2127</v>
      </c>
      <c r="ABC30" s="4">
        <v>20</v>
      </c>
      <c r="ABD30" s="4">
        <v>0</v>
      </c>
      <c r="ABE30" s="4">
        <v>70</v>
      </c>
      <c r="ABF30" s="4">
        <v>10</v>
      </c>
      <c r="ABI30" s="4">
        <v>10</v>
      </c>
      <c r="ABJ30" s="4">
        <v>0</v>
      </c>
      <c r="ABK30" s="4">
        <v>80</v>
      </c>
      <c r="ABL30" s="4">
        <v>10</v>
      </c>
      <c r="ABO30" s="4">
        <v>50</v>
      </c>
      <c r="ABP30" s="4">
        <v>0</v>
      </c>
      <c r="ABQ30" s="4">
        <v>50</v>
      </c>
      <c r="ABR30" s="4">
        <v>0</v>
      </c>
      <c r="ABT30" s="4">
        <v>50</v>
      </c>
      <c r="ABU30" s="4">
        <v>0</v>
      </c>
      <c r="ABV30" s="4">
        <v>50</v>
      </c>
      <c r="ABW30" s="4">
        <v>0</v>
      </c>
      <c r="ABY30" s="4">
        <v>0</v>
      </c>
      <c r="ABZ30" s="4">
        <v>0</v>
      </c>
      <c r="ACA30" s="4">
        <v>100</v>
      </c>
      <c r="ACB30" s="4">
        <v>0</v>
      </c>
      <c r="ACE30" s="4">
        <v>0</v>
      </c>
      <c r="ACF30" s="4">
        <v>0</v>
      </c>
      <c r="ACG30" s="4">
        <v>100</v>
      </c>
      <c r="ACH30" s="4">
        <v>0</v>
      </c>
      <c r="AGM30" s="4" t="s">
        <v>2127</v>
      </c>
      <c r="AGS30" s="4" t="s">
        <v>2127</v>
      </c>
      <c r="AGY30" s="4" t="s">
        <v>2127</v>
      </c>
      <c r="AHD30" s="4" t="s">
        <v>2127</v>
      </c>
      <c r="AHI30" s="4" t="s">
        <v>2127</v>
      </c>
      <c r="AHO30" s="4" t="s">
        <v>2127</v>
      </c>
      <c r="ALS30" s="4" t="s">
        <v>2127</v>
      </c>
      <c r="ALY30" s="4" t="s">
        <v>2127</v>
      </c>
      <c r="AME30" s="4" t="s">
        <v>2127</v>
      </c>
      <c r="AMJ30" s="4" t="s">
        <v>2127</v>
      </c>
      <c r="AMO30" s="4" t="s">
        <v>2127</v>
      </c>
      <c r="AMU30" s="4" t="s">
        <v>2127</v>
      </c>
      <c r="AQU30" s="4">
        <v>40</v>
      </c>
      <c r="AQV30" s="4">
        <v>0</v>
      </c>
      <c r="AQW30" s="4">
        <v>50</v>
      </c>
      <c r="AQX30" s="4">
        <v>10</v>
      </c>
      <c r="ARA30" s="4">
        <v>40</v>
      </c>
      <c r="ARB30" s="4">
        <v>0</v>
      </c>
      <c r="ARC30" s="4">
        <v>50</v>
      </c>
      <c r="ARD30" s="4">
        <v>10</v>
      </c>
      <c r="ARG30" s="4">
        <v>100</v>
      </c>
      <c r="ARH30" s="4">
        <v>0</v>
      </c>
      <c r="ARI30" s="4">
        <v>0</v>
      </c>
      <c r="ARJ30" s="4">
        <v>0</v>
      </c>
      <c r="ARL30" s="4">
        <v>100</v>
      </c>
      <c r="ARM30" s="4">
        <v>0</v>
      </c>
      <c r="ARN30" s="4">
        <v>0</v>
      </c>
      <c r="ARO30" s="4">
        <v>0</v>
      </c>
      <c r="ARQ30" s="4">
        <v>0</v>
      </c>
      <c r="ARR30" s="4">
        <v>0</v>
      </c>
      <c r="ARS30" s="4">
        <v>60</v>
      </c>
      <c r="ART30" s="4">
        <v>40</v>
      </c>
      <c r="ARW30" s="4">
        <v>0</v>
      </c>
      <c r="ARX30" s="4">
        <v>0</v>
      </c>
      <c r="ARY30" s="4">
        <v>60</v>
      </c>
      <c r="ARZ30" s="4">
        <v>40</v>
      </c>
      <c r="AWA30" s="4">
        <v>15</v>
      </c>
      <c r="AWB30" s="4">
        <v>0</v>
      </c>
      <c r="AWC30" s="4">
        <v>70</v>
      </c>
      <c r="AWD30" s="4">
        <v>15</v>
      </c>
      <c r="AWG30" s="4">
        <v>10</v>
      </c>
      <c r="AWH30" s="4">
        <v>0</v>
      </c>
      <c r="AWI30" s="4">
        <v>75</v>
      </c>
      <c r="AWJ30" s="4">
        <v>15</v>
      </c>
      <c r="AWM30" s="4">
        <v>10</v>
      </c>
      <c r="AWN30" s="4">
        <v>0</v>
      </c>
      <c r="AWO30" s="4">
        <v>85</v>
      </c>
      <c r="AWP30" s="4">
        <v>5</v>
      </c>
      <c r="AWR30" s="4">
        <v>10</v>
      </c>
      <c r="AWS30" s="4">
        <v>0</v>
      </c>
      <c r="AWT30" s="4">
        <v>80</v>
      </c>
      <c r="AWU30" s="4">
        <v>10</v>
      </c>
      <c r="AWW30" s="4">
        <v>0</v>
      </c>
      <c r="AWX30" s="4">
        <v>0</v>
      </c>
      <c r="AWY30" s="4">
        <v>90</v>
      </c>
      <c r="AWZ30" s="4">
        <v>10</v>
      </c>
      <c r="AXC30" s="4">
        <v>0</v>
      </c>
      <c r="AXD30" s="4">
        <v>0</v>
      </c>
      <c r="AXE30" s="4">
        <v>90</v>
      </c>
      <c r="AXF30" s="4">
        <v>10</v>
      </c>
      <c r="BBK30" s="4" t="s">
        <v>2127</v>
      </c>
      <c r="BBQ30" s="4" t="s">
        <v>2127</v>
      </c>
      <c r="BBW30" s="4" t="s">
        <v>2127</v>
      </c>
      <c r="BCB30" s="4" t="s">
        <v>2127</v>
      </c>
      <c r="BCG30" s="4" t="s">
        <v>2127</v>
      </c>
      <c r="BCM30" s="4" t="s">
        <v>2127</v>
      </c>
      <c r="BGM30" s="4">
        <v>30</v>
      </c>
      <c r="BGN30" s="4">
        <v>0</v>
      </c>
      <c r="BGO30" s="4">
        <v>60</v>
      </c>
      <c r="BGP30" s="4">
        <v>10</v>
      </c>
      <c r="BGS30" s="4">
        <v>30</v>
      </c>
      <c r="BGT30" s="4">
        <v>0</v>
      </c>
      <c r="BGU30" s="4">
        <v>60</v>
      </c>
      <c r="BGV30" s="4">
        <v>10</v>
      </c>
      <c r="BGY30" s="4">
        <v>40</v>
      </c>
      <c r="BGZ30" s="4">
        <v>0</v>
      </c>
      <c r="BHA30" s="4">
        <v>50</v>
      </c>
      <c r="BHB30" s="4">
        <v>10</v>
      </c>
      <c r="BHD30" s="4">
        <v>45</v>
      </c>
      <c r="BHE30" s="4">
        <v>0</v>
      </c>
      <c r="BHF30" s="4">
        <v>45</v>
      </c>
      <c r="BHG30" s="4">
        <v>10</v>
      </c>
      <c r="BHI30" s="4">
        <v>30</v>
      </c>
      <c r="BHJ30" s="4">
        <v>0</v>
      </c>
      <c r="BHK30" s="4">
        <v>40</v>
      </c>
      <c r="BHL30" s="4">
        <v>30</v>
      </c>
      <c r="BHO30" s="4">
        <v>30</v>
      </c>
      <c r="BHP30" s="4">
        <v>0</v>
      </c>
      <c r="BHQ30" s="4">
        <v>40</v>
      </c>
      <c r="BHR30" s="4">
        <v>30</v>
      </c>
      <c r="BLW30" s="4" t="s">
        <v>2127</v>
      </c>
      <c r="BMC30" s="4" t="s">
        <v>2127</v>
      </c>
      <c r="BMI30" s="4" t="s">
        <v>2127</v>
      </c>
      <c r="BMN30" s="4" t="s">
        <v>2127</v>
      </c>
      <c r="BMS30" s="4" t="s">
        <v>2127</v>
      </c>
      <c r="BMY30" s="4" t="s">
        <v>2127</v>
      </c>
      <c r="BQB30" s="38"/>
      <c r="BQC30" s="38"/>
      <c r="BQD30" s="38"/>
      <c r="BQE30" s="38"/>
      <c r="BQF30" s="38"/>
      <c r="BQG30" s="38"/>
      <c r="BQH30" s="38"/>
      <c r="BQI30" s="38"/>
      <c r="BQJ30" s="38"/>
      <c r="BQK30" s="38"/>
      <c r="BQL30" s="38"/>
      <c r="BQM30" s="38"/>
      <c r="BQN30" s="38"/>
      <c r="BQO30" s="38"/>
      <c r="BQP30" s="38"/>
      <c r="BQQ30" s="38"/>
      <c r="BQR30" s="38"/>
      <c r="BQS30" s="38"/>
      <c r="BQT30" s="38"/>
      <c r="BQU30" s="38"/>
      <c r="BQV30" s="38"/>
      <c r="BQW30" s="38"/>
      <c r="BQX30" s="38"/>
      <c r="BQY30" s="38"/>
      <c r="BQZ30" s="38"/>
      <c r="BRA30" s="38"/>
      <c r="BRB30" s="38"/>
      <c r="BRC30" s="38"/>
      <c r="BRD30" s="38"/>
      <c r="BRE30" s="38"/>
      <c r="BRF30" s="38"/>
      <c r="BRG30" s="38"/>
      <c r="BRH30" s="38"/>
      <c r="BRI30" s="38"/>
      <c r="BRJ30" s="38"/>
      <c r="BRK30" s="38"/>
      <c r="BRL30" s="38"/>
      <c r="BRM30" s="38"/>
      <c r="BRN30" s="38"/>
      <c r="BRO30" s="38"/>
      <c r="BRP30" s="38"/>
      <c r="BRQ30" s="38"/>
      <c r="BRR30" s="38"/>
      <c r="BRS30" s="38"/>
      <c r="BRT30" s="38"/>
      <c r="BRU30" s="38"/>
      <c r="BRV30" s="38"/>
      <c r="BRW30" s="38"/>
      <c r="BRX30" s="38"/>
      <c r="BRY30" s="38"/>
      <c r="BRZ30" s="38"/>
      <c r="BSA30" s="38"/>
      <c r="BSB30" s="38"/>
      <c r="BSC30" s="38"/>
      <c r="BSD30" s="38"/>
      <c r="BSE30" s="38"/>
      <c r="BSF30" s="38"/>
      <c r="BSG30" s="38"/>
      <c r="BSH30" s="38"/>
      <c r="BSI30" s="38"/>
      <c r="BSJ30" s="38"/>
      <c r="BSK30" s="38"/>
      <c r="BSL30" s="38"/>
      <c r="BSM30" s="38"/>
      <c r="BSN30" s="38"/>
      <c r="BSO30" s="38"/>
      <c r="BSP30" s="38"/>
      <c r="BSQ30" s="38"/>
      <c r="BSR30" s="38"/>
      <c r="BSS30" s="38"/>
      <c r="BST30" s="38"/>
      <c r="BSU30" s="38"/>
      <c r="BTD30" s="2"/>
      <c r="BTE30" s="2">
        <f t="shared" si="0"/>
        <v>0</v>
      </c>
      <c r="BTF30" s="2">
        <f t="shared" si="1"/>
        <v>0</v>
      </c>
      <c r="BTG30" s="2">
        <f t="shared" si="2"/>
        <v>0</v>
      </c>
      <c r="BTH30" s="2">
        <f t="shared" si="3"/>
        <v>0</v>
      </c>
      <c r="BTI30" s="2">
        <f t="shared" si="4"/>
        <v>0</v>
      </c>
      <c r="BTJ30" s="2">
        <f t="shared" si="311"/>
        <v>0</v>
      </c>
      <c r="BTK30" s="2">
        <f t="shared" si="6"/>
        <v>56.666666666666664</v>
      </c>
      <c r="BTL30" s="2">
        <f t="shared" si="7"/>
        <v>0</v>
      </c>
      <c r="BTM30" s="2">
        <f t="shared" si="8"/>
        <v>43.333333333333336</v>
      </c>
      <c r="BTN30" s="2">
        <f t="shared" si="9"/>
        <v>0</v>
      </c>
      <c r="BTO30" s="2">
        <f t="shared" si="312"/>
        <v>100</v>
      </c>
      <c r="BTP30" s="2">
        <f t="shared" si="11"/>
        <v>0</v>
      </c>
      <c r="BTQ30" s="2">
        <f t="shared" si="12"/>
        <v>0</v>
      </c>
      <c r="BTR30" s="2">
        <f t="shared" si="13"/>
        <v>0</v>
      </c>
      <c r="BTS30" s="2">
        <f t="shared" si="14"/>
        <v>0</v>
      </c>
      <c r="BTT30" s="2">
        <f t="shared" si="313"/>
        <v>0</v>
      </c>
      <c r="BTU30" s="2">
        <f t="shared" si="314"/>
        <v>0</v>
      </c>
      <c r="BTV30" s="2">
        <f t="shared" si="315"/>
        <v>0</v>
      </c>
      <c r="BTW30" s="2">
        <f t="shared" si="316"/>
        <v>0</v>
      </c>
      <c r="BTX30" s="2">
        <f t="shared" si="423"/>
        <v>0</v>
      </c>
      <c r="BTY30" s="2">
        <f t="shared" si="317"/>
        <v>0</v>
      </c>
      <c r="BTZ30" s="2">
        <f t="shared" si="21"/>
        <v>0</v>
      </c>
      <c r="BUA30" s="2">
        <f t="shared" si="22"/>
        <v>0</v>
      </c>
      <c r="BUB30" s="2">
        <f t="shared" si="23"/>
        <v>0</v>
      </c>
      <c r="BUC30" s="2">
        <f t="shared" si="24"/>
        <v>0</v>
      </c>
      <c r="BUD30" s="2">
        <f t="shared" si="318"/>
        <v>0</v>
      </c>
      <c r="BUE30" s="2">
        <f t="shared" si="26"/>
        <v>0</v>
      </c>
      <c r="BUF30" s="2">
        <f t="shared" si="27"/>
        <v>0</v>
      </c>
      <c r="BUG30" s="2">
        <f t="shared" si="28"/>
        <v>0</v>
      </c>
      <c r="BUH30" s="2">
        <f t="shared" si="29"/>
        <v>0</v>
      </c>
      <c r="BUI30" s="2">
        <f t="shared" si="319"/>
        <v>0</v>
      </c>
      <c r="BUJ30" s="2">
        <f t="shared" si="31"/>
        <v>0</v>
      </c>
      <c r="BUK30" s="2">
        <f t="shared" si="32"/>
        <v>0</v>
      </c>
      <c r="BUL30" s="2">
        <f t="shared" si="33"/>
        <v>0</v>
      </c>
      <c r="BUM30" s="2">
        <f t="shared" si="34"/>
        <v>0</v>
      </c>
      <c r="BUN30" s="2">
        <f t="shared" si="320"/>
        <v>0</v>
      </c>
      <c r="BUO30" s="2">
        <f t="shared" si="36"/>
        <v>0</v>
      </c>
      <c r="BUP30" s="2">
        <f t="shared" si="37"/>
        <v>0</v>
      </c>
      <c r="BUQ30" s="2">
        <f t="shared" si="38"/>
        <v>0</v>
      </c>
      <c r="BUR30" s="2">
        <f t="shared" si="39"/>
        <v>0</v>
      </c>
      <c r="BUS30" s="2">
        <f t="shared" si="321"/>
        <v>0</v>
      </c>
      <c r="BUT30" s="2">
        <f t="shared" si="41"/>
        <v>0</v>
      </c>
      <c r="BUU30" s="2">
        <f t="shared" si="42"/>
        <v>0</v>
      </c>
      <c r="BUV30" s="2">
        <f t="shared" si="43"/>
        <v>0</v>
      </c>
      <c r="BUW30" s="2">
        <f t="shared" si="44"/>
        <v>0</v>
      </c>
      <c r="BUX30" s="2">
        <f t="shared" si="322"/>
        <v>0</v>
      </c>
      <c r="BUY30" s="2">
        <f t="shared" si="46"/>
        <v>0</v>
      </c>
      <c r="BUZ30" s="2">
        <f t="shared" si="47"/>
        <v>0</v>
      </c>
      <c r="BVA30" s="2">
        <f t="shared" si="48"/>
        <v>0</v>
      </c>
      <c r="BVB30" s="2">
        <f t="shared" si="49"/>
        <v>0</v>
      </c>
      <c r="BVC30" s="2">
        <f t="shared" si="323"/>
        <v>0</v>
      </c>
      <c r="BVD30" s="2">
        <f t="shared" si="51"/>
        <v>0</v>
      </c>
      <c r="BVE30" s="2">
        <f t="shared" si="52"/>
        <v>0</v>
      </c>
      <c r="BVF30" s="2">
        <f t="shared" si="53"/>
        <v>0</v>
      </c>
      <c r="BVG30" s="2">
        <f t="shared" si="54"/>
        <v>0</v>
      </c>
      <c r="BVH30" s="2">
        <f t="shared" si="324"/>
        <v>0</v>
      </c>
      <c r="BVI30" s="2">
        <f t="shared" si="56"/>
        <v>0</v>
      </c>
      <c r="BVJ30" s="2">
        <f t="shared" si="57"/>
        <v>0</v>
      </c>
      <c r="BVK30" s="2">
        <f t="shared" si="58"/>
        <v>0</v>
      </c>
      <c r="BVL30" s="2">
        <f t="shared" si="59"/>
        <v>0</v>
      </c>
      <c r="BVM30" s="2">
        <f t="shared" si="325"/>
        <v>0</v>
      </c>
      <c r="BVN30" s="2">
        <f t="shared" si="61"/>
        <v>0</v>
      </c>
      <c r="BVO30" s="2">
        <f t="shared" si="62"/>
        <v>0</v>
      </c>
      <c r="BVP30" s="2">
        <f t="shared" si="63"/>
        <v>0</v>
      </c>
      <c r="BVQ30" s="2">
        <f t="shared" si="64"/>
        <v>0</v>
      </c>
      <c r="BVR30" s="2">
        <f t="shared" si="326"/>
        <v>0</v>
      </c>
      <c r="BVS30" s="2">
        <f t="shared" si="66"/>
        <v>0</v>
      </c>
      <c r="BVT30" s="2">
        <f t="shared" si="67"/>
        <v>0</v>
      </c>
      <c r="BVU30" s="2">
        <f t="shared" si="68"/>
        <v>0</v>
      </c>
      <c r="BVV30" s="2">
        <f t="shared" si="69"/>
        <v>0</v>
      </c>
      <c r="BVW30" s="2">
        <f t="shared" si="327"/>
        <v>0</v>
      </c>
      <c r="BVX30" s="2">
        <f t="shared" si="71"/>
        <v>0</v>
      </c>
      <c r="BVY30" s="2">
        <f t="shared" si="72"/>
        <v>0</v>
      </c>
      <c r="BVZ30" s="2">
        <f t="shared" si="73"/>
        <v>0</v>
      </c>
      <c r="BWA30" s="2">
        <f t="shared" si="74"/>
        <v>0</v>
      </c>
      <c r="BWB30" s="2">
        <f t="shared" si="328"/>
        <v>0</v>
      </c>
      <c r="BWC30" s="2">
        <f t="shared" si="76"/>
        <v>0</v>
      </c>
      <c r="BWD30" s="2">
        <f t="shared" si="77"/>
        <v>0</v>
      </c>
      <c r="BWE30" s="2">
        <f t="shared" si="78"/>
        <v>0</v>
      </c>
      <c r="BWF30" s="2">
        <f t="shared" si="79"/>
        <v>0</v>
      </c>
      <c r="BWG30" s="2">
        <f t="shared" si="329"/>
        <v>0</v>
      </c>
      <c r="BWH30" s="2">
        <f t="shared" si="81"/>
        <v>0</v>
      </c>
      <c r="BWI30" s="2">
        <f t="shared" si="82"/>
        <v>0</v>
      </c>
      <c r="BWJ30" s="2">
        <f t="shared" si="83"/>
        <v>0</v>
      </c>
      <c r="BWK30" s="2">
        <f t="shared" si="84"/>
        <v>0</v>
      </c>
      <c r="BWL30" s="2">
        <f t="shared" si="330"/>
        <v>0</v>
      </c>
      <c r="BWM30" s="2">
        <f t="shared" si="86"/>
        <v>21.666666666666668</v>
      </c>
      <c r="BWN30" s="2">
        <f t="shared" si="87"/>
        <v>0</v>
      </c>
      <c r="BWO30" s="2">
        <f t="shared" si="88"/>
        <v>75</v>
      </c>
      <c r="BWP30" s="2">
        <f t="shared" si="89"/>
        <v>3.3333333333333335</v>
      </c>
      <c r="BWQ30" s="2">
        <f t="shared" si="331"/>
        <v>100</v>
      </c>
      <c r="BWR30" s="2">
        <f t="shared" si="91"/>
        <v>0</v>
      </c>
      <c r="BWS30" s="2">
        <f t="shared" si="92"/>
        <v>0</v>
      </c>
      <c r="BWT30" s="2">
        <f t="shared" si="93"/>
        <v>0</v>
      </c>
      <c r="BWU30" s="2">
        <f t="shared" si="94"/>
        <v>0</v>
      </c>
      <c r="BWV30" s="2">
        <f t="shared" si="332"/>
        <v>0</v>
      </c>
      <c r="BWW30" s="2">
        <f t="shared" si="96"/>
        <v>0</v>
      </c>
      <c r="BWX30" s="2">
        <f t="shared" si="97"/>
        <v>0</v>
      </c>
      <c r="BWY30" s="2">
        <f t="shared" si="98"/>
        <v>0</v>
      </c>
      <c r="BWZ30" s="2">
        <f t="shared" si="99"/>
        <v>0</v>
      </c>
      <c r="BXA30" s="2">
        <f t="shared" si="333"/>
        <v>0</v>
      </c>
      <c r="BXB30" s="2">
        <f t="shared" si="101"/>
        <v>0</v>
      </c>
      <c r="BXC30" s="2">
        <f t="shared" si="102"/>
        <v>0</v>
      </c>
      <c r="BXD30" s="2">
        <f t="shared" si="103"/>
        <v>0</v>
      </c>
      <c r="BXE30" s="2">
        <f t="shared" si="104"/>
        <v>0</v>
      </c>
      <c r="BXF30" s="2">
        <f t="shared" si="334"/>
        <v>0</v>
      </c>
      <c r="BXG30" s="2">
        <f t="shared" si="106"/>
        <v>0</v>
      </c>
      <c r="BXH30" s="2">
        <f t="shared" si="107"/>
        <v>0</v>
      </c>
      <c r="BXI30" s="2">
        <f t="shared" si="108"/>
        <v>0</v>
      </c>
      <c r="BXJ30" s="2">
        <f t="shared" si="109"/>
        <v>0</v>
      </c>
      <c r="BXK30" s="2">
        <f t="shared" si="335"/>
        <v>0</v>
      </c>
      <c r="BXL30" s="2">
        <f t="shared" si="111"/>
        <v>0</v>
      </c>
      <c r="BXM30" s="2">
        <f t="shared" si="112"/>
        <v>0</v>
      </c>
      <c r="BXN30" s="2">
        <f t="shared" si="113"/>
        <v>0</v>
      </c>
      <c r="BXO30" s="2">
        <f t="shared" si="114"/>
        <v>0</v>
      </c>
      <c r="BXP30" s="2">
        <f t="shared" si="336"/>
        <v>0</v>
      </c>
      <c r="BXQ30" s="2">
        <f t="shared" si="116"/>
        <v>0</v>
      </c>
      <c r="BXR30" s="2">
        <f t="shared" si="117"/>
        <v>0</v>
      </c>
      <c r="BXS30" s="2">
        <f t="shared" si="118"/>
        <v>0</v>
      </c>
      <c r="BXT30" s="2">
        <f t="shared" si="119"/>
        <v>0</v>
      </c>
      <c r="BXU30" s="2">
        <f t="shared" si="337"/>
        <v>0</v>
      </c>
      <c r="BXV30" s="2">
        <f t="shared" si="121"/>
        <v>0</v>
      </c>
      <c r="BXW30" s="2">
        <f t="shared" si="122"/>
        <v>0</v>
      </c>
      <c r="BXX30" s="2">
        <f t="shared" si="123"/>
        <v>0</v>
      </c>
      <c r="BXY30" s="2">
        <f t="shared" si="124"/>
        <v>0</v>
      </c>
      <c r="BXZ30" s="2">
        <f t="shared" si="338"/>
        <v>0</v>
      </c>
      <c r="BYA30" s="2">
        <f t="shared" si="126"/>
        <v>0</v>
      </c>
      <c r="BYB30" s="2">
        <f t="shared" si="127"/>
        <v>0</v>
      </c>
      <c r="BYC30" s="2">
        <f t="shared" si="128"/>
        <v>0</v>
      </c>
      <c r="BYD30" s="2">
        <f t="shared" si="129"/>
        <v>0</v>
      </c>
      <c r="BYE30" s="2">
        <f t="shared" si="339"/>
        <v>0</v>
      </c>
      <c r="BYF30" s="2">
        <f t="shared" si="131"/>
        <v>0</v>
      </c>
      <c r="BYG30" s="2">
        <f t="shared" si="132"/>
        <v>0</v>
      </c>
      <c r="BYH30" s="2">
        <f t="shared" si="133"/>
        <v>0</v>
      </c>
      <c r="BYI30" s="2">
        <f t="shared" si="134"/>
        <v>0</v>
      </c>
      <c r="BYJ30" s="2">
        <f t="shared" si="340"/>
        <v>0</v>
      </c>
      <c r="BYK30" s="2">
        <f t="shared" si="136"/>
        <v>0</v>
      </c>
      <c r="BYL30" s="2">
        <f t="shared" si="137"/>
        <v>0</v>
      </c>
      <c r="BYM30" s="2">
        <f t="shared" si="138"/>
        <v>0</v>
      </c>
      <c r="BYN30" s="2">
        <f t="shared" si="139"/>
        <v>0</v>
      </c>
      <c r="BYO30" s="2">
        <f t="shared" si="341"/>
        <v>0</v>
      </c>
      <c r="BYP30" s="2">
        <f t="shared" si="141"/>
        <v>0</v>
      </c>
      <c r="BYQ30" s="2">
        <f t="shared" si="142"/>
        <v>0</v>
      </c>
      <c r="BYR30" s="2">
        <f t="shared" si="143"/>
        <v>0</v>
      </c>
      <c r="BYS30" s="2">
        <f t="shared" si="144"/>
        <v>0</v>
      </c>
      <c r="BYT30" s="2">
        <f t="shared" si="342"/>
        <v>0</v>
      </c>
      <c r="BYU30" s="2">
        <f t="shared" si="146"/>
        <v>46.666666666666664</v>
      </c>
      <c r="BYV30" s="2">
        <f t="shared" si="147"/>
        <v>0</v>
      </c>
      <c r="BYW30" s="2">
        <f t="shared" si="148"/>
        <v>36.666666666666664</v>
      </c>
      <c r="BYX30" s="2">
        <f t="shared" si="149"/>
        <v>16.666666666666668</v>
      </c>
      <c r="BYY30" s="2">
        <f t="shared" si="343"/>
        <v>100</v>
      </c>
      <c r="BYZ30" s="2">
        <f t="shared" si="151"/>
        <v>0</v>
      </c>
      <c r="BZA30" s="2">
        <f t="shared" si="152"/>
        <v>0</v>
      </c>
      <c r="BZB30" s="2">
        <f t="shared" si="153"/>
        <v>0</v>
      </c>
      <c r="BZC30" s="2">
        <f t="shared" si="154"/>
        <v>0</v>
      </c>
      <c r="BZD30" s="2">
        <f t="shared" si="344"/>
        <v>0</v>
      </c>
      <c r="BZE30" s="2">
        <f t="shared" si="156"/>
        <v>0</v>
      </c>
      <c r="BZF30" s="2">
        <f t="shared" si="157"/>
        <v>0</v>
      </c>
      <c r="BZG30" s="2">
        <f t="shared" si="158"/>
        <v>0</v>
      </c>
      <c r="BZH30" s="2">
        <f t="shared" si="159"/>
        <v>0</v>
      </c>
      <c r="BZI30" s="2">
        <f t="shared" si="345"/>
        <v>0</v>
      </c>
      <c r="BZJ30" s="2">
        <f t="shared" si="161"/>
        <v>0</v>
      </c>
      <c r="BZK30" s="2">
        <f t="shared" si="162"/>
        <v>0</v>
      </c>
      <c r="BZL30" s="2">
        <f t="shared" si="163"/>
        <v>0</v>
      </c>
      <c r="BZM30" s="2">
        <f t="shared" si="164"/>
        <v>0</v>
      </c>
      <c r="BZN30" s="2">
        <f t="shared" si="346"/>
        <v>0</v>
      </c>
      <c r="BZO30" s="2">
        <f t="shared" si="166"/>
        <v>7.5</v>
      </c>
      <c r="BZP30" s="2">
        <f t="shared" si="167"/>
        <v>0</v>
      </c>
      <c r="BZQ30" s="2">
        <f t="shared" si="168"/>
        <v>81.666666666666671</v>
      </c>
      <c r="BZR30" s="2">
        <f t="shared" si="169"/>
        <v>10.833333333333334</v>
      </c>
      <c r="BZS30" s="2">
        <f t="shared" si="347"/>
        <v>100</v>
      </c>
      <c r="BZT30" s="2">
        <f t="shared" si="171"/>
        <v>0</v>
      </c>
      <c r="BZU30" s="2">
        <f t="shared" si="172"/>
        <v>0</v>
      </c>
      <c r="BZV30" s="2">
        <f t="shared" si="173"/>
        <v>0</v>
      </c>
      <c r="BZW30" s="2">
        <f t="shared" si="174"/>
        <v>0</v>
      </c>
      <c r="BZX30" s="2">
        <f t="shared" si="348"/>
        <v>0</v>
      </c>
      <c r="BZY30" s="2">
        <f t="shared" si="176"/>
        <v>0</v>
      </c>
      <c r="BZZ30" s="2">
        <f t="shared" si="177"/>
        <v>0</v>
      </c>
      <c r="CAA30" s="2">
        <f t="shared" si="178"/>
        <v>0</v>
      </c>
      <c r="CAB30" s="2">
        <f t="shared" si="179"/>
        <v>0</v>
      </c>
      <c r="CAC30" s="2">
        <f t="shared" si="349"/>
        <v>0</v>
      </c>
      <c r="CAD30" s="2">
        <f t="shared" si="181"/>
        <v>0</v>
      </c>
      <c r="CAE30" s="2">
        <f t="shared" si="182"/>
        <v>0</v>
      </c>
      <c r="CAF30" s="2">
        <f t="shared" si="183"/>
        <v>0</v>
      </c>
      <c r="CAG30" s="2">
        <f t="shared" si="184"/>
        <v>0</v>
      </c>
      <c r="CAH30" s="2">
        <f t="shared" si="350"/>
        <v>0</v>
      </c>
      <c r="CAI30" s="2">
        <f t="shared" si="186"/>
        <v>0</v>
      </c>
      <c r="CAJ30" s="2">
        <f t="shared" si="187"/>
        <v>0</v>
      </c>
      <c r="CAK30" s="2">
        <f t="shared" si="188"/>
        <v>0</v>
      </c>
      <c r="CAL30" s="2">
        <f t="shared" si="189"/>
        <v>0</v>
      </c>
      <c r="CAM30" s="2">
        <f t="shared" si="351"/>
        <v>0</v>
      </c>
      <c r="CAN30" s="2">
        <f t="shared" si="191"/>
        <v>0</v>
      </c>
      <c r="CAO30" s="2">
        <f t="shared" si="192"/>
        <v>0</v>
      </c>
      <c r="CAP30" s="2">
        <f t="shared" si="193"/>
        <v>0</v>
      </c>
      <c r="CAQ30" s="2">
        <f t="shared" si="194"/>
        <v>0</v>
      </c>
      <c r="CAR30" s="2">
        <f t="shared" si="352"/>
        <v>0</v>
      </c>
      <c r="CAS30" s="2">
        <f t="shared" si="196"/>
        <v>0</v>
      </c>
      <c r="CAT30" s="2">
        <f t="shared" si="197"/>
        <v>0</v>
      </c>
      <c r="CAU30" s="2">
        <f t="shared" si="198"/>
        <v>0</v>
      </c>
      <c r="CAV30" s="2">
        <f t="shared" si="199"/>
        <v>0</v>
      </c>
      <c r="CAW30" s="2">
        <f t="shared" si="353"/>
        <v>0</v>
      </c>
      <c r="CAX30" s="2">
        <f t="shared" si="201"/>
        <v>0</v>
      </c>
      <c r="CAY30" s="2">
        <f t="shared" si="202"/>
        <v>0</v>
      </c>
      <c r="CAZ30" s="2">
        <f t="shared" si="203"/>
        <v>0</v>
      </c>
      <c r="CBA30" s="2">
        <f t="shared" si="204"/>
        <v>0</v>
      </c>
      <c r="CBB30" s="2">
        <f t="shared" si="354"/>
        <v>0</v>
      </c>
      <c r="CBC30" s="2">
        <f t="shared" si="206"/>
        <v>34.166666666666664</v>
      </c>
      <c r="CBD30" s="2">
        <f t="shared" si="207"/>
        <v>0</v>
      </c>
      <c r="CBE30" s="2">
        <f t="shared" si="208"/>
        <v>49.166666666666664</v>
      </c>
      <c r="CBF30" s="2">
        <f t="shared" si="209"/>
        <v>16.666666666666668</v>
      </c>
      <c r="CBG30" s="2">
        <f t="shared" si="355"/>
        <v>100</v>
      </c>
      <c r="CBH30" s="2">
        <f t="shared" si="211"/>
        <v>0</v>
      </c>
      <c r="CBI30" s="2">
        <f t="shared" si="212"/>
        <v>0</v>
      </c>
      <c r="CBJ30" s="2">
        <f t="shared" si="213"/>
        <v>0</v>
      </c>
      <c r="CBK30" s="2">
        <f t="shared" si="214"/>
        <v>0</v>
      </c>
      <c r="CBL30" s="2">
        <f t="shared" si="356"/>
        <v>0</v>
      </c>
      <c r="CBM30" s="2">
        <f t="shared" si="216"/>
        <v>0</v>
      </c>
      <c r="CBN30" s="2">
        <f t="shared" si="217"/>
        <v>0</v>
      </c>
      <c r="CBO30" s="2">
        <f t="shared" si="218"/>
        <v>0</v>
      </c>
      <c r="CBP30" s="2">
        <f t="shared" si="219"/>
        <v>0</v>
      </c>
      <c r="CBQ30" s="2">
        <f t="shared" si="357"/>
        <v>0</v>
      </c>
      <c r="CBR30" s="2">
        <f t="shared" si="221"/>
        <v>0</v>
      </c>
      <c r="CBS30" s="2">
        <f t="shared" si="222"/>
        <v>0</v>
      </c>
      <c r="CBT30" s="2">
        <f t="shared" si="223"/>
        <v>0</v>
      </c>
      <c r="CBU30" s="2">
        <f t="shared" si="224"/>
        <v>0</v>
      </c>
      <c r="CBV30" s="2">
        <f t="shared" si="358"/>
        <v>0</v>
      </c>
      <c r="CBW30" s="2">
        <f t="shared" si="226"/>
        <v>0</v>
      </c>
      <c r="CBX30" s="2">
        <f t="shared" si="227"/>
        <v>0</v>
      </c>
      <c r="CBY30" s="2">
        <f t="shared" si="228"/>
        <v>0</v>
      </c>
      <c r="CBZ30" s="2">
        <f t="shared" si="229"/>
        <v>0</v>
      </c>
      <c r="CCA30" s="2">
        <f t="shared" si="359"/>
        <v>0</v>
      </c>
      <c r="CCB30" s="2">
        <f t="shared" si="231"/>
        <v>0</v>
      </c>
      <c r="CCC30" s="2">
        <f t="shared" si="232"/>
        <v>0</v>
      </c>
      <c r="CCD30" s="2">
        <f t="shared" si="233"/>
        <v>0</v>
      </c>
      <c r="CCE30" s="2">
        <f t="shared" si="234"/>
        <v>0</v>
      </c>
      <c r="CCF30" s="2">
        <f t="shared" si="360"/>
        <v>0</v>
      </c>
      <c r="CCG30" s="2">
        <f t="shared" si="236"/>
        <v>0</v>
      </c>
      <c r="CCH30" s="2">
        <f t="shared" si="237"/>
        <v>0</v>
      </c>
      <c r="CCI30" s="2">
        <f t="shared" si="238"/>
        <v>0</v>
      </c>
      <c r="CCJ30" s="2">
        <f t="shared" si="239"/>
        <v>0</v>
      </c>
      <c r="CCK30" s="2">
        <f t="shared" si="361"/>
        <v>0</v>
      </c>
      <c r="CCM30" s="2" t="str">
        <f t="shared" si="362"/>
        <v>D</v>
      </c>
      <c r="CCN30" s="27">
        <f t="shared" si="308"/>
        <v>0</v>
      </c>
      <c r="CCO30" s="27">
        <f t="shared" si="309"/>
        <v>1</v>
      </c>
      <c r="CCP30" s="28">
        <f t="shared" si="310"/>
        <v>0</v>
      </c>
      <c r="CCQ30" s="28">
        <f t="shared" si="363"/>
        <v>0</v>
      </c>
      <c r="CCR30" s="27">
        <f t="shared" si="364"/>
        <v>1</v>
      </c>
      <c r="CCS30" s="2">
        <f t="shared" si="365"/>
        <v>0</v>
      </c>
      <c r="CCT30" s="27">
        <f t="shared" si="366"/>
        <v>0</v>
      </c>
      <c r="CCU30" s="27">
        <f t="shared" si="366"/>
        <v>1</v>
      </c>
      <c r="CCV30" s="27">
        <f t="shared" si="366"/>
        <v>0</v>
      </c>
      <c r="CCW30" s="27">
        <f t="shared" si="367"/>
        <v>0</v>
      </c>
      <c r="CCX30" s="2">
        <f t="shared" si="368"/>
        <v>0</v>
      </c>
      <c r="CCY30" s="2">
        <f t="shared" si="369"/>
        <v>5</v>
      </c>
      <c r="CCZ30" s="2">
        <f t="shared" si="370"/>
        <v>0</v>
      </c>
      <c r="CDA30" s="2">
        <f t="shared" si="371"/>
        <v>0</v>
      </c>
      <c r="CDB30" s="2">
        <f t="shared" si="372"/>
        <v>5</v>
      </c>
      <c r="CDC30" s="6" t="str">
        <f t="shared" si="373"/>
        <v>D</v>
      </c>
      <c r="CDD30" s="2" t="str">
        <f t="shared" si="374"/>
        <v>B</v>
      </c>
      <c r="CDF30" s="7">
        <f t="shared" si="375"/>
        <v>0</v>
      </c>
      <c r="CDG30" s="7">
        <f t="shared" si="376"/>
        <v>0</v>
      </c>
      <c r="CDH30" s="7">
        <f t="shared" si="377"/>
        <v>0</v>
      </c>
      <c r="CDI30" s="7">
        <f t="shared" si="378"/>
        <v>0</v>
      </c>
      <c r="CDJ30" s="7">
        <f t="shared" si="379"/>
        <v>0</v>
      </c>
      <c r="CDK30" s="7">
        <f t="shared" si="380"/>
        <v>0</v>
      </c>
      <c r="CDL30" s="7">
        <f t="shared" si="381"/>
        <v>0</v>
      </c>
      <c r="CDM30" s="7">
        <f t="shared" si="382"/>
        <v>0</v>
      </c>
      <c r="CDN30" s="7">
        <f t="shared" si="383"/>
        <v>0</v>
      </c>
      <c r="CDO30" s="7">
        <f t="shared" si="384"/>
        <v>0</v>
      </c>
      <c r="CDP30" s="7">
        <f t="shared" si="385"/>
        <v>0</v>
      </c>
      <c r="CDQ30" s="7">
        <f t="shared" si="386"/>
        <v>0</v>
      </c>
      <c r="CDR30" s="7">
        <f t="shared" si="387"/>
        <v>43.333333333333336</v>
      </c>
      <c r="CDS30" s="7">
        <f t="shared" si="388"/>
        <v>0</v>
      </c>
      <c r="CDT30" s="7">
        <f t="shared" si="389"/>
        <v>0</v>
      </c>
      <c r="CDU30" s="7">
        <f t="shared" si="390"/>
        <v>0</v>
      </c>
      <c r="CDV30" s="7">
        <f t="shared" si="391"/>
        <v>75</v>
      </c>
      <c r="CDW30" s="7">
        <f t="shared" si="392"/>
        <v>0</v>
      </c>
      <c r="CDX30" s="7">
        <f t="shared" si="393"/>
        <v>0</v>
      </c>
      <c r="CDY30" s="7">
        <f t="shared" si="394"/>
        <v>36.666666666666664</v>
      </c>
      <c r="CDZ30" s="7">
        <f t="shared" si="395"/>
        <v>81.666666666666671</v>
      </c>
      <c r="CEA30" s="7">
        <f t="shared" si="396"/>
        <v>0</v>
      </c>
      <c r="CEB30" s="7">
        <f t="shared" si="397"/>
        <v>49.166666666666664</v>
      </c>
      <c r="CEC30" s="7">
        <f t="shared" si="398"/>
        <v>0</v>
      </c>
      <c r="CED30" s="7">
        <f t="shared" si="399"/>
        <v>0</v>
      </c>
      <c r="CEE30" s="7">
        <f t="shared" si="400"/>
        <v>0</v>
      </c>
      <c r="CEF30" s="7">
        <f t="shared" si="401"/>
        <v>0</v>
      </c>
      <c r="CEG30" s="7">
        <f t="shared" si="402"/>
        <v>0</v>
      </c>
      <c r="CEH30" s="7">
        <f t="shared" si="403"/>
        <v>0</v>
      </c>
      <c r="CEI30" s="7">
        <f t="shared" si="404"/>
        <v>0</v>
      </c>
      <c r="CEJ30" s="7">
        <f t="shared" si="405"/>
        <v>0</v>
      </c>
      <c r="CEK30" s="7">
        <f t="shared" si="406"/>
        <v>0</v>
      </c>
      <c r="CEL30" s="7">
        <f t="shared" si="407"/>
        <v>0</v>
      </c>
      <c r="CEM30" s="7">
        <f t="shared" si="408"/>
        <v>0</v>
      </c>
      <c r="CEN30" s="7">
        <f t="shared" si="409"/>
        <v>0</v>
      </c>
      <c r="CEO30" s="7">
        <f t="shared" si="410"/>
        <v>0</v>
      </c>
      <c r="CEP30" s="7">
        <f t="shared" si="411"/>
        <v>0</v>
      </c>
      <c r="CEQ30" s="7">
        <f t="shared" si="412"/>
        <v>0</v>
      </c>
      <c r="CER30" s="7">
        <f t="shared" si="413"/>
        <v>0</v>
      </c>
      <c r="CES30" s="7">
        <f t="shared" si="414"/>
        <v>0</v>
      </c>
      <c r="CET30" s="7">
        <f t="shared" si="415"/>
        <v>0</v>
      </c>
      <c r="CEU30" s="7">
        <f t="shared" si="416"/>
        <v>0</v>
      </c>
      <c r="CEV30" s="7">
        <f t="shared" si="417"/>
        <v>0</v>
      </c>
      <c r="CEW30" s="7">
        <f t="shared" si="418"/>
        <v>0</v>
      </c>
      <c r="CEX30" s="7">
        <f t="shared" si="419"/>
        <v>0</v>
      </c>
      <c r="CEY30" s="7">
        <f t="shared" si="420"/>
        <v>0</v>
      </c>
      <c r="CEZ30" s="7">
        <f t="shared" si="421"/>
        <v>0</v>
      </c>
      <c r="CFA30" s="7">
        <f t="shared" si="422"/>
        <v>0</v>
      </c>
    </row>
    <row r="31" spans="1:2185">
      <c r="A31" s="39"/>
      <c r="C31" s="4" t="s">
        <v>27</v>
      </c>
      <c r="E31" s="4" t="s">
        <v>34</v>
      </c>
      <c r="G31" s="40"/>
      <c r="J31" s="40"/>
      <c r="AB31" s="40"/>
      <c r="CN31" s="2"/>
      <c r="GE31" s="4">
        <v>10</v>
      </c>
      <c r="GF31" s="4">
        <v>0</v>
      </c>
      <c r="GG31" s="4">
        <v>90</v>
      </c>
      <c r="GH31" s="4">
        <v>0</v>
      </c>
      <c r="GK31" s="4">
        <v>10</v>
      </c>
      <c r="GL31" s="4">
        <v>0</v>
      </c>
      <c r="GM31" s="4">
        <v>90</v>
      </c>
      <c r="GN31" s="4">
        <v>0</v>
      </c>
      <c r="GQ31" s="4">
        <v>100</v>
      </c>
      <c r="GR31" s="4">
        <v>0</v>
      </c>
      <c r="GS31" s="4">
        <v>0</v>
      </c>
      <c r="GT31" s="4">
        <v>0</v>
      </c>
      <c r="GV31" s="4">
        <v>100</v>
      </c>
      <c r="GW31" s="4">
        <v>0</v>
      </c>
      <c r="GX31" s="4">
        <v>0</v>
      </c>
      <c r="GY31" s="4">
        <v>0</v>
      </c>
      <c r="HA31" s="4">
        <v>80</v>
      </c>
      <c r="HB31" s="4">
        <v>0</v>
      </c>
      <c r="HC31" s="4">
        <v>20</v>
      </c>
      <c r="HD31" s="4">
        <v>0</v>
      </c>
      <c r="HG31" s="4">
        <v>80</v>
      </c>
      <c r="HH31" s="4">
        <v>0</v>
      </c>
      <c r="HI31" s="4">
        <v>20</v>
      </c>
      <c r="HJ31" s="4">
        <v>0</v>
      </c>
      <c r="LO31" s="4" t="s">
        <v>2127</v>
      </c>
      <c r="LU31" s="4" t="s">
        <v>2127</v>
      </c>
      <c r="MA31" s="4" t="s">
        <v>2127</v>
      </c>
      <c r="MF31" s="4" t="s">
        <v>2127</v>
      </c>
      <c r="MK31" s="4" t="s">
        <v>2127</v>
      </c>
      <c r="MQ31" s="4" t="s">
        <v>2127</v>
      </c>
      <c r="QQ31" s="4">
        <v>30</v>
      </c>
      <c r="QR31" s="4">
        <v>0</v>
      </c>
      <c r="QS31" s="4">
        <v>70</v>
      </c>
      <c r="QT31" s="4">
        <v>0</v>
      </c>
      <c r="QW31" s="4">
        <v>20</v>
      </c>
      <c r="QX31" s="4">
        <v>0</v>
      </c>
      <c r="QY31" s="4">
        <v>80</v>
      </c>
      <c r="QZ31" s="4">
        <v>0</v>
      </c>
      <c r="RC31" s="4">
        <v>60</v>
      </c>
      <c r="RD31" s="4">
        <v>0</v>
      </c>
      <c r="RE31" s="4">
        <v>40</v>
      </c>
      <c r="RF31" s="4">
        <v>0</v>
      </c>
      <c r="RH31" s="4">
        <v>50</v>
      </c>
      <c r="RI31" s="4">
        <v>0</v>
      </c>
      <c r="RJ31" s="4">
        <v>50</v>
      </c>
      <c r="RK31" s="4">
        <v>0</v>
      </c>
      <c r="RM31" s="4">
        <v>0</v>
      </c>
      <c r="RN31" s="4">
        <v>0</v>
      </c>
      <c r="RO31" s="4">
        <v>100</v>
      </c>
      <c r="RP31" s="4">
        <v>0</v>
      </c>
      <c r="RS31" s="4">
        <v>0</v>
      </c>
      <c r="RT31" s="4">
        <v>0</v>
      </c>
      <c r="RU31" s="4">
        <v>100</v>
      </c>
      <c r="RV31" s="4">
        <v>0</v>
      </c>
      <c r="WA31" s="4" t="s">
        <v>2127</v>
      </c>
      <c r="WG31" s="4" t="s">
        <v>2127</v>
      </c>
      <c r="WM31" s="4" t="s">
        <v>2127</v>
      </c>
      <c r="WR31" s="4" t="s">
        <v>2127</v>
      </c>
      <c r="WW31" s="4" t="s">
        <v>2127</v>
      </c>
      <c r="XC31" s="4" t="s">
        <v>2127</v>
      </c>
      <c r="ABC31" s="4">
        <v>10</v>
      </c>
      <c r="ABD31" s="4">
        <v>0</v>
      </c>
      <c r="ABE31" s="4">
        <v>90</v>
      </c>
      <c r="ABF31" s="4">
        <v>0</v>
      </c>
      <c r="ABI31" s="4">
        <v>15</v>
      </c>
      <c r="ABJ31" s="4">
        <v>0</v>
      </c>
      <c r="ABK31" s="4">
        <v>85</v>
      </c>
      <c r="ABL31" s="4">
        <v>0</v>
      </c>
      <c r="ABO31" s="4">
        <v>40</v>
      </c>
      <c r="ABP31" s="4">
        <v>0</v>
      </c>
      <c r="ABQ31" s="4">
        <v>60</v>
      </c>
      <c r="ABR31" s="4">
        <v>0</v>
      </c>
      <c r="ABT31" s="4">
        <v>30</v>
      </c>
      <c r="ABU31" s="4">
        <v>0</v>
      </c>
      <c r="ABV31" s="4">
        <v>70</v>
      </c>
      <c r="ABW31" s="4">
        <v>0</v>
      </c>
      <c r="ABY31" s="4">
        <v>0</v>
      </c>
      <c r="ABZ31" s="4">
        <v>0</v>
      </c>
      <c r="ACA31" s="4">
        <v>100</v>
      </c>
      <c r="ACB31" s="4">
        <v>0</v>
      </c>
      <c r="ACE31" s="4">
        <v>0</v>
      </c>
      <c r="ACF31" s="4">
        <v>0</v>
      </c>
      <c r="ACG31" s="4">
        <v>100</v>
      </c>
      <c r="ACH31" s="4">
        <v>0</v>
      </c>
      <c r="AGI31" s="4">
        <v>10</v>
      </c>
      <c r="AGJ31" s="4">
        <v>0</v>
      </c>
      <c r="AGK31" s="4">
        <v>90</v>
      </c>
      <c r="AGL31" s="4">
        <v>0</v>
      </c>
      <c r="AGO31" s="4">
        <v>15</v>
      </c>
      <c r="AGP31" s="4">
        <v>0</v>
      </c>
      <c r="AGQ31" s="4">
        <v>85</v>
      </c>
      <c r="AGR31" s="4">
        <v>0</v>
      </c>
      <c r="AGU31" s="4">
        <v>40</v>
      </c>
      <c r="AGV31" s="4">
        <v>0</v>
      </c>
      <c r="AGW31" s="4">
        <v>60</v>
      </c>
      <c r="AGX31" s="4">
        <v>0</v>
      </c>
      <c r="AGZ31" s="4">
        <v>30</v>
      </c>
      <c r="AHA31" s="4">
        <v>0</v>
      </c>
      <c r="AHB31" s="4">
        <v>70</v>
      </c>
      <c r="AHC31" s="4">
        <v>0</v>
      </c>
      <c r="AHE31" s="4">
        <v>0</v>
      </c>
      <c r="AHF31" s="4">
        <v>0</v>
      </c>
      <c r="AHG31" s="4">
        <v>100</v>
      </c>
      <c r="AHH31" s="4">
        <v>0</v>
      </c>
      <c r="AHK31" s="4">
        <v>0</v>
      </c>
      <c r="AHL31" s="4">
        <v>0</v>
      </c>
      <c r="AHM31" s="4">
        <v>100</v>
      </c>
      <c r="AHN31" s="4">
        <v>0</v>
      </c>
      <c r="ALO31" s="4">
        <v>20</v>
      </c>
      <c r="ALP31" s="4">
        <v>0</v>
      </c>
      <c r="ALQ31" s="4">
        <v>80</v>
      </c>
      <c r="ALR31" s="4">
        <v>0</v>
      </c>
      <c r="ALU31" s="4">
        <v>20</v>
      </c>
      <c r="ALV31" s="4">
        <v>0</v>
      </c>
      <c r="ALW31" s="4">
        <v>80</v>
      </c>
      <c r="ALX31" s="4">
        <v>0</v>
      </c>
      <c r="AMA31" s="4">
        <v>30</v>
      </c>
      <c r="AMB31" s="4">
        <v>0</v>
      </c>
      <c r="AMC31" s="4">
        <v>70</v>
      </c>
      <c r="AMD31" s="4">
        <v>0</v>
      </c>
      <c r="AMF31" s="4">
        <v>30</v>
      </c>
      <c r="AMG31" s="4">
        <v>0</v>
      </c>
      <c r="AMH31" s="4">
        <v>70</v>
      </c>
      <c r="AMI31" s="4">
        <v>0</v>
      </c>
      <c r="AMK31" s="4">
        <v>20</v>
      </c>
      <c r="AML31" s="4">
        <v>0</v>
      </c>
      <c r="AMM31" s="4">
        <v>80</v>
      </c>
      <c r="AMN31" s="4">
        <v>0</v>
      </c>
      <c r="AMQ31" s="4">
        <v>20</v>
      </c>
      <c r="AMR31" s="4">
        <v>0</v>
      </c>
      <c r="AMS31" s="4">
        <v>80</v>
      </c>
      <c r="AMT31" s="4">
        <v>0</v>
      </c>
      <c r="AQY31" s="4" t="s">
        <v>2127</v>
      </c>
      <c r="ARE31" s="4" t="s">
        <v>2127</v>
      </c>
      <c r="ARK31" s="4" t="s">
        <v>2127</v>
      </c>
      <c r="ARP31" s="4" t="s">
        <v>2127</v>
      </c>
      <c r="ARU31" s="4" t="s">
        <v>2127</v>
      </c>
      <c r="ASA31" s="4" t="s">
        <v>2127</v>
      </c>
      <c r="AWA31" s="4">
        <v>20</v>
      </c>
      <c r="AWB31" s="4">
        <v>0</v>
      </c>
      <c r="AWC31" s="4">
        <v>80</v>
      </c>
      <c r="AWD31" s="4">
        <v>0</v>
      </c>
      <c r="AWG31" s="4">
        <v>20</v>
      </c>
      <c r="AWH31" s="4">
        <v>0</v>
      </c>
      <c r="AWI31" s="4">
        <v>80</v>
      </c>
      <c r="AWJ31" s="4">
        <v>0</v>
      </c>
      <c r="AWM31" s="4">
        <v>20</v>
      </c>
      <c r="AWN31" s="4">
        <v>0</v>
      </c>
      <c r="AWO31" s="4">
        <v>80</v>
      </c>
      <c r="AWP31" s="4">
        <v>0</v>
      </c>
      <c r="AWR31" s="4">
        <v>20</v>
      </c>
      <c r="AWS31" s="4">
        <v>0</v>
      </c>
      <c r="AWT31" s="4">
        <v>80</v>
      </c>
      <c r="AWU31" s="4">
        <v>0</v>
      </c>
      <c r="AWW31" s="4">
        <v>20</v>
      </c>
      <c r="AWX31" s="4">
        <v>0</v>
      </c>
      <c r="AWY31" s="4">
        <v>80</v>
      </c>
      <c r="AWZ31" s="4">
        <v>0</v>
      </c>
      <c r="AXC31" s="4">
        <v>20</v>
      </c>
      <c r="AXD31" s="4">
        <v>0</v>
      </c>
      <c r="AXE31" s="4">
        <v>80</v>
      </c>
      <c r="AXF31" s="4">
        <v>0</v>
      </c>
      <c r="BBK31" s="4" t="s">
        <v>2127</v>
      </c>
      <c r="BBQ31" s="4" t="s">
        <v>2127</v>
      </c>
      <c r="BBW31" s="4" t="s">
        <v>2127</v>
      </c>
      <c r="BCB31" s="4" t="s">
        <v>2127</v>
      </c>
      <c r="BCG31" s="4" t="s">
        <v>2127</v>
      </c>
      <c r="BCM31" s="4" t="s">
        <v>2127</v>
      </c>
      <c r="BGM31" s="4">
        <v>10</v>
      </c>
      <c r="BGN31" s="4">
        <v>0</v>
      </c>
      <c r="BGO31" s="4">
        <v>90</v>
      </c>
      <c r="BGP31" s="4">
        <v>0</v>
      </c>
      <c r="BGS31" s="4">
        <v>10</v>
      </c>
      <c r="BGT31" s="4">
        <v>0</v>
      </c>
      <c r="BGU31" s="4">
        <v>90</v>
      </c>
      <c r="BGV31" s="4">
        <v>0</v>
      </c>
      <c r="BGY31" s="4">
        <v>20</v>
      </c>
      <c r="BGZ31" s="4">
        <v>0</v>
      </c>
      <c r="BHA31" s="4">
        <v>75</v>
      </c>
      <c r="BHB31" s="4">
        <v>5</v>
      </c>
      <c r="BHD31" s="4">
        <v>20</v>
      </c>
      <c r="BHE31" s="4">
        <v>0</v>
      </c>
      <c r="BHF31" s="4">
        <v>75</v>
      </c>
      <c r="BHG31" s="4">
        <v>5</v>
      </c>
      <c r="BHI31" s="4">
        <v>10</v>
      </c>
      <c r="BHJ31" s="4">
        <v>0</v>
      </c>
      <c r="BHK31" s="4">
        <v>85</v>
      </c>
      <c r="BHL31" s="4">
        <v>5</v>
      </c>
      <c r="BHO31" s="4">
        <v>20</v>
      </c>
      <c r="BHP31" s="4">
        <v>0</v>
      </c>
      <c r="BHQ31" s="4">
        <v>75</v>
      </c>
      <c r="BHR31" s="4">
        <v>5</v>
      </c>
      <c r="BLW31" s="4" t="s">
        <v>2127</v>
      </c>
      <c r="BMC31" s="4" t="s">
        <v>2127</v>
      </c>
      <c r="BMI31" s="4" t="s">
        <v>2127</v>
      </c>
      <c r="BMN31" s="4" t="s">
        <v>2127</v>
      </c>
      <c r="BMS31" s="4" t="s">
        <v>2127</v>
      </c>
      <c r="BMY31" s="4" t="s">
        <v>2127</v>
      </c>
      <c r="BQB31" s="38"/>
      <c r="BQC31" s="38"/>
      <c r="BQD31" s="38"/>
      <c r="BQE31" s="38"/>
      <c r="BQF31" s="38"/>
      <c r="BQG31" s="38"/>
      <c r="BQH31" s="38"/>
      <c r="BQI31" s="38"/>
      <c r="BQJ31" s="38"/>
      <c r="BQK31" s="38"/>
      <c r="BQL31" s="38"/>
      <c r="BQM31" s="38"/>
      <c r="BQN31" s="38"/>
      <c r="BQO31" s="38"/>
      <c r="BQP31" s="38"/>
      <c r="BQQ31" s="38"/>
      <c r="BQR31" s="38"/>
      <c r="BQS31" s="38"/>
      <c r="BQT31" s="38"/>
      <c r="BQU31" s="38"/>
      <c r="BQV31" s="38"/>
      <c r="BQW31" s="38"/>
      <c r="BQX31" s="38"/>
      <c r="BQY31" s="38"/>
      <c r="BQZ31" s="38"/>
      <c r="BRA31" s="38"/>
      <c r="BRB31" s="38"/>
      <c r="BRC31" s="38"/>
      <c r="BRD31" s="38"/>
      <c r="BRE31" s="38"/>
      <c r="BRF31" s="38"/>
      <c r="BRG31" s="38"/>
      <c r="BRH31" s="38"/>
      <c r="BRI31" s="38"/>
      <c r="BRJ31" s="38"/>
      <c r="BRK31" s="38"/>
      <c r="BRL31" s="38"/>
      <c r="BRM31" s="38"/>
      <c r="BRN31" s="38"/>
      <c r="BRO31" s="38"/>
      <c r="BRP31" s="38"/>
      <c r="BRQ31" s="38"/>
      <c r="BRR31" s="38"/>
      <c r="BRS31" s="38"/>
      <c r="BRT31" s="38"/>
      <c r="BRU31" s="38"/>
      <c r="BRV31" s="38"/>
      <c r="BRW31" s="38"/>
      <c r="BRX31" s="38"/>
      <c r="BRY31" s="38"/>
      <c r="BRZ31" s="38"/>
      <c r="BSA31" s="38"/>
      <c r="BSB31" s="38"/>
      <c r="BSC31" s="38"/>
      <c r="BSD31" s="38"/>
      <c r="BSE31" s="38"/>
      <c r="BSF31" s="38"/>
      <c r="BSG31" s="38"/>
      <c r="BSH31" s="38"/>
      <c r="BSI31" s="38"/>
      <c r="BSJ31" s="38"/>
      <c r="BSK31" s="38"/>
      <c r="BSL31" s="38"/>
      <c r="BSM31" s="38"/>
      <c r="BSN31" s="38"/>
      <c r="BSO31" s="38"/>
      <c r="BSP31" s="38"/>
      <c r="BSQ31" s="38"/>
      <c r="BSR31" s="38"/>
      <c r="BSS31" s="38"/>
      <c r="BST31" s="38"/>
      <c r="BSU31" s="38"/>
      <c r="BTD31" s="2"/>
      <c r="BTE31" s="2">
        <f t="shared" si="0"/>
        <v>0</v>
      </c>
      <c r="BTF31" s="2">
        <f t="shared" si="1"/>
        <v>0</v>
      </c>
      <c r="BTG31" s="2">
        <f t="shared" si="2"/>
        <v>0</v>
      </c>
      <c r="BTH31" s="2">
        <f t="shared" si="3"/>
        <v>0</v>
      </c>
      <c r="BTI31" s="2">
        <f t="shared" si="4"/>
        <v>0</v>
      </c>
      <c r="BTJ31" s="2">
        <f t="shared" si="311"/>
        <v>0</v>
      </c>
      <c r="BTK31" s="2">
        <f t="shared" si="6"/>
        <v>63.333333333333336</v>
      </c>
      <c r="BTL31" s="2">
        <f t="shared" si="7"/>
        <v>0</v>
      </c>
      <c r="BTM31" s="2">
        <f t="shared" si="8"/>
        <v>36.666666666666664</v>
      </c>
      <c r="BTN31" s="2">
        <f t="shared" si="9"/>
        <v>0</v>
      </c>
      <c r="BTO31" s="2">
        <f t="shared" si="312"/>
        <v>100</v>
      </c>
      <c r="BTP31" s="2">
        <f t="shared" si="11"/>
        <v>0</v>
      </c>
      <c r="BTQ31" s="2">
        <f t="shared" si="12"/>
        <v>0</v>
      </c>
      <c r="BTR31" s="2">
        <f t="shared" si="13"/>
        <v>0</v>
      </c>
      <c r="BTS31" s="2">
        <f t="shared" si="14"/>
        <v>0</v>
      </c>
      <c r="BTT31" s="2">
        <f t="shared" si="313"/>
        <v>0</v>
      </c>
      <c r="BTU31" s="2">
        <f t="shared" si="314"/>
        <v>0</v>
      </c>
      <c r="BTV31" s="2">
        <f t="shared" si="315"/>
        <v>0</v>
      </c>
      <c r="BTW31" s="2">
        <f t="shared" si="316"/>
        <v>0</v>
      </c>
      <c r="BTX31" s="2">
        <f t="shared" si="423"/>
        <v>0</v>
      </c>
      <c r="BTY31" s="2">
        <f t="shared" si="317"/>
        <v>0</v>
      </c>
      <c r="BTZ31" s="2">
        <f t="shared" si="21"/>
        <v>0</v>
      </c>
      <c r="BUA31" s="2">
        <f t="shared" si="22"/>
        <v>0</v>
      </c>
      <c r="BUB31" s="2">
        <f t="shared" si="23"/>
        <v>0</v>
      </c>
      <c r="BUC31" s="2">
        <f t="shared" si="24"/>
        <v>0</v>
      </c>
      <c r="BUD31" s="2">
        <f t="shared" si="318"/>
        <v>0</v>
      </c>
      <c r="BUE31" s="2">
        <f t="shared" si="26"/>
        <v>0</v>
      </c>
      <c r="BUF31" s="2">
        <f t="shared" si="27"/>
        <v>0</v>
      </c>
      <c r="BUG31" s="2">
        <f t="shared" si="28"/>
        <v>0</v>
      </c>
      <c r="BUH31" s="2">
        <f t="shared" si="29"/>
        <v>0</v>
      </c>
      <c r="BUI31" s="2">
        <f t="shared" si="319"/>
        <v>0</v>
      </c>
      <c r="BUJ31" s="2">
        <f t="shared" si="31"/>
        <v>0</v>
      </c>
      <c r="BUK31" s="2">
        <f t="shared" si="32"/>
        <v>0</v>
      </c>
      <c r="BUL31" s="2">
        <f t="shared" si="33"/>
        <v>0</v>
      </c>
      <c r="BUM31" s="2">
        <f t="shared" si="34"/>
        <v>0</v>
      </c>
      <c r="BUN31" s="2">
        <f t="shared" si="320"/>
        <v>0</v>
      </c>
      <c r="BUO31" s="2">
        <f t="shared" si="36"/>
        <v>0</v>
      </c>
      <c r="BUP31" s="2">
        <f t="shared" si="37"/>
        <v>0</v>
      </c>
      <c r="BUQ31" s="2">
        <f t="shared" si="38"/>
        <v>0</v>
      </c>
      <c r="BUR31" s="2">
        <f t="shared" si="39"/>
        <v>0</v>
      </c>
      <c r="BUS31" s="2">
        <f t="shared" si="321"/>
        <v>0</v>
      </c>
      <c r="BUT31" s="2">
        <f t="shared" si="41"/>
        <v>0</v>
      </c>
      <c r="BUU31" s="2">
        <f t="shared" si="42"/>
        <v>0</v>
      </c>
      <c r="BUV31" s="2">
        <f t="shared" si="43"/>
        <v>0</v>
      </c>
      <c r="BUW31" s="2">
        <f t="shared" si="44"/>
        <v>0</v>
      </c>
      <c r="BUX31" s="2">
        <f t="shared" si="322"/>
        <v>0</v>
      </c>
      <c r="BUY31" s="2">
        <f t="shared" si="46"/>
        <v>26.666666666666668</v>
      </c>
      <c r="BUZ31" s="2">
        <f t="shared" si="47"/>
        <v>0</v>
      </c>
      <c r="BVA31" s="2">
        <f t="shared" si="48"/>
        <v>73.333333333333329</v>
      </c>
      <c r="BVB31" s="2">
        <f t="shared" si="49"/>
        <v>0</v>
      </c>
      <c r="BVC31" s="2">
        <f t="shared" si="323"/>
        <v>100</v>
      </c>
      <c r="BVD31" s="2">
        <f t="shared" si="51"/>
        <v>0</v>
      </c>
      <c r="BVE31" s="2">
        <f t="shared" si="52"/>
        <v>0</v>
      </c>
      <c r="BVF31" s="2">
        <f t="shared" si="53"/>
        <v>0</v>
      </c>
      <c r="BVG31" s="2">
        <f t="shared" si="54"/>
        <v>0</v>
      </c>
      <c r="BVH31" s="2">
        <f t="shared" si="324"/>
        <v>0</v>
      </c>
      <c r="BVI31" s="2">
        <f t="shared" si="56"/>
        <v>0</v>
      </c>
      <c r="BVJ31" s="2">
        <f t="shared" si="57"/>
        <v>0</v>
      </c>
      <c r="BVK31" s="2">
        <f t="shared" si="58"/>
        <v>0</v>
      </c>
      <c r="BVL31" s="2">
        <f t="shared" si="59"/>
        <v>0</v>
      </c>
      <c r="BVM31" s="2">
        <f t="shared" si="325"/>
        <v>0</v>
      </c>
      <c r="BVN31" s="2">
        <f t="shared" si="61"/>
        <v>0</v>
      </c>
      <c r="BVO31" s="2">
        <f t="shared" si="62"/>
        <v>0</v>
      </c>
      <c r="BVP31" s="2">
        <f t="shared" si="63"/>
        <v>0</v>
      </c>
      <c r="BVQ31" s="2">
        <f t="shared" si="64"/>
        <v>0</v>
      </c>
      <c r="BVR31" s="2">
        <f t="shared" si="326"/>
        <v>0</v>
      </c>
      <c r="BVS31" s="2">
        <f t="shared" si="66"/>
        <v>0</v>
      </c>
      <c r="BVT31" s="2">
        <f t="shared" si="67"/>
        <v>0</v>
      </c>
      <c r="BVU31" s="2">
        <f t="shared" si="68"/>
        <v>0</v>
      </c>
      <c r="BVV31" s="2">
        <f t="shared" si="69"/>
        <v>0</v>
      </c>
      <c r="BVW31" s="2">
        <f t="shared" si="327"/>
        <v>0</v>
      </c>
      <c r="BVX31" s="2">
        <f t="shared" si="71"/>
        <v>0</v>
      </c>
      <c r="BVY31" s="2">
        <f t="shared" si="72"/>
        <v>0</v>
      </c>
      <c r="BVZ31" s="2">
        <f t="shared" si="73"/>
        <v>0</v>
      </c>
      <c r="BWA31" s="2">
        <f t="shared" si="74"/>
        <v>0</v>
      </c>
      <c r="BWB31" s="2">
        <f t="shared" si="328"/>
        <v>0</v>
      </c>
      <c r="BWC31" s="2">
        <f t="shared" si="76"/>
        <v>0</v>
      </c>
      <c r="BWD31" s="2">
        <f t="shared" si="77"/>
        <v>0</v>
      </c>
      <c r="BWE31" s="2">
        <f t="shared" si="78"/>
        <v>0</v>
      </c>
      <c r="BWF31" s="2">
        <f t="shared" si="79"/>
        <v>0</v>
      </c>
      <c r="BWG31" s="2">
        <f t="shared" si="329"/>
        <v>0</v>
      </c>
      <c r="BWH31" s="2">
        <f t="shared" si="81"/>
        <v>0</v>
      </c>
      <c r="BWI31" s="2">
        <f t="shared" si="82"/>
        <v>0</v>
      </c>
      <c r="BWJ31" s="2">
        <f t="shared" si="83"/>
        <v>0</v>
      </c>
      <c r="BWK31" s="2">
        <f t="shared" si="84"/>
        <v>0</v>
      </c>
      <c r="BWL31" s="2">
        <f t="shared" si="330"/>
        <v>0</v>
      </c>
      <c r="BWM31" s="2">
        <f t="shared" si="86"/>
        <v>15.833333333333334</v>
      </c>
      <c r="BWN31" s="2">
        <f t="shared" si="87"/>
        <v>0</v>
      </c>
      <c r="BWO31" s="2">
        <f t="shared" si="88"/>
        <v>84.166666666666671</v>
      </c>
      <c r="BWP31" s="2">
        <f t="shared" si="89"/>
        <v>0</v>
      </c>
      <c r="BWQ31" s="2">
        <f t="shared" si="331"/>
        <v>100</v>
      </c>
      <c r="BWR31" s="2">
        <f t="shared" si="91"/>
        <v>0</v>
      </c>
      <c r="BWS31" s="2">
        <f t="shared" si="92"/>
        <v>0</v>
      </c>
      <c r="BWT31" s="2">
        <f t="shared" si="93"/>
        <v>0</v>
      </c>
      <c r="BWU31" s="2">
        <f t="shared" si="94"/>
        <v>0</v>
      </c>
      <c r="BWV31" s="2">
        <f t="shared" si="332"/>
        <v>0</v>
      </c>
      <c r="BWW31" s="2">
        <f t="shared" si="96"/>
        <v>0</v>
      </c>
      <c r="BWX31" s="2">
        <f t="shared" si="97"/>
        <v>0</v>
      </c>
      <c r="BWY31" s="2">
        <f t="shared" si="98"/>
        <v>0</v>
      </c>
      <c r="BWZ31" s="2">
        <f t="shared" si="99"/>
        <v>0</v>
      </c>
      <c r="BXA31" s="2">
        <f t="shared" si="333"/>
        <v>0</v>
      </c>
      <c r="BXB31" s="2">
        <f t="shared" si="101"/>
        <v>0</v>
      </c>
      <c r="BXC31" s="2">
        <f t="shared" si="102"/>
        <v>0</v>
      </c>
      <c r="BXD31" s="2">
        <f t="shared" si="103"/>
        <v>0</v>
      </c>
      <c r="BXE31" s="2">
        <f t="shared" si="104"/>
        <v>0</v>
      </c>
      <c r="BXF31" s="2">
        <f t="shared" si="334"/>
        <v>0</v>
      </c>
      <c r="BXG31" s="2">
        <f t="shared" si="106"/>
        <v>15.833333333333334</v>
      </c>
      <c r="BXH31" s="2">
        <f t="shared" si="107"/>
        <v>0</v>
      </c>
      <c r="BXI31" s="2">
        <f t="shared" si="108"/>
        <v>84.166666666666671</v>
      </c>
      <c r="BXJ31" s="2">
        <f t="shared" si="109"/>
        <v>0</v>
      </c>
      <c r="BXK31" s="2">
        <f t="shared" si="335"/>
        <v>100</v>
      </c>
      <c r="BXL31" s="2">
        <f t="shared" si="111"/>
        <v>0</v>
      </c>
      <c r="BXM31" s="2">
        <f t="shared" si="112"/>
        <v>0</v>
      </c>
      <c r="BXN31" s="2">
        <f t="shared" si="113"/>
        <v>0</v>
      </c>
      <c r="BXO31" s="2">
        <f t="shared" si="114"/>
        <v>0</v>
      </c>
      <c r="BXP31" s="2">
        <f t="shared" si="336"/>
        <v>0</v>
      </c>
      <c r="BXQ31" s="2">
        <f t="shared" si="116"/>
        <v>0</v>
      </c>
      <c r="BXR31" s="2">
        <f t="shared" si="117"/>
        <v>0</v>
      </c>
      <c r="BXS31" s="2">
        <f t="shared" si="118"/>
        <v>0</v>
      </c>
      <c r="BXT31" s="2">
        <f t="shared" si="119"/>
        <v>0</v>
      </c>
      <c r="BXU31" s="2">
        <f t="shared" si="337"/>
        <v>0</v>
      </c>
      <c r="BXV31" s="2">
        <f t="shared" si="121"/>
        <v>0</v>
      </c>
      <c r="BXW31" s="2">
        <f t="shared" si="122"/>
        <v>0</v>
      </c>
      <c r="BXX31" s="2">
        <f t="shared" si="123"/>
        <v>0</v>
      </c>
      <c r="BXY31" s="2">
        <f t="shared" si="124"/>
        <v>0</v>
      </c>
      <c r="BXZ31" s="2">
        <f t="shared" si="338"/>
        <v>0</v>
      </c>
      <c r="BYA31" s="2">
        <f t="shared" si="126"/>
        <v>23.333333333333332</v>
      </c>
      <c r="BYB31" s="2">
        <f t="shared" si="127"/>
        <v>0</v>
      </c>
      <c r="BYC31" s="2">
        <f t="shared" si="128"/>
        <v>76.666666666666671</v>
      </c>
      <c r="BYD31" s="2">
        <f t="shared" si="129"/>
        <v>0</v>
      </c>
      <c r="BYE31" s="2">
        <f t="shared" si="339"/>
        <v>100</v>
      </c>
      <c r="BYF31" s="2">
        <f t="shared" si="131"/>
        <v>0</v>
      </c>
      <c r="BYG31" s="2">
        <f t="shared" si="132"/>
        <v>0</v>
      </c>
      <c r="BYH31" s="2">
        <f t="shared" si="133"/>
        <v>0</v>
      </c>
      <c r="BYI31" s="2">
        <f t="shared" si="134"/>
        <v>0</v>
      </c>
      <c r="BYJ31" s="2">
        <f t="shared" si="340"/>
        <v>0</v>
      </c>
      <c r="BYK31" s="2">
        <f t="shared" si="136"/>
        <v>0</v>
      </c>
      <c r="BYL31" s="2">
        <f t="shared" si="137"/>
        <v>0</v>
      </c>
      <c r="BYM31" s="2">
        <f t="shared" si="138"/>
        <v>0</v>
      </c>
      <c r="BYN31" s="2">
        <f t="shared" si="139"/>
        <v>0</v>
      </c>
      <c r="BYO31" s="2">
        <f t="shared" si="341"/>
        <v>0</v>
      </c>
      <c r="BYP31" s="2">
        <f t="shared" si="141"/>
        <v>0</v>
      </c>
      <c r="BYQ31" s="2">
        <f t="shared" si="142"/>
        <v>0</v>
      </c>
      <c r="BYR31" s="2">
        <f t="shared" si="143"/>
        <v>0</v>
      </c>
      <c r="BYS31" s="2">
        <f t="shared" si="144"/>
        <v>0</v>
      </c>
      <c r="BYT31" s="2">
        <f t="shared" si="342"/>
        <v>0</v>
      </c>
      <c r="BYU31" s="2">
        <f t="shared" si="146"/>
        <v>0</v>
      </c>
      <c r="BYV31" s="2">
        <f t="shared" si="147"/>
        <v>0</v>
      </c>
      <c r="BYW31" s="2">
        <f t="shared" si="148"/>
        <v>0</v>
      </c>
      <c r="BYX31" s="2">
        <f t="shared" si="149"/>
        <v>0</v>
      </c>
      <c r="BYY31" s="2">
        <f t="shared" si="343"/>
        <v>0</v>
      </c>
      <c r="BYZ31" s="2">
        <f t="shared" si="151"/>
        <v>0</v>
      </c>
      <c r="BZA31" s="2">
        <f t="shared" si="152"/>
        <v>0</v>
      </c>
      <c r="BZB31" s="2">
        <f t="shared" si="153"/>
        <v>0</v>
      </c>
      <c r="BZC31" s="2">
        <f t="shared" si="154"/>
        <v>0</v>
      </c>
      <c r="BZD31" s="2">
        <f t="shared" si="344"/>
        <v>0</v>
      </c>
      <c r="BZE31" s="2">
        <f t="shared" si="156"/>
        <v>0</v>
      </c>
      <c r="BZF31" s="2">
        <f t="shared" si="157"/>
        <v>0</v>
      </c>
      <c r="BZG31" s="2">
        <f t="shared" si="158"/>
        <v>0</v>
      </c>
      <c r="BZH31" s="2">
        <f t="shared" si="159"/>
        <v>0</v>
      </c>
      <c r="BZI31" s="2">
        <f t="shared" si="345"/>
        <v>0</v>
      </c>
      <c r="BZJ31" s="2">
        <f t="shared" si="161"/>
        <v>0</v>
      </c>
      <c r="BZK31" s="2">
        <f t="shared" si="162"/>
        <v>0</v>
      </c>
      <c r="BZL31" s="2">
        <f t="shared" si="163"/>
        <v>0</v>
      </c>
      <c r="BZM31" s="2">
        <f t="shared" si="164"/>
        <v>0</v>
      </c>
      <c r="BZN31" s="2">
        <f t="shared" si="346"/>
        <v>0</v>
      </c>
      <c r="BZO31" s="2">
        <f t="shared" si="166"/>
        <v>20</v>
      </c>
      <c r="BZP31" s="2">
        <f t="shared" si="167"/>
        <v>0</v>
      </c>
      <c r="BZQ31" s="2">
        <f t="shared" si="168"/>
        <v>80</v>
      </c>
      <c r="BZR31" s="2">
        <f t="shared" si="169"/>
        <v>0</v>
      </c>
      <c r="BZS31" s="2">
        <f t="shared" si="347"/>
        <v>100</v>
      </c>
      <c r="BZT31" s="2">
        <f t="shared" si="171"/>
        <v>0</v>
      </c>
      <c r="BZU31" s="2">
        <f t="shared" si="172"/>
        <v>0</v>
      </c>
      <c r="BZV31" s="2">
        <f t="shared" si="173"/>
        <v>0</v>
      </c>
      <c r="BZW31" s="2">
        <f t="shared" si="174"/>
        <v>0</v>
      </c>
      <c r="BZX31" s="2">
        <f t="shared" si="348"/>
        <v>0</v>
      </c>
      <c r="BZY31" s="2">
        <f t="shared" si="176"/>
        <v>0</v>
      </c>
      <c r="BZZ31" s="2">
        <f t="shared" si="177"/>
        <v>0</v>
      </c>
      <c r="CAA31" s="2">
        <f t="shared" si="178"/>
        <v>0</v>
      </c>
      <c r="CAB31" s="2">
        <f t="shared" si="179"/>
        <v>0</v>
      </c>
      <c r="CAC31" s="2">
        <f t="shared" si="349"/>
        <v>0</v>
      </c>
      <c r="CAD31" s="2">
        <f t="shared" si="181"/>
        <v>0</v>
      </c>
      <c r="CAE31" s="2">
        <f t="shared" si="182"/>
        <v>0</v>
      </c>
      <c r="CAF31" s="2">
        <f t="shared" si="183"/>
        <v>0</v>
      </c>
      <c r="CAG31" s="2">
        <f t="shared" si="184"/>
        <v>0</v>
      </c>
      <c r="CAH31" s="2">
        <f t="shared" si="350"/>
        <v>0</v>
      </c>
      <c r="CAI31" s="2">
        <f t="shared" si="186"/>
        <v>0</v>
      </c>
      <c r="CAJ31" s="2">
        <f t="shared" si="187"/>
        <v>0</v>
      </c>
      <c r="CAK31" s="2">
        <f t="shared" si="188"/>
        <v>0</v>
      </c>
      <c r="CAL31" s="2">
        <f t="shared" si="189"/>
        <v>0</v>
      </c>
      <c r="CAM31" s="2">
        <f t="shared" si="351"/>
        <v>0</v>
      </c>
      <c r="CAN31" s="2">
        <f t="shared" si="191"/>
        <v>0</v>
      </c>
      <c r="CAO31" s="2">
        <f t="shared" si="192"/>
        <v>0</v>
      </c>
      <c r="CAP31" s="2">
        <f t="shared" si="193"/>
        <v>0</v>
      </c>
      <c r="CAQ31" s="2">
        <f t="shared" si="194"/>
        <v>0</v>
      </c>
      <c r="CAR31" s="2">
        <f t="shared" si="352"/>
        <v>0</v>
      </c>
      <c r="CAS31" s="2">
        <f t="shared" si="196"/>
        <v>0</v>
      </c>
      <c r="CAT31" s="2">
        <f t="shared" si="197"/>
        <v>0</v>
      </c>
      <c r="CAU31" s="2">
        <f t="shared" si="198"/>
        <v>0</v>
      </c>
      <c r="CAV31" s="2">
        <f t="shared" si="199"/>
        <v>0</v>
      </c>
      <c r="CAW31" s="2">
        <f t="shared" si="353"/>
        <v>0</v>
      </c>
      <c r="CAX31" s="2">
        <f t="shared" si="201"/>
        <v>0</v>
      </c>
      <c r="CAY31" s="2">
        <f t="shared" si="202"/>
        <v>0</v>
      </c>
      <c r="CAZ31" s="2">
        <f t="shared" si="203"/>
        <v>0</v>
      </c>
      <c r="CBA31" s="2">
        <f t="shared" si="204"/>
        <v>0</v>
      </c>
      <c r="CBB31" s="2">
        <f t="shared" si="354"/>
        <v>0</v>
      </c>
      <c r="CBC31" s="2">
        <f t="shared" si="206"/>
        <v>15</v>
      </c>
      <c r="CBD31" s="2">
        <f t="shared" si="207"/>
        <v>0</v>
      </c>
      <c r="CBE31" s="2">
        <f t="shared" si="208"/>
        <v>81.666666666666671</v>
      </c>
      <c r="CBF31" s="2">
        <f t="shared" si="209"/>
        <v>3.3333333333333335</v>
      </c>
      <c r="CBG31" s="2">
        <f t="shared" si="355"/>
        <v>100</v>
      </c>
      <c r="CBH31" s="2">
        <f t="shared" si="211"/>
        <v>0</v>
      </c>
      <c r="CBI31" s="2">
        <f t="shared" si="212"/>
        <v>0</v>
      </c>
      <c r="CBJ31" s="2">
        <f t="shared" si="213"/>
        <v>0</v>
      </c>
      <c r="CBK31" s="2">
        <f t="shared" si="214"/>
        <v>0</v>
      </c>
      <c r="CBL31" s="2">
        <f t="shared" si="356"/>
        <v>0</v>
      </c>
      <c r="CBM31" s="2">
        <f t="shared" si="216"/>
        <v>0</v>
      </c>
      <c r="CBN31" s="2">
        <f t="shared" si="217"/>
        <v>0</v>
      </c>
      <c r="CBO31" s="2">
        <f t="shared" si="218"/>
        <v>0</v>
      </c>
      <c r="CBP31" s="2">
        <f t="shared" si="219"/>
        <v>0</v>
      </c>
      <c r="CBQ31" s="2">
        <f t="shared" si="357"/>
        <v>0</v>
      </c>
      <c r="CBR31" s="2">
        <f t="shared" si="221"/>
        <v>0</v>
      </c>
      <c r="CBS31" s="2">
        <f t="shared" si="222"/>
        <v>0</v>
      </c>
      <c r="CBT31" s="2">
        <f t="shared" si="223"/>
        <v>0</v>
      </c>
      <c r="CBU31" s="2">
        <f t="shared" si="224"/>
        <v>0</v>
      </c>
      <c r="CBV31" s="2">
        <f t="shared" si="358"/>
        <v>0</v>
      </c>
      <c r="CBW31" s="2">
        <f t="shared" si="226"/>
        <v>0</v>
      </c>
      <c r="CBX31" s="2">
        <f t="shared" si="227"/>
        <v>0</v>
      </c>
      <c r="CBY31" s="2">
        <f t="shared" si="228"/>
        <v>0</v>
      </c>
      <c r="CBZ31" s="2">
        <f t="shared" si="229"/>
        <v>0</v>
      </c>
      <c r="CCA31" s="2">
        <f t="shared" si="359"/>
        <v>0</v>
      </c>
      <c r="CCB31" s="2">
        <f t="shared" si="231"/>
        <v>0</v>
      </c>
      <c r="CCC31" s="2">
        <f t="shared" si="232"/>
        <v>0</v>
      </c>
      <c r="CCD31" s="2">
        <f t="shared" si="233"/>
        <v>0</v>
      </c>
      <c r="CCE31" s="2">
        <f t="shared" si="234"/>
        <v>0</v>
      </c>
      <c r="CCF31" s="2">
        <f t="shared" si="360"/>
        <v>0</v>
      </c>
      <c r="CCG31" s="2">
        <f t="shared" si="236"/>
        <v>0</v>
      </c>
      <c r="CCH31" s="2">
        <f t="shared" si="237"/>
        <v>0</v>
      </c>
      <c r="CCI31" s="2">
        <f t="shared" si="238"/>
        <v>0</v>
      </c>
      <c r="CCJ31" s="2">
        <f t="shared" si="239"/>
        <v>0</v>
      </c>
      <c r="CCK31" s="2">
        <f t="shared" si="361"/>
        <v>0</v>
      </c>
      <c r="CCM31" s="2" t="str">
        <f t="shared" si="362"/>
        <v>D</v>
      </c>
      <c r="CCN31" s="27">
        <f t="shared" si="308"/>
        <v>0</v>
      </c>
      <c r="CCO31" s="27">
        <f t="shared" si="309"/>
        <v>1</v>
      </c>
      <c r="CCP31" s="28">
        <f t="shared" si="310"/>
        <v>0</v>
      </c>
      <c r="CCQ31" s="28">
        <f t="shared" si="363"/>
        <v>0</v>
      </c>
      <c r="CCR31" s="27">
        <f t="shared" si="364"/>
        <v>1</v>
      </c>
      <c r="CCS31" s="2">
        <f t="shared" si="365"/>
        <v>0</v>
      </c>
      <c r="CCT31" s="27">
        <f t="shared" si="366"/>
        <v>0</v>
      </c>
      <c r="CCU31" s="27">
        <f t="shared" si="366"/>
        <v>1</v>
      </c>
      <c r="CCV31" s="27">
        <f t="shared" si="366"/>
        <v>0</v>
      </c>
      <c r="CCW31" s="27">
        <f t="shared" si="367"/>
        <v>0</v>
      </c>
      <c r="CCX31" s="2">
        <f t="shared" si="368"/>
        <v>0</v>
      </c>
      <c r="CCY31" s="2">
        <f t="shared" si="369"/>
        <v>7</v>
      </c>
      <c r="CCZ31" s="2">
        <f t="shared" si="370"/>
        <v>0</v>
      </c>
      <c r="CDA31" s="2">
        <f t="shared" si="371"/>
        <v>0</v>
      </c>
      <c r="CDB31" s="2">
        <f t="shared" si="372"/>
        <v>7</v>
      </c>
      <c r="CDC31" s="6" t="str">
        <f t="shared" si="373"/>
        <v>D</v>
      </c>
      <c r="CDD31" s="2" t="str">
        <f t="shared" si="374"/>
        <v>A</v>
      </c>
      <c r="CDF31" s="7">
        <f t="shared" si="375"/>
        <v>0</v>
      </c>
      <c r="CDG31" s="7">
        <f t="shared" si="376"/>
        <v>0</v>
      </c>
      <c r="CDH31" s="7">
        <f t="shared" si="377"/>
        <v>0</v>
      </c>
      <c r="CDI31" s="7">
        <f t="shared" si="378"/>
        <v>0</v>
      </c>
      <c r="CDJ31" s="7">
        <f t="shared" si="379"/>
        <v>0</v>
      </c>
      <c r="CDK31" s="7">
        <f t="shared" si="380"/>
        <v>0</v>
      </c>
      <c r="CDL31" s="7">
        <f t="shared" si="381"/>
        <v>0</v>
      </c>
      <c r="CDM31" s="7">
        <f t="shared" si="382"/>
        <v>0</v>
      </c>
      <c r="CDN31" s="7">
        <f t="shared" si="383"/>
        <v>0</v>
      </c>
      <c r="CDO31" s="7">
        <f t="shared" si="384"/>
        <v>0</v>
      </c>
      <c r="CDP31" s="7">
        <f t="shared" si="385"/>
        <v>0</v>
      </c>
      <c r="CDQ31" s="7">
        <f t="shared" si="386"/>
        <v>0</v>
      </c>
      <c r="CDR31" s="7">
        <f t="shared" si="387"/>
        <v>36.666666666666664</v>
      </c>
      <c r="CDS31" s="7">
        <f t="shared" si="388"/>
        <v>0</v>
      </c>
      <c r="CDT31" s="7">
        <f t="shared" si="389"/>
        <v>73.333333333333329</v>
      </c>
      <c r="CDU31" s="7">
        <f t="shared" si="390"/>
        <v>0</v>
      </c>
      <c r="CDV31" s="7">
        <f t="shared" si="391"/>
        <v>84.166666666666671</v>
      </c>
      <c r="CDW31" s="7">
        <f t="shared" si="392"/>
        <v>84.166666666666671</v>
      </c>
      <c r="CDX31" s="7">
        <f t="shared" si="393"/>
        <v>76.666666666666671</v>
      </c>
      <c r="CDY31" s="7">
        <f t="shared" si="394"/>
        <v>0</v>
      </c>
      <c r="CDZ31" s="7">
        <f t="shared" si="395"/>
        <v>80</v>
      </c>
      <c r="CEA31" s="7">
        <f t="shared" si="396"/>
        <v>0</v>
      </c>
      <c r="CEB31" s="7">
        <f t="shared" si="397"/>
        <v>81.666666666666671</v>
      </c>
      <c r="CEC31" s="7">
        <f t="shared" si="398"/>
        <v>0</v>
      </c>
      <c r="CED31" s="7">
        <f t="shared" si="399"/>
        <v>0</v>
      </c>
      <c r="CEE31" s="7">
        <f t="shared" si="400"/>
        <v>0</v>
      </c>
      <c r="CEF31" s="7">
        <f t="shared" si="401"/>
        <v>0</v>
      </c>
      <c r="CEG31" s="7">
        <f t="shared" si="402"/>
        <v>0</v>
      </c>
      <c r="CEH31" s="7">
        <f t="shared" si="403"/>
        <v>0</v>
      </c>
      <c r="CEI31" s="7">
        <f t="shared" si="404"/>
        <v>0</v>
      </c>
      <c r="CEJ31" s="7">
        <f t="shared" si="405"/>
        <v>0</v>
      </c>
      <c r="CEK31" s="7">
        <f t="shared" si="406"/>
        <v>0</v>
      </c>
      <c r="CEL31" s="7">
        <f t="shared" si="407"/>
        <v>0</v>
      </c>
      <c r="CEM31" s="7">
        <f t="shared" si="408"/>
        <v>0</v>
      </c>
      <c r="CEN31" s="7">
        <f t="shared" si="409"/>
        <v>0</v>
      </c>
      <c r="CEO31" s="7">
        <f t="shared" si="410"/>
        <v>0</v>
      </c>
      <c r="CEP31" s="7">
        <f t="shared" si="411"/>
        <v>0</v>
      </c>
      <c r="CEQ31" s="7">
        <f t="shared" si="412"/>
        <v>0</v>
      </c>
      <c r="CER31" s="7">
        <f t="shared" si="413"/>
        <v>0</v>
      </c>
      <c r="CES31" s="7">
        <f t="shared" si="414"/>
        <v>0</v>
      </c>
      <c r="CET31" s="7">
        <f t="shared" si="415"/>
        <v>0</v>
      </c>
      <c r="CEU31" s="7">
        <f t="shared" si="416"/>
        <v>0</v>
      </c>
      <c r="CEV31" s="7">
        <f t="shared" si="417"/>
        <v>0</v>
      </c>
      <c r="CEW31" s="7">
        <f t="shared" si="418"/>
        <v>0</v>
      </c>
      <c r="CEX31" s="7">
        <f t="shared" si="419"/>
        <v>0</v>
      </c>
      <c r="CEY31" s="7">
        <f t="shared" si="420"/>
        <v>0</v>
      </c>
      <c r="CEZ31" s="7">
        <f t="shared" si="421"/>
        <v>0</v>
      </c>
      <c r="CFA31" s="7">
        <f t="shared" si="422"/>
        <v>0</v>
      </c>
    </row>
    <row r="32" spans="1:2185">
      <c r="A32" s="39"/>
      <c r="C32" s="2" t="s">
        <v>19</v>
      </c>
      <c r="E32" s="4" t="s">
        <v>34</v>
      </c>
      <c r="EW32" s="2">
        <v>100</v>
      </c>
      <c r="EX32" s="2">
        <v>0</v>
      </c>
      <c r="EY32" s="2">
        <v>0</v>
      </c>
      <c r="EZ32" s="2">
        <v>0</v>
      </c>
      <c r="FA32" s="2"/>
      <c r="FB32" s="2"/>
      <c r="FC32" s="2">
        <v>100</v>
      </c>
      <c r="FD32" s="2">
        <v>0</v>
      </c>
      <c r="FE32" s="2">
        <v>0</v>
      </c>
      <c r="FF32" s="2">
        <v>0</v>
      </c>
      <c r="FG32" s="2"/>
      <c r="FH32" s="2"/>
      <c r="FI32" s="2">
        <v>100</v>
      </c>
      <c r="FJ32" s="2">
        <v>0</v>
      </c>
      <c r="FK32" s="2">
        <v>0</v>
      </c>
      <c r="FL32" s="2">
        <v>0</v>
      </c>
      <c r="FM32" s="2"/>
      <c r="FN32" s="2">
        <v>100</v>
      </c>
      <c r="FO32" s="2">
        <v>0</v>
      </c>
      <c r="FP32" s="2">
        <v>0</v>
      </c>
      <c r="FQ32" s="2">
        <v>0</v>
      </c>
      <c r="FR32" s="2"/>
      <c r="FS32" s="2">
        <v>100</v>
      </c>
      <c r="FT32" s="2">
        <v>0</v>
      </c>
      <c r="FU32" s="2">
        <v>0</v>
      </c>
      <c r="FV32" s="2">
        <v>0</v>
      </c>
      <c r="FW32" s="2"/>
      <c r="FX32" s="2"/>
      <c r="FY32" s="2">
        <v>100</v>
      </c>
      <c r="FZ32" s="2">
        <v>0</v>
      </c>
      <c r="GA32" s="2">
        <v>0</v>
      </c>
      <c r="GB32" s="2">
        <v>0</v>
      </c>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t="s">
        <v>2127</v>
      </c>
      <c r="KH32" s="2"/>
      <c r="KI32" s="2"/>
      <c r="KJ32" s="2"/>
      <c r="KK32" s="2"/>
      <c r="KL32" s="2"/>
      <c r="KM32" s="2" t="s">
        <v>2127</v>
      </c>
      <c r="KN32" s="2"/>
      <c r="KO32" s="2"/>
      <c r="KP32" s="2"/>
      <c r="KQ32" s="2"/>
      <c r="KR32" s="2"/>
      <c r="KS32" s="2" t="s">
        <v>2127</v>
      </c>
      <c r="KT32" s="2"/>
      <c r="KU32" s="2"/>
      <c r="KV32" s="2"/>
      <c r="KW32" s="2"/>
      <c r="KX32" s="2" t="s">
        <v>2127</v>
      </c>
      <c r="KY32" s="2"/>
      <c r="KZ32" s="2"/>
      <c r="LA32" s="2"/>
      <c r="LB32" s="2"/>
      <c r="LC32" s="2" t="s">
        <v>2127</v>
      </c>
      <c r="LD32" s="2"/>
      <c r="LE32" s="2"/>
      <c r="LF32" s="2"/>
      <c r="LG32" s="2"/>
      <c r="LH32" s="2"/>
      <c r="LI32" s="2" t="s">
        <v>2127</v>
      </c>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v>70</v>
      </c>
      <c r="PJ32" s="2">
        <v>0</v>
      </c>
      <c r="PK32" s="2">
        <v>30</v>
      </c>
      <c r="PL32" s="2">
        <v>0</v>
      </c>
      <c r="PM32" s="2"/>
      <c r="PN32" s="2"/>
      <c r="PO32" s="2">
        <v>70</v>
      </c>
      <c r="PP32" s="2">
        <v>0</v>
      </c>
      <c r="PQ32" s="2">
        <v>30</v>
      </c>
      <c r="PR32" s="2">
        <v>0</v>
      </c>
      <c r="PS32" s="2"/>
      <c r="PT32" s="2"/>
      <c r="PU32" s="2">
        <v>0</v>
      </c>
      <c r="PV32" s="2">
        <v>0</v>
      </c>
      <c r="PW32" s="2">
        <v>100</v>
      </c>
      <c r="PX32" s="2">
        <v>0</v>
      </c>
      <c r="PY32" s="2"/>
      <c r="PZ32" s="2">
        <v>0</v>
      </c>
      <c r="QA32" s="2">
        <v>0</v>
      </c>
      <c r="QB32" s="2">
        <v>100</v>
      </c>
      <c r="QC32" s="2">
        <v>0</v>
      </c>
      <c r="QD32" s="2"/>
      <c r="QE32" s="2">
        <v>10</v>
      </c>
      <c r="QF32" s="2">
        <v>0</v>
      </c>
      <c r="QG32" s="2">
        <v>90</v>
      </c>
      <c r="QH32" s="2">
        <v>0</v>
      </c>
      <c r="QI32" s="2"/>
      <c r="QJ32" s="2"/>
      <c r="QK32" s="2">
        <v>10</v>
      </c>
      <c r="QL32" s="2">
        <v>0</v>
      </c>
      <c r="QM32" s="2">
        <v>90</v>
      </c>
      <c r="QN32" s="2">
        <v>0</v>
      </c>
      <c r="QO32" s="2"/>
      <c r="QP32" s="2"/>
      <c r="QQ32" s="2"/>
      <c r="QR32" s="2"/>
      <c r="QS32" s="2"/>
      <c r="QT32" s="2"/>
      <c r="QU32" s="2"/>
      <c r="QV32" s="2"/>
      <c r="QW32" s="2"/>
      <c r="QX32" s="2"/>
      <c r="QY32" s="2"/>
      <c r="QZ32" s="2"/>
      <c r="RA32" s="2"/>
      <c r="RB32" s="2"/>
      <c r="RC32" s="2"/>
      <c r="RD32" s="2"/>
      <c r="RE32" s="2"/>
      <c r="RF32" s="2"/>
      <c r="RG32" s="2"/>
      <c r="RH32" s="2"/>
      <c r="RI32" s="2"/>
      <c r="RJ32" s="2"/>
      <c r="RK32" s="2"/>
      <c r="RL32" s="2"/>
      <c r="RM32" s="2"/>
      <c r="RN32" s="2"/>
      <c r="RO32" s="2"/>
      <c r="RP32" s="2"/>
      <c r="RQ32" s="2"/>
      <c r="RR32" s="2"/>
      <c r="RS32" s="2"/>
      <c r="RT32" s="2"/>
      <c r="RU32" s="2"/>
      <c r="RV32" s="2"/>
      <c r="RW32" s="2"/>
      <c r="RX32" s="2"/>
      <c r="RY32" s="2"/>
      <c r="RZ32" s="2"/>
      <c r="SA32" s="2"/>
      <c r="SB32" s="2"/>
      <c r="SC32" s="2"/>
      <c r="SD32" s="2"/>
      <c r="SE32" s="2"/>
      <c r="SF32" s="2"/>
      <c r="SG32" s="2"/>
      <c r="SH32" s="2"/>
      <c r="SI32" s="2"/>
      <c r="SJ32" s="2"/>
      <c r="SK32" s="2"/>
      <c r="SL32" s="2"/>
      <c r="SM32" s="2"/>
      <c r="SN32" s="2"/>
      <c r="SO32" s="2"/>
      <c r="SP32" s="2"/>
      <c r="SQ32" s="2"/>
      <c r="SR32" s="2"/>
      <c r="SS32" s="2"/>
      <c r="ST32" s="2"/>
      <c r="SU32" s="2"/>
      <c r="SV32" s="2"/>
      <c r="SW32" s="2"/>
      <c r="SX32" s="2"/>
      <c r="SY32" s="2"/>
      <c r="SZ32" s="2"/>
      <c r="TA32" s="2"/>
      <c r="TB32" s="2"/>
      <c r="TC32" s="2"/>
      <c r="TD32" s="2"/>
      <c r="TE32" s="2"/>
      <c r="TF32" s="2"/>
      <c r="TG32" s="2"/>
      <c r="TH32" s="2"/>
      <c r="TI32" s="2"/>
      <c r="TJ32" s="2"/>
      <c r="TK32" s="2"/>
      <c r="TL32" s="2"/>
      <c r="TM32" s="2"/>
      <c r="TN32" s="2"/>
      <c r="TO32" s="2"/>
      <c r="TP32" s="2"/>
      <c r="TQ32" s="2"/>
      <c r="TR32" s="2"/>
      <c r="TS32" s="2"/>
      <c r="TT32" s="2"/>
      <c r="TU32" s="2"/>
      <c r="TV32" s="2"/>
      <c r="TW32" s="2"/>
      <c r="TX32" s="2"/>
      <c r="TY32" s="2"/>
      <c r="TZ32" s="2"/>
      <c r="UA32" s="2"/>
      <c r="UB32" s="2"/>
      <c r="UC32" s="2"/>
      <c r="UD32" s="2"/>
      <c r="UE32" s="2"/>
      <c r="UF32" s="2"/>
      <c r="UG32" s="2"/>
      <c r="UH32" s="2"/>
      <c r="UI32" s="2"/>
      <c r="UJ32" s="2"/>
      <c r="UK32" s="2"/>
      <c r="UL32" s="2"/>
      <c r="UM32" s="2"/>
      <c r="UN32" s="2"/>
      <c r="UO32" s="2">
        <v>10</v>
      </c>
      <c r="UP32" s="2">
        <v>0</v>
      </c>
      <c r="UQ32" s="2">
        <v>90</v>
      </c>
      <c r="UR32" s="2">
        <v>0</v>
      </c>
      <c r="US32" s="2"/>
      <c r="UT32" s="2"/>
      <c r="UU32" s="2">
        <v>10</v>
      </c>
      <c r="UV32" s="2">
        <v>0</v>
      </c>
      <c r="UW32" s="2">
        <v>90</v>
      </c>
      <c r="UX32" s="2">
        <v>0</v>
      </c>
      <c r="UY32" s="2"/>
      <c r="UZ32" s="2"/>
      <c r="VA32" s="2">
        <v>0</v>
      </c>
      <c r="VB32" s="2">
        <v>0</v>
      </c>
      <c r="VC32" s="2">
        <v>100</v>
      </c>
      <c r="VD32" s="2">
        <v>0</v>
      </c>
      <c r="VE32" s="2"/>
      <c r="VF32" s="2">
        <v>0</v>
      </c>
      <c r="VG32" s="2">
        <v>0</v>
      </c>
      <c r="VH32" s="2">
        <v>100</v>
      </c>
      <c r="VI32" s="2">
        <v>0</v>
      </c>
      <c r="VJ32" s="2"/>
      <c r="VK32" s="2">
        <v>10</v>
      </c>
      <c r="VL32" s="2">
        <v>0</v>
      </c>
      <c r="VM32" s="2">
        <v>90</v>
      </c>
      <c r="VN32" s="2">
        <v>0</v>
      </c>
      <c r="VO32" s="2"/>
      <c r="VP32" s="2"/>
      <c r="VQ32" s="2">
        <v>10</v>
      </c>
      <c r="VR32" s="2">
        <v>0</v>
      </c>
      <c r="VS32" s="2">
        <v>90</v>
      </c>
      <c r="VT32" s="2">
        <v>0</v>
      </c>
      <c r="VU32" s="2"/>
      <c r="VV32" s="2"/>
      <c r="VW32" s="2"/>
      <c r="VX32" s="2"/>
      <c r="VY32" s="2"/>
      <c r="VZ32" s="2"/>
      <c r="WA32" s="2"/>
      <c r="WB32" s="2"/>
      <c r="WC32" s="2"/>
      <c r="WD32" s="2"/>
      <c r="WE32" s="2"/>
      <c r="WF32" s="2"/>
      <c r="WG32" s="2"/>
      <c r="WH32" s="2"/>
      <c r="WI32" s="2"/>
      <c r="WJ32" s="2"/>
      <c r="WK32" s="2"/>
      <c r="WL32" s="2"/>
      <c r="WM32" s="2"/>
      <c r="WN32" s="2"/>
      <c r="WO32" s="2"/>
      <c r="WP32" s="2"/>
      <c r="WQ32" s="2"/>
      <c r="WR32" s="2"/>
      <c r="WS32" s="2"/>
      <c r="WT32" s="2"/>
      <c r="WU32" s="2"/>
      <c r="WV32" s="2"/>
      <c r="WW32" s="2"/>
      <c r="WX32" s="2"/>
      <c r="WY32" s="2"/>
      <c r="WZ32" s="2"/>
      <c r="XA32" s="2"/>
      <c r="XB32" s="2"/>
      <c r="XC32" s="2"/>
      <c r="XD32" s="2"/>
      <c r="XE32" s="2"/>
      <c r="XF32" s="2"/>
      <c r="XG32" s="2"/>
      <c r="XH32" s="2"/>
      <c r="XI32" s="2"/>
      <c r="XJ32" s="2"/>
      <c r="XK32" s="2"/>
      <c r="XL32" s="2"/>
      <c r="XM32" s="2"/>
      <c r="XN32" s="2"/>
      <c r="XO32" s="2"/>
      <c r="XP32" s="2"/>
      <c r="XQ32" s="2"/>
      <c r="XR32" s="2"/>
      <c r="XS32" s="2"/>
      <c r="XT32" s="2"/>
      <c r="XU32" s="2"/>
      <c r="XV32" s="2"/>
      <c r="XW32" s="2"/>
      <c r="XX32" s="2"/>
      <c r="XY32" s="2"/>
      <c r="XZ32" s="2"/>
      <c r="YA32" s="2"/>
      <c r="YB32" s="2"/>
      <c r="YC32" s="2"/>
      <c r="YD32" s="2"/>
      <c r="YE32" s="2"/>
      <c r="YF32" s="2"/>
      <c r="YG32" s="2"/>
      <c r="YH32" s="2"/>
      <c r="YI32" s="2"/>
      <c r="YJ32" s="2"/>
      <c r="YK32" s="2"/>
      <c r="YL32" s="2"/>
      <c r="YM32" s="2"/>
      <c r="YN32" s="2"/>
      <c r="YO32" s="2"/>
      <c r="YP32" s="2"/>
      <c r="YQ32" s="2"/>
      <c r="YR32" s="2"/>
      <c r="YS32" s="2"/>
      <c r="YT32" s="2"/>
      <c r="YU32" s="2"/>
      <c r="YV32" s="2"/>
      <c r="YW32" s="2"/>
      <c r="YX32" s="2"/>
      <c r="YY32" s="2"/>
      <c r="YZ32" s="2"/>
      <c r="ZA32" s="2"/>
      <c r="ZB32" s="2"/>
      <c r="ZC32" s="2"/>
      <c r="ZD32" s="2"/>
      <c r="ZE32" s="2"/>
      <c r="ZF32" s="2"/>
      <c r="ZG32" s="2"/>
      <c r="ZH32" s="2"/>
      <c r="ZI32" s="2"/>
      <c r="ZJ32" s="2"/>
      <c r="ZK32" s="2"/>
      <c r="ZL32" s="2"/>
      <c r="ZM32" s="2"/>
      <c r="ZN32" s="2"/>
      <c r="ZO32" s="2"/>
      <c r="ZP32" s="2"/>
      <c r="ZQ32" s="2"/>
      <c r="ZR32" s="2"/>
      <c r="ZS32" s="2"/>
      <c r="ZT32" s="2"/>
      <c r="ZU32" s="2">
        <v>20</v>
      </c>
      <c r="ZV32" s="2">
        <v>0</v>
      </c>
      <c r="ZW32" s="2">
        <v>80</v>
      </c>
      <c r="ZX32" s="2">
        <v>0</v>
      </c>
      <c r="ZY32" s="2"/>
      <c r="ZZ32" s="2"/>
      <c r="AAA32" s="2">
        <v>20</v>
      </c>
      <c r="AAB32" s="2">
        <v>0</v>
      </c>
      <c r="AAC32" s="2">
        <v>80</v>
      </c>
      <c r="AAD32" s="2">
        <v>0</v>
      </c>
      <c r="AAE32" s="2"/>
      <c r="AAF32" s="2"/>
      <c r="AAG32" s="2">
        <v>0</v>
      </c>
      <c r="AAH32" s="2">
        <v>0</v>
      </c>
      <c r="AAI32" s="2">
        <v>100</v>
      </c>
      <c r="AAJ32" s="2">
        <v>0</v>
      </c>
      <c r="AAK32" s="2"/>
      <c r="AAL32" s="2">
        <v>0</v>
      </c>
      <c r="AAM32" s="2">
        <v>0</v>
      </c>
      <c r="AAN32" s="2">
        <v>100</v>
      </c>
      <c r="AAO32" s="2">
        <v>0</v>
      </c>
      <c r="AAP32" s="2"/>
      <c r="AAQ32" s="2">
        <v>40</v>
      </c>
      <c r="AAR32" s="2">
        <v>0</v>
      </c>
      <c r="AAS32" s="2">
        <v>60</v>
      </c>
      <c r="AAT32" s="2">
        <v>0</v>
      </c>
      <c r="AAU32" s="2"/>
      <c r="AAV32" s="2"/>
      <c r="AAW32" s="2">
        <v>40</v>
      </c>
      <c r="AAX32" s="2">
        <v>0</v>
      </c>
      <c r="AAY32" s="2">
        <v>60</v>
      </c>
      <c r="AAZ32" s="2">
        <v>0</v>
      </c>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v>60</v>
      </c>
      <c r="AFB32" s="2">
        <v>0</v>
      </c>
      <c r="AFC32" s="2">
        <v>40</v>
      </c>
      <c r="AFD32" s="2">
        <v>0</v>
      </c>
      <c r="AFE32" s="2"/>
      <c r="AFF32" s="2"/>
      <c r="AFG32" s="2">
        <v>70</v>
      </c>
      <c r="AFH32" s="2">
        <v>0</v>
      </c>
      <c r="AFI32" s="2">
        <v>30</v>
      </c>
      <c r="AFJ32" s="2">
        <v>0</v>
      </c>
      <c r="AFK32" s="2"/>
      <c r="AFL32" s="2"/>
      <c r="AFM32" s="2">
        <v>0</v>
      </c>
      <c r="AFN32" s="2">
        <v>0</v>
      </c>
      <c r="AFO32" s="2">
        <v>100</v>
      </c>
      <c r="AFP32" s="2">
        <v>0</v>
      </c>
      <c r="AFQ32" s="2"/>
      <c r="AFR32" s="2">
        <v>0</v>
      </c>
      <c r="AFS32" s="2">
        <v>0</v>
      </c>
      <c r="AFT32" s="2">
        <v>100</v>
      </c>
      <c r="AFU32" s="2">
        <v>0</v>
      </c>
      <c r="AFV32" s="2"/>
      <c r="AFW32" s="2">
        <v>85</v>
      </c>
      <c r="AFX32" s="2">
        <v>0</v>
      </c>
      <c r="AFY32" s="2">
        <v>10</v>
      </c>
      <c r="AFZ32" s="2">
        <v>5</v>
      </c>
      <c r="AGA32" s="2"/>
      <c r="AGB32" s="2"/>
      <c r="AGC32" s="2">
        <v>80</v>
      </c>
      <c r="AGD32" s="2">
        <v>0</v>
      </c>
      <c r="AGE32" s="2">
        <v>15</v>
      </c>
      <c r="AGF32" s="2">
        <v>5</v>
      </c>
      <c r="AGG32" s="2"/>
      <c r="AGH32" s="2"/>
      <c r="AGI32" s="2"/>
      <c r="AGJ32" s="2"/>
      <c r="AGK32" s="2"/>
      <c r="AGL32" s="2"/>
      <c r="AGM32" s="2"/>
      <c r="AGN32" s="2"/>
      <c r="AGO32" s="2"/>
      <c r="AGP32" s="2"/>
      <c r="AGQ32" s="2"/>
      <c r="AGR32" s="2"/>
      <c r="AGS32" s="2"/>
      <c r="AGT32" s="2"/>
      <c r="AGU32" s="2"/>
      <c r="AGV32" s="2"/>
      <c r="AGW32" s="2"/>
      <c r="AGX32" s="2"/>
      <c r="AGY32" s="2"/>
      <c r="AGZ32" s="2"/>
      <c r="AHA32" s="2"/>
      <c r="AHB32" s="2"/>
      <c r="AHC32" s="2"/>
      <c r="AHD32" s="2"/>
      <c r="AHE32" s="2"/>
      <c r="AHF32" s="2"/>
      <c r="AHG32" s="2"/>
      <c r="AHH32" s="2"/>
      <c r="AHI32" s="2"/>
      <c r="AHJ32" s="2"/>
      <c r="AHK32" s="2"/>
      <c r="AHL32" s="2"/>
      <c r="AHM32" s="2"/>
      <c r="AHN32" s="2"/>
      <c r="AHO32" s="2"/>
      <c r="AHP32" s="2"/>
      <c r="AHQ32" s="2"/>
      <c r="AHR32" s="2"/>
      <c r="AHS32" s="2"/>
      <c r="AHT32" s="2"/>
      <c r="AHU32" s="2"/>
      <c r="AHV32" s="2"/>
      <c r="AHW32" s="2"/>
      <c r="AHX32" s="2"/>
      <c r="AHY32" s="2"/>
      <c r="AHZ32" s="2"/>
      <c r="AIA32" s="2"/>
      <c r="AIB32" s="2"/>
      <c r="AIC32" s="2"/>
      <c r="AID32" s="2"/>
      <c r="AIE32" s="2"/>
      <c r="AIF32" s="2"/>
      <c r="AIG32" s="2"/>
      <c r="AIH32" s="2"/>
      <c r="AII32" s="2"/>
      <c r="AIJ32" s="2"/>
      <c r="AIK32" s="2"/>
      <c r="AIL32" s="2"/>
      <c r="AIM32" s="2"/>
      <c r="AIN32" s="2"/>
      <c r="AIO32" s="2"/>
      <c r="AIP32" s="2"/>
      <c r="AIQ32" s="2"/>
      <c r="AIR32" s="2"/>
      <c r="AIS32" s="2"/>
      <c r="AIT32" s="2"/>
      <c r="AIU32" s="2"/>
      <c r="AIV32" s="2"/>
      <c r="AIW32" s="2"/>
      <c r="AIX32" s="2"/>
      <c r="AIY32" s="2"/>
      <c r="AIZ32" s="2"/>
      <c r="AJA32" s="2"/>
      <c r="AJB32" s="2"/>
      <c r="AJC32" s="2"/>
      <c r="AJD32" s="2"/>
      <c r="AJE32" s="2"/>
      <c r="AJF32" s="2"/>
      <c r="AJG32" s="2"/>
      <c r="AJH32" s="2"/>
      <c r="AJI32" s="2"/>
      <c r="AJJ32" s="2"/>
      <c r="AJK32" s="2"/>
      <c r="AJL32" s="2"/>
      <c r="AJM32" s="2"/>
      <c r="AJN32" s="2"/>
      <c r="AJO32" s="2"/>
      <c r="AJP32" s="2"/>
      <c r="AJQ32" s="2"/>
      <c r="AJR32" s="2"/>
      <c r="AJS32" s="2"/>
      <c r="AJT32" s="2"/>
      <c r="AJU32" s="2"/>
      <c r="AJV32" s="2"/>
      <c r="AJW32" s="2"/>
      <c r="AJX32" s="2"/>
      <c r="AJY32" s="2"/>
      <c r="AJZ32" s="2"/>
      <c r="AKA32" s="2"/>
      <c r="AKB32" s="2"/>
      <c r="AKC32" s="2"/>
      <c r="AKD32" s="2"/>
      <c r="AKE32" s="2"/>
      <c r="AKF32" s="2"/>
      <c r="AKG32" s="2"/>
      <c r="AKH32" s="2"/>
      <c r="AKI32" s="2"/>
      <c r="AKJ32" s="2"/>
      <c r="AKK32" s="2" t="s">
        <v>2127</v>
      </c>
      <c r="AKL32" s="2"/>
      <c r="AKM32" s="2"/>
      <c r="AKN32" s="2"/>
      <c r="AKO32" s="2"/>
      <c r="AKP32" s="2"/>
      <c r="AKQ32" s="2" t="s">
        <v>2127</v>
      </c>
      <c r="AKR32" s="2"/>
      <c r="AKS32" s="2"/>
      <c r="AKT32" s="2"/>
      <c r="AKU32" s="2"/>
      <c r="AKV32" s="2"/>
      <c r="AKW32" s="2" t="s">
        <v>2127</v>
      </c>
      <c r="AKX32" s="2"/>
      <c r="AKY32" s="2"/>
      <c r="AKZ32" s="2"/>
      <c r="ALA32" s="2"/>
      <c r="ALB32" s="2" t="s">
        <v>2127</v>
      </c>
      <c r="ALC32" s="2"/>
      <c r="ALD32" s="2"/>
      <c r="ALE32" s="2"/>
      <c r="ALF32" s="2"/>
      <c r="ALG32" s="2" t="s">
        <v>2127</v>
      </c>
      <c r="ALH32" s="2"/>
      <c r="ALI32" s="2"/>
      <c r="ALJ32" s="2"/>
      <c r="ALK32" s="2"/>
      <c r="ALL32" s="2"/>
      <c r="ALM32" s="2" t="s">
        <v>2127</v>
      </c>
      <c r="ALN32" s="2"/>
      <c r="ALO32" s="2"/>
      <c r="ALP32" s="2"/>
      <c r="ALQ32" s="2"/>
      <c r="ALR32" s="2"/>
      <c r="ALS32" s="2"/>
      <c r="ALT32" s="2"/>
      <c r="ALU32" s="2"/>
      <c r="ALV32" s="2"/>
      <c r="ALW32" s="2"/>
      <c r="ALX32" s="2"/>
      <c r="ALY32" s="2"/>
      <c r="ALZ32" s="2"/>
      <c r="AMA32" s="2"/>
      <c r="AMB32" s="2"/>
      <c r="AMC32" s="2"/>
      <c r="AMD32" s="2"/>
      <c r="AME32" s="2"/>
      <c r="AMF32" s="2"/>
      <c r="AMG32" s="2"/>
      <c r="AMH32" s="2"/>
      <c r="AMI32" s="2"/>
      <c r="AMJ32" s="2"/>
      <c r="AMK32" s="2"/>
      <c r="AML32" s="2"/>
      <c r="AMM32" s="2"/>
      <c r="AMN32" s="2"/>
      <c r="AMO32" s="2"/>
      <c r="AMP32" s="2"/>
      <c r="AMQ32" s="2"/>
      <c r="AMR32" s="2"/>
      <c r="AMS32" s="2"/>
      <c r="AMT32" s="2"/>
      <c r="AMU32" s="2"/>
      <c r="AMV32" s="2"/>
      <c r="AMW32" s="2"/>
      <c r="AMX32" s="2"/>
      <c r="AMY32" s="2"/>
      <c r="AMZ32" s="2"/>
      <c r="ANA32" s="2"/>
      <c r="ANB32" s="2"/>
      <c r="ANC32" s="2"/>
      <c r="AND32" s="2"/>
      <c r="ANE32" s="2"/>
      <c r="ANF32" s="2"/>
      <c r="ANG32" s="2"/>
      <c r="ANH32" s="2"/>
      <c r="ANI32" s="2"/>
      <c r="ANJ32" s="2"/>
      <c r="ANK32" s="2"/>
      <c r="ANL32" s="2"/>
      <c r="ANM32" s="2"/>
      <c r="ANN32" s="2"/>
      <c r="ANO32" s="2"/>
      <c r="ANP32" s="2"/>
      <c r="ANQ32" s="2"/>
      <c r="ANR32" s="2"/>
      <c r="ANS32" s="2"/>
      <c r="ANT32" s="2"/>
      <c r="ANU32" s="2"/>
      <c r="ANV32" s="2"/>
      <c r="ANW32" s="2"/>
      <c r="ANX32" s="2"/>
      <c r="ANY32" s="2"/>
      <c r="ANZ32" s="2"/>
      <c r="AOA32" s="2"/>
      <c r="AOB32" s="2"/>
      <c r="AOC32" s="2"/>
      <c r="AOD32" s="2"/>
      <c r="AOE32" s="2"/>
      <c r="AOF32" s="2"/>
      <c r="AOG32" s="2"/>
      <c r="AOH32" s="2"/>
      <c r="AOI32" s="2"/>
      <c r="AOJ32" s="2"/>
      <c r="AOK32" s="2"/>
      <c r="AOL32" s="2"/>
      <c r="AOM32" s="2"/>
      <c r="AON32" s="2"/>
      <c r="AOO32" s="2"/>
      <c r="AOP32" s="2"/>
      <c r="AOQ32" s="2"/>
      <c r="AOR32" s="2"/>
      <c r="AOS32" s="2"/>
      <c r="AOT32" s="2"/>
      <c r="AOU32" s="2"/>
      <c r="AOV32" s="2"/>
      <c r="AOW32" s="2"/>
      <c r="AOX32" s="2"/>
      <c r="AOY32" s="2"/>
      <c r="AOZ32" s="2"/>
      <c r="APA32" s="2"/>
      <c r="APB32" s="2"/>
      <c r="APC32" s="2"/>
      <c r="APD32" s="2"/>
      <c r="APE32" s="2"/>
      <c r="APF32" s="2"/>
      <c r="APG32" s="2"/>
      <c r="APH32" s="2"/>
      <c r="API32" s="2"/>
      <c r="APJ32" s="2"/>
      <c r="APK32" s="2"/>
      <c r="APL32" s="2"/>
      <c r="APM32" s="2">
        <v>70</v>
      </c>
      <c r="APN32" s="2">
        <v>0</v>
      </c>
      <c r="APO32" s="2">
        <v>30</v>
      </c>
      <c r="APP32" s="2">
        <v>0</v>
      </c>
      <c r="APQ32" s="2"/>
      <c r="APR32" s="2"/>
      <c r="APS32" s="2">
        <v>70</v>
      </c>
      <c r="APT32" s="2">
        <v>0</v>
      </c>
      <c r="APU32" s="2">
        <v>30</v>
      </c>
      <c r="APV32" s="2">
        <v>0</v>
      </c>
      <c r="APW32" s="2"/>
      <c r="APX32" s="2"/>
      <c r="APY32" s="2">
        <v>0</v>
      </c>
      <c r="APZ32" s="2">
        <v>0</v>
      </c>
      <c r="AQA32" s="2">
        <v>100</v>
      </c>
      <c r="AQB32" s="2">
        <v>0</v>
      </c>
      <c r="AQC32" s="2"/>
      <c r="AQD32" s="2">
        <v>0</v>
      </c>
      <c r="AQE32" s="2">
        <v>0</v>
      </c>
      <c r="AQF32" s="2">
        <v>100</v>
      </c>
      <c r="AQG32" s="2">
        <v>0</v>
      </c>
      <c r="AQH32" s="2"/>
      <c r="AQI32" s="2">
        <v>40</v>
      </c>
      <c r="AQJ32" s="2">
        <v>0</v>
      </c>
      <c r="AQK32" s="2">
        <v>50</v>
      </c>
      <c r="AQL32" s="2">
        <v>10</v>
      </c>
      <c r="AQM32" s="2"/>
      <c r="AQN32" s="2"/>
      <c r="AQO32" s="2">
        <v>40</v>
      </c>
      <c r="AQP32" s="2">
        <v>0</v>
      </c>
      <c r="AQQ32" s="2">
        <v>50</v>
      </c>
      <c r="AQR32" s="2">
        <v>10</v>
      </c>
      <c r="AQS32" s="2"/>
      <c r="AQT32" s="2"/>
      <c r="AQU32" s="2"/>
      <c r="AQV32" s="2"/>
      <c r="AQW32" s="2"/>
      <c r="AQX32" s="2"/>
      <c r="AQY32" s="2"/>
      <c r="AQZ32" s="2"/>
      <c r="ARA32" s="2"/>
      <c r="ARB32" s="2"/>
      <c r="ARC32" s="2"/>
      <c r="ARD32" s="2"/>
      <c r="ARE32" s="2"/>
      <c r="ARF32" s="2"/>
      <c r="ARG32" s="2"/>
      <c r="ARH32" s="2"/>
      <c r="ARI32" s="2"/>
      <c r="ARJ32" s="2"/>
      <c r="ARK32" s="2"/>
      <c r="ARL32" s="2"/>
      <c r="ARM32" s="2"/>
      <c r="ARN32" s="2"/>
      <c r="ARO32" s="2"/>
      <c r="ARP32" s="2"/>
      <c r="ARQ32" s="2"/>
      <c r="ARR32" s="2"/>
      <c r="ARS32" s="2"/>
      <c r="ART32" s="2"/>
      <c r="ARU32" s="2"/>
      <c r="ARV32" s="2"/>
      <c r="ARW32" s="2"/>
      <c r="ARX32" s="2"/>
      <c r="ARY32" s="2"/>
      <c r="ARZ32" s="2"/>
      <c r="ASA32" s="2"/>
      <c r="ASB32" s="2"/>
      <c r="ASC32" s="2"/>
      <c r="ASD32" s="2"/>
      <c r="ASE32" s="2"/>
      <c r="ASF32" s="2"/>
      <c r="ASG32" s="2"/>
      <c r="ASH32" s="2"/>
      <c r="ASI32" s="2"/>
      <c r="ASJ32" s="2"/>
      <c r="ASK32" s="2"/>
      <c r="ASL32" s="2"/>
      <c r="ASM32" s="2"/>
      <c r="ASN32" s="2"/>
      <c r="ASO32" s="2"/>
      <c r="ASP32" s="2"/>
      <c r="ASQ32" s="2"/>
      <c r="ASR32" s="2"/>
      <c r="ASS32" s="2"/>
      <c r="AST32" s="2"/>
      <c r="ASU32" s="2"/>
      <c r="ASV32" s="2"/>
      <c r="ASW32" s="2"/>
      <c r="ASX32" s="2"/>
      <c r="ASY32" s="2"/>
      <c r="ASZ32" s="2"/>
      <c r="ATA32" s="2"/>
      <c r="ATB32" s="2"/>
      <c r="ATC32" s="2"/>
      <c r="ATD32" s="2"/>
      <c r="ATE32" s="2"/>
      <c r="ATF32" s="2"/>
      <c r="ATG32" s="2"/>
      <c r="ATH32" s="2"/>
      <c r="ATI32" s="2"/>
      <c r="ATJ32" s="2"/>
      <c r="ATK32" s="2"/>
      <c r="ATL32" s="2"/>
      <c r="ATM32" s="2"/>
      <c r="ATN32" s="2"/>
      <c r="ATO32" s="2"/>
      <c r="ATP32" s="2"/>
      <c r="ATQ32" s="2"/>
      <c r="ATR32" s="2"/>
      <c r="ATS32" s="2"/>
      <c r="ATT32" s="2"/>
      <c r="ATU32" s="2"/>
      <c r="ATV32" s="2"/>
      <c r="ATW32" s="2"/>
      <c r="ATX32" s="2"/>
      <c r="ATY32" s="2"/>
      <c r="ATZ32" s="2"/>
      <c r="AUA32" s="2"/>
      <c r="AUB32" s="2"/>
      <c r="AUC32" s="2"/>
      <c r="AUD32" s="2"/>
      <c r="AUE32" s="2"/>
      <c r="AUF32" s="2"/>
      <c r="AUG32" s="2"/>
      <c r="AUH32" s="2"/>
      <c r="AUI32" s="2"/>
      <c r="AUJ32" s="2"/>
      <c r="AUK32" s="2"/>
      <c r="AUL32" s="2"/>
      <c r="AUM32" s="2"/>
      <c r="AUN32" s="2"/>
      <c r="AUO32" s="2"/>
      <c r="AUP32" s="2"/>
      <c r="AUQ32" s="2"/>
      <c r="AUR32" s="2"/>
      <c r="AUS32" s="2"/>
      <c r="AUT32" s="2"/>
      <c r="AUU32" s="2"/>
      <c r="AUV32" s="2"/>
      <c r="AUW32" s="2" t="s">
        <v>2127</v>
      </c>
      <c r="AUX32" s="2"/>
      <c r="AUY32" s="2"/>
      <c r="AUZ32" s="2"/>
      <c r="AVA32" s="2"/>
      <c r="AVB32" s="2"/>
      <c r="AVC32" s="2" t="s">
        <v>2127</v>
      </c>
      <c r="AVD32" s="2"/>
      <c r="AVE32" s="2"/>
      <c r="AVF32" s="2"/>
      <c r="AVG32" s="2"/>
      <c r="AVH32" s="2"/>
      <c r="AVI32" s="2" t="s">
        <v>2127</v>
      </c>
      <c r="AVJ32" s="2"/>
      <c r="AVK32" s="2"/>
      <c r="AVL32" s="2"/>
      <c r="AVM32" s="2"/>
      <c r="AVN32" s="2" t="s">
        <v>2127</v>
      </c>
      <c r="AVO32" s="2"/>
      <c r="AVP32" s="2"/>
      <c r="AVQ32" s="2"/>
      <c r="AVR32" s="2"/>
      <c r="AVS32" s="2" t="s">
        <v>2127</v>
      </c>
      <c r="AVT32" s="2"/>
      <c r="AVU32" s="2"/>
      <c r="AVV32" s="2"/>
      <c r="AVW32" s="2"/>
      <c r="AVX32" s="2"/>
      <c r="AVY32" s="2" t="s">
        <v>2127</v>
      </c>
      <c r="AVZ32" s="2"/>
      <c r="AWA32" s="2"/>
      <c r="AWB32" s="2"/>
      <c r="AWC32" s="2"/>
      <c r="AWD32" s="2"/>
      <c r="AWE32" s="2"/>
      <c r="AWF32" s="2"/>
      <c r="AWG32" s="2"/>
      <c r="AWH32" s="2"/>
      <c r="AWI32" s="2"/>
      <c r="AWJ32" s="2"/>
      <c r="AWK32" s="2"/>
      <c r="AWL32" s="2"/>
      <c r="AWM32" s="2"/>
      <c r="AWN32" s="2"/>
      <c r="AWO32" s="2"/>
      <c r="AWP32" s="2"/>
      <c r="AWQ32" s="2"/>
      <c r="AWR32" s="2"/>
      <c r="AWS32" s="2"/>
      <c r="AWT32" s="2"/>
      <c r="AWU32" s="2"/>
      <c r="AWV32" s="2"/>
      <c r="AWW32" s="2"/>
      <c r="AWX32" s="2"/>
      <c r="AWY32" s="2"/>
      <c r="AWZ32" s="2"/>
      <c r="AXA32" s="2"/>
      <c r="AXB32" s="2"/>
      <c r="AXC32" s="2"/>
      <c r="AXD32" s="2"/>
      <c r="AXE32" s="2"/>
      <c r="AXF32" s="2"/>
      <c r="AXG32" s="2"/>
      <c r="AXH32" s="2"/>
      <c r="AXI32" s="2"/>
      <c r="AXJ32" s="2"/>
      <c r="AXK32" s="2"/>
      <c r="AXL32" s="2"/>
      <c r="AXM32" s="2"/>
      <c r="AXN32" s="2"/>
      <c r="AXO32" s="2"/>
      <c r="AXP32" s="2"/>
      <c r="AXQ32" s="2"/>
      <c r="AXR32" s="2"/>
      <c r="AXS32" s="2"/>
      <c r="AXT32" s="2"/>
      <c r="AXU32" s="2"/>
      <c r="AXV32" s="2"/>
      <c r="AXW32" s="2"/>
      <c r="AXX32" s="2"/>
      <c r="AXY32" s="2"/>
      <c r="AXZ32" s="2"/>
      <c r="AYA32" s="2"/>
      <c r="AYB32" s="2"/>
      <c r="AYC32" s="2"/>
      <c r="AYD32" s="2"/>
      <c r="AYE32" s="2"/>
      <c r="AYF32" s="2"/>
      <c r="AYG32" s="2"/>
      <c r="AYH32" s="2"/>
      <c r="AYI32" s="2"/>
      <c r="AYJ32" s="2"/>
      <c r="AYK32" s="2"/>
      <c r="AYL32" s="2"/>
      <c r="AYM32" s="2"/>
      <c r="AYN32" s="2"/>
      <c r="AYO32" s="2"/>
      <c r="AYP32" s="2"/>
      <c r="AYQ32" s="2"/>
      <c r="AYR32" s="2"/>
      <c r="AYS32" s="2"/>
      <c r="AYT32" s="2"/>
      <c r="AYU32" s="2"/>
      <c r="AYV32" s="2"/>
      <c r="AYW32" s="2"/>
      <c r="AYX32" s="2"/>
      <c r="AYY32" s="2"/>
      <c r="AYZ32" s="2"/>
      <c r="AZA32" s="2"/>
      <c r="AZB32" s="2"/>
      <c r="AZC32" s="2"/>
      <c r="AZD32" s="2"/>
      <c r="AZE32" s="2"/>
      <c r="AZF32" s="2"/>
      <c r="AZG32" s="2"/>
      <c r="AZH32" s="2"/>
      <c r="AZI32" s="2"/>
      <c r="AZJ32" s="2"/>
      <c r="AZK32" s="2"/>
      <c r="AZL32" s="2"/>
      <c r="AZM32" s="2"/>
      <c r="AZN32" s="2"/>
      <c r="AZO32" s="2"/>
      <c r="AZP32" s="2"/>
      <c r="AZQ32" s="2"/>
      <c r="AZR32" s="2"/>
      <c r="AZS32" s="2"/>
      <c r="AZT32" s="2"/>
      <c r="AZU32" s="2"/>
      <c r="AZV32" s="2"/>
      <c r="AZW32" s="2"/>
      <c r="AZX32" s="2"/>
      <c r="AZY32" s="2">
        <v>50</v>
      </c>
      <c r="AZZ32" s="2">
        <v>0</v>
      </c>
      <c r="BAA32" s="2">
        <v>50</v>
      </c>
      <c r="BAB32" s="2">
        <v>0</v>
      </c>
      <c r="BAC32" s="2"/>
      <c r="BAD32" s="2"/>
      <c r="BAE32" s="2">
        <v>60</v>
      </c>
      <c r="BAF32" s="2">
        <v>0</v>
      </c>
      <c r="BAG32" s="2">
        <v>40</v>
      </c>
      <c r="BAH32" s="2">
        <v>0</v>
      </c>
      <c r="BAI32" s="2"/>
      <c r="BAJ32" s="2"/>
      <c r="BAK32" s="2">
        <v>0</v>
      </c>
      <c r="BAL32" s="2">
        <v>0</v>
      </c>
      <c r="BAM32" s="2">
        <v>100</v>
      </c>
      <c r="BAN32" s="2">
        <v>0</v>
      </c>
      <c r="BAO32" s="2"/>
      <c r="BAP32" s="2">
        <v>0</v>
      </c>
      <c r="BAQ32" s="2">
        <v>0</v>
      </c>
      <c r="BAR32" s="2">
        <v>100</v>
      </c>
      <c r="BAS32" s="2">
        <v>0</v>
      </c>
      <c r="BAT32" s="2"/>
      <c r="BAU32" s="2">
        <v>60</v>
      </c>
      <c r="BAV32" s="2">
        <v>0</v>
      </c>
      <c r="BAW32" s="2">
        <v>30</v>
      </c>
      <c r="BAX32" s="2">
        <v>10</v>
      </c>
      <c r="BAY32" s="2"/>
      <c r="BAZ32" s="2"/>
      <c r="BBA32" s="2">
        <v>60</v>
      </c>
      <c r="BBB32" s="2">
        <v>0</v>
      </c>
      <c r="BBC32" s="2">
        <v>30</v>
      </c>
      <c r="BBD32" s="2">
        <v>10</v>
      </c>
      <c r="BBE32" s="2"/>
      <c r="BBF32" s="2"/>
      <c r="BBG32" s="2"/>
      <c r="BBH32" s="2"/>
      <c r="BBI32" s="2"/>
      <c r="BBJ32" s="2"/>
      <c r="BBK32" s="2"/>
      <c r="BBL32" s="2"/>
      <c r="BBM32" s="2"/>
      <c r="BBN32" s="2"/>
      <c r="BBO32" s="2"/>
      <c r="BBP32" s="2"/>
      <c r="BBQ32" s="2"/>
      <c r="BBR32" s="2"/>
      <c r="BBS32" s="2"/>
      <c r="BBT32" s="2"/>
      <c r="BBU32" s="2"/>
      <c r="BBV32" s="2"/>
      <c r="BBW32" s="2"/>
      <c r="BBX32" s="2"/>
      <c r="BBY32" s="2"/>
      <c r="BBZ32" s="2"/>
      <c r="BCA32" s="2"/>
      <c r="BCB32" s="2"/>
      <c r="BCC32" s="2"/>
      <c r="BCD32" s="2"/>
      <c r="BCE32" s="2"/>
      <c r="BCF32" s="2"/>
      <c r="BCG32" s="2"/>
      <c r="BCH32" s="2"/>
      <c r="BCI32" s="2"/>
      <c r="BCJ32" s="2"/>
      <c r="BCK32" s="2"/>
      <c r="BCL32" s="2"/>
      <c r="BCM32" s="2"/>
      <c r="BCN32" s="2"/>
      <c r="BCO32" s="2"/>
      <c r="BCP32" s="2"/>
      <c r="BCQ32" s="2"/>
      <c r="BCR32" s="2"/>
      <c r="BCS32" s="2"/>
      <c r="BCT32" s="2"/>
      <c r="BCU32" s="2"/>
      <c r="BCV32" s="2"/>
      <c r="BCW32" s="2"/>
      <c r="BCX32" s="2"/>
      <c r="BCY32" s="2"/>
      <c r="BCZ32" s="2"/>
      <c r="BDA32" s="2"/>
      <c r="BDB32" s="2"/>
      <c r="BDC32" s="2"/>
      <c r="BDD32" s="2"/>
      <c r="BDE32" s="2"/>
      <c r="BDF32" s="2"/>
      <c r="BDG32" s="2"/>
      <c r="BDH32" s="2"/>
      <c r="BDI32" s="2"/>
      <c r="BDJ32" s="2"/>
      <c r="BDK32" s="2"/>
      <c r="BDL32" s="2"/>
      <c r="BDM32" s="2"/>
      <c r="BDN32" s="2"/>
      <c r="BDO32" s="2"/>
      <c r="BDP32" s="2"/>
      <c r="BDQ32" s="2"/>
      <c r="BDR32" s="2"/>
      <c r="BDS32" s="2"/>
      <c r="BDT32" s="2"/>
      <c r="BDU32" s="2"/>
      <c r="BDV32" s="2"/>
      <c r="BDW32" s="2"/>
      <c r="BDX32" s="2"/>
      <c r="BDY32" s="2"/>
      <c r="BDZ32" s="2"/>
      <c r="BEA32" s="2"/>
      <c r="BEB32" s="2"/>
      <c r="BEC32" s="2"/>
      <c r="BED32" s="2"/>
      <c r="BEE32" s="2"/>
      <c r="BEF32" s="2"/>
      <c r="BEG32" s="2"/>
      <c r="BEH32" s="2"/>
      <c r="BEI32" s="2"/>
      <c r="BEJ32" s="2"/>
      <c r="BEK32" s="2"/>
      <c r="BEL32" s="2"/>
      <c r="BEM32" s="2"/>
      <c r="BEN32" s="2"/>
      <c r="BEO32" s="2"/>
      <c r="BEP32" s="2"/>
      <c r="BEQ32" s="2"/>
      <c r="BER32" s="2"/>
      <c r="BES32" s="2"/>
      <c r="BET32" s="2"/>
      <c r="BEU32" s="2"/>
      <c r="BEV32" s="2"/>
      <c r="BEW32" s="2"/>
      <c r="BEX32" s="2"/>
      <c r="BEY32" s="2"/>
      <c r="BEZ32" s="2"/>
      <c r="BFA32" s="2"/>
      <c r="BFB32" s="2"/>
      <c r="BFC32" s="2"/>
      <c r="BFD32" s="2"/>
      <c r="BFE32" s="2"/>
      <c r="BFF32" s="2"/>
      <c r="BFG32" s="2"/>
      <c r="BFH32" s="2"/>
      <c r="BFI32" s="2" t="s">
        <v>2127</v>
      </c>
      <c r="BFJ32" s="2"/>
      <c r="BFK32" s="2"/>
      <c r="BFL32" s="2"/>
      <c r="BFM32" s="2"/>
      <c r="BFN32" s="2"/>
      <c r="BFO32" s="2" t="s">
        <v>2127</v>
      </c>
      <c r="BFP32" s="2"/>
      <c r="BFQ32" s="2"/>
      <c r="BFR32" s="2"/>
      <c r="BFS32" s="2"/>
      <c r="BFT32" s="2"/>
      <c r="BFU32" s="2" t="s">
        <v>2127</v>
      </c>
      <c r="BFV32" s="2"/>
      <c r="BFW32" s="2"/>
      <c r="BFX32" s="2"/>
      <c r="BFY32" s="2"/>
      <c r="BFZ32" s="2" t="s">
        <v>2127</v>
      </c>
      <c r="BGA32" s="2"/>
      <c r="BGB32" s="2"/>
      <c r="BGC32" s="2"/>
      <c r="BGD32" s="2"/>
      <c r="BGE32" s="2" t="s">
        <v>2127</v>
      </c>
      <c r="BGF32" s="2"/>
      <c r="BGG32" s="2"/>
      <c r="BGH32" s="2"/>
      <c r="BGI32" s="2"/>
      <c r="BGJ32" s="2"/>
      <c r="BGK32" s="2" t="s">
        <v>2127</v>
      </c>
      <c r="BGL32" s="2"/>
      <c r="BGM32" s="2"/>
      <c r="BGN32" s="2"/>
      <c r="BGO32" s="2"/>
      <c r="BGP32" s="2"/>
      <c r="BGQ32" s="2"/>
      <c r="BGR32" s="2"/>
      <c r="BGS32" s="2"/>
      <c r="BGT32" s="2"/>
      <c r="BGU32" s="2"/>
      <c r="BGV32" s="2"/>
      <c r="BGW32" s="2"/>
      <c r="BGX32" s="2"/>
      <c r="BGY32" s="2"/>
      <c r="BGZ32" s="2"/>
      <c r="BHA32" s="2"/>
      <c r="BHB32" s="2"/>
      <c r="BHC32" s="2"/>
      <c r="BHD32" s="2"/>
      <c r="BHE32" s="2"/>
      <c r="BHF32" s="2"/>
      <c r="BHG32" s="2"/>
      <c r="BHH32" s="2"/>
      <c r="BHI32" s="2"/>
      <c r="BHJ32" s="2"/>
      <c r="BHK32" s="2"/>
      <c r="BHL32" s="2"/>
      <c r="BHM32" s="2"/>
      <c r="BHN32" s="2"/>
      <c r="BHO32" s="2"/>
      <c r="BHP32" s="2"/>
      <c r="BHQ32" s="2"/>
      <c r="BHR32" s="2"/>
      <c r="BHS32" s="2"/>
      <c r="BHT32" s="2"/>
      <c r="BHU32" s="2"/>
      <c r="BHV32" s="2"/>
      <c r="BHW32" s="2"/>
      <c r="BHX32" s="2"/>
      <c r="BHY32" s="2"/>
      <c r="BHZ32" s="2"/>
      <c r="BIA32" s="2"/>
      <c r="BIB32" s="2"/>
      <c r="BIC32" s="2"/>
      <c r="BID32" s="2"/>
      <c r="BIE32" s="2"/>
      <c r="BIF32" s="2"/>
      <c r="BIG32" s="2"/>
      <c r="BIH32" s="2"/>
      <c r="BII32" s="2"/>
      <c r="BIJ32" s="2"/>
      <c r="BIK32" s="2"/>
      <c r="BIL32" s="2"/>
      <c r="BIM32" s="2"/>
      <c r="BIN32" s="2"/>
      <c r="BIO32" s="2"/>
      <c r="BIP32" s="2"/>
      <c r="BIQ32" s="2"/>
      <c r="BIR32" s="2"/>
      <c r="BIS32" s="2"/>
      <c r="BIT32" s="2"/>
      <c r="BIU32" s="2"/>
      <c r="BIV32" s="2"/>
      <c r="BIW32" s="2"/>
      <c r="BIX32" s="2"/>
      <c r="BIY32" s="2"/>
      <c r="BIZ32" s="2"/>
      <c r="BJA32" s="2"/>
      <c r="BJB32" s="2"/>
      <c r="BJC32" s="2"/>
      <c r="BJD32" s="2"/>
      <c r="BJE32" s="2"/>
      <c r="BJF32" s="2"/>
      <c r="BJG32" s="2"/>
      <c r="BJH32" s="2"/>
      <c r="BJI32" s="2"/>
      <c r="BJJ32" s="2"/>
      <c r="BJK32" s="2"/>
      <c r="BJL32" s="2"/>
      <c r="BJM32" s="2"/>
      <c r="BJN32" s="2"/>
      <c r="BJO32" s="2"/>
      <c r="BJP32" s="2"/>
      <c r="BJQ32" s="2"/>
      <c r="BJR32" s="2"/>
      <c r="BJS32" s="2"/>
      <c r="BJT32" s="2"/>
      <c r="BJU32" s="2"/>
      <c r="BJV32" s="2"/>
      <c r="BJW32" s="2"/>
      <c r="BJX32" s="2"/>
      <c r="BJY32" s="2"/>
      <c r="BJZ32" s="2"/>
      <c r="BKA32" s="2"/>
      <c r="BKB32" s="2"/>
      <c r="BKC32" s="2"/>
      <c r="BKD32" s="2"/>
      <c r="BKE32" s="2"/>
      <c r="BKF32" s="2"/>
      <c r="BKG32" s="2"/>
      <c r="BKH32" s="2"/>
      <c r="BKI32" s="2"/>
      <c r="BKJ32" s="2"/>
      <c r="BKK32" s="2">
        <v>60</v>
      </c>
      <c r="BKL32" s="2">
        <v>0</v>
      </c>
      <c r="BKM32" s="2">
        <v>40</v>
      </c>
      <c r="BKN32" s="2">
        <v>0</v>
      </c>
      <c r="BKO32" s="2"/>
      <c r="BKP32" s="2"/>
      <c r="BKQ32" s="2">
        <v>60</v>
      </c>
      <c r="BKR32" s="2">
        <v>0</v>
      </c>
      <c r="BKS32" s="2">
        <v>40</v>
      </c>
      <c r="BKT32" s="2">
        <v>0</v>
      </c>
      <c r="BKU32" s="2"/>
      <c r="BKV32" s="2"/>
      <c r="BKW32" s="2">
        <v>0</v>
      </c>
      <c r="BKX32" s="2">
        <v>0</v>
      </c>
      <c r="BKY32" s="2">
        <v>100</v>
      </c>
      <c r="BKZ32" s="2">
        <v>0</v>
      </c>
      <c r="BLA32" s="2"/>
      <c r="BLB32" s="2">
        <v>0</v>
      </c>
      <c r="BLC32" s="2">
        <v>0</v>
      </c>
      <c r="BLD32" s="2">
        <v>100</v>
      </c>
      <c r="BLE32" s="2">
        <v>0</v>
      </c>
      <c r="BLF32" s="2"/>
      <c r="BLG32" s="2">
        <v>60</v>
      </c>
      <c r="BLH32" s="2">
        <v>0</v>
      </c>
      <c r="BLI32" s="2">
        <v>40</v>
      </c>
      <c r="BLJ32" s="2">
        <v>0</v>
      </c>
      <c r="BLK32" s="2"/>
      <c r="BLL32" s="2"/>
      <c r="BLM32" s="2">
        <v>60</v>
      </c>
      <c r="BLN32" s="2">
        <v>0</v>
      </c>
      <c r="BLO32" s="2">
        <v>40</v>
      </c>
      <c r="BLP32" s="2">
        <v>0</v>
      </c>
      <c r="BLQ32" s="2"/>
      <c r="BLR32" s="2"/>
      <c r="BLS32" s="2"/>
      <c r="BLT32" s="2"/>
      <c r="BLU32" s="2"/>
      <c r="BLV32" s="2"/>
      <c r="BLW32" s="2"/>
      <c r="BLX32" s="2"/>
      <c r="BLY32" s="2"/>
      <c r="BLZ32" s="2"/>
      <c r="BMA32" s="2"/>
      <c r="BMB32" s="2"/>
      <c r="BMC32" s="2"/>
      <c r="BMD32" s="2"/>
      <c r="BME32" s="2"/>
      <c r="BMF32" s="2"/>
      <c r="BMG32" s="2"/>
      <c r="BMH32" s="2"/>
      <c r="BMI32" s="2"/>
      <c r="BMJ32" s="2"/>
      <c r="BMK32" s="2"/>
      <c r="BML32" s="2"/>
      <c r="BMM32" s="2"/>
      <c r="BMN32" s="2"/>
      <c r="BMO32" s="2"/>
      <c r="BMP32" s="2"/>
      <c r="BMQ32" s="2"/>
      <c r="BMR32" s="2"/>
      <c r="BMS32" s="2"/>
      <c r="BMT32" s="2"/>
      <c r="BMU32" s="2"/>
      <c r="BMV32" s="2"/>
      <c r="BMW32" s="2"/>
      <c r="BMX32" s="2"/>
      <c r="BMY32" s="2"/>
      <c r="BMZ32" s="2"/>
      <c r="BNA32" s="2"/>
      <c r="BNB32" s="2"/>
      <c r="BNC32" s="2"/>
      <c r="BND32" s="2"/>
      <c r="BNE32" s="2"/>
      <c r="BNF32" s="2"/>
      <c r="BNG32" s="2"/>
      <c r="BNH32" s="2"/>
      <c r="BNI32" s="2"/>
      <c r="BNJ32" s="2"/>
      <c r="BNK32" s="2"/>
      <c r="BNL32" s="2"/>
      <c r="BNM32" s="2"/>
      <c r="BNN32" s="2"/>
      <c r="BNO32" s="2"/>
      <c r="BNP32" s="2"/>
      <c r="BNQ32" s="2"/>
      <c r="BNR32" s="2"/>
      <c r="BNS32" s="2"/>
      <c r="BNT32" s="2"/>
      <c r="BNU32" s="2"/>
      <c r="BNV32" s="2"/>
      <c r="BNW32" s="2"/>
      <c r="BNX32" s="2"/>
      <c r="BNY32" s="2"/>
      <c r="BNZ32" s="2"/>
      <c r="BOA32" s="2"/>
      <c r="BOB32" s="2"/>
      <c r="BOC32" s="2"/>
      <c r="BOD32" s="2"/>
      <c r="BOE32" s="2"/>
      <c r="BOF32" s="2"/>
      <c r="BOG32" s="2"/>
      <c r="BOH32" s="2"/>
      <c r="BOI32" s="2"/>
      <c r="BOJ32" s="2"/>
      <c r="BOK32" s="2"/>
      <c r="BOL32" s="2"/>
      <c r="BOM32" s="2"/>
      <c r="BON32" s="2"/>
      <c r="BOO32" s="2"/>
      <c r="BOP32" s="2"/>
      <c r="BOQ32" s="2"/>
      <c r="BOR32" s="2"/>
      <c r="BOS32" s="2"/>
      <c r="BOT32" s="2"/>
      <c r="BOU32" s="2"/>
      <c r="BOV32" s="2"/>
      <c r="BOW32" s="2"/>
      <c r="BOX32" s="2"/>
      <c r="BOY32" s="2"/>
      <c r="BOZ32" s="2"/>
      <c r="BPA32" s="2"/>
      <c r="BPB32" s="2"/>
      <c r="BPC32" s="2"/>
      <c r="BPD32" s="2"/>
      <c r="BPE32" s="2"/>
      <c r="BPF32" s="2"/>
      <c r="BPG32" s="2"/>
      <c r="BPH32" s="2"/>
      <c r="BPI32" s="2"/>
      <c r="BPJ32" s="2"/>
      <c r="BPK32" s="2"/>
      <c r="BPL32" s="2"/>
      <c r="BPM32" s="2"/>
      <c r="BPN32" s="2"/>
      <c r="BPO32" s="2"/>
      <c r="BQB32" s="38"/>
      <c r="BQC32" s="38"/>
      <c r="BQD32" s="38"/>
      <c r="BQE32" s="38"/>
      <c r="BQF32" s="38"/>
      <c r="BQG32" s="38"/>
      <c r="BQH32" s="38"/>
      <c r="BQI32" s="38"/>
      <c r="BQJ32" s="38"/>
      <c r="BQK32" s="38"/>
      <c r="BQL32" s="38"/>
      <c r="BQM32" s="38"/>
      <c r="BQN32" s="38"/>
      <c r="BQO32" s="38"/>
      <c r="BQP32" s="38"/>
      <c r="BQQ32" s="38"/>
      <c r="BQR32" s="38"/>
      <c r="BQS32" s="38"/>
      <c r="BQT32" s="38"/>
      <c r="BQU32" s="38"/>
      <c r="BQV32" s="38"/>
      <c r="BQW32" s="38"/>
      <c r="BQX32" s="38"/>
      <c r="BQY32" s="38"/>
      <c r="BQZ32" s="38"/>
      <c r="BRA32" s="38"/>
      <c r="BRB32" s="38"/>
      <c r="BRC32" s="38"/>
      <c r="BRD32" s="38"/>
      <c r="BRE32" s="38"/>
      <c r="BRF32" s="38"/>
      <c r="BRG32" s="38"/>
      <c r="BRH32" s="38"/>
      <c r="BRI32" s="38"/>
      <c r="BRJ32" s="38"/>
      <c r="BRK32" s="38"/>
      <c r="BRL32" s="38"/>
      <c r="BRM32" s="38"/>
      <c r="BRN32" s="38"/>
      <c r="BRO32" s="38"/>
      <c r="BRP32" s="38"/>
      <c r="BRQ32" s="38"/>
      <c r="BRR32" s="38"/>
      <c r="BRS32" s="38"/>
      <c r="BRT32" s="38"/>
      <c r="BRU32" s="38"/>
      <c r="BRV32" s="38"/>
      <c r="BRW32" s="38"/>
      <c r="BRX32" s="38"/>
      <c r="BRY32" s="38"/>
      <c r="BRZ32" s="38"/>
      <c r="BSA32" s="38"/>
      <c r="BSB32" s="38"/>
      <c r="BSC32" s="38"/>
      <c r="BSD32" s="38"/>
      <c r="BSE32" s="38"/>
      <c r="BSF32" s="38"/>
      <c r="BSG32" s="38"/>
      <c r="BSH32" s="38"/>
      <c r="BSI32" s="38"/>
      <c r="BSJ32" s="38"/>
      <c r="BSK32" s="38"/>
      <c r="BSL32" s="38"/>
      <c r="BSM32" s="38"/>
      <c r="BSN32" s="38"/>
      <c r="BSO32" s="38"/>
      <c r="BSP32" s="38"/>
      <c r="BSQ32" s="38"/>
      <c r="BSR32" s="38"/>
      <c r="BSS32" s="38"/>
      <c r="BST32" s="38"/>
      <c r="BSU32" s="38"/>
      <c r="BTD32" s="2"/>
      <c r="BTE32" s="2">
        <f t="shared" si="0"/>
        <v>3</v>
      </c>
      <c r="BTF32" s="2">
        <f t="shared" si="1"/>
        <v>100</v>
      </c>
      <c r="BTG32" s="2">
        <f t="shared" si="2"/>
        <v>0</v>
      </c>
      <c r="BTH32" s="2">
        <f t="shared" si="3"/>
        <v>0</v>
      </c>
      <c r="BTI32" s="2">
        <f t="shared" si="4"/>
        <v>0</v>
      </c>
      <c r="BTJ32" s="2">
        <f t="shared" si="311"/>
        <v>100</v>
      </c>
      <c r="BTK32" s="2">
        <f t="shared" si="6"/>
        <v>0</v>
      </c>
      <c r="BTL32" s="2">
        <f t="shared" si="7"/>
        <v>0</v>
      </c>
      <c r="BTM32" s="2">
        <f t="shared" si="8"/>
        <v>0</v>
      </c>
      <c r="BTN32" s="2">
        <f t="shared" si="9"/>
        <v>0</v>
      </c>
      <c r="BTO32" s="2">
        <f t="shared" si="312"/>
        <v>0</v>
      </c>
      <c r="BTP32" s="2">
        <f t="shared" si="11"/>
        <v>0</v>
      </c>
      <c r="BTQ32" s="2">
        <f t="shared" si="12"/>
        <v>0</v>
      </c>
      <c r="BTR32" s="2">
        <f t="shared" si="13"/>
        <v>0</v>
      </c>
      <c r="BTS32" s="2">
        <f t="shared" si="14"/>
        <v>0</v>
      </c>
      <c r="BTT32" s="2">
        <f t="shared" si="313"/>
        <v>0</v>
      </c>
      <c r="BTU32" s="2">
        <f t="shared" si="314"/>
        <v>0</v>
      </c>
      <c r="BTV32" s="2">
        <f t="shared" si="315"/>
        <v>0</v>
      </c>
      <c r="BTW32" s="2">
        <f t="shared" si="316"/>
        <v>0</v>
      </c>
      <c r="BTX32" s="2">
        <f t="shared" si="423"/>
        <v>0</v>
      </c>
      <c r="BTY32" s="2">
        <f t="shared" si="317"/>
        <v>0</v>
      </c>
      <c r="BTZ32" s="2">
        <f t="shared" si="21"/>
        <v>0</v>
      </c>
      <c r="BUA32" s="2">
        <f t="shared" si="22"/>
        <v>0</v>
      </c>
      <c r="BUB32" s="2">
        <f t="shared" si="23"/>
        <v>0</v>
      </c>
      <c r="BUC32" s="2">
        <f t="shared" si="24"/>
        <v>0</v>
      </c>
      <c r="BUD32" s="2">
        <f t="shared" si="318"/>
        <v>0</v>
      </c>
      <c r="BUE32" s="2">
        <f t="shared" si="26"/>
        <v>0</v>
      </c>
      <c r="BUF32" s="2">
        <f t="shared" si="27"/>
        <v>0</v>
      </c>
      <c r="BUG32" s="2">
        <f t="shared" si="28"/>
        <v>0</v>
      </c>
      <c r="BUH32" s="2">
        <f t="shared" si="29"/>
        <v>0</v>
      </c>
      <c r="BUI32" s="2">
        <f t="shared" si="319"/>
        <v>0</v>
      </c>
      <c r="BUJ32" s="2">
        <f t="shared" si="31"/>
        <v>0</v>
      </c>
      <c r="BUK32" s="2">
        <f t="shared" si="32"/>
        <v>0</v>
      </c>
      <c r="BUL32" s="2">
        <f t="shared" si="33"/>
        <v>0</v>
      </c>
      <c r="BUM32" s="2">
        <f t="shared" si="34"/>
        <v>0</v>
      </c>
      <c r="BUN32" s="2">
        <f t="shared" si="320"/>
        <v>0</v>
      </c>
      <c r="BUO32" s="2">
        <f t="shared" si="36"/>
        <v>0</v>
      </c>
      <c r="BUP32" s="2">
        <f t="shared" si="37"/>
        <v>0</v>
      </c>
      <c r="BUQ32" s="2">
        <f t="shared" si="38"/>
        <v>0</v>
      </c>
      <c r="BUR32" s="2">
        <f t="shared" si="39"/>
        <v>0</v>
      </c>
      <c r="BUS32" s="2">
        <f t="shared" si="321"/>
        <v>0</v>
      </c>
      <c r="BUT32" s="2">
        <f t="shared" si="41"/>
        <v>26.666666666666668</v>
      </c>
      <c r="BUU32" s="2">
        <f t="shared" si="42"/>
        <v>0</v>
      </c>
      <c r="BUV32" s="2">
        <f t="shared" si="43"/>
        <v>73.333333333333329</v>
      </c>
      <c r="BUW32" s="2">
        <f t="shared" si="44"/>
        <v>0</v>
      </c>
      <c r="BUX32" s="2">
        <f t="shared" si="322"/>
        <v>100</v>
      </c>
      <c r="BUY32" s="2">
        <f t="shared" si="46"/>
        <v>0</v>
      </c>
      <c r="BUZ32" s="2">
        <f t="shared" si="47"/>
        <v>0</v>
      </c>
      <c r="BVA32" s="2">
        <f t="shared" si="48"/>
        <v>0</v>
      </c>
      <c r="BVB32" s="2">
        <f t="shared" si="49"/>
        <v>0</v>
      </c>
      <c r="BVC32" s="2">
        <f t="shared" si="323"/>
        <v>0</v>
      </c>
      <c r="BVD32" s="2">
        <f t="shared" si="51"/>
        <v>0</v>
      </c>
      <c r="BVE32" s="2">
        <f t="shared" si="52"/>
        <v>0</v>
      </c>
      <c r="BVF32" s="2">
        <f t="shared" si="53"/>
        <v>0</v>
      </c>
      <c r="BVG32" s="2">
        <f t="shared" si="54"/>
        <v>0</v>
      </c>
      <c r="BVH32" s="2">
        <f t="shared" si="324"/>
        <v>0</v>
      </c>
      <c r="BVI32" s="2">
        <f t="shared" si="56"/>
        <v>0</v>
      </c>
      <c r="BVJ32" s="2">
        <f t="shared" si="57"/>
        <v>0</v>
      </c>
      <c r="BVK32" s="2">
        <f t="shared" si="58"/>
        <v>0</v>
      </c>
      <c r="BVL32" s="2">
        <f t="shared" si="59"/>
        <v>0</v>
      </c>
      <c r="BVM32" s="2">
        <f t="shared" si="325"/>
        <v>0</v>
      </c>
      <c r="BVN32" s="2">
        <f t="shared" si="61"/>
        <v>6.666666666666667</v>
      </c>
      <c r="BVO32" s="2">
        <f t="shared" si="62"/>
        <v>0</v>
      </c>
      <c r="BVP32" s="2">
        <f t="shared" si="63"/>
        <v>93.333333333333329</v>
      </c>
      <c r="BVQ32" s="2">
        <f t="shared" si="64"/>
        <v>0</v>
      </c>
      <c r="BVR32" s="2">
        <f t="shared" si="326"/>
        <v>100</v>
      </c>
      <c r="BVS32" s="2">
        <f t="shared" si="66"/>
        <v>0</v>
      </c>
      <c r="BVT32" s="2">
        <f t="shared" si="67"/>
        <v>0</v>
      </c>
      <c r="BVU32" s="2">
        <f t="shared" si="68"/>
        <v>0</v>
      </c>
      <c r="BVV32" s="2">
        <f t="shared" si="69"/>
        <v>0</v>
      </c>
      <c r="BVW32" s="2">
        <f t="shared" si="327"/>
        <v>0</v>
      </c>
      <c r="BVX32" s="2">
        <f t="shared" si="71"/>
        <v>0</v>
      </c>
      <c r="BVY32" s="2">
        <f t="shared" si="72"/>
        <v>0</v>
      </c>
      <c r="BVZ32" s="2">
        <f t="shared" si="73"/>
        <v>0</v>
      </c>
      <c r="BWA32" s="2">
        <f t="shared" si="74"/>
        <v>0</v>
      </c>
      <c r="BWB32" s="2">
        <f t="shared" si="328"/>
        <v>0</v>
      </c>
      <c r="BWC32" s="2">
        <f t="shared" si="76"/>
        <v>0</v>
      </c>
      <c r="BWD32" s="2">
        <f t="shared" si="77"/>
        <v>0</v>
      </c>
      <c r="BWE32" s="2">
        <f t="shared" si="78"/>
        <v>0</v>
      </c>
      <c r="BWF32" s="2">
        <f t="shared" si="79"/>
        <v>0</v>
      </c>
      <c r="BWG32" s="2">
        <f t="shared" si="329"/>
        <v>0</v>
      </c>
      <c r="BWH32" s="2">
        <f t="shared" si="81"/>
        <v>20</v>
      </c>
      <c r="BWI32" s="2">
        <f t="shared" si="82"/>
        <v>0</v>
      </c>
      <c r="BWJ32" s="2">
        <f t="shared" si="83"/>
        <v>80</v>
      </c>
      <c r="BWK32" s="2">
        <f t="shared" si="84"/>
        <v>0</v>
      </c>
      <c r="BWL32" s="2">
        <f t="shared" si="330"/>
        <v>100</v>
      </c>
      <c r="BWM32" s="2">
        <f t="shared" si="86"/>
        <v>0</v>
      </c>
      <c r="BWN32" s="2">
        <f t="shared" si="87"/>
        <v>0</v>
      </c>
      <c r="BWO32" s="2">
        <f t="shared" si="88"/>
        <v>0</v>
      </c>
      <c r="BWP32" s="2">
        <f t="shared" si="89"/>
        <v>0</v>
      </c>
      <c r="BWQ32" s="2">
        <f t="shared" si="331"/>
        <v>0</v>
      </c>
      <c r="BWR32" s="2">
        <f t="shared" si="91"/>
        <v>0</v>
      </c>
      <c r="BWS32" s="2">
        <f t="shared" si="92"/>
        <v>0</v>
      </c>
      <c r="BWT32" s="2">
        <f t="shared" si="93"/>
        <v>0</v>
      </c>
      <c r="BWU32" s="2">
        <f t="shared" si="94"/>
        <v>0</v>
      </c>
      <c r="BWV32" s="2">
        <f t="shared" si="332"/>
        <v>0</v>
      </c>
      <c r="BWW32" s="2">
        <f t="shared" si="96"/>
        <v>0</v>
      </c>
      <c r="BWX32" s="2">
        <f t="shared" si="97"/>
        <v>0</v>
      </c>
      <c r="BWY32" s="2">
        <f t="shared" si="98"/>
        <v>0</v>
      </c>
      <c r="BWZ32" s="2">
        <f t="shared" si="99"/>
        <v>0</v>
      </c>
      <c r="BXA32" s="2">
        <f t="shared" si="333"/>
        <v>0</v>
      </c>
      <c r="BXB32" s="2">
        <f t="shared" si="101"/>
        <v>49.166666666666664</v>
      </c>
      <c r="BXC32" s="2">
        <f t="shared" si="102"/>
        <v>0</v>
      </c>
      <c r="BXD32" s="2">
        <f t="shared" si="103"/>
        <v>49.166666666666664</v>
      </c>
      <c r="BXE32" s="2">
        <f t="shared" si="104"/>
        <v>1.6666666666666667</v>
      </c>
      <c r="BXF32" s="2">
        <f t="shared" si="334"/>
        <v>100</v>
      </c>
      <c r="BXG32" s="2">
        <f t="shared" si="106"/>
        <v>0</v>
      </c>
      <c r="BXH32" s="2">
        <f t="shared" si="107"/>
        <v>0</v>
      </c>
      <c r="BXI32" s="2">
        <f t="shared" si="108"/>
        <v>0</v>
      </c>
      <c r="BXJ32" s="2">
        <f t="shared" si="109"/>
        <v>0</v>
      </c>
      <c r="BXK32" s="2">
        <f t="shared" si="335"/>
        <v>0</v>
      </c>
      <c r="BXL32" s="2">
        <f t="shared" si="111"/>
        <v>0</v>
      </c>
      <c r="BXM32" s="2">
        <f t="shared" si="112"/>
        <v>0</v>
      </c>
      <c r="BXN32" s="2">
        <f t="shared" si="113"/>
        <v>0</v>
      </c>
      <c r="BXO32" s="2">
        <f t="shared" si="114"/>
        <v>0</v>
      </c>
      <c r="BXP32" s="2">
        <f t="shared" si="336"/>
        <v>0</v>
      </c>
      <c r="BXQ32" s="2">
        <f t="shared" si="116"/>
        <v>0</v>
      </c>
      <c r="BXR32" s="2">
        <f t="shared" si="117"/>
        <v>0</v>
      </c>
      <c r="BXS32" s="2">
        <f t="shared" si="118"/>
        <v>0</v>
      </c>
      <c r="BXT32" s="2">
        <f t="shared" si="119"/>
        <v>0</v>
      </c>
      <c r="BXU32" s="2">
        <f t="shared" si="337"/>
        <v>0</v>
      </c>
      <c r="BXV32" s="2">
        <f t="shared" si="121"/>
        <v>0</v>
      </c>
      <c r="BXW32" s="2">
        <f t="shared" si="122"/>
        <v>0</v>
      </c>
      <c r="BXX32" s="2">
        <f t="shared" si="123"/>
        <v>0</v>
      </c>
      <c r="BXY32" s="2">
        <f t="shared" si="124"/>
        <v>0</v>
      </c>
      <c r="BXZ32" s="2">
        <f t="shared" si="338"/>
        <v>0</v>
      </c>
      <c r="BYA32" s="2">
        <f t="shared" si="126"/>
        <v>0</v>
      </c>
      <c r="BYB32" s="2">
        <f t="shared" si="127"/>
        <v>0</v>
      </c>
      <c r="BYC32" s="2">
        <f t="shared" si="128"/>
        <v>0</v>
      </c>
      <c r="BYD32" s="2">
        <f t="shared" si="129"/>
        <v>0</v>
      </c>
      <c r="BYE32" s="2">
        <f t="shared" si="339"/>
        <v>0</v>
      </c>
      <c r="BYF32" s="2">
        <f t="shared" si="131"/>
        <v>0</v>
      </c>
      <c r="BYG32" s="2">
        <f t="shared" si="132"/>
        <v>0</v>
      </c>
      <c r="BYH32" s="2">
        <f t="shared" si="133"/>
        <v>0</v>
      </c>
      <c r="BYI32" s="2">
        <f t="shared" si="134"/>
        <v>0</v>
      </c>
      <c r="BYJ32" s="2">
        <f t="shared" si="340"/>
        <v>0</v>
      </c>
      <c r="BYK32" s="2">
        <f t="shared" si="136"/>
        <v>0</v>
      </c>
      <c r="BYL32" s="2">
        <f t="shared" si="137"/>
        <v>0</v>
      </c>
      <c r="BYM32" s="2">
        <f t="shared" si="138"/>
        <v>0</v>
      </c>
      <c r="BYN32" s="2">
        <f t="shared" si="139"/>
        <v>0</v>
      </c>
      <c r="BYO32" s="2">
        <f t="shared" si="341"/>
        <v>0</v>
      </c>
      <c r="BYP32" s="2">
        <f t="shared" si="141"/>
        <v>36.666666666666664</v>
      </c>
      <c r="BYQ32" s="2">
        <f t="shared" si="142"/>
        <v>0</v>
      </c>
      <c r="BYR32" s="2">
        <f t="shared" si="143"/>
        <v>60</v>
      </c>
      <c r="BYS32" s="2">
        <f t="shared" si="144"/>
        <v>3.3333333333333335</v>
      </c>
      <c r="BYT32" s="2">
        <f t="shared" si="342"/>
        <v>99.999999999999986</v>
      </c>
      <c r="BYU32" s="2">
        <f t="shared" si="146"/>
        <v>0</v>
      </c>
      <c r="BYV32" s="2">
        <f t="shared" si="147"/>
        <v>0</v>
      </c>
      <c r="BYW32" s="2">
        <f t="shared" si="148"/>
        <v>0</v>
      </c>
      <c r="BYX32" s="2">
        <f t="shared" si="149"/>
        <v>0</v>
      </c>
      <c r="BYY32" s="2">
        <f t="shared" si="343"/>
        <v>0</v>
      </c>
      <c r="BYZ32" s="2">
        <f t="shared" si="151"/>
        <v>0</v>
      </c>
      <c r="BZA32" s="2">
        <f t="shared" si="152"/>
        <v>0</v>
      </c>
      <c r="BZB32" s="2">
        <f t="shared" si="153"/>
        <v>0</v>
      </c>
      <c r="BZC32" s="2">
        <f t="shared" si="154"/>
        <v>0</v>
      </c>
      <c r="BZD32" s="2">
        <f t="shared" si="344"/>
        <v>0</v>
      </c>
      <c r="BZE32" s="2">
        <f t="shared" si="156"/>
        <v>0</v>
      </c>
      <c r="BZF32" s="2">
        <f t="shared" si="157"/>
        <v>0</v>
      </c>
      <c r="BZG32" s="2">
        <f t="shared" si="158"/>
        <v>0</v>
      </c>
      <c r="BZH32" s="2">
        <f t="shared" si="159"/>
        <v>0</v>
      </c>
      <c r="BZI32" s="2">
        <f t="shared" si="345"/>
        <v>0</v>
      </c>
      <c r="BZJ32" s="2">
        <f t="shared" si="161"/>
        <v>0</v>
      </c>
      <c r="BZK32" s="2">
        <f t="shared" si="162"/>
        <v>0</v>
      </c>
      <c r="BZL32" s="2">
        <f t="shared" si="163"/>
        <v>0</v>
      </c>
      <c r="BZM32" s="2">
        <f t="shared" si="164"/>
        <v>0</v>
      </c>
      <c r="BZN32" s="2">
        <f t="shared" si="346"/>
        <v>0</v>
      </c>
      <c r="BZO32" s="2">
        <f t="shared" si="166"/>
        <v>0</v>
      </c>
      <c r="BZP32" s="2">
        <f t="shared" si="167"/>
        <v>0</v>
      </c>
      <c r="BZQ32" s="2">
        <f t="shared" si="168"/>
        <v>0</v>
      </c>
      <c r="BZR32" s="2">
        <f t="shared" si="169"/>
        <v>0</v>
      </c>
      <c r="BZS32" s="2">
        <f t="shared" si="347"/>
        <v>0</v>
      </c>
      <c r="BZT32" s="2">
        <f t="shared" si="171"/>
        <v>0</v>
      </c>
      <c r="BZU32" s="2">
        <f t="shared" si="172"/>
        <v>0</v>
      </c>
      <c r="BZV32" s="2">
        <f t="shared" si="173"/>
        <v>0</v>
      </c>
      <c r="BZW32" s="2">
        <f t="shared" si="174"/>
        <v>0</v>
      </c>
      <c r="BZX32" s="2">
        <f t="shared" si="348"/>
        <v>0</v>
      </c>
      <c r="BZY32" s="2">
        <f t="shared" si="176"/>
        <v>0</v>
      </c>
      <c r="BZZ32" s="2">
        <f t="shared" si="177"/>
        <v>0</v>
      </c>
      <c r="CAA32" s="2">
        <f t="shared" si="178"/>
        <v>0</v>
      </c>
      <c r="CAB32" s="2">
        <f t="shared" si="179"/>
        <v>0</v>
      </c>
      <c r="CAC32" s="2">
        <f t="shared" si="349"/>
        <v>0</v>
      </c>
      <c r="CAD32" s="2">
        <f t="shared" si="181"/>
        <v>38.333333333333336</v>
      </c>
      <c r="CAE32" s="2">
        <f t="shared" si="182"/>
        <v>0</v>
      </c>
      <c r="CAF32" s="2">
        <f t="shared" si="183"/>
        <v>58.333333333333336</v>
      </c>
      <c r="CAG32" s="2">
        <f t="shared" si="184"/>
        <v>3.3333333333333335</v>
      </c>
      <c r="CAH32" s="2">
        <f t="shared" si="350"/>
        <v>100</v>
      </c>
      <c r="CAI32" s="2">
        <f t="shared" si="186"/>
        <v>0</v>
      </c>
      <c r="CAJ32" s="2">
        <f t="shared" si="187"/>
        <v>0</v>
      </c>
      <c r="CAK32" s="2">
        <f t="shared" si="188"/>
        <v>0</v>
      </c>
      <c r="CAL32" s="2">
        <f t="shared" si="189"/>
        <v>0</v>
      </c>
      <c r="CAM32" s="2">
        <f t="shared" si="351"/>
        <v>0</v>
      </c>
      <c r="CAN32" s="2">
        <f t="shared" si="191"/>
        <v>0</v>
      </c>
      <c r="CAO32" s="2">
        <f t="shared" si="192"/>
        <v>0</v>
      </c>
      <c r="CAP32" s="2">
        <f t="shared" si="193"/>
        <v>0</v>
      </c>
      <c r="CAQ32" s="2">
        <f t="shared" si="194"/>
        <v>0</v>
      </c>
      <c r="CAR32" s="2">
        <f t="shared" si="352"/>
        <v>0</v>
      </c>
      <c r="CAS32" s="2">
        <f t="shared" si="196"/>
        <v>0</v>
      </c>
      <c r="CAT32" s="2">
        <f t="shared" si="197"/>
        <v>0</v>
      </c>
      <c r="CAU32" s="2">
        <f t="shared" si="198"/>
        <v>0</v>
      </c>
      <c r="CAV32" s="2">
        <f t="shared" si="199"/>
        <v>0</v>
      </c>
      <c r="CAW32" s="2">
        <f t="shared" si="353"/>
        <v>0</v>
      </c>
      <c r="CAX32" s="2">
        <f t="shared" si="201"/>
        <v>0</v>
      </c>
      <c r="CAY32" s="2">
        <f t="shared" si="202"/>
        <v>0</v>
      </c>
      <c r="CAZ32" s="2">
        <f t="shared" si="203"/>
        <v>0</v>
      </c>
      <c r="CBA32" s="2">
        <f t="shared" si="204"/>
        <v>0</v>
      </c>
      <c r="CBB32" s="2">
        <f t="shared" si="354"/>
        <v>0</v>
      </c>
      <c r="CBC32" s="2">
        <f t="shared" si="206"/>
        <v>0</v>
      </c>
      <c r="CBD32" s="2">
        <f t="shared" si="207"/>
        <v>0</v>
      </c>
      <c r="CBE32" s="2">
        <f t="shared" si="208"/>
        <v>0</v>
      </c>
      <c r="CBF32" s="2">
        <f t="shared" si="209"/>
        <v>0</v>
      </c>
      <c r="CBG32" s="2">
        <f t="shared" si="355"/>
        <v>0</v>
      </c>
      <c r="CBH32" s="2">
        <f t="shared" si="211"/>
        <v>0</v>
      </c>
      <c r="CBI32" s="2">
        <f t="shared" si="212"/>
        <v>0</v>
      </c>
      <c r="CBJ32" s="2">
        <f t="shared" si="213"/>
        <v>0</v>
      </c>
      <c r="CBK32" s="2">
        <f t="shared" si="214"/>
        <v>0</v>
      </c>
      <c r="CBL32" s="2">
        <f t="shared" si="356"/>
        <v>0</v>
      </c>
      <c r="CBM32" s="2">
        <f t="shared" si="216"/>
        <v>0</v>
      </c>
      <c r="CBN32" s="2">
        <f t="shared" si="217"/>
        <v>0</v>
      </c>
      <c r="CBO32" s="2">
        <f t="shared" si="218"/>
        <v>0</v>
      </c>
      <c r="CBP32" s="2">
        <f t="shared" si="219"/>
        <v>0</v>
      </c>
      <c r="CBQ32" s="2">
        <f t="shared" si="357"/>
        <v>0</v>
      </c>
      <c r="CBR32" s="2">
        <f t="shared" si="221"/>
        <v>40</v>
      </c>
      <c r="CBS32" s="2">
        <f t="shared" si="222"/>
        <v>0</v>
      </c>
      <c r="CBT32" s="2">
        <f t="shared" si="223"/>
        <v>60</v>
      </c>
      <c r="CBU32" s="2">
        <f t="shared" si="224"/>
        <v>0</v>
      </c>
      <c r="CBV32" s="2">
        <f t="shared" si="358"/>
        <v>100</v>
      </c>
      <c r="CBW32" s="2">
        <f t="shared" si="226"/>
        <v>0</v>
      </c>
      <c r="CBX32" s="2">
        <f t="shared" si="227"/>
        <v>0</v>
      </c>
      <c r="CBY32" s="2">
        <f t="shared" si="228"/>
        <v>0</v>
      </c>
      <c r="CBZ32" s="2">
        <f t="shared" si="229"/>
        <v>0</v>
      </c>
      <c r="CCA32" s="2">
        <f t="shared" si="359"/>
        <v>0</v>
      </c>
      <c r="CCB32" s="2">
        <f t="shared" si="231"/>
        <v>0</v>
      </c>
      <c r="CCC32" s="2">
        <f t="shared" si="232"/>
        <v>0</v>
      </c>
      <c r="CCD32" s="2">
        <f t="shared" si="233"/>
        <v>0</v>
      </c>
      <c r="CCE32" s="2">
        <f t="shared" si="234"/>
        <v>0</v>
      </c>
      <c r="CCF32" s="2">
        <f t="shared" si="360"/>
        <v>0</v>
      </c>
      <c r="CCG32" s="2">
        <f t="shared" si="236"/>
        <v>0</v>
      </c>
      <c r="CCH32" s="2">
        <f t="shared" si="237"/>
        <v>0</v>
      </c>
      <c r="CCI32" s="2">
        <f t="shared" si="238"/>
        <v>0</v>
      </c>
      <c r="CCJ32" s="2">
        <f t="shared" si="239"/>
        <v>0</v>
      </c>
      <c r="CCK32" s="2">
        <f t="shared" si="361"/>
        <v>0</v>
      </c>
      <c r="CCM32" s="2" t="str">
        <f t="shared" si="362"/>
        <v>D</v>
      </c>
      <c r="CCN32" s="27">
        <f t="shared" si="308"/>
        <v>1</v>
      </c>
      <c r="CCO32" s="27">
        <f t="shared" si="309"/>
        <v>0</v>
      </c>
      <c r="CCP32" s="28">
        <f t="shared" si="310"/>
        <v>0</v>
      </c>
      <c r="CCQ32" s="28">
        <f t="shared" si="363"/>
        <v>0</v>
      </c>
      <c r="CCR32" s="27">
        <f t="shared" si="364"/>
        <v>1</v>
      </c>
      <c r="CCS32" s="2">
        <f t="shared" si="365"/>
        <v>0</v>
      </c>
      <c r="CCT32" s="27">
        <f t="shared" si="366"/>
        <v>1</v>
      </c>
      <c r="CCU32" s="27">
        <f t="shared" si="366"/>
        <v>0</v>
      </c>
      <c r="CCV32" s="27">
        <f t="shared" si="366"/>
        <v>0</v>
      </c>
      <c r="CCW32" s="27">
        <f t="shared" si="367"/>
        <v>0</v>
      </c>
      <c r="CCX32" s="2">
        <f t="shared" si="368"/>
        <v>8</v>
      </c>
      <c r="CCY32" s="2">
        <f t="shared" si="369"/>
        <v>0</v>
      </c>
      <c r="CCZ32" s="2">
        <f t="shared" si="370"/>
        <v>0</v>
      </c>
      <c r="CDA32" s="2">
        <f t="shared" si="371"/>
        <v>0</v>
      </c>
      <c r="CDB32" s="2">
        <f t="shared" si="372"/>
        <v>8</v>
      </c>
      <c r="CDC32" s="6" t="str">
        <f t="shared" si="373"/>
        <v>D</v>
      </c>
      <c r="CDD32" s="2" t="str">
        <f t="shared" si="374"/>
        <v>A</v>
      </c>
      <c r="CDF32" s="7">
        <f t="shared" si="375"/>
        <v>0</v>
      </c>
      <c r="CDG32" s="7">
        <f t="shared" si="376"/>
        <v>0</v>
      </c>
      <c r="CDH32" s="7">
        <f t="shared" si="377"/>
        <v>73.333333333333329</v>
      </c>
      <c r="CDI32" s="7">
        <f t="shared" si="378"/>
        <v>93.333333333333329</v>
      </c>
      <c r="CDJ32" s="7">
        <f t="shared" si="379"/>
        <v>80</v>
      </c>
      <c r="CDK32" s="7">
        <f t="shared" si="380"/>
        <v>49.166666666666664</v>
      </c>
      <c r="CDL32" s="7">
        <f t="shared" si="381"/>
        <v>0</v>
      </c>
      <c r="CDM32" s="7">
        <f t="shared" si="382"/>
        <v>60</v>
      </c>
      <c r="CDN32" s="7">
        <f t="shared" si="383"/>
        <v>0</v>
      </c>
      <c r="CDO32" s="7">
        <f t="shared" si="384"/>
        <v>58.333333333333336</v>
      </c>
      <c r="CDP32" s="7">
        <f t="shared" si="385"/>
        <v>0</v>
      </c>
      <c r="CDQ32" s="7">
        <f t="shared" si="386"/>
        <v>60</v>
      </c>
      <c r="CDR32" s="7">
        <f t="shared" si="387"/>
        <v>0</v>
      </c>
      <c r="CDS32" s="7">
        <f t="shared" si="388"/>
        <v>0</v>
      </c>
      <c r="CDT32" s="7">
        <f t="shared" si="389"/>
        <v>0</v>
      </c>
      <c r="CDU32" s="7">
        <f t="shared" si="390"/>
        <v>0</v>
      </c>
      <c r="CDV32" s="7">
        <f t="shared" si="391"/>
        <v>0</v>
      </c>
      <c r="CDW32" s="7">
        <f t="shared" si="392"/>
        <v>0</v>
      </c>
      <c r="CDX32" s="7">
        <f t="shared" si="393"/>
        <v>0</v>
      </c>
      <c r="CDY32" s="7">
        <f t="shared" si="394"/>
        <v>0</v>
      </c>
      <c r="CDZ32" s="7">
        <f t="shared" si="395"/>
        <v>0</v>
      </c>
      <c r="CEA32" s="7">
        <f t="shared" si="396"/>
        <v>0</v>
      </c>
      <c r="CEB32" s="7">
        <f t="shared" si="397"/>
        <v>0</v>
      </c>
      <c r="CEC32" s="7">
        <f t="shared" si="398"/>
        <v>0</v>
      </c>
      <c r="CED32" s="7">
        <f t="shared" si="399"/>
        <v>0</v>
      </c>
      <c r="CEE32" s="7">
        <f t="shared" si="400"/>
        <v>0</v>
      </c>
      <c r="CEF32" s="7">
        <f t="shared" si="401"/>
        <v>0</v>
      </c>
      <c r="CEG32" s="7">
        <f t="shared" si="402"/>
        <v>0</v>
      </c>
      <c r="CEH32" s="7">
        <f t="shared" si="403"/>
        <v>0</v>
      </c>
      <c r="CEI32" s="7">
        <f t="shared" si="404"/>
        <v>0</v>
      </c>
      <c r="CEJ32" s="7">
        <f t="shared" si="405"/>
        <v>0</v>
      </c>
      <c r="CEK32" s="7">
        <f t="shared" si="406"/>
        <v>0</v>
      </c>
      <c r="CEL32" s="7">
        <f t="shared" si="407"/>
        <v>0</v>
      </c>
      <c r="CEM32" s="7">
        <f t="shared" si="408"/>
        <v>0</v>
      </c>
      <c r="CEN32" s="7">
        <f t="shared" si="409"/>
        <v>0</v>
      </c>
      <c r="CEO32" s="7">
        <f t="shared" si="410"/>
        <v>0</v>
      </c>
      <c r="CEP32" s="7">
        <f t="shared" si="411"/>
        <v>0</v>
      </c>
      <c r="CEQ32" s="7">
        <f t="shared" si="412"/>
        <v>0</v>
      </c>
      <c r="CER32" s="7">
        <f t="shared" si="413"/>
        <v>0</v>
      </c>
      <c r="CES32" s="7">
        <f t="shared" si="414"/>
        <v>0</v>
      </c>
      <c r="CET32" s="7">
        <f t="shared" si="415"/>
        <v>0</v>
      </c>
      <c r="CEU32" s="7">
        <f t="shared" si="416"/>
        <v>0</v>
      </c>
      <c r="CEV32" s="7">
        <f t="shared" si="417"/>
        <v>0</v>
      </c>
      <c r="CEW32" s="7">
        <f t="shared" si="418"/>
        <v>0</v>
      </c>
      <c r="CEX32" s="7">
        <f t="shared" si="419"/>
        <v>0</v>
      </c>
      <c r="CEY32" s="7">
        <f t="shared" si="420"/>
        <v>0</v>
      </c>
      <c r="CEZ32" s="7">
        <f t="shared" si="421"/>
        <v>0</v>
      </c>
      <c r="CFA32" s="7">
        <f t="shared" si="422"/>
        <v>0</v>
      </c>
    </row>
    <row r="33" spans="3:1024 1037:2185">
      <c r="C33" s="4" t="s">
        <v>28</v>
      </c>
      <c r="E33" s="4" t="s">
        <v>2132</v>
      </c>
      <c r="EW33" s="4">
        <v>100</v>
      </c>
      <c r="EX33" s="4">
        <v>0</v>
      </c>
      <c r="EY33" s="4">
        <v>0</v>
      </c>
      <c r="EZ33" s="4">
        <v>0</v>
      </c>
      <c r="FC33" s="4">
        <v>100</v>
      </c>
      <c r="FD33" s="4">
        <v>0</v>
      </c>
      <c r="FE33" s="4">
        <v>0</v>
      </c>
      <c r="FF33" s="4">
        <v>0</v>
      </c>
      <c r="FI33" s="4">
        <v>100</v>
      </c>
      <c r="FJ33" s="4">
        <v>0</v>
      </c>
      <c r="FK33" s="4">
        <v>0</v>
      </c>
      <c r="FL33" s="4">
        <v>0</v>
      </c>
      <c r="FN33" s="4">
        <v>100</v>
      </c>
      <c r="FO33" s="4">
        <v>0</v>
      </c>
      <c r="FP33" s="4">
        <v>0</v>
      </c>
      <c r="FQ33" s="4">
        <v>0</v>
      </c>
      <c r="GE33" s="4">
        <v>100</v>
      </c>
      <c r="GF33" s="4">
        <v>0</v>
      </c>
      <c r="GG33" s="4">
        <v>0</v>
      </c>
      <c r="GH33" s="4">
        <v>0</v>
      </c>
      <c r="GK33" s="4">
        <v>100</v>
      </c>
      <c r="GL33" s="4">
        <v>0</v>
      </c>
      <c r="GM33" s="4">
        <v>0</v>
      </c>
      <c r="GN33" s="4">
        <v>0</v>
      </c>
      <c r="GQ33" s="4">
        <v>100</v>
      </c>
      <c r="GR33" s="4">
        <v>0</v>
      </c>
      <c r="GS33" s="4">
        <v>0</v>
      </c>
      <c r="GT33" s="4">
        <v>0</v>
      </c>
      <c r="GV33" s="4">
        <v>100</v>
      </c>
      <c r="GW33" s="4">
        <v>0</v>
      </c>
      <c r="GX33" s="4">
        <v>0</v>
      </c>
      <c r="GY33" s="4">
        <v>0</v>
      </c>
      <c r="HM33" s="4">
        <v>100</v>
      </c>
      <c r="HN33" s="4">
        <v>0</v>
      </c>
      <c r="HO33" s="4">
        <v>0</v>
      </c>
      <c r="HP33" s="4">
        <v>0</v>
      </c>
      <c r="HS33" s="4">
        <v>100</v>
      </c>
      <c r="HT33" s="4">
        <v>0</v>
      </c>
      <c r="HU33" s="4">
        <v>0</v>
      </c>
      <c r="HV33" s="4">
        <v>0</v>
      </c>
      <c r="HY33" s="4">
        <v>100</v>
      </c>
      <c r="HZ33" s="4">
        <v>0</v>
      </c>
      <c r="IA33" s="4">
        <v>0</v>
      </c>
      <c r="IB33" s="4">
        <v>0</v>
      </c>
      <c r="ID33" s="4">
        <v>100</v>
      </c>
      <c r="IE33" s="4">
        <v>0</v>
      </c>
      <c r="IF33" s="4">
        <v>0</v>
      </c>
      <c r="IG33" s="4">
        <v>0</v>
      </c>
      <c r="IU33" s="4">
        <v>10</v>
      </c>
      <c r="IV33" s="4">
        <v>0</v>
      </c>
      <c r="IW33" s="4">
        <v>90</v>
      </c>
      <c r="IX33" s="4">
        <v>0</v>
      </c>
      <c r="IZ33" s="4" t="s">
        <v>2138</v>
      </c>
      <c r="JA33" s="4">
        <v>10</v>
      </c>
      <c r="JB33" s="4">
        <v>0</v>
      </c>
      <c r="JC33" s="4">
        <v>90</v>
      </c>
      <c r="JD33" s="4">
        <v>0</v>
      </c>
      <c r="JF33" s="4" t="s">
        <v>2138</v>
      </c>
      <c r="JG33" s="4">
        <v>100</v>
      </c>
      <c r="JH33" s="4">
        <v>0</v>
      </c>
      <c r="JI33" s="4">
        <v>0</v>
      </c>
      <c r="JJ33" s="4">
        <v>0</v>
      </c>
      <c r="JL33" s="4">
        <v>100</v>
      </c>
      <c r="JM33" s="4">
        <v>0</v>
      </c>
      <c r="JN33" s="4">
        <v>0</v>
      </c>
      <c r="JO33" s="4">
        <v>0</v>
      </c>
      <c r="KG33" s="4" t="s">
        <v>2127</v>
      </c>
      <c r="KM33" s="4" t="s">
        <v>2127</v>
      </c>
      <c r="KS33" s="4" t="s">
        <v>2127</v>
      </c>
      <c r="KX33" s="4" t="s">
        <v>2127</v>
      </c>
      <c r="LO33" s="4" t="s">
        <v>2127</v>
      </c>
      <c r="LU33" s="4" t="s">
        <v>2127</v>
      </c>
      <c r="MA33" s="4" t="s">
        <v>2127</v>
      </c>
      <c r="MF33" s="4" t="s">
        <v>2127</v>
      </c>
      <c r="MW33" s="4" t="s">
        <v>2127</v>
      </c>
      <c r="NC33" s="4" t="s">
        <v>2127</v>
      </c>
      <c r="NI33" s="4" t="s">
        <v>2127</v>
      </c>
      <c r="NN33" s="4" t="s">
        <v>2127</v>
      </c>
      <c r="OE33" s="4" t="s">
        <v>2127</v>
      </c>
      <c r="OK33" s="4" t="s">
        <v>2127</v>
      </c>
      <c r="OQ33" s="4" t="s">
        <v>2127</v>
      </c>
      <c r="OV33" s="4" t="s">
        <v>2127</v>
      </c>
      <c r="PI33" s="4">
        <v>100</v>
      </c>
      <c r="PJ33" s="4">
        <v>0</v>
      </c>
      <c r="PK33" s="4">
        <v>0</v>
      </c>
      <c r="PL33" s="4">
        <v>0</v>
      </c>
      <c r="PO33" s="4">
        <v>100</v>
      </c>
      <c r="PP33" s="4">
        <v>0</v>
      </c>
      <c r="PQ33" s="4">
        <v>0</v>
      </c>
      <c r="PR33" s="4">
        <v>0</v>
      </c>
      <c r="PU33" s="4">
        <v>100</v>
      </c>
      <c r="PV33" s="4">
        <v>0</v>
      </c>
      <c r="PW33" s="4">
        <v>0</v>
      </c>
      <c r="PX33" s="4">
        <v>0</v>
      </c>
      <c r="PZ33" s="4">
        <v>100</v>
      </c>
      <c r="QA33" s="4">
        <v>0</v>
      </c>
      <c r="QB33" s="4">
        <v>0</v>
      </c>
      <c r="QC33" s="4">
        <v>0</v>
      </c>
      <c r="QQ33" s="4">
        <v>100</v>
      </c>
      <c r="QR33" s="4">
        <v>0</v>
      </c>
      <c r="QS33" s="4">
        <v>0</v>
      </c>
      <c r="QT33" s="4">
        <v>0</v>
      </c>
      <c r="QW33" s="4">
        <v>100</v>
      </c>
      <c r="QX33" s="4">
        <v>0</v>
      </c>
      <c r="QY33" s="4">
        <v>0</v>
      </c>
      <c r="QZ33" s="4">
        <v>0</v>
      </c>
      <c r="RC33" s="4">
        <v>100</v>
      </c>
      <c r="RD33" s="4">
        <v>0</v>
      </c>
      <c r="RE33" s="4">
        <v>0</v>
      </c>
      <c r="RF33" s="4">
        <v>0</v>
      </c>
      <c r="RH33" s="4">
        <v>100</v>
      </c>
      <c r="RI33" s="4">
        <v>0</v>
      </c>
      <c r="RJ33" s="4">
        <v>0</v>
      </c>
      <c r="RK33" s="4">
        <v>0</v>
      </c>
      <c r="RY33" s="4">
        <v>100</v>
      </c>
      <c r="RZ33" s="4">
        <v>0</v>
      </c>
      <c r="SA33" s="4">
        <v>0</v>
      </c>
      <c r="SB33" s="4">
        <v>0</v>
      </c>
      <c r="SE33" s="4">
        <v>100</v>
      </c>
      <c r="SF33" s="4">
        <v>0</v>
      </c>
      <c r="SG33" s="4">
        <v>0</v>
      </c>
      <c r="SH33" s="4">
        <v>0</v>
      </c>
      <c r="SK33" s="4">
        <v>100</v>
      </c>
      <c r="SL33" s="4">
        <v>0</v>
      </c>
      <c r="SM33" s="4">
        <v>0</v>
      </c>
      <c r="SN33" s="4">
        <v>0</v>
      </c>
      <c r="SP33" s="4">
        <v>100</v>
      </c>
      <c r="SQ33" s="4">
        <v>0</v>
      </c>
      <c r="SR33" s="4">
        <v>0</v>
      </c>
      <c r="SS33" s="4">
        <v>0</v>
      </c>
      <c r="TG33" s="4">
        <v>95</v>
      </c>
      <c r="TH33" s="4">
        <v>0</v>
      </c>
      <c r="TI33" s="4">
        <v>5</v>
      </c>
      <c r="TJ33" s="4">
        <v>0</v>
      </c>
      <c r="TM33" s="4">
        <v>95</v>
      </c>
      <c r="TN33" s="4">
        <v>0</v>
      </c>
      <c r="TO33" s="4">
        <v>5</v>
      </c>
      <c r="TP33" s="4">
        <v>0</v>
      </c>
      <c r="TS33" s="4">
        <v>95</v>
      </c>
      <c r="TT33" s="4">
        <v>0</v>
      </c>
      <c r="TU33" s="4">
        <v>5</v>
      </c>
      <c r="TV33" s="4">
        <v>0</v>
      </c>
      <c r="TX33" s="4">
        <v>95</v>
      </c>
      <c r="TY33" s="4">
        <v>0</v>
      </c>
      <c r="TZ33" s="4">
        <v>5</v>
      </c>
      <c r="UA33" s="4">
        <v>0</v>
      </c>
      <c r="US33" s="4" t="s">
        <v>2127</v>
      </c>
      <c r="UY33" s="4" t="s">
        <v>2127</v>
      </c>
      <c r="VE33" s="4" t="s">
        <v>2127</v>
      </c>
      <c r="VJ33" s="4" t="s">
        <v>2127</v>
      </c>
      <c r="WA33" s="4" t="s">
        <v>2127</v>
      </c>
      <c r="WG33" s="4" t="s">
        <v>2127</v>
      </c>
      <c r="WM33" s="4" t="s">
        <v>2127</v>
      </c>
      <c r="WR33" s="4" t="s">
        <v>2127</v>
      </c>
      <c r="XI33" s="4" t="s">
        <v>2127</v>
      </c>
      <c r="XO33" s="4" t="s">
        <v>2127</v>
      </c>
      <c r="XU33" s="4" t="s">
        <v>2127</v>
      </c>
      <c r="XZ33" s="4" t="s">
        <v>2127</v>
      </c>
      <c r="YM33" s="4">
        <v>100</v>
      </c>
      <c r="YN33" s="4">
        <v>0</v>
      </c>
      <c r="YO33" s="4">
        <v>0</v>
      </c>
      <c r="YP33" s="4">
        <v>0</v>
      </c>
      <c r="YS33" s="4">
        <v>100</v>
      </c>
      <c r="YT33" s="4">
        <v>0</v>
      </c>
      <c r="YU33" s="4">
        <v>0</v>
      </c>
      <c r="YV33" s="4">
        <v>0</v>
      </c>
      <c r="YY33" s="4">
        <v>100</v>
      </c>
      <c r="YZ33" s="4">
        <v>0</v>
      </c>
      <c r="ZA33" s="4">
        <v>0</v>
      </c>
      <c r="ZB33" s="4">
        <v>0</v>
      </c>
      <c r="ZD33" s="4">
        <v>100</v>
      </c>
      <c r="ZE33" s="4">
        <v>0</v>
      </c>
      <c r="ZF33" s="4">
        <v>0</v>
      </c>
      <c r="ZG33" s="4">
        <v>0</v>
      </c>
      <c r="ZU33" s="4">
        <v>95</v>
      </c>
      <c r="ZV33" s="4">
        <v>0</v>
      </c>
      <c r="ZW33" s="4">
        <v>0</v>
      </c>
      <c r="ZX33" s="4">
        <v>5</v>
      </c>
      <c r="AAA33" s="4">
        <v>95</v>
      </c>
      <c r="AAB33" s="4">
        <v>0</v>
      </c>
      <c r="AAC33" s="4">
        <v>0</v>
      </c>
      <c r="AAD33" s="4">
        <v>5</v>
      </c>
      <c r="AAG33" s="4">
        <v>100</v>
      </c>
      <c r="AAH33" s="4">
        <v>0</v>
      </c>
      <c r="AAI33" s="4">
        <v>0</v>
      </c>
      <c r="AAJ33" s="4">
        <v>0</v>
      </c>
      <c r="AAL33" s="4">
        <v>100</v>
      </c>
      <c r="AAM33" s="4">
        <v>0</v>
      </c>
      <c r="AAN33" s="4">
        <v>0</v>
      </c>
      <c r="AAO33" s="4">
        <v>0</v>
      </c>
      <c r="ABC33" s="4">
        <v>100</v>
      </c>
      <c r="ABD33" s="4">
        <v>0</v>
      </c>
      <c r="ABE33" s="4">
        <v>0</v>
      </c>
      <c r="ABF33" s="4">
        <v>0</v>
      </c>
      <c r="ABI33" s="4">
        <v>100</v>
      </c>
      <c r="ABJ33" s="4">
        <v>0</v>
      </c>
      <c r="ABK33" s="4">
        <v>0</v>
      </c>
      <c r="ABL33" s="4">
        <v>0</v>
      </c>
      <c r="ABO33" s="4">
        <v>100</v>
      </c>
      <c r="ABP33" s="4">
        <v>0</v>
      </c>
      <c r="ABQ33" s="4">
        <v>0</v>
      </c>
      <c r="ABR33" s="4">
        <v>0</v>
      </c>
      <c r="ABT33" s="4">
        <v>100</v>
      </c>
      <c r="ABU33" s="4">
        <v>0</v>
      </c>
      <c r="ABV33" s="4">
        <v>0</v>
      </c>
      <c r="ABW33" s="4">
        <v>0</v>
      </c>
      <c r="ACK33" s="4">
        <v>100</v>
      </c>
      <c r="ACL33" s="4">
        <v>0</v>
      </c>
      <c r="ACM33" s="4">
        <v>0</v>
      </c>
      <c r="ACN33" s="4">
        <v>0</v>
      </c>
      <c r="ACQ33" s="4">
        <v>100</v>
      </c>
      <c r="ACR33" s="4">
        <v>0</v>
      </c>
      <c r="ACS33" s="4">
        <v>0</v>
      </c>
      <c r="ACT33" s="4">
        <v>0</v>
      </c>
      <c r="ACW33" s="4">
        <v>100</v>
      </c>
      <c r="ACX33" s="4">
        <v>0</v>
      </c>
      <c r="ACY33" s="4">
        <v>0</v>
      </c>
      <c r="ACZ33" s="4">
        <v>0</v>
      </c>
      <c r="ADB33" s="4">
        <v>100</v>
      </c>
      <c r="ADC33" s="4">
        <v>0</v>
      </c>
      <c r="ADD33" s="4">
        <v>0</v>
      </c>
      <c r="ADE33" s="4">
        <v>0</v>
      </c>
      <c r="ADS33" s="4">
        <v>100</v>
      </c>
      <c r="ADT33" s="4">
        <v>0</v>
      </c>
      <c r="ADU33" s="4">
        <v>0</v>
      </c>
      <c r="ADV33" s="4">
        <v>0</v>
      </c>
      <c r="ADY33" s="4">
        <v>100</v>
      </c>
      <c r="ADZ33" s="4">
        <v>0</v>
      </c>
      <c r="AEA33" s="4">
        <v>0</v>
      </c>
      <c r="AEB33" s="4">
        <v>0</v>
      </c>
      <c r="AEE33" s="4">
        <v>100</v>
      </c>
      <c r="AEF33" s="4">
        <v>0</v>
      </c>
      <c r="AEG33" s="4">
        <v>0</v>
      </c>
      <c r="AEH33" s="4">
        <v>0</v>
      </c>
      <c r="AEJ33" s="4">
        <v>100</v>
      </c>
      <c r="AEK33" s="4">
        <v>0</v>
      </c>
      <c r="AEL33" s="4">
        <v>0</v>
      </c>
      <c r="AEM33" s="4">
        <v>0</v>
      </c>
      <c r="AFE33" s="4" t="s">
        <v>2127</v>
      </c>
      <c r="AFK33" s="4" t="s">
        <v>2127</v>
      </c>
      <c r="AFQ33" s="4" t="s">
        <v>2127</v>
      </c>
      <c r="AFV33" s="4" t="s">
        <v>2127</v>
      </c>
      <c r="AGI33" s="4">
        <v>95</v>
      </c>
      <c r="AGJ33" s="4">
        <v>0</v>
      </c>
      <c r="AGK33" s="4">
        <v>5</v>
      </c>
      <c r="AGL33" s="4">
        <v>0</v>
      </c>
      <c r="AGO33" s="4">
        <v>95</v>
      </c>
      <c r="AGP33" s="4">
        <v>0</v>
      </c>
      <c r="AGQ33" s="4">
        <v>5</v>
      </c>
      <c r="AGR33" s="4">
        <v>0</v>
      </c>
      <c r="AGU33" s="4">
        <v>100</v>
      </c>
      <c r="AGV33" s="4">
        <v>0</v>
      </c>
      <c r="AGW33" s="4">
        <v>0</v>
      </c>
      <c r="AGX33" s="4">
        <v>0</v>
      </c>
      <c r="AGZ33" s="4">
        <v>100</v>
      </c>
      <c r="AHA33" s="4">
        <v>0</v>
      </c>
      <c r="AHB33" s="4">
        <v>0</v>
      </c>
      <c r="AHC33" s="4">
        <v>0</v>
      </c>
      <c r="AHU33" s="4" t="s">
        <v>2127</v>
      </c>
      <c r="AIA33" s="4" t="s">
        <v>2127</v>
      </c>
      <c r="AIG33" s="4" t="s">
        <v>2127</v>
      </c>
      <c r="AIL33" s="4" t="s">
        <v>2127</v>
      </c>
      <c r="AJC33" s="4" t="s">
        <v>2127</v>
      </c>
      <c r="AJI33" s="4" t="s">
        <v>2127</v>
      </c>
      <c r="AJO33" s="4" t="s">
        <v>2127</v>
      </c>
      <c r="AJT33" s="4" t="s">
        <v>2127</v>
      </c>
      <c r="AKK33" s="4" t="s">
        <v>2127</v>
      </c>
      <c r="AKQ33" s="4" t="s">
        <v>2127</v>
      </c>
      <c r="AKW33" s="4" t="s">
        <v>2127</v>
      </c>
      <c r="ALB33" s="4" t="s">
        <v>2127</v>
      </c>
      <c r="ALS33" s="4" t="s">
        <v>2127</v>
      </c>
      <c r="ALY33" s="4" t="s">
        <v>2127</v>
      </c>
      <c r="AME33" s="4" t="s">
        <v>2127</v>
      </c>
      <c r="AMJ33" s="4" t="s">
        <v>2127</v>
      </c>
      <c r="ANA33" s="4" t="s">
        <v>2127</v>
      </c>
      <c r="ANG33" s="4" t="s">
        <v>2127</v>
      </c>
      <c r="ANM33" s="4" t="s">
        <v>2127</v>
      </c>
      <c r="ANR33" s="4" t="s">
        <v>2127</v>
      </c>
      <c r="AOE33" s="4">
        <v>95</v>
      </c>
      <c r="AOF33" s="4">
        <v>0</v>
      </c>
      <c r="AOG33" s="4">
        <v>0</v>
      </c>
      <c r="AOH33" s="4">
        <v>5</v>
      </c>
      <c r="AOK33" s="4">
        <v>95</v>
      </c>
      <c r="AOL33" s="4">
        <v>0</v>
      </c>
      <c r="AOM33" s="4">
        <v>0</v>
      </c>
      <c r="AON33" s="4">
        <v>5</v>
      </c>
      <c r="AOQ33" s="4">
        <v>100</v>
      </c>
      <c r="AOR33" s="4">
        <v>0</v>
      </c>
      <c r="AOS33" s="4">
        <v>0</v>
      </c>
      <c r="AOT33" s="4">
        <v>0</v>
      </c>
      <c r="AOV33" s="4">
        <v>100</v>
      </c>
      <c r="AOW33" s="4">
        <v>0</v>
      </c>
      <c r="AOX33" s="4">
        <v>0</v>
      </c>
      <c r="AOY33" s="4">
        <v>0</v>
      </c>
      <c r="APM33" s="4">
        <v>100</v>
      </c>
      <c r="APN33" s="4">
        <v>0</v>
      </c>
      <c r="APO33" s="4">
        <v>0</v>
      </c>
      <c r="APP33" s="4">
        <v>0</v>
      </c>
      <c r="APS33" s="4">
        <v>100</v>
      </c>
      <c r="APT33" s="4">
        <v>0</v>
      </c>
      <c r="APU33" s="4">
        <v>0</v>
      </c>
      <c r="APV33" s="4">
        <v>0</v>
      </c>
      <c r="APY33" s="4">
        <v>100</v>
      </c>
      <c r="APZ33" s="4">
        <v>0</v>
      </c>
      <c r="AQA33" s="4">
        <v>0</v>
      </c>
      <c r="AQB33" s="4">
        <v>0</v>
      </c>
      <c r="AQD33" s="4">
        <v>100</v>
      </c>
      <c r="AQE33" s="4">
        <v>0</v>
      </c>
      <c r="AQF33" s="4">
        <v>0</v>
      </c>
      <c r="AQG33" s="4">
        <v>0</v>
      </c>
      <c r="AQU33" s="4">
        <v>100</v>
      </c>
      <c r="AQV33" s="4">
        <v>0</v>
      </c>
      <c r="AQW33" s="4">
        <v>0</v>
      </c>
      <c r="AQX33" s="4">
        <v>0</v>
      </c>
      <c r="ARA33" s="4">
        <v>100</v>
      </c>
      <c r="ARB33" s="4">
        <v>0</v>
      </c>
      <c r="ARC33" s="4">
        <v>0</v>
      </c>
      <c r="ARD33" s="4">
        <v>0</v>
      </c>
      <c r="ARG33" s="4">
        <v>100</v>
      </c>
      <c r="ARH33" s="4">
        <v>0</v>
      </c>
      <c r="ARI33" s="4">
        <v>0</v>
      </c>
      <c r="ARJ33" s="4">
        <v>0</v>
      </c>
      <c r="ARL33" s="4">
        <v>100</v>
      </c>
      <c r="ARM33" s="4">
        <v>0</v>
      </c>
      <c r="ARN33" s="4">
        <v>0</v>
      </c>
      <c r="ARO33" s="4">
        <v>0</v>
      </c>
      <c r="ASC33" s="4">
        <v>95</v>
      </c>
      <c r="ASD33" s="4">
        <v>0</v>
      </c>
      <c r="ASE33" s="4">
        <v>0</v>
      </c>
      <c r="ASF33" s="4">
        <v>5</v>
      </c>
      <c r="ASI33" s="4">
        <v>95</v>
      </c>
      <c r="ASJ33" s="4">
        <v>0</v>
      </c>
      <c r="ASK33" s="4">
        <v>0</v>
      </c>
      <c r="ASL33" s="4">
        <v>5</v>
      </c>
      <c r="ASO33" s="4">
        <v>90</v>
      </c>
      <c r="ASP33" s="4">
        <v>0</v>
      </c>
      <c r="ASQ33" s="4">
        <v>10</v>
      </c>
      <c r="ASR33" s="4">
        <v>0</v>
      </c>
      <c r="AST33" s="4">
        <v>95</v>
      </c>
      <c r="ASU33" s="4">
        <v>0</v>
      </c>
      <c r="ASV33" s="4">
        <v>5</v>
      </c>
      <c r="ASW33" s="4">
        <v>0</v>
      </c>
      <c r="ATO33" s="4" t="s">
        <v>2127</v>
      </c>
      <c r="ATU33" s="4" t="s">
        <v>2127</v>
      </c>
      <c r="AUA33" s="4" t="s">
        <v>2127</v>
      </c>
      <c r="AUF33" s="4" t="s">
        <v>2127</v>
      </c>
      <c r="AUS33" s="4">
        <v>85</v>
      </c>
      <c r="AUT33" s="4">
        <v>0</v>
      </c>
      <c r="AUU33" s="4">
        <v>15</v>
      </c>
      <c r="AUV33" s="4">
        <v>0</v>
      </c>
      <c r="AUY33" s="4">
        <v>90</v>
      </c>
      <c r="AUZ33" s="4">
        <v>0</v>
      </c>
      <c r="AVA33" s="4">
        <v>10</v>
      </c>
      <c r="AVB33" s="4">
        <v>0</v>
      </c>
      <c r="AVE33" s="4">
        <v>90</v>
      </c>
      <c r="AVF33" s="4">
        <v>0</v>
      </c>
      <c r="AVG33" s="4">
        <v>10</v>
      </c>
      <c r="AVH33" s="4">
        <v>0</v>
      </c>
      <c r="AVJ33" s="4">
        <v>90</v>
      </c>
      <c r="AVK33" s="4">
        <v>0</v>
      </c>
      <c r="AVL33" s="4">
        <v>10</v>
      </c>
      <c r="AVM33" s="4">
        <v>0</v>
      </c>
      <c r="AWE33" s="4" t="s">
        <v>2127</v>
      </c>
      <c r="AWK33" s="4" t="s">
        <v>2127</v>
      </c>
      <c r="AWQ33" s="4" t="s">
        <v>2127</v>
      </c>
      <c r="AWV33" s="4" t="s">
        <v>2127</v>
      </c>
      <c r="AXM33" s="4" t="s">
        <v>2127</v>
      </c>
      <c r="AXS33" s="4" t="s">
        <v>2127</v>
      </c>
      <c r="AXY33" s="4" t="s">
        <v>2127</v>
      </c>
      <c r="AYD33" s="4" t="s">
        <v>2127</v>
      </c>
      <c r="AYQ33" s="4">
        <v>95</v>
      </c>
      <c r="AYR33" s="4">
        <v>0</v>
      </c>
      <c r="AYS33" s="4">
        <v>5</v>
      </c>
      <c r="AYT33" s="4">
        <v>0</v>
      </c>
      <c r="AYV33" s="4" t="s">
        <v>2138</v>
      </c>
      <c r="AYW33" s="4">
        <v>95</v>
      </c>
      <c r="AYX33" s="4">
        <v>0</v>
      </c>
      <c r="AYY33" s="4">
        <v>5</v>
      </c>
      <c r="AYZ33" s="4">
        <v>0</v>
      </c>
      <c r="AZB33" s="4" t="s">
        <v>2138</v>
      </c>
      <c r="AZC33" s="4">
        <v>90</v>
      </c>
      <c r="AZD33" s="4">
        <v>0</v>
      </c>
      <c r="AZE33" s="4">
        <v>10</v>
      </c>
      <c r="AZF33" s="4">
        <v>0</v>
      </c>
      <c r="AZH33" s="4">
        <v>90</v>
      </c>
      <c r="AZI33" s="4">
        <v>0</v>
      </c>
      <c r="AZJ33" s="4">
        <v>10</v>
      </c>
      <c r="AZK33" s="4">
        <v>0</v>
      </c>
      <c r="BAC33" s="4" t="s">
        <v>2127</v>
      </c>
      <c r="BAI33" s="4" t="s">
        <v>2127</v>
      </c>
      <c r="BAO33" s="4" t="s">
        <v>2127</v>
      </c>
      <c r="BAT33" s="4" t="s">
        <v>2127</v>
      </c>
      <c r="BBG33" s="4">
        <v>95</v>
      </c>
      <c r="BBH33" s="4">
        <v>0</v>
      </c>
      <c r="BBI33" s="4">
        <v>0</v>
      </c>
      <c r="BBJ33" s="4">
        <v>5</v>
      </c>
      <c r="BBM33" s="4">
        <v>95</v>
      </c>
      <c r="BBN33" s="4">
        <v>0</v>
      </c>
      <c r="BBO33" s="4">
        <v>0</v>
      </c>
      <c r="BBP33" s="4">
        <v>5</v>
      </c>
      <c r="BBS33" s="4">
        <v>100</v>
      </c>
      <c r="BBT33" s="4">
        <v>0</v>
      </c>
      <c r="BBU33" s="4">
        <v>0</v>
      </c>
      <c r="BBV33" s="4">
        <v>0</v>
      </c>
      <c r="BBX33" s="4">
        <v>100</v>
      </c>
      <c r="BBY33" s="4">
        <v>0</v>
      </c>
      <c r="BBZ33" s="4">
        <v>0</v>
      </c>
      <c r="BCA33" s="4">
        <v>0</v>
      </c>
      <c r="BCO33" s="4">
        <v>60</v>
      </c>
      <c r="BCP33" s="4">
        <v>0</v>
      </c>
      <c r="BCQ33" s="4">
        <v>40</v>
      </c>
      <c r="BCR33" s="4">
        <v>0</v>
      </c>
      <c r="BCU33" s="4">
        <v>60</v>
      </c>
      <c r="BCV33" s="4">
        <v>0</v>
      </c>
      <c r="BCW33" s="4">
        <v>40</v>
      </c>
      <c r="BCX33" s="4">
        <v>0</v>
      </c>
      <c r="BDA33" s="4">
        <v>60</v>
      </c>
      <c r="BDB33" s="4">
        <v>0</v>
      </c>
      <c r="BDC33" s="4">
        <v>40</v>
      </c>
      <c r="BDD33" s="4">
        <v>0</v>
      </c>
      <c r="BDF33" s="4">
        <v>100</v>
      </c>
      <c r="BDG33" s="4">
        <v>0</v>
      </c>
      <c r="BDH33" s="4">
        <v>0</v>
      </c>
      <c r="BDI33" s="4">
        <v>0</v>
      </c>
      <c r="BEA33" s="4" t="s">
        <v>2127</v>
      </c>
      <c r="BEG33" s="4" t="s">
        <v>2127</v>
      </c>
      <c r="BEM33" s="4" t="s">
        <v>2127</v>
      </c>
      <c r="BER33" s="4" t="s">
        <v>2127</v>
      </c>
      <c r="BFI33" s="4" t="s">
        <v>2127</v>
      </c>
      <c r="BFO33" s="4" t="s">
        <v>2127</v>
      </c>
      <c r="BFU33" s="4" t="s">
        <v>2127</v>
      </c>
      <c r="BFZ33" s="4" t="s">
        <v>2127</v>
      </c>
      <c r="BGM33" s="4">
        <v>100</v>
      </c>
      <c r="BGN33" s="4">
        <v>0</v>
      </c>
      <c r="BGO33" s="4">
        <v>0</v>
      </c>
      <c r="BGP33" s="4">
        <v>0</v>
      </c>
      <c r="BGS33" s="4">
        <v>100</v>
      </c>
      <c r="BGT33" s="4">
        <v>0</v>
      </c>
      <c r="BGU33" s="4">
        <v>0</v>
      </c>
      <c r="BGV33" s="4">
        <v>0</v>
      </c>
      <c r="BGY33" s="4">
        <v>95</v>
      </c>
      <c r="BGZ33" s="4">
        <v>0</v>
      </c>
      <c r="BHA33" s="4">
        <v>5</v>
      </c>
      <c r="BHB33" s="4">
        <v>0</v>
      </c>
      <c r="BHD33" s="4">
        <v>95</v>
      </c>
      <c r="BHE33" s="4">
        <v>0</v>
      </c>
      <c r="BHF33" s="4">
        <v>5</v>
      </c>
      <c r="BHG33" s="4">
        <v>0</v>
      </c>
      <c r="BHU33" s="4">
        <v>100</v>
      </c>
      <c r="BHV33" s="4">
        <v>0</v>
      </c>
      <c r="BHW33" s="4">
        <v>0</v>
      </c>
      <c r="BHX33" s="4">
        <v>0</v>
      </c>
      <c r="BIA33" s="4">
        <v>100</v>
      </c>
      <c r="BIB33" s="4">
        <v>0</v>
      </c>
      <c r="BIC33" s="4">
        <v>0</v>
      </c>
      <c r="BID33" s="4">
        <v>0</v>
      </c>
      <c r="BIG33" s="4">
        <v>90</v>
      </c>
      <c r="BIH33" s="4">
        <v>0</v>
      </c>
      <c r="BII33" s="4">
        <v>10</v>
      </c>
      <c r="BIJ33" s="4">
        <v>0</v>
      </c>
      <c r="BIL33" s="4">
        <v>90</v>
      </c>
      <c r="BIM33" s="4">
        <v>0</v>
      </c>
      <c r="BIN33" s="4">
        <v>10</v>
      </c>
      <c r="BIO33" s="4">
        <v>0</v>
      </c>
      <c r="BJC33" s="4">
        <v>95</v>
      </c>
      <c r="BJD33" s="4">
        <v>0</v>
      </c>
      <c r="BJE33" s="4">
        <v>5</v>
      </c>
      <c r="BJF33" s="4">
        <v>0</v>
      </c>
      <c r="BJI33" s="4">
        <v>95</v>
      </c>
      <c r="BJJ33" s="4">
        <v>0</v>
      </c>
      <c r="BJK33" s="4">
        <v>5</v>
      </c>
      <c r="BJL33" s="4">
        <v>0</v>
      </c>
      <c r="BJO33" s="4">
        <v>95</v>
      </c>
      <c r="BJP33" s="4">
        <v>0</v>
      </c>
      <c r="BJQ33" s="4">
        <v>5</v>
      </c>
      <c r="BJR33" s="4">
        <v>0</v>
      </c>
      <c r="BJT33" s="4">
        <v>95</v>
      </c>
      <c r="BJU33" s="4">
        <v>0</v>
      </c>
      <c r="BJV33" s="4">
        <v>5</v>
      </c>
      <c r="BJW33" s="4">
        <v>0</v>
      </c>
      <c r="BKK33" s="4">
        <v>80</v>
      </c>
      <c r="BKL33" s="4">
        <v>0</v>
      </c>
      <c r="BKM33" s="4">
        <v>20</v>
      </c>
      <c r="BKN33" s="4">
        <v>0</v>
      </c>
      <c r="BKQ33" s="4">
        <v>80</v>
      </c>
      <c r="BKR33" s="4">
        <v>0</v>
      </c>
      <c r="BKS33" s="4">
        <v>20</v>
      </c>
      <c r="BKT33" s="4">
        <v>0</v>
      </c>
      <c r="BKW33" s="4">
        <v>100</v>
      </c>
      <c r="BKX33" s="4">
        <v>0</v>
      </c>
      <c r="BKY33" s="4">
        <v>0</v>
      </c>
      <c r="BKZ33" s="4">
        <v>0</v>
      </c>
      <c r="BLB33" s="4">
        <v>100</v>
      </c>
      <c r="BLC33" s="4">
        <v>0</v>
      </c>
      <c r="BLD33" s="4">
        <v>0</v>
      </c>
      <c r="BLE33" s="4">
        <v>0</v>
      </c>
      <c r="BLS33" s="4">
        <v>70</v>
      </c>
      <c r="BLT33" s="4">
        <v>0</v>
      </c>
      <c r="BLU33" s="4">
        <v>30</v>
      </c>
      <c r="BLV33" s="4">
        <v>0</v>
      </c>
      <c r="BLY33" s="4">
        <v>75</v>
      </c>
      <c r="BLZ33" s="4">
        <v>0</v>
      </c>
      <c r="BMA33" s="4">
        <v>25</v>
      </c>
      <c r="BMB33" s="4">
        <v>0</v>
      </c>
      <c r="BME33" s="4">
        <v>80</v>
      </c>
      <c r="BMF33" s="4">
        <v>0</v>
      </c>
      <c r="BMG33" s="4">
        <v>20</v>
      </c>
      <c r="BMH33" s="4">
        <v>0</v>
      </c>
      <c r="BMJ33" s="4">
        <v>85</v>
      </c>
      <c r="BMK33" s="4">
        <v>0</v>
      </c>
      <c r="BML33" s="4">
        <v>15</v>
      </c>
      <c r="BMM33" s="4">
        <v>0</v>
      </c>
      <c r="BNA33" s="4">
        <v>100</v>
      </c>
      <c r="BNB33" s="4">
        <v>0</v>
      </c>
      <c r="BNC33" s="4">
        <v>0</v>
      </c>
      <c r="BND33" s="4">
        <v>0</v>
      </c>
      <c r="BNG33" s="4">
        <v>100</v>
      </c>
      <c r="BNH33" s="4">
        <v>0</v>
      </c>
      <c r="BNI33" s="4">
        <v>0</v>
      </c>
      <c r="BNJ33" s="4">
        <v>0</v>
      </c>
      <c r="BNM33" s="4">
        <v>85</v>
      </c>
      <c r="BNN33" s="4">
        <v>0</v>
      </c>
      <c r="BNO33" s="4">
        <v>10</v>
      </c>
      <c r="BNP33" s="4">
        <v>5</v>
      </c>
      <c r="BNR33" s="4">
        <v>85</v>
      </c>
      <c r="BNS33" s="4">
        <v>0</v>
      </c>
      <c r="BNT33" s="4">
        <v>10</v>
      </c>
      <c r="BNU33" s="4">
        <v>5</v>
      </c>
      <c r="BOI33" s="4">
        <v>95</v>
      </c>
      <c r="BOJ33" s="4">
        <v>0</v>
      </c>
      <c r="BOK33" s="4">
        <v>5</v>
      </c>
      <c r="BOL33" s="4">
        <v>0</v>
      </c>
      <c r="BOO33" s="4">
        <v>95</v>
      </c>
      <c r="BOP33" s="4">
        <v>0</v>
      </c>
      <c r="BOQ33" s="4">
        <v>5</v>
      </c>
      <c r="BOR33" s="4">
        <v>0</v>
      </c>
      <c r="BOU33" s="4">
        <v>95</v>
      </c>
      <c r="BOV33" s="4">
        <v>0</v>
      </c>
      <c r="BOW33" s="4">
        <v>5</v>
      </c>
      <c r="BOX33" s="4">
        <v>0</v>
      </c>
      <c r="BOZ33" s="4">
        <v>95</v>
      </c>
      <c r="BPA33" s="4">
        <v>0</v>
      </c>
      <c r="BPB33" s="4">
        <v>5</v>
      </c>
      <c r="BPC33" s="4">
        <v>0</v>
      </c>
      <c r="BTD33" s="2"/>
      <c r="BTE33" s="2">
        <f t="shared" si="0"/>
        <v>2</v>
      </c>
      <c r="BTF33" s="2">
        <f t="shared" si="1"/>
        <v>100</v>
      </c>
      <c r="BTG33" s="2">
        <f t="shared" si="2"/>
        <v>0</v>
      </c>
      <c r="BTH33" s="2">
        <f t="shared" si="3"/>
        <v>0</v>
      </c>
      <c r="BTI33" s="2">
        <f t="shared" si="4"/>
        <v>0</v>
      </c>
      <c r="BTJ33" s="2">
        <f t="shared" si="311"/>
        <v>100</v>
      </c>
      <c r="BTK33" s="2">
        <f t="shared" si="6"/>
        <v>100</v>
      </c>
      <c r="BTL33" s="2">
        <f t="shared" si="7"/>
        <v>0</v>
      </c>
      <c r="BTM33" s="2">
        <f t="shared" si="8"/>
        <v>0</v>
      </c>
      <c r="BTN33" s="2">
        <f t="shared" si="9"/>
        <v>0</v>
      </c>
      <c r="BTO33" s="2">
        <f t="shared" si="312"/>
        <v>100</v>
      </c>
      <c r="BTP33" s="2">
        <f t="shared" si="11"/>
        <v>100</v>
      </c>
      <c r="BTQ33" s="2">
        <f t="shared" si="12"/>
        <v>0</v>
      </c>
      <c r="BTR33" s="2">
        <f t="shared" si="13"/>
        <v>0</v>
      </c>
      <c r="BTS33" s="2">
        <f t="shared" si="14"/>
        <v>0</v>
      </c>
      <c r="BTT33" s="2">
        <f t="shared" si="313"/>
        <v>100</v>
      </c>
      <c r="BTU33" s="2">
        <f t="shared" si="314"/>
        <v>55</v>
      </c>
      <c r="BTV33" s="2">
        <f t="shared" si="315"/>
        <v>0</v>
      </c>
      <c r="BTW33" s="2">
        <f t="shared" si="316"/>
        <v>45</v>
      </c>
      <c r="BTX33" s="2">
        <f t="shared" si="423"/>
        <v>0</v>
      </c>
      <c r="BTY33" s="2">
        <f t="shared" si="317"/>
        <v>100</v>
      </c>
      <c r="BTZ33" s="2">
        <f t="shared" si="21"/>
        <v>0</v>
      </c>
      <c r="BUA33" s="2">
        <f t="shared" si="22"/>
        <v>0</v>
      </c>
      <c r="BUB33" s="2">
        <f t="shared" si="23"/>
        <v>0</v>
      </c>
      <c r="BUC33" s="2">
        <f t="shared" si="24"/>
        <v>0</v>
      </c>
      <c r="BUD33" s="2">
        <f t="shared" si="318"/>
        <v>0</v>
      </c>
      <c r="BUE33" s="2">
        <f t="shared" si="26"/>
        <v>0</v>
      </c>
      <c r="BUF33" s="2">
        <f t="shared" si="27"/>
        <v>0</v>
      </c>
      <c r="BUG33" s="2">
        <f t="shared" si="28"/>
        <v>0</v>
      </c>
      <c r="BUH33" s="2">
        <f t="shared" si="29"/>
        <v>0</v>
      </c>
      <c r="BUI33" s="2">
        <f t="shared" si="319"/>
        <v>0</v>
      </c>
      <c r="BUJ33" s="2">
        <f t="shared" si="31"/>
        <v>0</v>
      </c>
      <c r="BUK33" s="2">
        <f t="shared" si="32"/>
        <v>0</v>
      </c>
      <c r="BUL33" s="2">
        <f t="shared" si="33"/>
        <v>0</v>
      </c>
      <c r="BUM33" s="2">
        <f t="shared" si="34"/>
        <v>0</v>
      </c>
      <c r="BUN33" s="2">
        <f t="shared" si="320"/>
        <v>0</v>
      </c>
      <c r="BUO33" s="2">
        <f t="shared" si="36"/>
        <v>0</v>
      </c>
      <c r="BUP33" s="2">
        <f t="shared" si="37"/>
        <v>0</v>
      </c>
      <c r="BUQ33" s="2">
        <f t="shared" si="38"/>
        <v>0</v>
      </c>
      <c r="BUR33" s="2">
        <f t="shared" si="39"/>
        <v>0</v>
      </c>
      <c r="BUS33" s="2">
        <f t="shared" si="321"/>
        <v>0</v>
      </c>
      <c r="BUT33" s="2">
        <f t="shared" si="41"/>
        <v>100</v>
      </c>
      <c r="BUU33" s="2">
        <f t="shared" si="42"/>
        <v>0</v>
      </c>
      <c r="BUV33" s="2">
        <f t="shared" si="43"/>
        <v>0</v>
      </c>
      <c r="BUW33" s="2">
        <f t="shared" si="44"/>
        <v>0</v>
      </c>
      <c r="BUX33" s="2">
        <f t="shared" si="322"/>
        <v>100</v>
      </c>
      <c r="BUY33" s="2">
        <f t="shared" si="46"/>
        <v>100</v>
      </c>
      <c r="BUZ33" s="2">
        <f t="shared" si="47"/>
        <v>0</v>
      </c>
      <c r="BVA33" s="2">
        <f t="shared" si="48"/>
        <v>0</v>
      </c>
      <c r="BVB33" s="2">
        <f t="shared" si="49"/>
        <v>0</v>
      </c>
      <c r="BVC33" s="2">
        <f t="shared" si="323"/>
        <v>100</v>
      </c>
      <c r="BVD33" s="2">
        <f t="shared" si="51"/>
        <v>100</v>
      </c>
      <c r="BVE33" s="2">
        <f t="shared" si="52"/>
        <v>0</v>
      </c>
      <c r="BVF33" s="2">
        <f t="shared" si="53"/>
        <v>0</v>
      </c>
      <c r="BVG33" s="2">
        <f t="shared" si="54"/>
        <v>0</v>
      </c>
      <c r="BVH33" s="2">
        <f t="shared" si="324"/>
        <v>100</v>
      </c>
      <c r="BVI33" s="2">
        <f t="shared" si="56"/>
        <v>95</v>
      </c>
      <c r="BVJ33" s="2">
        <f t="shared" si="57"/>
        <v>0</v>
      </c>
      <c r="BVK33" s="2">
        <f t="shared" si="58"/>
        <v>5</v>
      </c>
      <c r="BVL33" s="2">
        <f t="shared" si="59"/>
        <v>0</v>
      </c>
      <c r="BVM33" s="2">
        <f t="shared" si="325"/>
        <v>100</v>
      </c>
      <c r="BVN33" s="2">
        <f t="shared" si="61"/>
        <v>0</v>
      </c>
      <c r="BVO33" s="2">
        <f t="shared" si="62"/>
        <v>0</v>
      </c>
      <c r="BVP33" s="2">
        <f t="shared" si="63"/>
        <v>0</v>
      </c>
      <c r="BVQ33" s="2">
        <f t="shared" si="64"/>
        <v>0</v>
      </c>
      <c r="BVR33" s="2">
        <f t="shared" si="326"/>
        <v>0</v>
      </c>
      <c r="BVS33" s="2">
        <f t="shared" si="66"/>
        <v>0</v>
      </c>
      <c r="BVT33" s="2">
        <f t="shared" si="67"/>
        <v>0</v>
      </c>
      <c r="BVU33" s="2">
        <f t="shared" si="68"/>
        <v>0</v>
      </c>
      <c r="BVV33" s="2">
        <f t="shared" si="69"/>
        <v>0</v>
      </c>
      <c r="BVW33" s="2">
        <f t="shared" si="327"/>
        <v>0</v>
      </c>
      <c r="BVX33" s="2">
        <f t="shared" si="71"/>
        <v>0</v>
      </c>
      <c r="BVY33" s="2">
        <f t="shared" si="72"/>
        <v>0</v>
      </c>
      <c r="BVZ33" s="2">
        <f t="shared" si="73"/>
        <v>0</v>
      </c>
      <c r="BWA33" s="2">
        <f t="shared" si="74"/>
        <v>0</v>
      </c>
      <c r="BWB33" s="2">
        <f t="shared" si="328"/>
        <v>0</v>
      </c>
      <c r="BWC33" s="2">
        <f t="shared" si="76"/>
        <v>100</v>
      </c>
      <c r="BWD33" s="2">
        <f t="shared" si="77"/>
        <v>0</v>
      </c>
      <c r="BWE33" s="2">
        <f t="shared" si="78"/>
        <v>0</v>
      </c>
      <c r="BWF33" s="2">
        <f t="shared" si="79"/>
        <v>0</v>
      </c>
      <c r="BWG33" s="2">
        <f t="shared" si="329"/>
        <v>100</v>
      </c>
      <c r="BWH33" s="2">
        <f t="shared" si="81"/>
        <v>97.5</v>
      </c>
      <c r="BWI33" s="2">
        <f t="shared" si="82"/>
        <v>0</v>
      </c>
      <c r="BWJ33" s="2">
        <f t="shared" si="83"/>
        <v>0</v>
      </c>
      <c r="BWK33" s="2">
        <f t="shared" si="84"/>
        <v>2.5</v>
      </c>
      <c r="BWL33" s="2">
        <f t="shared" si="330"/>
        <v>100</v>
      </c>
      <c r="BWM33" s="2">
        <f t="shared" si="86"/>
        <v>100</v>
      </c>
      <c r="BWN33" s="2">
        <f t="shared" si="87"/>
        <v>0</v>
      </c>
      <c r="BWO33" s="2">
        <f t="shared" si="88"/>
        <v>0</v>
      </c>
      <c r="BWP33" s="2">
        <f t="shared" si="89"/>
        <v>0</v>
      </c>
      <c r="BWQ33" s="2">
        <f t="shared" si="331"/>
        <v>100</v>
      </c>
      <c r="BWR33" s="2">
        <f t="shared" si="91"/>
        <v>100</v>
      </c>
      <c r="BWS33" s="2">
        <f t="shared" si="92"/>
        <v>0</v>
      </c>
      <c r="BWT33" s="2">
        <f t="shared" si="93"/>
        <v>0</v>
      </c>
      <c r="BWU33" s="2">
        <f t="shared" si="94"/>
        <v>0</v>
      </c>
      <c r="BWV33" s="2">
        <f t="shared" si="332"/>
        <v>100</v>
      </c>
      <c r="BWW33" s="2">
        <f t="shared" si="96"/>
        <v>100</v>
      </c>
      <c r="BWX33" s="2">
        <f t="shared" si="97"/>
        <v>0</v>
      </c>
      <c r="BWY33" s="2">
        <f t="shared" si="98"/>
        <v>0</v>
      </c>
      <c r="BWZ33" s="2">
        <f t="shared" si="99"/>
        <v>0</v>
      </c>
      <c r="BXA33" s="2">
        <f t="shared" si="333"/>
        <v>100</v>
      </c>
      <c r="BXB33" s="2">
        <f t="shared" si="101"/>
        <v>0</v>
      </c>
      <c r="BXC33" s="2">
        <f t="shared" si="102"/>
        <v>0</v>
      </c>
      <c r="BXD33" s="2">
        <f t="shared" si="103"/>
        <v>0</v>
      </c>
      <c r="BXE33" s="2">
        <f t="shared" si="104"/>
        <v>0</v>
      </c>
      <c r="BXF33" s="2">
        <f t="shared" si="334"/>
        <v>0</v>
      </c>
      <c r="BXG33" s="2">
        <f t="shared" si="106"/>
        <v>97.5</v>
      </c>
      <c r="BXH33" s="2">
        <f t="shared" si="107"/>
        <v>0</v>
      </c>
      <c r="BXI33" s="2">
        <f t="shared" si="108"/>
        <v>2.5</v>
      </c>
      <c r="BXJ33" s="2">
        <f t="shared" si="109"/>
        <v>0</v>
      </c>
      <c r="BXK33" s="2">
        <f t="shared" si="335"/>
        <v>100</v>
      </c>
      <c r="BXL33" s="2">
        <f t="shared" si="111"/>
        <v>0</v>
      </c>
      <c r="BXM33" s="2">
        <f t="shared" si="112"/>
        <v>0</v>
      </c>
      <c r="BXN33" s="2">
        <f t="shared" si="113"/>
        <v>0</v>
      </c>
      <c r="BXO33" s="2">
        <f t="shared" si="114"/>
        <v>0</v>
      </c>
      <c r="BXP33" s="2">
        <f t="shared" si="336"/>
        <v>0</v>
      </c>
      <c r="BXQ33" s="2">
        <f t="shared" si="116"/>
        <v>0</v>
      </c>
      <c r="BXR33" s="2">
        <f t="shared" si="117"/>
        <v>0</v>
      </c>
      <c r="BXS33" s="2">
        <f t="shared" si="118"/>
        <v>0</v>
      </c>
      <c r="BXT33" s="2">
        <f t="shared" si="119"/>
        <v>0</v>
      </c>
      <c r="BXU33" s="2">
        <f t="shared" si="337"/>
        <v>0</v>
      </c>
      <c r="BXV33" s="2">
        <f t="shared" si="121"/>
        <v>0</v>
      </c>
      <c r="BXW33" s="2">
        <f t="shared" si="122"/>
        <v>0</v>
      </c>
      <c r="BXX33" s="2">
        <f t="shared" si="123"/>
        <v>0</v>
      </c>
      <c r="BXY33" s="2">
        <f t="shared" si="124"/>
        <v>0</v>
      </c>
      <c r="BXZ33" s="2">
        <f t="shared" si="338"/>
        <v>0</v>
      </c>
      <c r="BYA33" s="2">
        <f t="shared" si="126"/>
        <v>0</v>
      </c>
      <c r="BYB33" s="2">
        <f t="shared" si="127"/>
        <v>0</v>
      </c>
      <c r="BYC33" s="2">
        <f t="shared" si="128"/>
        <v>0</v>
      </c>
      <c r="BYD33" s="2">
        <f t="shared" si="129"/>
        <v>0</v>
      </c>
      <c r="BYE33" s="2">
        <f t="shared" si="339"/>
        <v>0</v>
      </c>
      <c r="BYF33" s="2">
        <f t="shared" si="131"/>
        <v>0</v>
      </c>
      <c r="BYG33" s="2">
        <f t="shared" si="132"/>
        <v>0</v>
      </c>
      <c r="BYH33" s="2">
        <f t="shared" si="133"/>
        <v>0</v>
      </c>
      <c r="BYI33" s="2">
        <f t="shared" si="134"/>
        <v>0</v>
      </c>
      <c r="BYJ33" s="2">
        <f t="shared" si="340"/>
        <v>0</v>
      </c>
      <c r="BYK33" s="2">
        <f t="shared" si="136"/>
        <v>97.5</v>
      </c>
      <c r="BYL33" s="2">
        <f t="shared" si="137"/>
        <v>0</v>
      </c>
      <c r="BYM33" s="2">
        <f t="shared" si="138"/>
        <v>0</v>
      </c>
      <c r="BYN33" s="2">
        <f t="shared" si="139"/>
        <v>2.5</v>
      </c>
      <c r="BYO33" s="2">
        <f t="shared" si="341"/>
        <v>100</v>
      </c>
      <c r="BYP33" s="2">
        <f t="shared" si="141"/>
        <v>100</v>
      </c>
      <c r="BYQ33" s="2">
        <f t="shared" si="142"/>
        <v>0</v>
      </c>
      <c r="BYR33" s="2">
        <f t="shared" si="143"/>
        <v>0</v>
      </c>
      <c r="BYS33" s="2">
        <f t="shared" si="144"/>
        <v>0</v>
      </c>
      <c r="BYT33" s="2">
        <f t="shared" si="342"/>
        <v>100</v>
      </c>
      <c r="BYU33" s="2">
        <f t="shared" si="146"/>
        <v>100</v>
      </c>
      <c r="BYV33" s="2">
        <f t="shared" si="147"/>
        <v>0</v>
      </c>
      <c r="BYW33" s="2">
        <f t="shared" si="148"/>
        <v>0</v>
      </c>
      <c r="BYX33" s="2">
        <f t="shared" si="149"/>
        <v>0</v>
      </c>
      <c r="BYY33" s="2">
        <f t="shared" si="343"/>
        <v>100</v>
      </c>
      <c r="BYZ33" s="2">
        <f t="shared" si="151"/>
        <v>93.75</v>
      </c>
      <c r="BZA33" s="2">
        <f t="shared" si="152"/>
        <v>0</v>
      </c>
      <c r="BZB33" s="2">
        <f t="shared" si="153"/>
        <v>3.75</v>
      </c>
      <c r="BZC33" s="2">
        <f t="shared" si="154"/>
        <v>2.5</v>
      </c>
      <c r="BZD33" s="2">
        <f t="shared" si="344"/>
        <v>100</v>
      </c>
      <c r="BZE33" s="2">
        <f t="shared" si="156"/>
        <v>0</v>
      </c>
      <c r="BZF33" s="2">
        <f t="shared" si="157"/>
        <v>0</v>
      </c>
      <c r="BZG33" s="2">
        <f t="shared" si="158"/>
        <v>0</v>
      </c>
      <c r="BZH33" s="2">
        <f t="shared" si="159"/>
        <v>0</v>
      </c>
      <c r="BZI33" s="2">
        <f t="shared" si="345"/>
        <v>0</v>
      </c>
      <c r="BZJ33" s="2">
        <f>((AUS33+AUY33)+ (AVE33+AVJ33)+(AVO33+AVU33))/IF((COUNT(AUS33,AUZ33,AVE33,AVJ33,AVO33,AVU33)/2)=0,1,COUNT(AUS33,AUY33,AVE33,AVJ33,AVO33,AVU33))</f>
        <v>88.75</v>
      </c>
      <c r="BZK33" s="2">
        <f t="shared" ref="BZK33:BZL35" si="424">((AUT33+AVA33)+ (AVF33+AVK33)+(AVP33+AVV33))/IF((COUNT(AUT33,AVA33,AVF33,AVK33,AVP33,AVV33)/2)=0,1,COUNT(AUT33,AVA33,AVF33,AVK33,AVP33,AVV33))</f>
        <v>2.5</v>
      </c>
      <c r="BZL33" s="2">
        <f t="shared" si="424"/>
        <v>8.75</v>
      </c>
      <c r="BZM33" s="2">
        <f>((AUV33+AVB33)+ (AVH33+AVM33)+(AVR33+AVX33))/IF((COUNT(AUV33,#REF!,AVH33,AVM33,AVR33,AVX33)/2)=0,1,COUNT(AUV33,#REF!,AVH33,AVM33,AVR33,AVX33))</f>
        <v>0</v>
      </c>
      <c r="BZN33" s="2">
        <f t="shared" si="346"/>
        <v>100</v>
      </c>
      <c r="BZO33" s="2">
        <f t="shared" si="166"/>
        <v>0</v>
      </c>
      <c r="BZP33" s="2">
        <f t="shared" si="167"/>
        <v>0</v>
      </c>
      <c r="BZQ33" s="2">
        <f t="shared" si="168"/>
        <v>0</v>
      </c>
      <c r="BZR33" s="2">
        <f t="shared" si="169"/>
        <v>0</v>
      </c>
      <c r="BZS33" s="2">
        <f t="shared" si="347"/>
        <v>0</v>
      </c>
      <c r="BZT33" s="2">
        <f t="shared" si="171"/>
        <v>0</v>
      </c>
      <c r="BZU33" s="2">
        <f t="shared" si="172"/>
        <v>0</v>
      </c>
      <c r="BZV33" s="2">
        <f t="shared" si="173"/>
        <v>0</v>
      </c>
      <c r="BZW33" s="2">
        <f t="shared" si="174"/>
        <v>0</v>
      </c>
      <c r="BZX33" s="2">
        <f t="shared" si="348"/>
        <v>0</v>
      </c>
      <c r="BZY33" s="2">
        <f t="shared" si="176"/>
        <v>92.5</v>
      </c>
      <c r="BZZ33" s="2">
        <f t="shared" si="177"/>
        <v>0</v>
      </c>
      <c r="CAA33" s="2">
        <f t="shared" si="178"/>
        <v>7.5</v>
      </c>
      <c r="CAB33" s="2">
        <f t="shared" si="179"/>
        <v>0</v>
      </c>
      <c r="CAC33" s="2">
        <f t="shared" si="349"/>
        <v>100</v>
      </c>
      <c r="CAD33" s="2">
        <f t="shared" si="181"/>
        <v>0</v>
      </c>
      <c r="CAE33" s="2">
        <f t="shared" si="182"/>
        <v>0</v>
      </c>
      <c r="CAF33" s="2">
        <f t="shared" si="183"/>
        <v>0</v>
      </c>
      <c r="CAG33" s="2">
        <f t="shared" si="184"/>
        <v>0</v>
      </c>
      <c r="CAH33" s="2">
        <f t="shared" si="350"/>
        <v>0</v>
      </c>
      <c r="CAI33" s="2">
        <f t="shared" si="186"/>
        <v>97.5</v>
      </c>
      <c r="CAJ33" s="2">
        <f t="shared" si="187"/>
        <v>0</v>
      </c>
      <c r="CAK33" s="2">
        <f t="shared" si="188"/>
        <v>0</v>
      </c>
      <c r="CAL33" s="2">
        <f t="shared" si="189"/>
        <v>2.5</v>
      </c>
      <c r="CAM33" s="2">
        <f t="shared" si="351"/>
        <v>100</v>
      </c>
      <c r="CAN33" s="2">
        <f t="shared" si="191"/>
        <v>70</v>
      </c>
      <c r="CAO33" s="2">
        <f t="shared" si="192"/>
        <v>0</v>
      </c>
      <c r="CAP33" s="2">
        <f t="shared" si="193"/>
        <v>30</v>
      </c>
      <c r="CAQ33" s="2">
        <f t="shared" si="194"/>
        <v>0</v>
      </c>
      <c r="CAR33" s="2">
        <f t="shared" si="352"/>
        <v>100</v>
      </c>
      <c r="CAS33" s="2">
        <f t="shared" si="196"/>
        <v>0</v>
      </c>
      <c r="CAT33" s="2">
        <f t="shared" si="197"/>
        <v>0</v>
      </c>
      <c r="CAU33" s="2">
        <f t="shared" si="198"/>
        <v>0</v>
      </c>
      <c r="CAV33" s="2">
        <f t="shared" si="199"/>
        <v>0</v>
      </c>
      <c r="CAW33" s="2">
        <f t="shared" si="353"/>
        <v>0</v>
      </c>
      <c r="CAX33" s="2">
        <f t="shared" si="201"/>
        <v>0</v>
      </c>
      <c r="CAY33" s="2">
        <f t="shared" si="202"/>
        <v>0</v>
      </c>
      <c r="CAZ33" s="2">
        <f t="shared" si="203"/>
        <v>0</v>
      </c>
      <c r="CBA33" s="2">
        <f t="shared" si="204"/>
        <v>0</v>
      </c>
      <c r="CBB33" s="2">
        <f t="shared" si="354"/>
        <v>0</v>
      </c>
      <c r="CBC33" s="2">
        <f t="shared" si="206"/>
        <v>97.5</v>
      </c>
      <c r="CBD33" s="2">
        <f t="shared" si="207"/>
        <v>0</v>
      </c>
      <c r="CBE33" s="2">
        <f t="shared" si="208"/>
        <v>2.5</v>
      </c>
      <c r="CBF33" s="2">
        <f t="shared" si="209"/>
        <v>0</v>
      </c>
      <c r="CBG33" s="2">
        <f t="shared" si="355"/>
        <v>100</v>
      </c>
      <c r="CBH33" s="2">
        <f t="shared" si="211"/>
        <v>95</v>
      </c>
      <c r="CBI33" s="2">
        <f t="shared" si="212"/>
        <v>0</v>
      </c>
      <c r="CBJ33" s="2">
        <f t="shared" si="213"/>
        <v>5</v>
      </c>
      <c r="CBK33" s="2">
        <f t="shared" si="214"/>
        <v>0</v>
      </c>
      <c r="CBL33" s="2">
        <f t="shared" si="356"/>
        <v>100</v>
      </c>
      <c r="CBM33" s="2">
        <f t="shared" si="216"/>
        <v>95</v>
      </c>
      <c r="CBN33" s="2">
        <f t="shared" si="217"/>
        <v>0</v>
      </c>
      <c r="CBO33" s="2">
        <f t="shared" si="218"/>
        <v>5</v>
      </c>
      <c r="CBP33" s="2">
        <f t="shared" si="219"/>
        <v>0</v>
      </c>
      <c r="CBQ33" s="2">
        <f t="shared" si="357"/>
        <v>100</v>
      </c>
      <c r="CBR33" s="2">
        <f t="shared" si="221"/>
        <v>90</v>
      </c>
      <c r="CBS33" s="2">
        <f t="shared" si="222"/>
        <v>0</v>
      </c>
      <c r="CBT33" s="2">
        <f t="shared" si="223"/>
        <v>10</v>
      </c>
      <c r="CBU33" s="2">
        <f t="shared" si="224"/>
        <v>0</v>
      </c>
      <c r="CBV33" s="2">
        <f t="shared" si="358"/>
        <v>100</v>
      </c>
      <c r="CBW33" s="2">
        <f t="shared" si="226"/>
        <v>77.5</v>
      </c>
      <c r="CBX33" s="2">
        <f t="shared" si="227"/>
        <v>0</v>
      </c>
      <c r="CBY33" s="2">
        <f t="shared" si="228"/>
        <v>22.5</v>
      </c>
      <c r="CBZ33" s="2">
        <f t="shared" si="229"/>
        <v>0</v>
      </c>
      <c r="CCA33" s="2">
        <f t="shared" si="359"/>
        <v>100</v>
      </c>
      <c r="CCB33" s="2">
        <f t="shared" si="231"/>
        <v>92.5</v>
      </c>
      <c r="CCC33" s="2">
        <f t="shared" si="232"/>
        <v>0</v>
      </c>
      <c r="CCD33" s="2">
        <f t="shared" si="233"/>
        <v>5</v>
      </c>
      <c r="CCE33" s="2">
        <f t="shared" si="234"/>
        <v>2.5</v>
      </c>
      <c r="CCF33" s="2">
        <f t="shared" si="360"/>
        <v>100</v>
      </c>
      <c r="CCG33" s="2">
        <f t="shared" si="236"/>
        <v>95</v>
      </c>
      <c r="CCH33" s="2">
        <f t="shared" si="237"/>
        <v>0</v>
      </c>
      <c r="CCI33" s="2">
        <f t="shared" si="238"/>
        <v>5</v>
      </c>
      <c r="CCJ33" s="2">
        <f t="shared" si="239"/>
        <v>0</v>
      </c>
      <c r="CCK33" s="2">
        <f t="shared" si="361"/>
        <v>100</v>
      </c>
      <c r="CCM33" s="2" t="str">
        <f t="shared" si="362"/>
        <v>C</v>
      </c>
      <c r="CCN33" s="27">
        <f t="shared" si="308"/>
        <v>1</v>
      </c>
      <c r="CCO33" s="27">
        <f t="shared" si="309"/>
        <v>1</v>
      </c>
      <c r="CCP33" s="28">
        <f t="shared" si="310"/>
        <v>1</v>
      </c>
      <c r="CCQ33" s="28">
        <f t="shared" si="363"/>
        <v>1</v>
      </c>
      <c r="CCR33" s="27">
        <f t="shared" si="364"/>
        <v>4</v>
      </c>
      <c r="CCS33" s="2">
        <f t="shared" si="365"/>
        <v>0</v>
      </c>
      <c r="CCT33" s="27">
        <f t="shared" si="366"/>
        <v>1</v>
      </c>
      <c r="CCU33" s="27">
        <f t="shared" si="366"/>
        <v>1</v>
      </c>
      <c r="CCV33" s="27">
        <f t="shared" si="366"/>
        <v>1</v>
      </c>
      <c r="CCW33" s="27">
        <f t="shared" si="367"/>
        <v>1</v>
      </c>
      <c r="CCX33" s="2">
        <f t="shared" si="368"/>
        <v>6</v>
      </c>
      <c r="CCY33" s="2">
        <f t="shared" si="369"/>
        <v>8</v>
      </c>
      <c r="CCZ33" s="2">
        <f t="shared" si="370"/>
        <v>7</v>
      </c>
      <c r="CDA33" s="2">
        <f t="shared" si="371"/>
        <v>8</v>
      </c>
      <c r="CDB33" s="2">
        <f t="shared" si="372"/>
        <v>7</v>
      </c>
      <c r="CDC33" s="6" t="str">
        <f t="shared" si="373"/>
        <v>C</v>
      </c>
      <c r="CDD33" s="2" t="str">
        <f t="shared" si="374"/>
        <v>A</v>
      </c>
      <c r="CDF33" s="7">
        <f t="shared" si="375"/>
        <v>0</v>
      </c>
      <c r="CDG33" s="7">
        <f t="shared" si="376"/>
        <v>0</v>
      </c>
      <c r="CDH33" s="7">
        <f t="shared" si="377"/>
        <v>0</v>
      </c>
      <c r="CDI33" s="7">
        <f t="shared" si="378"/>
        <v>0</v>
      </c>
      <c r="CDJ33" s="7">
        <f t="shared" si="379"/>
        <v>0</v>
      </c>
      <c r="CDK33" s="7">
        <f t="shared" si="380"/>
        <v>0</v>
      </c>
      <c r="CDL33" s="7">
        <f t="shared" si="381"/>
        <v>0</v>
      </c>
      <c r="CDM33" s="7">
        <f t="shared" si="382"/>
        <v>0</v>
      </c>
      <c r="CDN33" s="7">
        <f t="shared" si="383"/>
        <v>8.75</v>
      </c>
      <c r="CDO33" s="7">
        <f t="shared" si="384"/>
        <v>0</v>
      </c>
      <c r="CDP33" s="7">
        <f t="shared" si="385"/>
        <v>0</v>
      </c>
      <c r="CDQ33" s="7">
        <f t="shared" si="386"/>
        <v>10</v>
      </c>
      <c r="CDR33" s="7">
        <f t="shared" si="387"/>
        <v>0</v>
      </c>
      <c r="CDS33" s="7">
        <f t="shared" si="388"/>
        <v>0</v>
      </c>
      <c r="CDT33" s="7">
        <f t="shared" si="389"/>
        <v>0</v>
      </c>
      <c r="CDU33" s="7">
        <f t="shared" si="390"/>
        <v>0</v>
      </c>
      <c r="CDV33" s="7">
        <f t="shared" si="391"/>
        <v>0</v>
      </c>
      <c r="CDW33" s="7">
        <f t="shared" si="392"/>
        <v>2.5</v>
      </c>
      <c r="CDX33" s="7">
        <f t="shared" si="393"/>
        <v>0</v>
      </c>
      <c r="CDY33" s="7">
        <f t="shared" si="394"/>
        <v>0</v>
      </c>
      <c r="CDZ33" s="7">
        <f t="shared" si="395"/>
        <v>0</v>
      </c>
      <c r="CEA33" s="7">
        <f t="shared" si="396"/>
        <v>0</v>
      </c>
      <c r="CEB33" s="7">
        <f t="shared" si="397"/>
        <v>2.5</v>
      </c>
      <c r="CEC33" s="7">
        <f t="shared" si="398"/>
        <v>22.5</v>
      </c>
      <c r="CED33" s="7">
        <f t="shared" si="399"/>
        <v>0</v>
      </c>
      <c r="CEE33" s="7">
        <f t="shared" si="400"/>
        <v>0</v>
      </c>
      <c r="CEF33" s="7">
        <f t="shared" si="401"/>
        <v>0</v>
      </c>
      <c r="CEG33" s="7">
        <f t="shared" si="402"/>
        <v>0</v>
      </c>
      <c r="CEH33" s="7">
        <f t="shared" si="403"/>
        <v>0</v>
      </c>
      <c r="CEI33" s="7">
        <f t="shared" si="404"/>
        <v>0</v>
      </c>
      <c r="CEJ33" s="7">
        <f t="shared" si="405"/>
        <v>0</v>
      </c>
      <c r="CEK33" s="7">
        <f t="shared" si="406"/>
        <v>3.75</v>
      </c>
      <c r="CEL33" s="7">
        <f t="shared" si="407"/>
        <v>0</v>
      </c>
      <c r="CEM33" s="7">
        <f t="shared" si="408"/>
        <v>30</v>
      </c>
      <c r="CEN33" s="7">
        <f t="shared" si="409"/>
        <v>5</v>
      </c>
      <c r="CEO33" s="7">
        <f t="shared" si="410"/>
        <v>5</v>
      </c>
      <c r="CEP33" s="7">
        <f t="shared" si="411"/>
        <v>45</v>
      </c>
      <c r="CEQ33" s="7">
        <f t="shared" si="412"/>
        <v>0</v>
      </c>
      <c r="CER33" s="7">
        <f t="shared" si="413"/>
        <v>5</v>
      </c>
      <c r="CES33" s="7">
        <f t="shared" si="414"/>
        <v>0</v>
      </c>
      <c r="CET33" s="7">
        <f t="shared" si="415"/>
        <v>0</v>
      </c>
      <c r="CEU33" s="7">
        <f t="shared" si="416"/>
        <v>0</v>
      </c>
      <c r="CEV33" s="7">
        <f t="shared" si="417"/>
        <v>0</v>
      </c>
      <c r="CEW33" s="7">
        <f t="shared" si="418"/>
        <v>0</v>
      </c>
      <c r="CEX33" s="7">
        <f t="shared" si="419"/>
        <v>7.5</v>
      </c>
      <c r="CEY33" s="7">
        <f t="shared" si="420"/>
        <v>0</v>
      </c>
      <c r="CEZ33" s="7">
        <f t="shared" si="421"/>
        <v>5</v>
      </c>
      <c r="CFA33" s="7">
        <f t="shared" si="422"/>
        <v>5</v>
      </c>
    </row>
    <row r="34" spans="3:1024 1037:2185">
      <c r="C34" s="4" t="s">
        <v>29</v>
      </c>
      <c r="E34" s="4" t="s">
        <v>33</v>
      </c>
      <c r="EW34" s="4">
        <v>100</v>
      </c>
      <c r="EX34" s="4">
        <v>0</v>
      </c>
      <c r="EY34" s="4">
        <v>0</v>
      </c>
      <c r="EZ34" s="4">
        <v>0</v>
      </c>
      <c r="FC34" s="4">
        <v>100</v>
      </c>
      <c r="FD34" s="4">
        <v>0</v>
      </c>
      <c r="FE34" s="4">
        <v>0</v>
      </c>
      <c r="FF34" s="4">
        <v>0</v>
      </c>
      <c r="FI34" s="4">
        <v>100</v>
      </c>
      <c r="FJ34" s="4">
        <v>0</v>
      </c>
      <c r="FK34" s="4">
        <v>0</v>
      </c>
      <c r="FL34" s="4">
        <v>0</v>
      </c>
      <c r="FN34" s="4">
        <v>100</v>
      </c>
      <c r="FO34" s="4">
        <v>0</v>
      </c>
      <c r="FP34" s="4">
        <v>0</v>
      </c>
      <c r="FQ34" s="4">
        <v>0</v>
      </c>
      <c r="GE34" s="4">
        <v>100</v>
      </c>
      <c r="GF34" s="4">
        <v>0</v>
      </c>
      <c r="GG34" s="4">
        <v>0</v>
      </c>
      <c r="GH34" s="4">
        <v>0</v>
      </c>
      <c r="GK34" s="4">
        <v>100</v>
      </c>
      <c r="GL34" s="4">
        <v>0</v>
      </c>
      <c r="GM34" s="4">
        <v>0</v>
      </c>
      <c r="GN34" s="4">
        <v>0</v>
      </c>
      <c r="GQ34" s="4">
        <v>100</v>
      </c>
      <c r="GR34" s="4">
        <v>0</v>
      </c>
      <c r="GS34" s="4">
        <v>0</v>
      </c>
      <c r="GT34" s="4">
        <v>0</v>
      </c>
      <c r="GV34" s="4">
        <v>100</v>
      </c>
      <c r="GW34" s="4">
        <v>0</v>
      </c>
      <c r="GX34" s="4">
        <v>0</v>
      </c>
      <c r="GY34" s="4">
        <v>0</v>
      </c>
      <c r="HM34" s="4">
        <v>100</v>
      </c>
      <c r="HN34" s="4">
        <v>0</v>
      </c>
      <c r="HO34" s="4">
        <v>0</v>
      </c>
      <c r="HP34" s="4">
        <v>0</v>
      </c>
      <c r="HS34" s="4">
        <v>100</v>
      </c>
      <c r="HT34" s="4">
        <v>0</v>
      </c>
      <c r="HU34" s="4">
        <v>0</v>
      </c>
      <c r="HV34" s="4">
        <v>0</v>
      </c>
      <c r="HY34" s="4">
        <v>95</v>
      </c>
      <c r="HZ34" s="4">
        <v>0</v>
      </c>
      <c r="IA34" s="4">
        <v>5</v>
      </c>
      <c r="IB34" s="4">
        <v>0</v>
      </c>
      <c r="ID34" s="4">
        <v>95</v>
      </c>
      <c r="IE34" s="4">
        <v>0</v>
      </c>
      <c r="IF34" s="4">
        <v>5</v>
      </c>
      <c r="IG34" s="4">
        <v>0</v>
      </c>
      <c r="IU34" s="4">
        <v>100</v>
      </c>
      <c r="IV34" s="4">
        <v>0</v>
      </c>
      <c r="IW34" s="4">
        <v>0</v>
      </c>
      <c r="IX34" s="4">
        <v>0</v>
      </c>
      <c r="JA34" s="4">
        <v>100</v>
      </c>
      <c r="JB34" s="4">
        <v>0</v>
      </c>
      <c r="JC34" s="4">
        <v>0</v>
      </c>
      <c r="JD34" s="4">
        <v>0</v>
      </c>
      <c r="JG34" s="4">
        <v>100</v>
      </c>
      <c r="JH34" s="4">
        <v>0</v>
      </c>
      <c r="JI34" s="4">
        <v>0</v>
      </c>
      <c r="JJ34" s="4">
        <v>0</v>
      </c>
      <c r="JL34" s="4">
        <v>100</v>
      </c>
      <c r="JM34" s="4">
        <v>0</v>
      </c>
      <c r="JN34" s="4">
        <v>0</v>
      </c>
      <c r="JO34" s="4">
        <v>0</v>
      </c>
      <c r="KG34" s="4" t="s">
        <v>2127</v>
      </c>
      <c r="KM34" s="4" t="s">
        <v>2127</v>
      </c>
      <c r="KS34" s="4" t="s">
        <v>2127</v>
      </c>
      <c r="KX34" s="4" t="s">
        <v>2127</v>
      </c>
      <c r="LO34" s="4" t="s">
        <v>2127</v>
      </c>
      <c r="LU34" s="4" t="s">
        <v>2127</v>
      </c>
      <c r="MA34" s="4" t="s">
        <v>2127</v>
      </c>
      <c r="MF34" s="4" t="s">
        <v>2127</v>
      </c>
      <c r="MW34" s="4" t="s">
        <v>2127</v>
      </c>
      <c r="NC34" s="4" t="s">
        <v>2127</v>
      </c>
      <c r="NI34" s="4" t="s">
        <v>2127</v>
      </c>
      <c r="NN34" s="4" t="s">
        <v>2127</v>
      </c>
      <c r="OE34" s="4" t="s">
        <v>2127</v>
      </c>
      <c r="OK34" s="4" t="s">
        <v>2127</v>
      </c>
      <c r="OQ34" s="4" t="s">
        <v>2127</v>
      </c>
      <c r="OV34" s="4" t="s">
        <v>2127</v>
      </c>
      <c r="PI34" s="4">
        <v>100</v>
      </c>
      <c r="PJ34" s="4">
        <v>0</v>
      </c>
      <c r="PK34" s="4">
        <v>0</v>
      </c>
      <c r="PL34" s="4">
        <v>0</v>
      </c>
      <c r="PO34" s="4">
        <v>100</v>
      </c>
      <c r="PP34" s="4">
        <v>0</v>
      </c>
      <c r="PQ34" s="4">
        <v>0</v>
      </c>
      <c r="PR34" s="4">
        <v>0</v>
      </c>
      <c r="PU34" s="4">
        <v>100</v>
      </c>
      <c r="PV34" s="4">
        <v>0</v>
      </c>
      <c r="PW34" s="4">
        <v>0</v>
      </c>
      <c r="PX34" s="4">
        <v>0</v>
      </c>
      <c r="PZ34" s="4">
        <v>100</v>
      </c>
      <c r="QA34" s="4">
        <v>0</v>
      </c>
      <c r="QB34" s="4">
        <v>0</v>
      </c>
      <c r="QC34" s="4">
        <v>0</v>
      </c>
      <c r="QU34" s="4" t="s">
        <v>2127</v>
      </c>
      <c r="RA34" s="4" t="s">
        <v>2127</v>
      </c>
      <c r="RG34" s="4" t="s">
        <v>2127</v>
      </c>
      <c r="RL34" s="4" t="s">
        <v>2127</v>
      </c>
      <c r="RY34" s="4">
        <v>100</v>
      </c>
      <c r="RZ34" s="4">
        <v>0</v>
      </c>
      <c r="SA34" s="4">
        <v>0</v>
      </c>
      <c r="SB34" s="4">
        <v>0</v>
      </c>
      <c r="SE34" s="4">
        <v>100</v>
      </c>
      <c r="SF34" s="4">
        <v>0</v>
      </c>
      <c r="SG34" s="4">
        <v>0</v>
      </c>
      <c r="SH34" s="4">
        <v>0</v>
      </c>
      <c r="SK34" s="4">
        <v>100</v>
      </c>
      <c r="SL34" s="4">
        <v>0</v>
      </c>
      <c r="SM34" s="4">
        <v>0</v>
      </c>
      <c r="SN34" s="4">
        <v>0</v>
      </c>
      <c r="SP34" s="4">
        <v>100</v>
      </c>
      <c r="SQ34" s="4">
        <v>0</v>
      </c>
      <c r="SR34" s="4">
        <v>0</v>
      </c>
      <c r="SS34" s="4">
        <v>0</v>
      </c>
      <c r="TG34" s="4">
        <v>90</v>
      </c>
      <c r="TH34" s="4">
        <v>0</v>
      </c>
      <c r="TI34" s="4">
        <v>10</v>
      </c>
      <c r="TJ34" s="4">
        <v>0</v>
      </c>
      <c r="TM34" s="4">
        <v>90</v>
      </c>
      <c r="TN34" s="4">
        <v>0</v>
      </c>
      <c r="TO34" s="4">
        <v>10</v>
      </c>
      <c r="TP34" s="4">
        <v>0</v>
      </c>
      <c r="TS34" s="4">
        <v>95</v>
      </c>
      <c r="TT34" s="4">
        <v>0</v>
      </c>
      <c r="TU34" s="4">
        <v>5</v>
      </c>
      <c r="TV34" s="4">
        <v>0</v>
      </c>
      <c r="TX34" s="4">
        <v>95</v>
      </c>
      <c r="TY34" s="4">
        <v>0</v>
      </c>
      <c r="TZ34" s="4">
        <v>5</v>
      </c>
      <c r="UA34" s="4">
        <v>0</v>
      </c>
      <c r="US34" s="4" t="s">
        <v>2127</v>
      </c>
      <c r="UY34" s="4" t="s">
        <v>2127</v>
      </c>
      <c r="VE34" s="4" t="s">
        <v>2127</v>
      </c>
      <c r="VJ34" s="4" t="s">
        <v>2127</v>
      </c>
      <c r="VW34" s="4">
        <v>95</v>
      </c>
      <c r="VX34" s="4">
        <v>0</v>
      </c>
      <c r="VY34" s="4">
        <v>5</v>
      </c>
      <c r="VZ34" s="4">
        <v>0</v>
      </c>
      <c r="WC34" s="4">
        <v>95</v>
      </c>
      <c r="WD34" s="4">
        <v>0</v>
      </c>
      <c r="WE34" s="4">
        <v>5</v>
      </c>
      <c r="WF34" s="4">
        <v>0</v>
      </c>
      <c r="WI34" s="4">
        <v>100</v>
      </c>
      <c r="WJ34" s="4">
        <v>0</v>
      </c>
      <c r="WK34" s="4">
        <v>0</v>
      </c>
      <c r="WL34" s="4">
        <v>0</v>
      </c>
      <c r="WN34" s="4">
        <v>100</v>
      </c>
      <c r="WO34" s="4">
        <v>0</v>
      </c>
      <c r="WP34" s="4">
        <v>0</v>
      </c>
      <c r="WQ34" s="4">
        <v>0</v>
      </c>
      <c r="XI34" s="4" t="s">
        <v>2127</v>
      </c>
      <c r="XO34" s="4" t="s">
        <v>2127</v>
      </c>
      <c r="XU34" s="4" t="s">
        <v>2127</v>
      </c>
      <c r="XZ34" s="4" t="s">
        <v>2127</v>
      </c>
      <c r="YQ34" s="4" t="s">
        <v>2127</v>
      </c>
      <c r="YW34" s="4" t="s">
        <v>2127</v>
      </c>
      <c r="ZC34" s="4" t="s">
        <v>2127</v>
      </c>
      <c r="ZH34" s="4" t="s">
        <v>2127</v>
      </c>
      <c r="ZU34" s="4">
        <v>100</v>
      </c>
      <c r="ZV34" s="4">
        <v>0</v>
      </c>
      <c r="ZW34" s="4">
        <v>0</v>
      </c>
      <c r="ZX34" s="4">
        <v>0</v>
      </c>
      <c r="AAA34" s="4">
        <v>100</v>
      </c>
      <c r="AAB34" s="4">
        <v>0</v>
      </c>
      <c r="AAC34" s="4">
        <v>0</v>
      </c>
      <c r="AAD34" s="4">
        <v>0</v>
      </c>
      <c r="AAG34" s="4">
        <v>100</v>
      </c>
      <c r="AAH34" s="4">
        <v>0</v>
      </c>
      <c r="AAI34" s="4">
        <v>0</v>
      </c>
      <c r="AAJ34" s="4">
        <v>0</v>
      </c>
      <c r="AAL34" s="4">
        <v>100</v>
      </c>
      <c r="AAM34" s="4">
        <v>0</v>
      </c>
      <c r="AAN34" s="4">
        <v>0</v>
      </c>
      <c r="AAO34" s="4">
        <v>0</v>
      </c>
      <c r="ABG34" s="4" t="s">
        <v>2127</v>
      </c>
      <c r="ABM34" s="4" t="s">
        <v>2127</v>
      </c>
      <c r="ABS34" s="4" t="s">
        <v>2127</v>
      </c>
      <c r="ABX34" s="4" t="s">
        <v>2127</v>
      </c>
      <c r="ACK34" s="4">
        <v>95</v>
      </c>
      <c r="ACL34" s="4">
        <v>0</v>
      </c>
      <c r="ACM34" s="4">
        <v>5</v>
      </c>
      <c r="ACN34" s="4">
        <v>0</v>
      </c>
      <c r="ACQ34" s="4">
        <v>95</v>
      </c>
      <c r="ACR34" s="4">
        <v>0</v>
      </c>
      <c r="ACS34" s="4">
        <v>5</v>
      </c>
      <c r="ACT34" s="4">
        <v>0</v>
      </c>
      <c r="ACW34" s="4">
        <v>90</v>
      </c>
      <c r="ACX34" s="4">
        <v>0</v>
      </c>
      <c r="ACY34" s="4">
        <v>10</v>
      </c>
      <c r="ACZ34" s="4">
        <v>0</v>
      </c>
      <c r="ADB34" s="4">
        <v>90</v>
      </c>
      <c r="ADC34" s="4">
        <v>0</v>
      </c>
      <c r="ADD34" s="4">
        <v>10</v>
      </c>
      <c r="ADE34" s="4">
        <v>0</v>
      </c>
      <c r="ADW34" s="4" t="s">
        <v>2127</v>
      </c>
      <c r="AEC34" s="4" t="s">
        <v>2127</v>
      </c>
      <c r="AEI34" s="4" t="s">
        <v>2127</v>
      </c>
      <c r="AEN34" s="4" t="s">
        <v>2127</v>
      </c>
      <c r="AFE34" s="4" t="s">
        <v>2127</v>
      </c>
      <c r="AFK34" s="4" t="s">
        <v>2127</v>
      </c>
      <c r="AFQ34" s="4" t="s">
        <v>2127</v>
      </c>
      <c r="AFV34" s="4" t="s">
        <v>2127</v>
      </c>
      <c r="AGI34" s="4">
        <v>90</v>
      </c>
      <c r="AGJ34" s="4">
        <v>0</v>
      </c>
      <c r="AGK34" s="4">
        <v>10</v>
      </c>
      <c r="AGL34" s="4">
        <v>0</v>
      </c>
      <c r="AGO34" s="4">
        <v>95</v>
      </c>
      <c r="AGP34" s="4">
        <v>0</v>
      </c>
      <c r="AGQ34" s="4">
        <v>5</v>
      </c>
      <c r="AGR34" s="4">
        <v>0</v>
      </c>
      <c r="AGU34" s="4">
        <v>85</v>
      </c>
      <c r="AGV34" s="4">
        <v>0</v>
      </c>
      <c r="AGW34" s="4">
        <v>15</v>
      </c>
      <c r="AGX34" s="4">
        <v>0</v>
      </c>
      <c r="AGZ34" s="4">
        <v>90</v>
      </c>
      <c r="AHA34" s="4">
        <v>0</v>
      </c>
      <c r="AHB34" s="4">
        <v>10</v>
      </c>
      <c r="AHC34" s="4">
        <v>0</v>
      </c>
      <c r="AHU34" s="4" t="s">
        <v>2127</v>
      </c>
      <c r="AIA34" s="4" t="s">
        <v>2127</v>
      </c>
      <c r="AIG34" s="4" t="s">
        <v>2127</v>
      </c>
      <c r="AIL34" s="4" t="s">
        <v>2127</v>
      </c>
      <c r="AIY34" s="4">
        <v>95</v>
      </c>
      <c r="AIZ34" s="4">
        <v>0</v>
      </c>
      <c r="AJA34" s="4">
        <v>5</v>
      </c>
      <c r="AJB34" s="4">
        <v>0</v>
      </c>
      <c r="AJE34" s="4">
        <v>95</v>
      </c>
      <c r="AJF34" s="4">
        <v>0</v>
      </c>
      <c r="AJG34" s="4">
        <v>5</v>
      </c>
      <c r="AJH34" s="4">
        <v>0</v>
      </c>
      <c r="AJK34" s="4">
        <v>100</v>
      </c>
      <c r="AJL34" s="4">
        <v>0</v>
      </c>
      <c r="AJM34" s="4">
        <v>0</v>
      </c>
      <c r="AJN34" s="4">
        <v>0</v>
      </c>
      <c r="AJP34" s="4">
        <v>100</v>
      </c>
      <c r="AJQ34" s="4">
        <v>0</v>
      </c>
      <c r="AJR34" s="4">
        <v>0</v>
      </c>
      <c r="AJS34" s="4">
        <v>0</v>
      </c>
      <c r="AKK34" s="4" t="s">
        <v>2127</v>
      </c>
      <c r="AKQ34" s="4" t="s">
        <v>2127</v>
      </c>
      <c r="AKW34" s="4" t="s">
        <v>2127</v>
      </c>
      <c r="ALB34" s="4" t="s">
        <v>2127</v>
      </c>
      <c r="ALS34" s="4" t="s">
        <v>2127</v>
      </c>
      <c r="ALY34" s="4" t="s">
        <v>2127</v>
      </c>
      <c r="AME34" s="4" t="s">
        <v>2127</v>
      </c>
      <c r="AMJ34" s="4" t="s">
        <v>2127</v>
      </c>
      <c r="AMW34" s="4">
        <v>95</v>
      </c>
      <c r="AMX34" s="4">
        <v>0</v>
      </c>
      <c r="AMY34" s="4">
        <v>5</v>
      </c>
      <c r="AMZ34" s="4">
        <v>0</v>
      </c>
      <c r="ANC34" s="4">
        <v>95</v>
      </c>
      <c r="AND34" s="4">
        <v>0</v>
      </c>
      <c r="ANE34" s="4">
        <v>5</v>
      </c>
      <c r="ANF34" s="4">
        <v>0</v>
      </c>
      <c r="ANI34" s="4">
        <v>95</v>
      </c>
      <c r="ANJ34" s="4">
        <v>0</v>
      </c>
      <c r="ANK34" s="4">
        <v>5</v>
      </c>
      <c r="ANL34" s="4">
        <v>0</v>
      </c>
      <c r="ANN34" s="4">
        <v>95</v>
      </c>
      <c r="ANO34" s="4">
        <v>0</v>
      </c>
      <c r="ANP34" s="4">
        <v>5</v>
      </c>
      <c r="ANQ34" s="4">
        <v>0</v>
      </c>
      <c r="AOI34" s="4" t="s">
        <v>2127</v>
      </c>
      <c r="AOO34" s="4" t="s">
        <v>2127</v>
      </c>
      <c r="AOU34" s="4" t="s">
        <v>2127</v>
      </c>
      <c r="AOZ34" s="4" t="s">
        <v>2127</v>
      </c>
      <c r="APM34" s="4">
        <v>100</v>
      </c>
      <c r="APN34" s="4">
        <v>0</v>
      </c>
      <c r="APO34" s="4">
        <v>0</v>
      </c>
      <c r="APP34" s="4">
        <v>0</v>
      </c>
      <c r="APS34" s="4">
        <v>100</v>
      </c>
      <c r="APT34" s="4">
        <v>0</v>
      </c>
      <c r="APU34" s="4">
        <v>0</v>
      </c>
      <c r="APV34" s="4">
        <v>0</v>
      </c>
      <c r="APY34" s="4">
        <v>100</v>
      </c>
      <c r="APZ34" s="4">
        <v>0</v>
      </c>
      <c r="AQA34" s="4">
        <v>0</v>
      </c>
      <c r="AQB34" s="4">
        <v>0</v>
      </c>
      <c r="AQD34" s="4">
        <v>100</v>
      </c>
      <c r="AQE34" s="4">
        <v>0</v>
      </c>
      <c r="AQF34" s="4">
        <v>0</v>
      </c>
      <c r="AQG34" s="4">
        <v>0</v>
      </c>
      <c r="AQU34" s="4">
        <v>100</v>
      </c>
      <c r="AQV34" s="4">
        <v>0</v>
      </c>
      <c r="AQW34" s="4">
        <v>0</v>
      </c>
      <c r="AQX34" s="4">
        <v>0</v>
      </c>
      <c r="ARA34" s="4">
        <v>100</v>
      </c>
      <c r="ARB34" s="4">
        <v>0</v>
      </c>
      <c r="ARC34" s="4">
        <v>0</v>
      </c>
      <c r="ARD34" s="4">
        <v>0</v>
      </c>
      <c r="ARG34" s="4">
        <v>100</v>
      </c>
      <c r="ARH34" s="4">
        <v>0</v>
      </c>
      <c r="ARI34" s="4">
        <v>0</v>
      </c>
      <c r="ARJ34" s="4">
        <v>0</v>
      </c>
      <c r="ARL34" s="4">
        <v>100</v>
      </c>
      <c r="ARM34" s="4">
        <v>0</v>
      </c>
      <c r="ARN34" s="4">
        <v>0</v>
      </c>
      <c r="ARO34" s="4">
        <v>0</v>
      </c>
      <c r="ASG34" s="4" t="s">
        <v>2127</v>
      </c>
      <c r="ASM34" s="4" t="s">
        <v>2127</v>
      </c>
      <c r="ASS34" s="4" t="s">
        <v>2127</v>
      </c>
      <c r="ASX34" s="4" t="s">
        <v>2127</v>
      </c>
      <c r="ATK34" s="4">
        <v>95</v>
      </c>
      <c r="ATL34" s="4">
        <v>0</v>
      </c>
      <c r="ATM34" s="4">
        <v>5</v>
      </c>
      <c r="ATN34" s="4">
        <v>0</v>
      </c>
      <c r="ATP34" s="4" t="s">
        <v>2138</v>
      </c>
      <c r="ATQ34" s="4">
        <v>95</v>
      </c>
      <c r="ATR34" s="4">
        <v>0</v>
      </c>
      <c r="ATS34" s="4">
        <v>5</v>
      </c>
      <c r="ATT34" s="4">
        <v>0</v>
      </c>
      <c r="ATV34" s="4" t="s">
        <v>2138</v>
      </c>
      <c r="ATW34" s="4">
        <v>95</v>
      </c>
      <c r="ATX34" s="4">
        <v>0</v>
      </c>
      <c r="ATY34" s="4">
        <v>5</v>
      </c>
      <c r="ATZ34" s="4">
        <v>0</v>
      </c>
      <c r="AUB34" s="4">
        <v>95</v>
      </c>
      <c r="AUC34" s="4">
        <v>0</v>
      </c>
      <c r="AUD34" s="4">
        <v>5</v>
      </c>
      <c r="AUE34" s="4">
        <v>0</v>
      </c>
      <c r="AUW34" s="4" t="s">
        <v>2127</v>
      </c>
      <c r="AVC34" s="4" t="s">
        <v>2127</v>
      </c>
      <c r="AVI34" s="4" t="s">
        <v>2127</v>
      </c>
      <c r="AVN34" s="4" t="s">
        <v>2127</v>
      </c>
      <c r="AWE34" s="4" t="s">
        <v>2127</v>
      </c>
      <c r="AWK34" s="4" t="s">
        <v>2127</v>
      </c>
      <c r="AWQ34" s="4" t="s">
        <v>2127</v>
      </c>
      <c r="AWV34" s="4" t="s">
        <v>2127</v>
      </c>
      <c r="AXM34" s="4" t="s">
        <v>2127</v>
      </c>
      <c r="AXS34" s="4" t="s">
        <v>2127</v>
      </c>
      <c r="AXY34" s="4" t="s">
        <v>2127</v>
      </c>
      <c r="AYD34" s="4" t="s">
        <v>2127</v>
      </c>
      <c r="AYU34" s="4" t="s">
        <v>2127</v>
      </c>
      <c r="AZA34" s="4" t="s">
        <v>2127</v>
      </c>
      <c r="AZG34" s="4" t="s">
        <v>2127</v>
      </c>
      <c r="AZL34" s="4" t="s">
        <v>2127</v>
      </c>
      <c r="AZY34" s="4">
        <v>100</v>
      </c>
      <c r="AZZ34" s="4">
        <v>0</v>
      </c>
      <c r="BAA34" s="4">
        <v>0</v>
      </c>
      <c r="BAB34" s="4">
        <v>0</v>
      </c>
      <c r="BAE34" s="4">
        <v>100</v>
      </c>
      <c r="BAF34" s="4">
        <v>0</v>
      </c>
      <c r="BAG34" s="4">
        <v>0</v>
      </c>
      <c r="BAH34" s="4">
        <v>0</v>
      </c>
      <c r="BAK34" s="4">
        <v>100</v>
      </c>
      <c r="BAL34" s="4">
        <v>0</v>
      </c>
      <c r="BAM34" s="4">
        <v>0</v>
      </c>
      <c r="BAN34" s="4">
        <v>0</v>
      </c>
      <c r="BAP34" s="4">
        <v>100</v>
      </c>
      <c r="BAQ34" s="4">
        <v>0</v>
      </c>
      <c r="BAR34" s="4">
        <v>0</v>
      </c>
      <c r="BAS34" s="4">
        <v>0</v>
      </c>
      <c r="BBG34" s="4">
        <v>100</v>
      </c>
      <c r="BBH34" s="4">
        <v>0</v>
      </c>
      <c r="BBI34" s="4">
        <v>0</v>
      </c>
      <c r="BBJ34" s="4">
        <v>0</v>
      </c>
      <c r="BBM34" s="4">
        <v>100</v>
      </c>
      <c r="BBN34" s="4">
        <v>0</v>
      </c>
      <c r="BBO34" s="4">
        <v>0</v>
      </c>
      <c r="BBP34" s="4">
        <v>0</v>
      </c>
      <c r="BBS34" s="4">
        <v>90</v>
      </c>
      <c r="BBT34" s="4">
        <v>0</v>
      </c>
      <c r="BBU34" s="4">
        <v>10</v>
      </c>
      <c r="BBV34" s="4">
        <v>0</v>
      </c>
      <c r="BBX34" s="4">
        <v>90</v>
      </c>
      <c r="BBY34" s="4">
        <v>0</v>
      </c>
      <c r="BBZ34" s="4">
        <v>10</v>
      </c>
      <c r="BCA34" s="4">
        <v>0</v>
      </c>
      <c r="BCO34" s="4">
        <v>100</v>
      </c>
      <c r="BCP34" s="4">
        <v>0</v>
      </c>
      <c r="BCQ34" s="4">
        <v>0</v>
      </c>
      <c r="BCR34" s="4">
        <v>0</v>
      </c>
      <c r="BCU34" s="4">
        <v>100</v>
      </c>
      <c r="BCV34" s="4">
        <v>0</v>
      </c>
      <c r="BCW34" s="4">
        <v>0</v>
      </c>
      <c r="BCX34" s="4">
        <v>0</v>
      </c>
      <c r="BDA34" s="4">
        <v>100</v>
      </c>
      <c r="BDB34" s="4">
        <v>0</v>
      </c>
      <c r="BDC34" s="4">
        <v>0</v>
      </c>
      <c r="BDD34" s="4">
        <v>0</v>
      </c>
      <c r="BDF34" s="4">
        <v>100</v>
      </c>
      <c r="BDG34" s="4">
        <v>0</v>
      </c>
      <c r="BDH34" s="4">
        <v>0</v>
      </c>
      <c r="BDI34" s="4">
        <v>0</v>
      </c>
      <c r="BDW34" s="4">
        <v>95</v>
      </c>
      <c r="BDX34" s="4">
        <v>0</v>
      </c>
      <c r="BDY34" s="4">
        <v>5</v>
      </c>
      <c r="BDZ34" s="4">
        <v>0</v>
      </c>
      <c r="BEC34" s="4">
        <v>95</v>
      </c>
      <c r="BED34" s="4">
        <v>0</v>
      </c>
      <c r="BEE34" s="4">
        <v>5</v>
      </c>
      <c r="BEF34" s="4">
        <v>0</v>
      </c>
      <c r="BEI34" s="4">
        <v>100</v>
      </c>
      <c r="BEJ34" s="4">
        <v>0</v>
      </c>
      <c r="BEK34" s="4">
        <v>0</v>
      </c>
      <c r="BEL34" s="4">
        <v>0</v>
      </c>
      <c r="BEN34" s="4">
        <v>100</v>
      </c>
      <c r="BEO34" s="4">
        <v>0</v>
      </c>
      <c r="BEP34" s="4">
        <v>0</v>
      </c>
      <c r="BEQ34" s="4">
        <v>0</v>
      </c>
      <c r="BFE34" s="4">
        <v>95</v>
      </c>
      <c r="BFF34" s="4">
        <v>0</v>
      </c>
      <c r="BFG34" s="4">
        <v>5</v>
      </c>
      <c r="BFH34" s="4">
        <v>0</v>
      </c>
      <c r="BFK34" s="4">
        <v>95</v>
      </c>
      <c r="BFL34" s="4">
        <v>0</v>
      </c>
      <c r="BFM34" s="4">
        <v>5</v>
      </c>
      <c r="BFN34" s="4">
        <v>0</v>
      </c>
      <c r="BFQ34" s="4">
        <v>85</v>
      </c>
      <c r="BFR34" s="4">
        <v>0</v>
      </c>
      <c r="BFS34" s="4">
        <v>15</v>
      </c>
      <c r="BFT34" s="4">
        <v>0</v>
      </c>
      <c r="BFV34" s="4">
        <v>90</v>
      </c>
      <c r="BFW34" s="4">
        <v>0</v>
      </c>
      <c r="BFX34" s="4">
        <v>10</v>
      </c>
      <c r="BFY34" s="4">
        <v>0</v>
      </c>
      <c r="BGM34" s="4">
        <v>95</v>
      </c>
      <c r="BGN34" s="4">
        <v>0</v>
      </c>
      <c r="BGO34" s="4">
        <v>5</v>
      </c>
      <c r="BGP34" s="4">
        <v>0</v>
      </c>
      <c r="BGS34" s="4">
        <v>95</v>
      </c>
      <c r="BGT34" s="4">
        <v>0</v>
      </c>
      <c r="BGU34" s="4">
        <v>5</v>
      </c>
      <c r="BGV34" s="4">
        <v>0</v>
      </c>
      <c r="BGY34" s="4">
        <v>85</v>
      </c>
      <c r="BGZ34" s="4">
        <v>0</v>
      </c>
      <c r="BHA34" s="4">
        <v>15</v>
      </c>
      <c r="BHB34" s="4">
        <v>0</v>
      </c>
      <c r="BHD34" s="4">
        <v>85</v>
      </c>
      <c r="BHE34" s="4">
        <v>0</v>
      </c>
      <c r="BHF34" s="4">
        <v>15</v>
      </c>
      <c r="BHG34" s="4">
        <v>0</v>
      </c>
      <c r="BHY34" s="4" t="s">
        <v>2127</v>
      </c>
      <c r="BIE34" s="4" t="s">
        <v>2127</v>
      </c>
      <c r="BIK34" s="4" t="s">
        <v>2127</v>
      </c>
      <c r="BIP34" s="4" t="s">
        <v>2127</v>
      </c>
      <c r="BJC34" s="4">
        <v>90</v>
      </c>
      <c r="BJD34" s="4">
        <v>0</v>
      </c>
      <c r="BJE34" s="4">
        <v>10</v>
      </c>
      <c r="BJF34" s="4">
        <v>0</v>
      </c>
      <c r="BJI34" s="4">
        <v>90</v>
      </c>
      <c r="BJJ34" s="4">
        <v>0</v>
      </c>
      <c r="BJK34" s="4">
        <v>10</v>
      </c>
      <c r="BJL34" s="4">
        <v>0</v>
      </c>
      <c r="BJO34" s="4">
        <v>100</v>
      </c>
      <c r="BJP34" s="4">
        <v>0</v>
      </c>
      <c r="BJQ34" s="4">
        <v>0</v>
      </c>
      <c r="BJR34" s="4">
        <v>0</v>
      </c>
      <c r="BJT34" s="4">
        <v>100</v>
      </c>
      <c r="BJU34" s="4">
        <v>0</v>
      </c>
      <c r="BJV34" s="4">
        <v>0</v>
      </c>
      <c r="BJW34" s="4">
        <v>0</v>
      </c>
      <c r="BKO34" s="4" t="s">
        <v>2127</v>
      </c>
      <c r="BKU34" s="4" t="s">
        <v>2127</v>
      </c>
      <c r="BLA34" s="4" t="s">
        <v>2127</v>
      </c>
      <c r="BLF34" s="4" t="s">
        <v>2127</v>
      </c>
      <c r="BLW34" s="4" t="s">
        <v>2127</v>
      </c>
      <c r="BMC34" s="4" t="s">
        <v>2127</v>
      </c>
      <c r="BMI34" s="4" t="s">
        <v>2127</v>
      </c>
      <c r="BMN34" s="4" t="s">
        <v>2127</v>
      </c>
      <c r="BNA34" s="4">
        <v>95</v>
      </c>
      <c r="BNB34" s="4">
        <v>0</v>
      </c>
      <c r="BNC34" s="4">
        <v>5</v>
      </c>
      <c r="BND34" s="4">
        <v>0</v>
      </c>
      <c r="BNG34" s="4">
        <v>95</v>
      </c>
      <c r="BNH34" s="4">
        <v>0</v>
      </c>
      <c r="BNI34" s="4">
        <v>5</v>
      </c>
      <c r="BNJ34" s="4">
        <v>0</v>
      </c>
      <c r="BNM34" s="4">
        <v>90</v>
      </c>
      <c r="BNN34" s="4">
        <v>0</v>
      </c>
      <c r="BNO34" s="4">
        <v>10</v>
      </c>
      <c r="BNP34" s="4">
        <v>0</v>
      </c>
      <c r="BNR34" s="4">
        <v>90</v>
      </c>
      <c r="BNS34" s="4">
        <v>0</v>
      </c>
      <c r="BNT34" s="4">
        <v>10</v>
      </c>
      <c r="BNU34" s="4">
        <v>0</v>
      </c>
      <c r="BOM34" s="4" t="s">
        <v>2127</v>
      </c>
      <c r="BOS34" s="4" t="s">
        <v>2127</v>
      </c>
      <c r="BOY34" s="4" t="s">
        <v>2127</v>
      </c>
      <c r="BPD34" s="4" t="s">
        <v>2127</v>
      </c>
      <c r="BTD34" s="2"/>
      <c r="BTE34" s="2">
        <f t="shared" si="0"/>
        <v>2</v>
      </c>
      <c r="BTF34" s="2">
        <f t="shared" si="1"/>
        <v>100</v>
      </c>
      <c r="BTG34" s="2">
        <f t="shared" si="2"/>
        <v>0</v>
      </c>
      <c r="BTH34" s="2">
        <f t="shared" si="3"/>
        <v>0</v>
      </c>
      <c r="BTI34" s="2">
        <f t="shared" si="4"/>
        <v>0</v>
      </c>
      <c r="BTJ34" s="2">
        <f t="shared" si="311"/>
        <v>100</v>
      </c>
      <c r="BTK34" s="2">
        <f t="shared" si="6"/>
        <v>100</v>
      </c>
      <c r="BTL34" s="2">
        <f t="shared" si="7"/>
        <v>0</v>
      </c>
      <c r="BTM34" s="2">
        <f t="shared" si="8"/>
        <v>0</v>
      </c>
      <c r="BTN34" s="2">
        <f t="shared" si="9"/>
        <v>0</v>
      </c>
      <c r="BTO34" s="2">
        <f t="shared" si="312"/>
        <v>100</v>
      </c>
      <c r="BTP34" s="2">
        <f t="shared" si="11"/>
        <v>97.5</v>
      </c>
      <c r="BTQ34" s="2">
        <f t="shared" si="12"/>
        <v>0</v>
      </c>
      <c r="BTR34" s="2">
        <f t="shared" si="13"/>
        <v>2.5</v>
      </c>
      <c r="BTS34" s="2">
        <f t="shared" si="14"/>
        <v>0</v>
      </c>
      <c r="BTT34" s="2">
        <f t="shared" si="313"/>
        <v>100</v>
      </c>
      <c r="BTU34" s="2">
        <f t="shared" si="314"/>
        <v>100</v>
      </c>
      <c r="BTV34" s="2">
        <f t="shared" si="315"/>
        <v>0</v>
      </c>
      <c r="BTW34" s="2">
        <f t="shared" si="316"/>
        <v>0</v>
      </c>
      <c r="BTX34" s="2">
        <f t="shared" si="423"/>
        <v>0</v>
      </c>
      <c r="BTY34" s="2">
        <f t="shared" si="317"/>
        <v>100</v>
      </c>
      <c r="BTZ34" s="2">
        <f t="shared" si="21"/>
        <v>0</v>
      </c>
      <c r="BUA34" s="2">
        <f t="shared" si="22"/>
        <v>0</v>
      </c>
      <c r="BUB34" s="2">
        <f t="shared" si="23"/>
        <v>0</v>
      </c>
      <c r="BUC34" s="2">
        <f t="shared" si="24"/>
        <v>0</v>
      </c>
      <c r="BUD34" s="2">
        <f t="shared" si="318"/>
        <v>0</v>
      </c>
      <c r="BUE34" s="2">
        <f t="shared" si="26"/>
        <v>0</v>
      </c>
      <c r="BUF34" s="2">
        <f t="shared" si="27"/>
        <v>0</v>
      </c>
      <c r="BUG34" s="2">
        <f t="shared" si="28"/>
        <v>0</v>
      </c>
      <c r="BUH34" s="2">
        <f t="shared" si="29"/>
        <v>0</v>
      </c>
      <c r="BUI34" s="2">
        <f t="shared" si="319"/>
        <v>0</v>
      </c>
      <c r="BUJ34" s="2">
        <f t="shared" si="31"/>
        <v>0</v>
      </c>
      <c r="BUK34" s="2">
        <f t="shared" si="32"/>
        <v>0</v>
      </c>
      <c r="BUL34" s="2">
        <f t="shared" si="33"/>
        <v>0</v>
      </c>
      <c r="BUM34" s="2">
        <f t="shared" si="34"/>
        <v>0</v>
      </c>
      <c r="BUN34" s="2">
        <f t="shared" si="320"/>
        <v>0</v>
      </c>
      <c r="BUO34" s="2">
        <f t="shared" si="36"/>
        <v>0</v>
      </c>
      <c r="BUP34" s="2">
        <f t="shared" si="37"/>
        <v>0</v>
      </c>
      <c r="BUQ34" s="2">
        <f t="shared" si="38"/>
        <v>0</v>
      </c>
      <c r="BUR34" s="2">
        <f t="shared" si="39"/>
        <v>0</v>
      </c>
      <c r="BUS34" s="2">
        <f t="shared" si="321"/>
        <v>0</v>
      </c>
      <c r="BUT34" s="2">
        <f t="shared" si="41"/>
        <v>100</v>
      </c>
      <c r="BUU34" s="2">
        <f t="shared" si="42"/>
        <v>0</v>
      </c>
      <c r="BUV34" s="2">
        <f t="shared" si="43"/>
        <v>0</v>
      </c>
      <c r="BUW34" s="2">
        <f t="shared" si="44"/>
        <v>0</v>
      </c>
      <c r="BUX34" s="2">
        <f t="shared" si="322"/>
        <v>100</v>
      </c>
      <c r="BUY34" s="2">
        <f t="shared" si="46"/>
        <v>0</v>
      </c>
      <c r="BUZ34" s="2">
        <f t="shared" si="47"/>
        <v>0</v>
      </c>
      <c r="BVA34" s="2">
        <f t="shared" si="48"/>
        <v>0</v>
      </c>
      <c r="BVB34" s="2">
        <f t="shared" si="49"/>
        <v>0</v>
      </c>
      <c r="BVC34" s="2">
        <f t="shared" si="323"/>
        <v>0</v>
      </c>
      <c r="BVD34" s="2">
        <f t="shared" si="51"/>
        <v>100</v>
      </c>
      <c r="BVE34" s="2">
        <f t="shared" si="52"/>
        <v>0</v>
      </c>
      <c r="BVF34" s="2">
        <f t="shared" si="53"/>
        <v>0</v>
      </c>
      <c r="BVG34" s="2">
        <f t="shared" si="54"/>
        <v>0</v>
      </c>
      <c r="BVH34" s="2">
        <f t="shared" si="324"/>
        <v>100</v>
      </c>
      <c r="BVI34" s="2">
        <f t="shared" si="56"/>
        <v>92.5</v>
      </c>
      <c r="BVJ34" s="2">
        <f t="shared" si="57"/>
        <v>0</v>
      </c>
      <c r="BVK34" s="2">
        <f t="shared" si="58"/>
        <v>7.5</v>
      </c>
      <c r="BVL34" s="2">
        <f t="shared" si="59"/>
        <v>0</v>
      </c>
      <c r="BVM34" s="2">
        <f t="shared" si="325"/>
        <v>100</v>
      </c>
      <c r="BVN34" s="2">
        <f t="shared" si="61"/>
        <v>0</v>
      </c>
      <c r="BVO34" s="2">
        <f t="shared" si="62"/>
        <v>0</v>
      </c>
      <c r="BVP34" s="2">
        <f t="shared" si="63"/>
        <v>0</v>
      </c>
      <c r="BVQ34" s="2">
        <f t="shared" si="64"/>
        <v>0</v>
      </c>
      <c r="BVR34" s="2">
        <f t="shared" si="326"/>
        <v>0</v>
      </c>
      <c r="BVS34" s="2">
        <f t="shared" si="66"/>
        <v>97.5</v>
      </c>
      <c r="BVT34" s="2">
        <f t="shared" si="67"/>
        <v>0</v>
      </c>
      <c r="BVU34" s="2">
        <f t="shared" si="68"/>
        <v>2.5</v>
      </c>
      <c r="BVV34" s="2">
        <f t="shared" si="69"/>
        <v>0</v>
      </c>
      <c r="BVW34" s="2">
        <f t="shared" si="327"/>
        <v>100</v>
      </c>
      <c r="BVX34" s="2">
        <f t="shared" si="71"/>
        <v>0</v>
      </c>
      <c r="BVY34" s="2">
        <f t="shared" si="72"/>
        <v>0</v>
      </c>
      <c r="BVZ34" s="2">
        <f t="shared" si="73"/>
        <v>0</v>
      </c>
      <c r="BWA34" s="2">
        <f t="shared" si="74"/>
        <v>0</v>
      </c>
      <c r="BWB34" s="2">
        <f t="shared" si="328"/>
        <v>0</v>
      </c>
      <c r="BWC34" s="2">
        <f t="shared" si="76"/>
        <v>0</v>
      </c>
      <c r="BWD34" s="2">
        <f t="shared" si="77"/>
        <v>0</v>
      </c>
      <c r="BWE34" s="2">
        <f t="shared" si="78"/>
        <v>0</v>
      </c>
      <c r="BWF34" s="2">
        <f t="shared" si="79"/>
        <v>0</v>
      </c>
      <c r="BWG34" s="2">
        <f t="shared" si="329"/>
        <v>0</v>
      </c>
      <c r="BWH34" s="2">
        <f t="shared" si="81"/>
        <v>100</v>
      </c>
      <c r="BWI34" s="2">
        <f t="shared" si="82"/>
        <v>0</v>
      </c>
      <c r="BWJ34" s="2">
        <f t="shared" si="83"/>
        <v>0</v>
      </c>
      <c r="BWK34" s="2">
        <f t="shared" si="84"/>
        <v>0</v>
      </c>
      <c r="BWL34" s="2">
        <f t="shared" si="330"/>
        <v>100</v>
      </c>
      <c r="BWM34" s="2">
        <f t="shared" si="86"/>
        <v>0</v>
      </c>
      <c r="BWN34" s="2">
        <f t="shared" si="87"/>
        <v>0</v>
      </c>
      <c r="BWO34" s="2">
        <f t="shared" si="88"/>
        <v>0</v>
      </c>
      <c r="BWP34" s="2">
        <f t="shared" si="89"/>
        <v>0</v>
      </c>
      <c r="BWQ34" s="2">
        <f t="shared" si="331"/>
        <v>0</v>
      </c>
      <c r="BWR34" s="2">
        <f t="shared" si="91"/>
        <v>92.5</v>
      </c>
      <c r="BWS34" s="2">
        <f t="shared" si="92"/>
        <v>0</v>
      </c>
      <c r="BWT34" s="2">
        <f t="shared" si="93"/>
        <v>7.5</v>
      </c>
      <c r="BWU34" s="2">
        <f t="shared" si="94"/>
        <v>0</v>
      </c>
      <c r="BWV34" s="2">
        <f t="shared" si="332"/>
        <v>100</v>
      </c>
      <c r="BWW34" s="2">
        <f t="shared" si="96"/>
        <v>0</v>
      </c>
      <c r="BWX34" s="2">
        <f t="shared" si="97"/>
        <v>0</v>
      </c>
      <c r="BWY34" s="2">
        <f t="shared" si="98"/>
        <v>0</v>
      </c>
      <c r="BWZ34" s="2">
        <f t="shared" si="99"/>
        <v>0</v>
      </c>
      <c r="BXA34" s="2">
        <f t="shared" si="333"/>
        <v>0</v>
      </c>
      <c r="BXB34" s="2">
        <f t="shared" si="101"/>
        <v>0</v>
      </c>
      <c r="BXC34" s="2">
        <f t="shared" si="102"/>
        <v>0</v>
      </c>
      <c r="BXD34" s="2">
        <f t="shared" si="103"/>
        <v>0</v>
      </c>
      <c r="BXE34" s="2">
        <f t="shared" si="104"/>
        <v>0</v>
      </c>
      <c r="BXF34" s="2">
        <f t="shared" si="334"/>
        <v>0</v>
      </c>
      <c r="BXG34" s="2">
        <f t="shared" si="106"/>
        <v>90</v>
      </c>
      <c r="BXH34" s="2">
        <f t="shared" si="107"/>
        <v>0</v>
      </c>
      <c r="BXI34" s="2">
        <f t="shared" si="108"/>
        <v>10</v>
      </c>
      <c r="BXJ34" s="2">
        <f t="shared" si="109"/>
        <v>0</v>
      </c>
      <c r="BXK34" s="2">
        <f t="shared" si="335"/>
        <v>100</v>
      </c>
      <c r="BXL34" s="2">
        <f t="shared" si="111"/>
        <v>0</v>
      </c>
      <c r="BXM34" s="2">
        <f t="shared" si="112"/>
        <v>0</v>
      </c>
      <c r="BXN34" s="2">
        <f t="shared" si="113"/>
        <v>0</v>
      </c>
      <c r="BXO34" s="2">
        <f t="shared" si="114"/>
        <v>0</v>
      </c>
      <c r="BXP34" s="2">
        <f t="shared" si="336"/>
        <v>0</v>
      </c>
      <c r="BXQ34" s="2">
        <f t="shared" si="116"/>
        <v>97.5</v>
      </c>
      <c r="BXR34" s="2">
        <f t="shared" si="117"/>
        <v>0</v>
      </c>
      <c r="BXS34" s="2">
        <f t="shared" si="118"/>
        <v>2.5</v>
      </c>
      <c r="BXT34" s="2">
        <f t="shared" si="119"/>
        <v>0</v>
      </c>
      <c r="BXU34" s="2">
        <f t="shared" si="337"/>
        <v>100</v>
      </c>
      <c r="BXV34" s="2">
        <f t="shared" si="121"/>
        <v>0</v>
      </c>
      <c r="BXW34" s="2">
        <f t="shared" si="122"/>
        <v>0</v>
      </c>
      <c r="BXX34" s="2">
        <f t="shared" si="123"/>
        <v>0</v>
      </c>
      <c r="BXY34" s="2">
        <f t="shared" si="124"/>
        <v>0</v>
      </c>
      <c r="BXZ34" s="2">
        <f t="shared" si="338"/>
        <v>0</v>
      </c>
      <c r="BYA34" s="2">
        <f t="shared" si="126"/>
        <v>0</v>
      </c>
      <c r="BYB34" s="2">
        <f t="shared" si="127"/>
        <v>0</v>
      </c>
      <c r="BYC34" s="2">
        <f t="shared" si="128"/>
        <v>0</v>
      </c>
      <c r="BYD34" s="2">
        <f t="shared" si="129"/>
        <v>0</v>
      </c>
      <c r="BYE34" s="2">
        <f t="shared" si="339"/>
        <v>0</v>
      </c>
      <c r="BYF34" s="2">
        <f t="shared" si="131"/>
        <v>95</v>
      </c>
      <c r="BYG34" s="2">
        <f t="shared" si="132"/>
        <v>0</v>
      </c>
      <c r="BYH34" s="2">
        <f t="shared" si="133"/>
        <v>5</v>
      </c>
      <c r="BYI34" s="2">
        <f t="shared" si="134"/>
        <v>0</v>
      </c>
      <c r="BYJ34" s="2">
        <f t="shared" si="340"/>
        <v>100</v>
      </c>
      <c r="BYK34" s="2">
        <f t="shared" si="136"/>
        <v>0</v>
      </c>
      <c r="BYL34" s="2">
        <f t="shared" si="137"/>
        <v>0</v>
      </c>
      <c r="BYM34" s="2">
        <f t="shared" si="138"/>
        <v>0</v>
      </c>
      <c r="BYN34" s="2">
        <f t="shared" si="139"/>
        <v>0</v>
      </c>
      <c r="BYO34" s="2">
        <f t="shared" si="341"/>
        <v>0</v>
      </c>
      <c r="BYP34" s="2">
        <f t="shared" si="141"/>
        <v>100</v>
      </c>
      <c r="BYQ34" s="2">
        <f t="shared" si="142"/>
        <v>0</v>
      </c>
      <c r="BYR34" s="2">
        <f t="shared" si="143"/>
        <v>0</v>
      </c>
      <c r="BYS34" s="2">
        <f t="shared" si="144"/>
        <v>0</v>
      </c>
      <c r="BYT34" s="2">
        <f t="shared" si="342"/>
        <v>100</v>
      </c>
      <c r="BYU34" s="2">
        <f t="shared" si="146"/>
        <v>100</v>
      </c>
      <c r="BYV34" s="2">
        <f t="shared" si="147"/>
        <v>0</v>
      </c>
      <c r="BYW34" s="2">
        <f t="shared" si="148"/>
        <v>0</v>
      </c>
      <c r="BYX34" s="2">
        <f t="shared" si="149"/>
        <v>0</v>
      </c>
      <c r="BYY34" s="2">
        <f t="shared" si="343"/>
        <v>100</v>
      </c>
      <c r="BYZ34" s="2">
        <f t="shared" si="151"/>
        <v>0</v>
      </c>
      <c r="BZA34" s="2">
        <f t="shared" si="152"/>
        <v>0</v>
      </c>
      <c r="BZB34" s="2">
        <f t="shared" si="153"/>
        <v>0</v>
      </c>
      <c r="BZC34" s="2">
        <f t="shared" si="154"/>
        <v>0</v>
      </c>
      <c r="BZD34" s="2">
        <f t="shared" si="344"/>
        <v>0</v>
      </c>
      <c r="BZE34" s="2">
        <f t="shared" si="156"/>
        <v>95</v>
      </c>
      <c r="BZF34" s="2">
        <f t="shared" si="157"/>
        <v>0</v>
      </c>
      <c r="BZG34" s="2">
        <f t="shared" si="158"/>
        <v>5</v>
      </c>
      <c r="BZH34" s="2">
        <f t="shared" si="159"/>
        <v>0</v>
      </c>
      <c r="BZI34" s="2">
        <f t="shared" si="345"/>
        <v>100</v>
      </c>
      <c r="BZJ34" s="2">
        <f>((AUS34+AUZ34)+ (AVE34+AVJ34)+(AVO34+AVU34))/IF((COUNT(AUS34,AUZ34,AVE34,AVJ34,AVO34,AVU34)/2)=0,1,COUNT(AUS34,AUZ34,AVE34,AVJ34,AVO34,AVU34))</f>
        <v>0</v>
      </c>
      <c r="BZK34" s="2">
        <f t="shared" si="424"/>
        <v>0</v>
      </c>
      <c r="BZL34" s="2">
        <f t="shared" si="424"/>
        <v>0</v>
      </c>
      <c r="BZM34" s="2">
        <f>((AUV34+AVB34)+ (AVH34+AVM34)+(AVR34+AVX34))/IF((COUNT(AUV34,#REF!,AVH34,AVM34,AVR34,AVX34)/2)=0,1,COUNT(AUV34,#REF!,AVH34,AVM34,AVR34,AVX34))</f>
        <v>0</v>
      </c>
      <c r="BZN34" s="2">
        <f t="shared" si="346"/>
        <v>0</v>
      </c>
      <c r="BZO34" s="2">
        <f t="shared" si="166"/>
        <v>0</v>
      </c>
      <c r="BZP34" s="2">
        <f t="shared" si="167"/>
        <v>0</v>
      </c>
      <c r="BZQ34" s="2">
        <f t="shared" si="168"/>
        <v>0</v>
      </c>
      <c r="BZR34" s="2">
        <f t="shared" si="169"/>
        <v>0</v>
      </c>
      <c r="BZS34" s="2">
        <f t="shared" si="347"/>
        <v>0</v>
      </c>
      <c r="BZT34" s="2">
        <f t="shared" si="171"/>
        <v>0</v>
      </c>
      <c r="BZU34" s="2">
        <f t="shared" si="172"/>
        <v>0</v>
      </c>
      <c r="BZV34" s="2">
        <f t="shared" si="173"/>
        <v>0</v>
      </c>
      <c r="BZW34" s="2">
        <f t="shared" si="174"/>
        <v>0</v>
      </c>
      <c r="BZX34" s="2">
        <f t="shared" si="348"/>
        <v>0</v>
      </c>
      <c r="BZY34" s="2">
        <f t="shared" si="176"/>
        <v>0</v>
      </c>
      <c r="BZZ34" s="2">
        <f t="shared" si="177"/>
        <v>0</v>
      </c>
      <c r="CAA34" s="2">
        <f t="shared" si="178"/>
        <v>0</v>
      </c>
      <c r="CAB34" s="2">
        <f t="shared" si="179"/>
        <v>0</v>
      </c>
      <c r="CAC34" s="2">
        <f t="shared" si="349"/>
        <v>0</v>
      </c>
      <c r="CAD34" s="2">
        <f t="shared" si="181"/>
        <v>100</v>
      </c>
      <c r="CAE34" s="2">
        <f t="shared" si="182"/>
        <v>0</v>
      </c>
      <c r="CAF34" s="2">
        <f t="shared" si="183"/>
        <v>0</v>
      </c>
      <c r="CAG34" s="2">
        <f t="shared" si="184"/>
        <v>0</v>
      </c>
      <c r="CAH34" s="2">
        <f t="shared" si="350"/>
        <v>100</v>
      </c>
      <c r="CAI34" s="2">
        <f t="shared" si="186"/>
        <v>95</v>
      </c>
      <c r="CAJ34" s="2">
        <f t="shared" si="187"/>
        <v>0</v>
      </c>
      <c r="CAK34" s="2">
        <f t="shared" si="188"/>
        <v>5</v>
      </c>
      <c r="CAL34" s="2">
        <f t="shared" si="189"/>
        <v>0</v>
      </c>
      <c r="CAM34" s="2">
        <f t="shared" si="351"/>
        <v>100</v>
      </c>
      <c r="CAN34" s="2">
        <f t="shared" si="191"/>
        <v>100</v>
      </c>
      <c r="CAO34" s="2">
        <f t="shared" si="192"/>
        <v>0</v>
      </c>
      <c r="CAP34" s="2">
        <f t="shared" si="193"/>
        <v>0</v>
      </c>
      <c r="CAQ34" s="2">
        <f t="shared" si="194"/>
        <v>0</v>
      </c>
      <c r="CAR34" s="2">
        <f t="shared" si="352"/>
        <v>100</v>
      </c>
      <c r="CAS34" s="2">
        <f t="shared" si="196"/>
        <v>97.5</v>
      </c>
      <c r="CAT34" s="2">
        <f t="shared" si="197"/>
        <v>0</v>
      </c>
      <c r="CAU34" s="2">
        <f t="shared" si="198"/>
        <v>2.5</v>
      </c>
      <c r="CAV34" s="2">
        <f t="shared" si="199"/>
        <v>0</v>
      </c>
      <c r="CAW34" s="2">
        <f t="shared" si="353"/>
        <v>100</v>
      </c>
      <c r="CAX34" s="2">
        <f t="shared" si="201"/>
        <v>91.25</v>
      </c>
      <c r="CAY34" s="2">
        <f t="shared" si="202"/>
        <v>0</v>
      </c>
      <c r="CAZ34" s="2">
        <f t="shared" si="203"/>
        <v>8.75</v>
      </c>
      <c r="CBA34" s="2">
        <f t="shared" si="204"/>
        <v>0</v>
      </c>
      <c r="CBB34" s="2">
        <f t="shared" si="354"/>
        <v>100</v>
      </c>
      <c r="CBC34" s="2">
        <f t="shared" si="206"/>
        <v>90</v>
      </c>
      <c r="CBD34" s="2">
        <f t="shared" si="207"/>
        <v>0</v>
      </c>
      <c r="CBE34" s="2">
        <f t="shared" si="208"/>
        <v>10</v>
      </c>
      <c r="CBF34" s="2">
        <f t="shared" si="209"/>
        <v>0</v>
      </c>
      <c r="CBG34" s="2">
        <f t="shared" si="355"/>
        <v>100</v>
      </c>
      <c r="CBH34" s="2">
        <f t="shared" si="211"/>
        <v>0</v>
      </c>
      <c r="CBI34" s="2">
        <f t="shared" si="212"/>
        <v>0</v>
      </c>
      <c r="CBJ34" s="2">
        <f t="shared" si="213"/>
        <v>0</v>
      </c>
      <c r="CBK34" s="2">
        <f t="shared" si="214"/>
        <v>0</v>
      </c>
      <c r="CBL34" s="2">
        <f t="shared" si="356"/>
        <v>0</v>
      </c>
      <c r="CBM34" s="2">
        <f t="shared" si="216"/>
        <v>95</v>
      </c>
      <c r="CBN34" s="2">
        <f t="shared" si="217"/>
        <v>0</v>
      </c>
      <c r="CBO34" s="2">
        <f t="shared" si="218"/>
        <v>5</v>
      </c>
      <c r="CBP34" s="2">
        <f t="shared" si="219"/>
        <v>0</v>
      </c>
      <c r="CBQ34" s="2">
        <f t="shared" si="357"/>
        <v>100</v>
      </c>
      <c r="CBR34" s="2">
        <f t="shared" si="221"/>
        <v>0</v>
      </c>
      <c r="CBS34" s="2">
        <f t="shared" si="222"/>
        <v>0</v>
      </c>
      <c r="CBT34" s="2">
        <f t="shared" si="223"/>
        <v>0</v>
      </c>
      <c r="CBU34" s="2">
        <f t="shared" si="224"/>
        <v>0</v>
      </c>
      <c r="CBV34" s="2">
        <f t="shared" si="358"/>
        <v>0</v>
      </c>
      <c r="CBW34" s="2">
        <f t="shared" si="226"/>
        <v>0</v>
      </c>
      <c r="CBX34" s="2">
        <f t="shared" si="227"/>
        <v>0</v>
      </c>
      <c r="CBY34" s="2">
        <f t="shared" si="228"/>
        <v>0</v>
      </c>
      <c r="CBZ34" s="2">
        <f t="shared" si="229"/>
        <v>0</v>
      </c>
      <c r="CCA34" s="2">
        <f t="shared" si="359"/>
        <v>0</v>
      </c>
      <c r="CCB34" s="2">
        <f t="shared" si="231"/>
        <v>92.5</v>
      </c>
      <c r="CCC34" s="2">
        <f t="shared" si="232"/>
        <v>0</v>
      </c>
      <c r="CCD34" s="2">
        <f t="shared" si="233"/>
        <v>7.5</v>
      </c>
      <c r="CCE34" s="2">
        <f t="shared" si="234"/>
        <v>0</v>
      </c>
      <c r="CCF34" s="2">
        <f t="shared" si="360"/>
        <v>100</v>
      </c>
      <c r="CCG34" s="2">
        <f t="shared" si="236"/>
        <v>0</v>
      </c>
      <c r="CCH34" s="2">
        <f t="shared" si="237"/>
        <v>0</v>
      </c>
      <c r="CCI34" s="2">
        <f t="shared" si="238"/>
        <v>0</v>
      </c>
      <c r="CCJ34" s="2">
        <f t="shared" si="239"/>
        <v>0</v>
      </c>
      <c r="CCK34" s="2">
        <f t="shared" si="361"/>
        <v>0</v>
      </c>
      <c r="CCM34" s="2" t="str">
        <f t="shared" si="362"/>
        <v>A</v>
      </c>
      <c r="CCN34" s="27">
        <f t="shared" si="308"/>
        <v>1</v>
      </c>
      <c r="CCO34" s="27">
        <f t="shared" si="309"/>
        <v>1</v>
      </c>
      <c r="CCP34" s="28">
        <f t="shared" si="310"/>
        <v>1</v>
      </c>
      <c r="CCQ34" s="28">
        <f t="shared" si="363"/>
        <v>1</v>
      </c>
      <c r="CCR34" s="27">
        <f t="shared" si="364"/>
        <v>4</v>
      </c>
      <c r="CCS34" s="2">
        <f t="shared" si="365"/>
        <v>0</v>
      </c>
      <c r="CCT34" s="27">
        <f t="shared" si="366"/>
        <v>1</v>
      </c>
      <c r="CCU34" s="27">
        <f t="shared" si="366"/>
        <v>1</v>
      </c>
      <c r="CCV34" s="27">
        <f t="shared" si="366"/>
        <v>1</v>
      </c>
      <c r="CCW34" s="27">
        <f t="shared" si="367"/>
        <v>1</v>
      </c>
      <c r="CCX34" s="2">
        <f t="shared" si="368"/>
        <v>6</v>
      </c>
      <c r="CCY34" s="2">
        <f t="shared" si="369"/>
        <v>6</v>
      </c>
      <c r="CCZ34" s="2">
        <f t="shared" si="370"/>
        <v>6</v>
      </c>
      <c r="CDA34" s="2">
        <f t="shared" si="371"/>
        <v>6</v>
      </c>
      <c r="CDB34" s="2">
        <f t="shared" si="372"/>
        <v>6</v>
      </c>
      <c r="CDC34" s="6" t="str">
        <f t="shared" si="373"/>
        <v>A4++</v>
      </c>
      <c r="CDD34" s="2" t="str">
        <f t="shared" si="374"/>
        <v>A</v>
      </c>
      <c r="CDF34" s="7">
        <f t="shared" si="375"/>
        <v>0</v>
      </c>
      <c r="CDG34" s="7">
        <f t="shared" si="376"/>
        <v>0</v>
      </c>
      <c r="CDH34" s="7">
        <f t="shared" si="377"/>
        <v>0</v>
      </c>
      <c r="CDI34" s="7">
        <f t="shared" si="378"/>
        <v>0</v>
      </c>
      <c r="CDJ34" s="7">
        <f t="shared" si="379"/>
        <v>0</v>
      </c>
      <c r="CDK34" s="7">
        <f t="shared" si="380"/>
        <v>0</v>
      </c>
      <c r="CDL34" s="7">
        <f t="shared" si="381"/>
        <v>0</v>
      </c>
      <c r="CDM34" s="7">
        <f t="shared" si="382"/>
        <v>0</v>
      </c>
      <c r="CDN34" s="7">
        <f t="shared" si="383"/>
        <v>0</v>
      </c>
      <c r="CDO34" s="7">
        <f t="shared" si="384"/>
        <v>0</v>
      </c>
      <c r="CDP34" s="7">
        <f t="shared" si="385"/>
        <v>8.75</v>
      </c>
      <c r="CDQ34" s="7">
        <f t="shared" si="386"/>
        <v>0</v>
      </c>
      <c r="CDR34" s="7">
        <f t="shared" si="387"/>
        <v>0</v>
      </c>
      <c r="CDS34" s="7">
        <f t="shared" si="388"/>
        <v>0</v>
      </c>
      <c r="CDT34" s="7">
        <f t="shared" si="389"/>
        <v>0</v>
      </c>
      <c r="CDU34" s="7">
        <f t="shared" si="390"/>
        <v>2.5</v>
      </c>
      <c r="CDV34" s="7">
        <f t="shared" si="391"/>
        <v>0</v>
      </c>
      <c r="CDW34" s="7">
        <f t="shared" si="392"/>
        <v>10</v>
      </c>
      <c r="CDX34" s="7">
        <f t="shared" si="393"/>
        <v>0</v>
      </c>
      <c r="CDY34" s="7">
        <f t="shared" si="394"/>
        <v>0</v>
      </c>
      <c r="CDZ34" s="7">
        <f t="shared" si="395"/>
        <v>0</v>
      </c>
      <c r="CEA34" s="7">
        <f t="shared" si="396"/>
        <v>5</v>
      </c>
      <c r="CEB34" s="7">
        <f t="shared" si="397"/>
        <v>10</v>
      </c>
      <c r="CEC34" s="7">
        <f t="shared" si="398"/>
        <v>0</v>
      </c>
      <c r="CED34" s="7">
        <f t="shared" si="399"/>
        <v>2.5</v>
      </c>
      <c r="CEE34" s="7">
        <f t="shared" si="400"/>
        <v>0</v>
      </c>
      <c r="CEF34" s="7">
        <f t="shared" si="401"/>
        <v>0</v>
      </c>
      <c r="CEG34" s="7">
        <f t="shared" si="402"/>
        <v>0</v>
      </c>
      <c r="CEH34" s="7">
        <f t="shared" si="403"/>
        <v>7.5</v>
      </c>
      <c r="CEI34" s="7">
        <f t="shared" si="404"/>
        <v>0</v>
      </c>
      <c r="CEJ34" s="7">
        <f t="shared" si="405"/>
        <v>5</v>
      </c>
      <c r="CEK34" s="7">
        <f t="shared" si="406"/>
        <v>0</v>
      </c>
      <c r="CEL34" s="7">
        <f t="shared" si="407"/>
        <v>0</v>
      </c>
      <c r="CEM34" s="7">
        <f t="shared" si="408"/>
        <v>0</v>
      </c>
      <c r="CEN34" s="7">
        <f t="shared" si="409"/>
        <v>0</v>
      </c>
      <c r="CEO34" s="7">
        <f t="shared" si="410"/>
        <v>7.5</v>
      </c>
      <c r="CEP34" s="7">
        <f t="shared" si="411"/>
        <v>0</v>
      </c>
      <c r="CEQ34" s="7">
        <f t="shared" si="412"/>
        <v>0</v>
      </c>
      <c r="CER34" s="7">
        <f t="shared" si="413"/>
        <v>7.5</v>
      </c>
      <c r="CES34" s="7">
        <f t="shared" si="414"/>
        <v>0</v>
      </c>
      <c r="CET34" s="7">
        <f t="shared" si="415"/>
        <v>0</v>
      </c>
      <c r="CEU34" s="7">
        <f t="shared" si="416"/>
        <v>2.5</v>
      </c>
      <c r="CEV34" s="7">
        <f t="shared" si="417"/>
        <v>0</v>
      </c>
      <c r="CEW34" s="7">
        <f t="shared" si="418"/>
        <v>5</v>
      </c>
      <c r="CEX34" s="7">
        <f t="shared" si="419"/>
        <v>0</v>
      </c>
      <c r="CEY34" s="7">
        <f t="shared" si="420"/>
        <v>2.5</v>
      </c>
      <c r="CEZ34" s="7">
        <f t="shared" si="421"/>
        <v>5</v>
      </c>
      <c r="CFA34" s="7">
        <f t="shared" si="422"/>
        <v>0</v>
      </c>
    </row>
    <row r="35" spans="3:1024 1037:2185">
      <c r="C35" s="4" t="s">
        <v>30</v>
      </c>
      <c r="E35" s="4" t="s">
        <v>33</v>
      </c>
      <c r="EW35" s="4">
        <v>95</v>
      </c>
      <c r="EX35" s="4">
        <v>0</v>
      </c>
      <c r="EY35" s="4">
        <v>0</v>
      </c>
      <c r="EZ35" s="4">
        <v>5</v>
      </c>
      <c r="FC35" s="4">
        <v>95</v>
      </c>
      <c r="FD35" s="4">
        <v>0</v>
      </c>
      <c r="FE35" s="4">
        <v>0</v>
      </c>
      <c r="FF35" s="4">
        <v>5</v>
      </c>
      <c r="FI35" s="4">
        <v>95</v>
      </c>
      <c r="FJ35" s="4">
        <v>0</v>
      </c>
      <c r="FK35" s="4">
        <v>0</v>
      </c>
      <c r="FL35" s="4">
        <v>5</v>
      </c>
      <c r="FN35" s="4">
        <v>95</v>
      </c>
      <c r="FO35" s="4">
        <v>0</v>
      </c>
      <c r="FP35" s="4">
        <v>0</v>
      </c>
      <c r="FQ35" s="4">
        <v>5</v>
      </c>
      <c r="GE35" s="4">
        <v>100</v>
      </c>
      <c r="GF35" s="4">
        <v>0</v>
      </c>
      <c r="GG35" s="4">
        <v>0</v>
      </c>
      <c r="GH35" s="4">
        <v>0</v>
      </c>
      <c r="GK35" s="4">
        <v>100</v>
      </c>
      <c r="GL35" s="4">
        <v>0</v>
      </c>
      <c r="GM35" s="4">
        <v>0</v>
      </c>
      <c r="GN35" s="4">
        <v>0</v>
      </c>
      <c r="GQ35" s="4">
        <v>100</v>
      </c>
      <c r="GR35" s="4">
        <v>0</v>
      </c>
      <c r="GS35" s="4">
        <v>0</v>
      </c>
      <c r="GT35" s="4">
        <v>0</v>
      </c>
      <c r="GV35" s="4">
        <v>100</v>
      </c>
      <c r="GW35" s="4">
        <v>0</v>
      </c>
      <c r="GX35" s="4">
        <v>0</v>
      </c>
      <c r="GY35" s="4">
        <v>0</v>
      </c>
      <c r="IU35" s="4">
        <v>100</v>
      </c>
      <c r="IV35" s="4">
        <v>0</v>
      </c>
      <c r="IW35" s="4">
        <v>0</v>
      </c>
      <c r="IX35" s="4">
        <v>0</v>
      </c>
      <c r="JA35" s="4">
        <v>100</v>
      </c>
      <c r="JB35" s="4">
        <v>0</v>
      </c>
      <c r="JC35" s="4">
        <v>0</v>
      </c>
      <c r="JD35" s="4">
        <v>0</v>
      </c>
      <c r="JG35" s="4">
        <v>100</v>
      </c>
      <c r="JH35" s="4">
        <v>0</v>
      </c>
      <c r="JI35" s="4">
        <v>0</v>
      </c>
      <c r="JJ35" s="4">
        <v>0</v>
      </c>
      <c r="JL35" s="4">
        <v>100</v>
      </c>
      <c r="JM35" s="4">
        <v>0</v>
      </c>
      <c r="JN35" s="4">
        <v>0</v>
      </c>
      <c r="JO35" s="4">
        <v>0</v>
      </c>
      <c r="KG35" s="4" t="s">
        <v>2127</v>
      </c>
      <c r="KM35" s="4" t="s">
        <v>2127</v>
      </c>
      <c r="KS35" s="4" t="s">
        <v>2127</v>
      </c>
      <c r="KX35" s="4" t="s">
        <v>2127</v>
      </c>
      <c r="LO35" s="4" t="s">
        <v>2127</v>
      </c>
      <c r="LU35" s="4" t="s">
        <v>2127</v>
      </c>
      <c r="MA35" s="4" t="s">
        <v>2127</v>
      </c>
      <c r="MF35" s="4" t="s">
        <v>2127</v>
      </c>
      <c r="OE35" s="4" t="s">
        <v>2127</v>
      </c>
      <c r="OK35" s="4" t="s">
        <v>2127</v>
      </c>
      <c r="OQ35" s="4" t="s">
        <v>2127</v>
      </c>
      <c r="OV35" s="4" t="s">
        <v>2127</v>
      </c>
      <c r="PI35" s="4">
        <v>100</v>
      </c>
      <c r="PJ35" s="4">
        <v>0</v>
      </c>
      <c r="PK35" s="4">
        <v>0</v>
      </c>
      <c r="PL35" s="4">
        <v>0</v>
      </c>
      <c r="PO35" s="4">
        <v>100</v>
      </c>
      <c r="PP35" s="4">
        <v>0</v>
      </c>
      <c r="PQ35" s="4">
        <v>0</v>
      </c>
      <c r="PR35" s="4">
        <v>0</v>
      </c>
      <c r="PU35" s="4">
        <v>100</v>
      </c>
      <c r="PV35" s="4">
        <v>0</v>
      </c>
      <c r="PW35" s="4">
        <v>0</v>
      </c>
      <c r="PX35" s="4">
        <v>0</v>
      </c>
      <c r="PZ35" s="4">
        <v>100</v>
      </c>
      <c r="QA35" s="4">
        <v>0</v>
      </c>
      <c r="QB35" s="4">
        <v>0</v>
      </c>
      <c r="QC35" s="4">
        <v>0</v>
      </c>
      <c r="QU35" s="4" t="s">
        <v>2127</v>
      </c>
      <c r="RA35" s="4" t="s">
        <v>2127</v>
      </c>
      <c r="RG35" s="4" t="s">
        <v>2127</v>
      </c>
      <c r="RL35" s="4" t="s">
        <v>2127</v>
      </c>
      <c r="TG35" s="4">
        <v>90</v>
      </c>
      <c r="TH35" s="4">
        <v>0</v>
      </c>
      <c r="TI35" s="4">
        <v>10</v>
      </c>
      <c r="TJ35" s="4">
        <v>0</v>
      </c>
      <c r="TM35" s="4">
        <v>90</v>
      </c>
      <c r="TN35" s="4">
        <v>0</v>
      </c>
      <c r="TO35" s="4">
        <v>10</v>
      </c>
      <c r="TP35" s="4">
        <v>0</v>
      </c>
      <c r="TS35" s="4">
        <v>100</v>
      </c>
      <c r="TT35" s="4">
        <v>0</v>
      </c>
      <c r="TU35" s="4">
        <v>0</v>
      </c>
      <c r="TV35" s="4">
        <v>0</v>
      </c>
      <c r="TX35" s="4">
        <v>100</v>
      </c>
      <c r="TY35" s="4">
        <v>0</v>
      </c>
      <c r="TZ35" s="4">
        <v>0</v>
      </c>
      <c r="UA35" s="4">
        <v>0</v>
      </c>
      <c r="US35" s="4" t="s">
        <v>2127</v>
      </c>
      <c r="UY35" s="4" t="s">
        <v>2127</v>
      </c>
      <c r="VE35" s="4" t="s">
        <v>2127</v>
      </c>
      <c r="VJ35" s="4" t="s">
        <v>2127</v>
      </c>
      <c r="VW35" s="4">
        <v>95</v>
      </c>
      <c r="VX35" s="4">
        <v>0</v>
      </c>
      <c r="VY35" s="4">
        <v>5</v>
      </c>
      <c r="VZ35" s="4">
        <v>0</v>
      </c>
      <c r="WC35" s="4">
        <v>95</v>
      </c>
      <c r="WD35" s="4">
        <v>0</v>
      </c>
      <c r="WE35" s="4">
        <v>5</v>
      </c>
      <c r="WF35" s="4">
        <v>0</v>
      </c>
      <c r="WI35" s="4">
        <v>100</v>
      </c>
      <c r="WJ35" s="4">
        <v>0</v>
      </c>
      <c r="WK35" s="4">
        <v>0</v>
      </c>
      <c r="WL35" s="4">
        <v>0</v>
      </c>
      <c r="WN35" s="4">
        <v>100</v>
      </c>
      <c r="WO35" s="4">
        <v>0</v>
      </c>
      <c r="WP35" s="4">
        <v>0</v>
      </c>
      <c r="WQ35" s="4">
        <v>0</v>
      </c>
      <c r="YQ35" s="4" t="s">
        <v>2127</v>
      </c>
      <c r="YW35" s="4" t="s">
        <v>2127</v>
      </c>
      <c r="ZC35" s="4" t="s">
        <v>2127</v>
      </c>
      <c r="ZH35" s="4" t="s">
        <v>2127</v>
      </c>
      <c r="ZU35" s="4">
        <v>100</v>
      </c>
      <c r="ZV35" s="4">
        <v>0</v>
      </c>
      <c r="ZW35" s="4">
        <v>0</v>
      </c>
      <c r="ZX35" s="4">
        <v>0</v>
      </c>
      <c r="AAA35" s="4">
        <v>100</v>
      </c>
      <c r="AAB35" s="4">
        <v>0</v>
      </c>
      <c r="AAC35" s="4">
        <v>0</v>
      </c>
      <c r="AAD35" s="4">
        <v>0</v>
      </c>
      <c r="AAG35" s="4">
        <v>100</v>
      </c>
      <c r="AAH35" s="4">
        <v>0</v>
      </c>
      <c r="AAI35" s="4">
        <v>0</v>
      </c>
      <c r="AAJ35" s="4">
        <v>0</v>
      </c>
      <c r="AAL35" s="4">
        <v>100</v>
      </c>
      <c r="AAM35" s="4">
        <v>0</v>
      </c>
      <c r="AAN35" s="4">
        <v>0</v>
      </c>
      <c r="AAO35" s="4">
        <v>0</v>
      </c>
      <c r="ABG35" s="4" t="s">
        <v>2127</v>
      </c>
      <c r="ABM35" s="4" t="s">
        <v>2127</v>
      </c>
      <c r="ABS35" s="4" t="s">
        <v>2127</v>
      </c>
      <c r="ABX35" s="4" t="s">
        <v>2127</v>
      </c>
      <c r="ADW35" s="4" t="s">
        <v>2127</v>
      </c>
      <c r="AEC35" s="4" t="s">
        <v>2127</v>
      </c>
      <c r="AEI35" s="4" t="s">
        <v>2127</v>
      </c>
      <c r="AEN35" s="4" t="s">
        <v>2127</v>
      </c>
      <c r="AFE35" s="4" t="s">
        <v>2127</v>
      </c>
      <c r="AFK35" s="4" t="s">
        <v>2127</v>
      </c>
      <c r="AFQ35" s="4" t="s">
        <v>2127</v>
      </c>
      <c r="AFV35" s="4" t="s">
        <v>2127</v>
      </c>
      <c r="AGM35" s="4" t="s">
        <v>2127</v>
      </c>
      <c r="AGS35" s="4" t="s">
        <v>2127</v>
      </c>
      <c r="AGY35" s="4" t="s">
        <v>2127</v>
      </c>
      <c r="AHD35" s="4" t="s">
        <v>2127</v>
      </c>
      <c r="AIY35" s="4">
        <v>85</v>
      </c>
      <c r="AIZ35" s="4">
        <v>0</v>
      </c>
      <c r="AJA35" s="4">
        <v>15</v>
      </c>
      <c r="AJB35" s="4">
        <v>0</v>
      </c>
      <c r="AJD35" s="4" t="s">
        <v>2138</v>
      </c>
      <c r="AJE35" s="4">
        <v>85</v>
      </c>
      <c r="AJF35" s="4">
        <v>0</v>
      </c>
      <c r="AJG35" s="4">
        <v>15</v>
      </c>
      <c r="AJH35" s="4">
        <v>0</v>
      </c>
      <c r="AJJ35" s="4" t="s">
        <v>2138</v>
      </c>
      <c r="AJK35" s="4">
        <v>95</v>
      </c>
      <c r="AJL35" s="4">
        <v>0</v>
      </c>
      <c r="AJM35" s="4">
        <v>5</v>
      </c>
      <c r="AJN35" s="4">
        <v>0</v>
      </c>
      <c r="AJP35" s="4">
        <v>95</v>
      </c>
      <c r="AJQ35" s="4">
        <v>0</v>
      </c>
      <c r="AJR35" s="4">
        <v>5</v>
      </c>
      <c r="AJS35" s="4">
        <v>0</v>
      </c>
      <c r="AKG35" s="4">
        <v>100</v>
      </c>
      <c r="AKH35" s="4">
        <v>0</v>
      </c>
      <c r="AKI35" s="4">
        <v>0</v>
      </c>
      <c r="AKJ35" s="4">
        <v>0</v>
      </c>
      <c r="AKM35" s="4">
        <v>100</v>
      </c>
      <c r="AKN35" s="4">
        <v>0</v>
      </c>
      <c r="AKO35" s="4">
        <v>0</v>
      </c>
      <c r="AKP35" s="4">
        <v>0</v>
      </c>
      <c r="AKS35" s="4">
        <v>100</v>
      </c>
      <c r="AKT35" s="4">
        <v>0</v>
      </c>
      <c r="AKU35" s="4">
        <v>0</v>
      </c>
      <c r="AKV35" s="4">
        <v>0</v>
      </c>
      <c r="AKX35" s="4">
        <v>100</v>
      </c>
      <c r="AKY35" s="4">
        <v>0</v>
      </c>
      <c r="AKZ35" s="4">
        <v>0</v>
      </c>
      <c r="ALA35" s="4">
        <v>0</v>
      </c>
      <c r="ALO35" s="4">
        <v>95</v>
      </c>
      <c r="ALP35" s="4">
        <v>0</v>
      </c>
      <c r="ALQ35" s="4">
        <v>5</v>
      </c>
      <c r="ALR35" s="4">
        <v>0</v>
      </c>
      <c r="ALT35" s="4" t="s">
        <v>2138</v>
      </c>
      <c r="ALU35" s="4">
        <v>95</v>
      </c>
      <c r="ALV35" s="4">
        <v>0</v>
      </c>
      <c r="ALW35" s="4">
        <v>5</v>
      </c>
      <c r="ALX35" s="4">
        <v>0</v>
      </c>
      <c r="ALZ35" s="4" t="s">
        <v>2138</v>
      </c>
      <c r="AMA35" s="4">
        <v>90</v>
      </c>
      <c r="AMB35" s="4">
        <v>0</v>
      </c>
      <c r="AMC35" s="4">
        <v>10</v>
      </c>
      <c r="AMD35" s="4">
        <v>0</v>
      </c>
      <c r="AMF35" s="4">
        <v>90</v>
      </c>
      <c r="AMG35" s="4">
        <v>0</v>
      </c>
      <c r="AMH35" s="4">
        <v>10</v>
      </c>
      <c r="AMI35" s="4">
        <v>0</v>
      </c>
      <c r="AOE35" s="4">
        <v>85</v>
      </c>
      <c r="AOF35" s="4">
        <v>0</v>
      </c>
      <c r="AOG35" s="4">
        <v>15</v>
      </c>
      <c r="AOH35" s="4">
        <v>0</v>
      </c>
      <c r="AOJ35" s="4" t="s">
        <v>2138</v>
      </c>
      <c r="AOK35" s="4">
        <v>85</v>
      </c>
      <c r="AOL35" s="4">
        <v>0</v>
      </c>
      <c r="AOM35" s="4">
        <v>15</v>
      </c>
      <c r="AON35" s="4">
        <v>0</v>
      </c>
      <c r="AOP35" s="4" t="s">
        <v>2138</v>
      </c>
      <c r="AOQ35" s="4">
        <v>90</v>
      </c>
      <c r="AOR35" s="4">
        <v>0</v>
      </c>
      <c r="AOS35" s="4">
        <v>10</v>
      </c>
      <c r="AOT35" s="4">
        <v>0</v>
      </c>
      <c r="AOV35" s="4">
        <v>90</v>
      </c>
      <c r="AOW35" s="4">
        <v>0</v>
      </c>
      <c r="AOX35" s="4">
        <v>10</v>
      </c>
      <c r="AOY35" s="4">
        <v>0</v>
      </c>
      <c r="APQ35" s="4" t="s">
        <v>2127</v>
      </c>
      <c r="APW35" s="4" t="s">
        <v>2127</v>
      </c>
      <c r="AQC35" s="4" t="s">
        <v>2127</v>
      </c>
      <c r="AQH35" s="4" t="s">
        <v>2127</v>
      </c>
      <c r="AQU35" s="4">
        <v>95</v>
      </c>
      <c r="AQV35" s="4">
        <v>0</v>
      </c>
      <c r="AQW35" s="4">
        <v>5</v>
      </c>
      <c r="AQX35" s="4">
        <v>0</v>
      </c>
      <c r="ARA35" s="4">
        <v>95</v>
      </c>
      <c r="ARB35" s="4">
        <v>0</v>
      </c>
      <c r="ARC35" s="4">
        <v>5</v>
      </c>
      <c r="ARD35" s="4">
        <v>0</v>
      </c>
      <c r="ARG35" s="4">
        <v>90</v>
      </c>
      <c r="ARH35" s="4">
        <v>0</v>
      </c>
      <c r="ARI35" s="4">
        <v>10</v>
      </c>
      <c r="ARJ35" s="4">
        <v>0</v>
      </c>
      <c r="ARL35" s="4">
        <v>90</v>
      </c>
      <c r="ARM35" s="4">
        <v>0</v>
      </c>
      <c r="ARN35" s="4">
        <v>10</v>
      </c>
      <c r="ARO35" s="4">
        <v>0</v>
      </c>
      <c r="ATO35" s="4" t="s">
        <v>2127</v>
      </c>
      <c r="ATU35" s="4" t="s">
        <v>2127</v>
      </c>
      <c r="AUA35" s="4" t="s">
        <v>2127</v>
      </c>
      <c r="AUF35" s="4" t="s">
        <v>2127</v>
      </c>
      <c r="AUS35" s="4">
        <v>100</v>
      </c>
      <c r="AUT35" s="4">
        <v>0</v>
      </c>
      <c r="AUU35" s="4">
        <v>0</v>
      </c>
      <c r="AUV35" s="4">
        <v>0</v>
      </c>
      <c r="AUY35" s="4">
        <v>100</v>
      </c>
      <c r="AUZ35" s="4">
        <v>0</v>
      </c>
      <c r="AVA35" s="4">
        <v>0</v>
      </c>
      <c r="AVB35" s="4">
        <v>0</v>
      </c>
      <c r="AVE35" s="4">
        <v>100</v>
      </c>
      <c r="AVF35" s="4">
        <v>0</v>
      </c>
      <c r="AVG35" s="4">
        <v>0</v>
      </c>
      <c r="AVH35" s="4">
        <v>0</v>
      </c>
      <c r="AVJ35" s="4">
        <v>100</v>
      </c>
      <c r="AVK35" s="4">
        <v>0</v>
      </c>
      <c r="AVL35" s="4">
        <v>0</v>
      </c>
      <c r="AVM35" s="4">
        <v>0</v>
      </c>
      <c r="AWA35" s="4">
        <v>100</v>
      </c>
      <c r="AWB35" s="4">
        <v>0</v>
      </c>
      <c r="AWC35" s="4">
        <v>0</v>
      </c>
      <c r="AWD35" s="4">
        <v>0</v>
      </c>
      <c r="AWG35" s="4">
        <v>100</v>
      </c>
      <c r="AWH35" s="4">
        <v>0</v>
      </c>
      <c r="AWI35" s="4">
        <v>0</v>
      </c>
      <c r="AWJ35" s="4">
        <v>0</v>
      </c>
      <c r="AWM35" s="4">
        <v>100</v>
      </c>
      <c r="AWN35" s="4">
        <v>0</v>
      </c>
      <c r="AWO35" s="4">
        <v>0</v>
      </c>
      <c r="AWP35" s="4">
        <v>0</v>
      </c>
      <c r="AWR35" s="4">
        <v>100</v>
      </c>
      <c r="AWS35" s="4">
        <v>0</v>
      </c>
      <c r="AWT35" s="4">
        <v>0</v>
      </c>
      <c r="AWU35" s="4">
        <v>0</v>
      </c>
      <c r="AYQ35" s="4">
        <v>90</v>
      </c>
      <c r="AYR35" s="4">
        <v>0</v>
      </c>
      <c r="AYS35" s="4">
        <v>10</v>
      </c>
      <c r="AYT35" s="4">
        <v>0</v>
      </c>
      <c r="AYV35" s="4" t="s">
        <v>2138</v>
      </c>
      <c r="AYW35" s="4">
        <v>90</v>
      </c>
      <c r="AYX35" s="4">
        <v>0</v>
      </c>
      <c r="AYY35" s="4">
        <v>10</v>
      </c>
      <c r="AYZ35" s="4">
        <v>0</v>
      </c>
      <c r="AZB35" s="4" t="s">
        <v>2138</v>
      </c>
      <c r="AZC35" s="4">
        <v>85</v>
      </c>
      <c r="AZD35" s="4">
        <v>0</v>
      </c>
      <c r="AZE35" s="4">
        <v>10</v>
      </c>
      <c r="AZF35" s="4">
        <v>5</v>
      </c>
      <c r="AZH35" s="4">
        <v>85</v>
      </c>
      <c r="AZI35" s="4">
        <v>0</v>
      </c>
      <c r="AZJ35" s="4">
        <v>10</v>
      </c>
      <c r="AZK35" s="4">
        <v>5</v>
      </c>
      <c r="BAC35" s="4" t="s">
        <v>2127</v>
      </c>
      <c r="BAI35" s="4" t="s">
        <v>2127</v>
      </c>
      <c r="BAO35" s="4" t="s">
        <v>2127</v>
      </c>
      <c r="BAT35" s="4" t="s">
        <v>2127</v>
      </c>
      <c r="BBK35" s="4" t="s">
        <v>2127</v>
      </c>
      <c r="BBQ35" s="4" t="s">
        <v>2127</v>
      </c>
      <c r="BBW35" s="4" t="s">
        <v>2127</v>
      </c>
      <c r="BCB35" s="4" t="s">
        <v>2127</v>
      </c>
      <c r="BEA35" s="4" t="s">
        <v>2127</v>
      </c>
      <c r="BEG35" s="4" t="s">
        <v>2127</v>
      </c>
      <c r="BEM35" s="4" t="s">
        <v>2127</v>
      </c>
      <c r="BER35" s="4" t="s">
        <v>2127</v>
      </c>
      <c r="BFE35" s="4">
        <v>95</v>
      </c>
      <c r="BFF35" s="4">
        <v>0</v>
      </c>
      <c r="BFG35" s="4">
        <v>5</v>
      </c>
      <c r="BFH35" s="4">
        <v>0</v>
      </c>
      <c r="BFK35" s="4">
        <v>95</v>
      </c>
      <c r="BFL35" s="4">
        <v>0</v>
      </c>
      <c r="BFM35" s="4">
        <v>5</v>
      </c>
      <c r="BFN35" s="4">
        <v>0</v>
      </c>
      <c r="BFQ35" s="4">
        <v>95</v>
      </c>
      <c r="BFR35" s="4">
        <v>0</v>
      </c>
      <c r="BFS35" s="4">
        <v>5</v>
      </c>
      <c r="BFT35" s="4">
        <v>0</v>
      </c>
      <c r="BFV35" s="4">
        <v>95</v>
      </c>
      <c r="BFW35" s="4">
        <v>0</v>
      </c>
      <c r="BFX35" s="4">
        <v>5</v>
      </c>
      <c r="BFY35" s="4">
        <v>0</v>
      </c>
      <c r="BGM35" s="4">
        <v>100</v>
      </c>
      <c r="BGN35" s="4">
        <v>0</v>
      </c>
      <c r="BGO35" s="4">
        <v>0</v>
      </c>
      <c r="BGP35" s="4">
        <v>0</v>
      </c>
      <c r="BGS35" s="4">
        <v>100</v>
      </c>
      <c r="BGT35" s="4">
        <v>0</v>
      </c>
      <c r="BGU35" s="4">
        <v>0</v>
      </c>
      <c r="BGV35" s="4">
        <v>0</v>
      </c>
      <c r="BGY35" s="4">
        <v>100</v>
      </c>
      <c r="BGZ35" s="4">
        <v>0</v>
      </c>
      <c r="BHA35" s="4">
        <v>0</v>
      </c>
      <c r="BHB35" s="4">
        <v>0</v>
      </c>
      <c r="BHD35" s="4">
        <v>100</v>
      </c>
      <c r="BHE35" s="4">
        <v>0</v>
      </c>
      <c r="BHF35" s="4">
        <v>0</v>
      </c>
      <c r="BHG35" s="4">
        <v>0</v>
      </c>
      <c r="BJG35" s="4" t="s">
        <v>2127</v>
      </c>
      <c r="BJM35" s="4" t="s">
        <v>2127</v>
      </c>
      <c r="BJS35" s="4" t="s">
        <v>2127</v>
      </c>
      <c r="BJX35" s="4" t="s">
        <v>2127</v>
      </c>
      <c r="BKK35" s="4">
        <v>90</v>
      </c>
      <c r="BKL35" s="4">
        <v>0</v>
      </c>
      <c r="BKM35" s="4">
        <v>5</v>
      </c>
      <c r="BKN35" s="4">
        <v>5</v>
      </c>
      <c r="BKQ35" s="4">
        <v>90</v>
      </c>
      <c r="BKR35" s="4">
        <v>0</v>
      </c>
      <c r="BKS35" s="4">
        <v>5</v>
      </c>
      <c r="BKT35" s="4">
        <v>5</v>
      </c>
      <c r="BKW35" s="4">
        <v>85</v>
      </c>
      <c r="BKX35" s="4">
        <v>0</v>
      </c>
      <c r="BKY35" s="4">
        <v>15</v>
      </c>
      <c r="BKZ35" s="4">
        <v>0</v>
      </c>
      <c r="BLB35" s="4">
        <v>85</v>
      </c>
      <c r="BLC35" s="4">
        <v>0</v>
      </c>
      <c r="BLD35" s="4">
        <v>15</v>
      </c>
      <c r="BLE35" s="4">
        <v>0</v>
      </c>
      <c r="BLW35" s="4" t="s">
        <v>2127</v>
      </c>
      <c r="BMC35" s="4" t="s">
        <v>2127</v>
      </c>
      <c r="BMI35" s="4" t="s">
        <v>2127</v>
      </c>
      <c r="BMN35" s="4" t="s">
        <v>2127</v>
      </c>
      <c r="BOI35" s="4">
        <v>75</v>
      </c>
      <c r="BOJ35" s="4">
        <v>0</v>
      </c>
      <c r="BOK35" s="4">
        <v>25</v>
      </c>
      <c r="BOL35" s="4">
        <v>0</v>
      </c>
      <c r="BOO35" s="4">
        <v>75</v>
      </c>
      <c r="BOP35" s="4">
        <v>0</v>
      </c>
      <c r="BOQ35" s="4">
        <v>25</v>
      </c>
      <c r="BOR35" s="4">
        <v>0</v>
      </c>
      <c r="BOU35" s="4">
        <v>85</v>
      </c>
      <c r="BOV35" s="4">
        <v>0</v>
      </c>
      <c r="BOW35" s="4">
        <v>10</v>
      </c>
      <c r="BOX35" s="4">
        <v>5</v>
      </c>
      <c r="BOZ35" s="4">
        <v>85</v>
      </c>
      <c r="BPA35" s="4">
        <v>0</v>
      </c>
      <c r="BPB35" s="4">
        <v>10</v>
      </c>
      <c r="BPC35" s="4">
        <v>5</v>
      </c>
      <c r="BTD35" s="2"/>
      <c r="BTE35" s="2">
        <f t="shared" si="0"/>
        <v>2</v>
      </c>
      <c r="BTF35" s="2">
        <f t="shared" si="1"/>
        <v>95</v>
      </c>
      <c r="BTG35" s="2">
        <f t="shared" si="2"/>
        <v>0</v>
      </c>
      <c r="BTH35" s="2">
        <f t="shared" si="3"/>
        <v>0</v>
      </c>
      <c r="BTI35" s="2">
        <f t="shared" si="4"/>
        <v>5</v>
      </c>
      <c r="BTJ35" s="2">
        <f t="shared" si="311"/>
        <v>100</v>
      </c>
      <c r="BTK35" s="2">
        <f t="shared" si="6"/>
        <v>100</v>
      </c>
      <c r="BTL35" s="2">
        <f t="shared" si="7"/>
        <v>0</v>
      </c>
      <c r="BTM35" s="2">
        <f t="shared" si="8"/>
        <v>0</v>
      </c>
      <c r="BTN35" s="2">
        <f t="shared" si="9"/>
        <v>0</v>
      </c>
      <c r="BTO35" s="2">
        <f t="shared" si="312"/>
        <v>100</v>
      </c>
      <c r="BTP35" s="2">
        <f t="shared" si="11"/>
        <v>0</v>
      </c>
      <c r="BTQ35" s="2">
        <f t="shared" si="12"/>
        <v>0</v>
      </c>
      <c r="BTR35" s="2">
        <f t="shared" si="13"/>
        <v>0</v>
      </c>
      <c r="BTS35" s="2">
        <f t="shared" si="14"/>
        <v>0</v>
      </c>
      <c r="BTT35" s="2">
        <f t="shared" si="313"/>
        <v>0</v>
      </c>
      <c r="BTU35" s="2">
        <f t="shared" si="314"/>
        <v>100</v>
      </c>
      <c r="BTV35" s="2">
        <f t="shared" si="315"/>
        <v>0</v>
      </c>
      <c r="BTW35" s="2">
        <f t="shared" si="316"/>
        <v>0</v>
      </c>
      <c r="BTX35" s="2">
        <f t="shared" si="423"/>
        <v>0</v>
      </c>
      <c r="BTY35" s="2">
        <f t="shared" si="317"/>
        <v>100</v>
      </c>
      <c r="BTZ35" s="2">
        <f t="shared" si="21"/>
        <v>0</v>
      </c>
      <c r="BUA35" s="2">
        <f t="shared" si="22"/>
        <v>0</v>
      </c>
      <c r="BUB35" s="2">
        <f t="shared" si="23"/>
        <v>0</v>
      </c>
      <c r="BUC35" s="2">
        <f t="shared" si="24"/>
        <v>0</v>
      </c>
      <c r="BUD35" s="2">
        <f t="shared" si="318"/>
        <v>0</v>
      </c>
      <c r="BUE35" s="2">
        <f t="shared" si="26"/>
        <v>0</v>
      </c>
      <c r="BUF35" s="2">
        <f t="shared" si="27"/>
        <v>0</v>
      </c>
      <c r="BUG35" s="2">
        <f t="shared" si="28"/>
        <v>0</v>
      </c>
      <c r="BUH35" s="2">
        <f t="shared" si="29"/>
        <v>0</v>
      </c>
      <c r="BUI35" s="2">
        <f t="shared" si="319"/>
        <v>0</v>
      </c>
      <c r="BUJ35" s="2">
        <f t="shared" si="31"/>
        <v>0</v>
      </c>
      <c r="BUK35" s="2">
        <f t="shared" si="32"/>
        <v>0</v>
      </c>
      <c r="BUL35" s="2">
        <f t="shared" si="33"/>
        <v>0</v>
      </c>
      <c r="BUM35" s="2">
        <f t="shared" si="34"/>
        <v>0</v>
      </c>
      <c r="BUN35" s="2">
        <f t="shared" si="320"/>
        <v>0</v>
      </c>
      <c r="BUO35" s="2">
        <f t="shared" si="36"/>
        <v>0</v>
      </c>
      <c r="BUP35" s="2">
        <f t="shared" si="37"/>
        <v>0</v>
      </c>
      <c r="BUQ35" s="2">
        <f t="shared" si="38"/>
        <v>0</v>
      </c>
      <c r="BUR35" s="2">
        <f t="shared" si="39"/>
        <v>0</v>
      </c>
      <c r="BUS35" s="2">
        <f t="shared" si="321"/>
        <v>0</v>
      </c>
      <c r="BUT35" s="2">
        <f t="shared" si="41"/>
        <v>100</v>
      </c>
      <c r="BUU35" s="2">
        <f t="shared" si="42"/>
        <v>0</v>
      </c>
      <c r="BUV35" s="2">
        <f t="shared" si="43"/>
        <v>0</v>
      </c>
      <c r="BUW35" s="2">
        <f t="shared" si="44"/>
        <v>0</v>
      </c>
      <c r="BUX35" s="2">
        <f t="shared" si="322"/>
        <v>100</v>
      </c>
      <c r="BUY35" s="2">
        <f t="shared" si="46"/>
        <v>0</v>
      </c>
      <c r="BUZ35" s="2">
        <f t="shared" si="47"/>
        <v>0</v>
      </c>
      <c r="BVA35" s="2">
        <f t="shared" si="48"/>
        <v>0</v>
      </c>
      <c r="BVB35" s="2">
        <f t="shared" si="49"/>
        <v>0</v>
      </c>
      <c r="BVC35" s="2">
        <f t="shared" si="323"/>
        <v>0</v>
      </c>
      <c r="BVD35" s="2">
        <f t="shared" si="51"/>
        <v>0</v>
      </c>
      <c r="BVE35" s="2">
        <f t="shared" si="52"/>
        <v>0</v>
      </c>
      <c r="BVF35" s="2">
        <f t="shared" si="53"/>
        <v>0</v>
      </c>
      <c r="BVG35" s="2">
        <f t="shared" si="54"/>
        <v>0</v>
      </c>
      <c r="BVH35" s="2">
        <f t="shared" si="324"/>
        <v>0</v>
      </c>
      <c r="BVI35" s="2">
        <f t="shared" si="56"/>
        <v>95</v>
      </c>
      <c r="BVJ35" s="2">
        <f t="shared" si="57"/>
        <v>0</v>
      </c>
      <c r="BVK35" s="2">
        <f t="shared" si="58"/>
        <v>5</v>
      </c>
      <c r="BVL35" s="2">
        <f t="shared" si="59"/>
        <v>0</v>
      </c>
      <c r="BVM35" s="2">
        <f t="shared" si="325"/>
        <v>100</v>
      </c>
      <c r="BVN35" s="2">
        <f t="shared" si="61"/>
        <v>0</v>
      </c>
      <c r="BVO35" s="2">
        <f t="shared" si="62"/>
        <v>0</v>
      </c>
      <c r="BVP35" s="2">
        <f t="shared" si="63"/>
        <v>0</v>
      </c>
      <c r="BVQ35" s="2">
        <f t="shared" si="64"/>
        <v>0</v>
      </c>
      <c r="BVR35" s="2">
        <f t="shared" si="326"/>
        <v>0</v>
      </c>
      <c r="BVS35" s="2">
        <f t="shared" si="66"/>
        <v>97.5</v>
      </c>
      <c r="BVT35" s="2">
        <f t="shared" si="67"/>
        <v>0</v>
      </c>
      <c r="BVU35" s="2">
        <f t="shared" si="68"/>
        <v>2.5</v>
      </c>
      <c r="BVV35" s="2">
        <f t="shared" si="69"/>
        <v>0</v>
      </c>
      <c r="BVW35" s="2">
        <f t="shared" si="327"/>
        <v>100</v>
      </c>
      <c r="BVX35" s="2">
        <f t="shared" si="71"/>
        <v>0</v>
      </c>
      <c r="BVY35" s="2">
        <f t="shared" si="72"/>
        <v>0</v>
      </c>
      <c r="BVZ35" s="2">
        <f t="shared" si="73"/>
        <v>0</v>
      </c>
      <c r="BWA35" s="2">
        <f t="shared" si="74"/>
        <v>0</v>
      </c>
      <c r="BWB35" s="2">
        <f t="shared" si="328"/>
        <v>0</v>
      </c>
      <c r="BWC35" s="2">
        <f t="shared" si="76"/>
        <v>0</v>
      </c>
      <c r="BWD35" s="2">
        <f t="shared" si="77"/>
        <v>0</v>
      </c>
      <c r="BWE35" s="2">
        <f t="shared" si="78"/>
        <v>0</v>
      </c>
      <c r="BWF35" s="2">
        <f t="shared" si="79"/>
        <v>0</v>
      </c>
      <c r="BWG35" s="2">
        <f t="shared" si="329"/>
        <v>0</v>
      </c>
      <c r="BWH35" s="2">
        <f t="shared" si="81"/>
        <v>100</v>
      </c>
      <c r="BWI35" s="2">
        <f t="shared" si="82"/>
        <v>0</v>
      </c>
      <c r="BWJ35" s="2">
        <f t="shared" si="83"/>
        <v>0</v>
      </c>
      <c r="BWK35" s="2">
        <f t="shared" si="84"/>
        <v>0</v>
      </c>
      <c r="BWL35" s="2">
        <f t="shared" si="330"/>
        <v>100</v>
      </c>
      <c r="BWM35" s="2">
        <f t="shared" si="86"/>
        <v>0</v>
      </c>
      <c r="BWN35" s="2">
        <f t="shared" si="87"/>
        <v>0</v>
      </c>
      <c r="BWO35" s="2">
        <f t="shared" si="88"/>
        <v>0</v>
      </c>
      <c r="BWP35" s="2">
        <f t="shared" si="89"/>
        <v>0</v>
      </c>
      <c r="BWQ35" s="2">
        <f t="shared" si="331"/>
        <v>0</v>
      </c>
      <c r="BWR35" s="2">
        <f t="shared" si="91"/>
        <v>0</v>
      </c>
      <c r="BWS35" s="2">
        <f t="shared" si="92"/>
        <v>0</v>
      </c>
      <c r="BWT35" s="2">
        <f t="shared" si="93"/>
        <v>0</v>
      </c>
      <c r="BWU35" s="2">
        <f t="shared" si="94"/>
        <v>0</v>
      </c>
      <c r="BWV35" s="2">
        <f t="shared" si="332"/>
        <v>0</v>
      </c>
      <c r="BWW35" s="2">
        <f t="shared" si="96"/>
        <v>0</v>
      </c>
      <c r="BWX35" s="2">
        <f t="shared" si="97"/>
        <v>0</v>
      </c>
      <c r="BWY35" s="2">
        <f t="shared" si="98"/>
        <v>0</v>
      </c>
      <c r="BWZ35" s="2">
        <f t="shared" si="99"/>
        <v>0</v>
      </c>
      <c r="BXA35" s="2">
        <f t="shared" si="333"/>
        <v>0</v>
      </c>
      <c r="BXB35" s="2">
        <f t="shared" si="101"/>
        <v>0</v>
      </c>
      <c r="BXC35" s="2">
        <f t="shared" si="102"/>
        <v>0</v>
      </c>
      <c r="BXD35" s="2">
        <f t="shared" si="103"/>
        <v>0</v>
      </c>
      <c r="BXE35" s="2">
        <f t="shared" si="104"/>
        <v>0</v>
      </c>
      <c r="BXF35" s="2">
        <f t="shared" si="334"/>
        <v>0</v>
      </c>
      <c r="BXG35" s="2">
        <f t="shared" si="106"/>
        <v>0</v>
      </c>
      <c r="BXH35" s="2">
        <f t="shared" si="107"/>
        <v>0</v>
      </c>
      <c r="BXI35" s="2">
        <f t="shared" si="108"/>
        <v>0</v>
      </c>
      <c r="BXJ35" s="2">
        <f t="shared" si="109"/>
        <v>0</v>
      </c>
      <c r="BXK35" s="2">
        <f t="shared" si="335"/>
        <v>0</v>
      </c>
      <c r="BXL35" s="2">
        <f t="shared" si="111"/>
        <v>0</v>
      </c>
      <c r="BXM35" s="2">
        <f t="shared" si="112"/>
        <v>0</v>
      </c>
      <c r="BXN35" s="2">
        <f t="shared" si="113"/>
        <v>0</v>
      </c>
      <c r="BXO35" s="2">
        <f t="shared" si="114"/>
        <v>0</v>
      </c>
      <c r="BXP35" s="2">
        <f t="shared" si="336"/>
        <v>0</v>
      </c>
      <c r="BXQ35" s="2">
        <f t="shared" si="116"/>
        <v>90</v>
      </c>
      <c r="BXR35" s="2">
        <f t="shared" si="117"/>
        <v>0</v>
      </c>
      <c r="BXS35" s="2">
        <f t="shared" si="118"/>
        <v>10</v>
      </c>
      <c r="BXT35" s="2">
        <f t="shared" si="119"/>
        <v>0</v>
      </c>
      <c r="BXU35" s="2">
        <f t="shared" si="337"/>
        <v>100</v>
      </c>
      <c r="BXV35" s="2">
        <f t="shared" si="121"/>
        <v>100</v>
      </c>
      <c r="BXW35" s="2">
        <f t="shared" si="122"/>
        <v>0</v>
      </c>
      <c r="BXX35" s="2">
        <f t="shared" si="123"/>
        <v>0</v>
      </c>
      <c r="BXY35" s="2">
        <f t="shared" si="124"/>
        <v>0</v>
      </c>
      <c r="BXZ35" s="2">
        <f t="shared" si="338"/>
        <v>100</v>
      </c>
      <c r="BYA35" s="2">
        <f t="shared" si="126"/>
        <v>92.5</v>
      </c>
      <c r="BYB35" s="2">
        <f t="shared" si="127"/>
        <v>0</v>
      </c>
      <c r="BYC35" s="2">
        <f t="shared" si="128"/>
        <v>7.5</v>
      </c>
      <c r="BYD35" s="2">
        <f t="shared" si="129"/>
        <v>0</v>
      </c>
      <c r="BYE35" s="2">
        <f t="shared" si="339"/>
        <v>100</v>
      </c>
      <c r="BYF35" s="2">
        <f t="shared" si="131"/>
        <v>0</v>
      </c>
      <c r="BYG35" s="2">
        <f t="shared" si="132"/>
        <v>0</v>
      </c>
      <c r="BYH35" s="2">
        <f t="shared" si="133"/>
        <v>0</v>
      </c>
      <c r="BYI35" s="2">
        <f t="shared" si="134"/>
        <v>0</v>
      </c>
      <c r="BYJ35" s="2">
        <f t="shared" si="340"/>
        <v>0</v>
      </c>
      <c r="BYK35" s="2">
        <f t="shared" si="136"/>
        <v>87.5</v>
      </c>
      <c r="BYL35" s="2">
        <f t="shared" si="137"/>
        <v>0</v>
      </c>
      <c r="BYM35" s="2">
        <f t="shared" si="138"/>
        <v>12.5</v>
      </c>
      <c r="BYN35" s="2">
        <f t="shared" si="139"/>
        <v>0</v>
      </c>
      <c r="BYO35" s="2">
        <f t="shared" si="341"/>
        <v>100</v>
      </c>
      <c r="BYP35" s="2">
        <f t="shared" si="141"/>
        <v>0</v>
      </c>
      <c r="BYQ35" s="2">
        <f t="shared" si="142"/>
        <v>0</v>
      </c>
      <c r="BYR35" s="2">
        <f t="shared" si="143"/>
        <v>0</v>
      </c>
      <c r="BYS35" s="2">
        <f t="shared" si="144"/>
        <v>0</v>
      </c>
      <c r="BYT35" s="2">
        <f t="shared" si="342"/>
        <v>0</v>
      </c>
      <c r="BYU35" s="2">
        <f t="shared" si="146"/>
        <v>92.5</v>
      </c>
      <c r="BYV35" s="2">
        <f t="shared" si="147"/>
        <v>0</v>
      </c>
      <c r="BYW35" s="2">
        <f t="shared" si="148"/>
        <v>7.5</v>
      </c>
      <c r="BYX35" s="2">
        <f t="shared" si="149"/>
        <v>0</v>
      </c>
      <c r="BYY35" s="2">
        <f t="shared" si="343"/>
        <v>100</v>
      </c>
      <c r="BYZ35" s="2">
        <f t="shared" si="151"/>
        <v>0</v>
      </c>
      <c r="BZA35" s="2">
        <f t="shared" si="152"/>
        <v>0</v>
      </c>
      <c r="BZB35" s="2">
        <f t="shared" si="153"/>
        <v>0</v>
      </c>
      <c r="BZC35" s="2">
        <f t="shared" si="154"/>
        <v>0</v>
      </c>
      <c r="BZD35" s="2">
        <f t="shared" si="344"/>
        <v>0</v>
      </c>
      <c r="BZE35" s="2">
        <f t="shared" si="156"/>
        <v>0</v>
      </c>
      <c r="BZF35" s="2">
        <f t="shared" si="157"/>
        <v>0</v>
      </c>
      <c r="BZG35" s="2">
        <f t="shared" si="158"/>
        <v>0</v>
      </c>
      <c r="BZH35" s="2">
        <f t="shared" si="159"/>
        <v>0</v>
      </c>
      <c r="BZI35" s="2">
        <f t="shared" si="345"/>
        <v>0</v>
      </c>
      <c r="BZJ35" s="2">
        <f>((AUS35+AUY35)+ (AVE35+AVJ35)+(AVO35+AVU35))/IF((COUNT(AUS35,AUZ35,AVE35,AVJ35,AVO35,AVU35)/2)=0,1,COUNT(AUS35,AUY35,AVE35,AVJ35,AVO35,AVU35))</f>
        <v>100</v>
      </c>
      <c r="BZK35" s="2">
        <f t="shared" si="424"/>
        <v>0</v>
      </c>
      <c r="BZL35" s="2">
        <f t="shared" si="424"/>
        <v>0</v>
      </c>
      <c r="BZM35" s="2">
        <f>((AUV35+AVB35)+ (AVH35+AVM35)+(AVR35+AVX35))/IF((COUNT(AUV35,#REF!,AVH35,AVM35,AVR35,AVX35)/2)=0,1,COUNT(AUV35,#REF!,AVH35,AVM35,AVR35,AVX35))</f>
        <v>0</v>
      </c>
      <c r="BZN35" s="2">
        <f t="shared" si="346"/>
        <v>100</v>
      </c>
      <c r="BZO35" s="2">
        <f t="shared" si="166"/>
        <v>100</v>
      </c>
      <c r="BZP35" s="2">
        <f t="shared" si="167"/>
        <v>0</v>
      </c>
      <c r="BZQ35" s="2">
        <f t="shared" si="168"/>
        <v>0</v>
      </c>
      <c r="BZR35" s="2">
        <f t="shared" si="169"/>
        <v>0</v>
      </c>
      <c r="BZS35" s="2">
        <f t="shared" si="347"/>
        <v>100</v>
      </c>
      <c r="BZT35" s="2">
        <f t="shared" si="171"/>
        <v>0</v>
      </c>
      <c r="BZU35" s="2">
        <f t="shared" si="172"/>
        <v>0</v>
      </c>
      <c r="BZV35" s="2">
        <f t="shared" si="173"/>
        <v>0</v>
      </c>
      <c r="BZW35" s="2">
        <f t="shared" si="174"/>
        <v>0</v>
      </c>
      <c r="BZX35" s="2">
        <f t="shared" si="348"/>
        <v>0</v>
      </c>
      <c r="BZY35" s="2">
        <f t="shared" si="176"/>
        <v>87.5</v>
      </c>
      <c r="BZZ35" s="2">
        <f t="shared" si="177"/>
        <v>0</v>
      </c>
      <c r="CAA35" s="2">
        <f t="shared" si="178"/>
        <v>10</v>
      </c>
      <c r="CAB35" s="2">
        <f t="shared" si="179"/>
        <v>2.5</v>
      </c>
      <c r="CAC35" s="2">
        <f t="shared" si="349"/>
        <v>100</v>
      </c>
      <c r="CAD35" s="2">
        <f t="shared" si="181"/>
        <v>0</v>
      </c>
      <c r="CAE35" s="2">
        <f t="shared" si="182"/>
        <v>0</v>
      </c>
      <c r="CAF35" s="2">
        <f t="shared" si="183"/>
        <v>0</v>
      </c>
      <c r="CAG35" s="2">
        <f t="shared" si="184"/>
        <v>0</v>
      </c>
      <c r="CAH35" s="2">
        <f t="shared" si="350"/>
        <v>0</v>
      </c>
      <c r="CAI35" s="2">
        <f t="shared" si="186"/>
        <v>0</v>
      </c>
      <c r="CAJ35" s="2">
        <f t="shared" si="187"/>
        <v>0</v>
      </c>
      <c r="CAK35" s="2">
        <f t="shared" si="188"/>
        <v>0</v>
      </c>
      <c r="CAL35" s="2">
        <f t="shared" si="189"/>
        <v>0</v>
      </c>
      <c r="CAM35" s="2">
        <f t="shared" si="351"/>
        <v>0</v>
      </c>
      <c r="CAN35" s="2">
        <f t="shared" si="191"/>
        <v>0</v>
      </c>
      <c r="CAO35" s="2">
        <f t="shared" si="192"/>
        <v>0</v>
      </c>
      <c r="CAP35" s="2">
        <f t="shared" si="193"/>
        <v>0</v>
      </c>
      <c r="CAQ35" s="2">
        <f t="shared" si="194"/>
        <v>0</v>
      </c>
      <c r="CAR35" s="2">
        <f t="shared" si="352"/>
        <v>0</v>
      </c>
      <c r="CAS35" s="2">
        <f t="shared" si="196"/>
        <v>0</v>
      </c>
      <c r="CAT35" s="2">
        <f t="shared" si="197"/>
        <v>0</v>
      </c>
      <c r="CAU35" s="2">
        <f t="shared" si="198"/>
        <v>0</v>
      </c>
      <c r="CAV35" s="2">
        <f t="shared" si="199"/>
        <v>0</v>
      </c>
      <c r="CAW35" s="2">
        <f t="shared" si="353"/>
        <v>0</v>
      </c>
      <c r="CAX35" s="2">
        <f t="shared" si="201"/>
        <v>95</v>
      </c>
      <c r="CAY35" s="2">
        <f t="shared" si="202"/>
        <v>0</v>
      </c>
      <c r="CAZ35" s="2">
        <f t="shared" si="203"/>
        <v>5</v>
      </c>
      <c r="CBA35" s="2">
        <f t="shared" si="204"/>
        <v>0</v>
      </c>
      <c r="CBB35" s="2">
        <f t="shared" si="354"/>
        <v>100</v>
      </c>
      <c r="CBC35" s="2">
        <f t="shared" si="206"/>
        <v>100</v>
      </c>
      <c r="CBD35" s="2">
        <f t="shared" si="207"/>
        <v>0</v>
      </c>
      <c r="CBE35" s="2">
        <f t="shared" si="208"/>
        <v>0</v>
      </c>
      <c r="CBF35" s="2">
        <f t="shared" si="209"/>
        <v>0</v>
      </c>
      <c r="CBG35" s="2">
        <f t="shared" si="355"/>
        <v>100</v>
      </c>
      <c r="CBH35" s="2">
        <f t="shared" si="211"/>
        <v>0</v>
      </c>
      <c r="CBI35" s="2">
        <f t="shared" si="212"/>
        <v>0</v>
      </c>
      <c r="CBJ35" s="2">
        <f t="shared" si="213"/>
        <v>0</v>
      </c>
      <c r="CBK35" s="2">
        <f t="shared" si="214"/>
        <v>0</v>
      </c>
      <c r="CBL35" s="2">
        <f t="shared" si="356"/>
        <v>0</v>
      </c>
      <c r="CBM35" s="2">
        <f t="shared" si="216"/>
        <v>0</v>
      </c>
      <c r="CBN35" s="2">
        <f t="shared" si="217"/>
        <v>0</v>
      </c>
      <c r="CBO35" s="2">
        <f t="shared" si="218"/>
        <v>0</v>
      </c>
      <c r="CBP35" s="2">
        <f t="shared" si="219"/>
        <v>0</v>
      </c>
      <c r="CBQ35" s="2">
        <f t="shared" si="357"/>
        <v>0</v>
      </c>
      <c r="CBR35" s="2">
        <f t="shared" si="221"/>
        <v>87.5</v>
      </c>
      <c r="CBS35" s="2">
        <f t="shared" si="222"/>
        <v>0</v>
      </c>
      <c r="CBT35" s="2">
        <f t="shared" si="223"/>
        <v>10</v>
      </c>
      <c r="CBU35" s="2">
        <f t="shared" si="224"/>
        <v>2.5</v>
      </c>
      <c r="CBV35" s="2">
        <f t="shared" si="358"/>
        <v>100</v>
      </c>
      <c r="CBW35" s="2">
        <f t="shared" si="226"/>
        <v>0</v>
      </c>
      <c r="CBX35" s="2">
        <f t="shared" si="227"/>
        <v>0</v>
      </c>
      <c r="CBY35" s="2">
        <f t="shared" si="228"/>
        <v>0</v>
      </c>
      <c r="CBZ35" s="2">
        <f t="shared" si="229"/>
        <v>0</v>
      </c>
      <c r="CCA35" s="2">
        <f t="shared" si="359"/>
        <v>0</v>
      </c>
      <c r="CCB35" s="2">
        <f t="shared" si="231"/>
        <v>0</v>
      </c>
      <c r="CCC35" s="2">
        <f t="shared" si="232"/>
        <v>0</v>
      </c>
      <c r="CCD35" s="2">
        <f t="shared" si="233"/>
        <v>0</v>
      </c>
      <c r="CCE35" s="2">
        <f t="shared" si="234"/>
        <v>0</v>
      </c>
      <c r="CCF35" s="2">
        <f t="shared" si="360"/>
        <v>0</v>
      </c>
      <c r="CCG35" s="2">
        <f t="shared" si="236"/>
        <v>80</v>
      </c>
      <c r="CCH35" s="2">
        <f t="shared" si="237"/>
        <v>0</v>
      </c>
      <c r="CCI35" s="2">
        <f t="shared" si="238"/>
        <v>17.5</v>
      </c>
      <c r="CCJ35" s="2">
        <f t="shared" si="239"/>
        <v>2.5</v>
      </c>
      <c r="CCK35" s="2">
        <f t="shared" si="361"/>
        <v>100</v>
      </c>
      <c r="CCM35" s="2" t="str">
        <f t="shared" si="362"/>
        <v>B</v>
      </c>
      <c r="CCN35" s="27">
        <f t="shared" si="308"/>
        <v>1</v>
      </c>
      <c r="CCO35" s="27">
        <f t="shared" si="309"/>
        <v>1</v>
      </c>
      <c r="CCP35" s="28">
        <f t="shared" si="310"/>
        <v>0</v>
      </c>
      <c r="CCQ35" s="28">
        <f t="shared" si="363"/>
        <v>1</v>
      </c>
      <c r="CCR35" s="27">
        <f t="shared" si="364"/>
        <v>3</v>
      </c>
      <c r="CCS35" s="2">
        <f t="shared" si="365"/>
        <v>0</v>
      </c>
      <c r="CCT35" s="27">
        <f t="shared" si="366"/>
        <v>1</v>
      </c>
      <c r="CCU35" s="27">
        <f t="shared" si="366"/>
        <v>1</v>
      </c>
      <c r="CCV35" s="27">
        <f t="shared" si="366"/>
        <v>0</v>
      </c>
      <c r="CCW35" s="27">
        <f t="shared" si="367"/>
        <v>1</v>
      </c>
      <c r="CCX35" s="2">
        <f t="shared" si="368"/>
        <v>7</v>
      </c>
      <c r="CCY35" s="2">
        <f t="shared" si="369"/>
        <v>6</v>
      </c>
      <c r="CCZ35" s="2">
        <f t="shared" si="370"/>
        <v>0</v>
      </c>
      <c r="CDA35" s="2">
        <f t="shared" si="371"/>
        <v>6</v>
      </c>
      <c r="CDB35" s="2">
        <f t="shared" si="372"/>
        <v>6</v>
      </c>
      <c r="CDC35" s="6" t="str">
        <f t="shared" si="373"/>
        <v>B3++</v>
      </c>
      <c r="CDD35" s="2" t="str">
        <f t="shared" si="374"/>
        <v>A</v>
      </c>
      <c r="CDF35" s="7">
        <f t="shared" si="375"/>
        <v>0</v>
      </c>
      <c r="CDG35" s="7">
        <f t="shared" si="376"/>
        <v>0</v>
      </c>
      <c r="CDH35" s="7">
        <f t="shared" si="377"/>
        <v>0</v>
      </c>
      <c r="CDI35" s="7">
        <f t="shared" si="378"/>
        <v>0</v>
      </c>
      <c r="CDJ35" s="7">
        <f t="shared" si="379"/>
        <v>0</v>
      </c>
      <c r="CDK35" s="7">
        <f t="shared" si="380"/>
        <v>0</v>
      </c>
      <c r="CDL35" s="7">
        <f t="shared" si="381"/>
        <v>0</v>
      </c>
      <c r="CDM35" s="7">
        <f t="shared" si="382"/>
        <v>0</v>
      </c>
      <c r="CDN35" s="7">
        <f t="shared" si="383"/>
        <v>0</v>
      </c>
      <c r="CDO35" s="7">
        <f t="shared" si="384"/>
        <v>0</v>
      </c>
      <c r="CDP35" s="7">
        <f t="shared" si="385"/>
        <v>5</v>
      </c>
      <c r="CDQ35" s="7">
        <f t="shared" si="386"/>
        <v>10</v>
      </c>
      <c r="CDR35" s="7">
        <f t="shared" si="387"/>
        <v>0</v>
      </c>
      <c r="CDS35" s="7">
        <f t="shared" si="388"/>
        <v>0</v>
      </c>
      <c r="CDT35" s="7">
        <f t="shared" si="389"/>
        <v>0</v>
      </c>
      <c r="CDU35" s="7">
        <f t="shared" si="390"/>
        <v>2.5</v>
      </c>
      <c r="CDV35" s="7">
        <f t="shared" si="391"/>
        <v>0</v>
      </c>
      <c r="CDW35" s="7">
        <f t="shared" si="392"/>
        <v>0</v>
      </c>
      <c r="CDX35" s="7">
        <f t="shared" si="393"/>
        <v>7.5</v>
      </c>
      <c r="CDY35" s="7">
        <f t="shared" si="394"/>
        <v>7.5</v>
      </c>
      <c r="CDZ35" s="7">
        <f t="shared" si="395"/>
        <v>0</v>
      </c>
      <c r="CEA35" s="7">
        <f t="shared" si="396"/>
        <v>0</v>
      </c>
      <c r="CEB35" s="7">
        <f t="shared" si="397"/>
        <v>0</v>
      </c>
      <c r="CEC35" s="7">
        <f t="shared" si="398"/>
        <v>0</v>
      </c>
      <c r="CED35" s="7">
        <f t="shared" si="399"/>
        <v>0</v>
      </c>
      <c r="CEE35" s="7">
        <f t="shared" si="400"/>
        <v>0</v>
      </c>
      <c r="CEF35" s="7">
        <f t="shared" si="401"/>
        <v>0</v>
      </c>
      <c r="CEG35" s="7">
        <f t="shared" si="402"/>
        <v>0</v>
      </c>
      <c r="CEH35" s="7">
        <f t="shared" si="403"/>
        <v>0</v>
      </c>
      <c r="CEI35" s="7">
        <f t="shared" si="404"/>
        <v>0</v>
      </c>
      <c r="CEJ35" s="7">
        <f t="shared" si="405"/>
        <v>0</v>
      </c>
      <c r="CEK35" s="7">
        <f t="shared" si="406"/>
        <v>0</v>
      </c>
      <c r="CEL35" s="7">
        <f t="shared" si="407"/>
        <v>0</v>
      </c>
      <c r="CEM35" s="7">
        <f t="shared" si="408"/>
        <v>0</v>
      </c>
      <c r="CEN35" s="7">
        <f t="shared" si="409"/>
        <v>0</v>
      </c>
      <c r="CEO35" s="7">
        <f t="shared" si="410"/>
        <v>0</v>
      </c>
      <c r="CEP35" s="7">
        <f t="shared" si="411"/>
        <v>0</v>
      </c>
      <c r="CEQ35" s="7">
        <f t="shared" si="412"/>
        <v>0</v>
      </c>
      <c r="CER35" s="7">
        <f t="shared" si="413"/>
        <v>5</v>
      </c>
      <c r="CES35" s="7">
        <f t="shared" si="414"/>
        <v>0</v>
      </c>
      <c r="CET35" s="7">
        <f t="shared" si="415"/>
        <v>0</v>
      </c>
      <c r="CEU35" s="7">
        <f t="shared" si="416"/>
        <v>10</v>
      </c>
      <c r="CEV35" s="7">
        <f t="shared" si="417"/>
        <v>12.5</v>
      </c>
      <c r="CEW35" s="7">
        <f t="shared" si="418"/>
        <v>0</v>
      </c>
      <c r="CEX35" s="7">
        <f t="shared" si="419"/>
        <v>10</v>
      </c>
      <c r="CEY35" s="7">
        <f t="shared" si="420"/>
        <v>0</v>
      </c>
      <c r="CEZ35" s="7">
        <f t="shared" si="421"/>
        <v>0</v>
      </c>
      <c r="CFA35" s="7">
        <f t="shared" si="422"/>
        <v>17.5</v>
      </c>
    </row>
  </sheetData>
  <autoFilter ref="A3:CDD35">
    <filterColumn colId="2119"/>
    <filterColumn colId="2120"/>
    <filterColumn colId="2121"/>
    <filterColumn colId="2122"/>
    <filterColumn colId="2123"/>
    <filterColumn colId="2124"/>
    <filterColumn colId="2125"/>
    <filterColumn colId="2126"/>
    <filterColumn colId="2127"/>
    <filterColumn colId="2128"/>
    <filterColumn colId="2129"/>
    <filterColumn colId="2130"/>
    <filterColumn colId="2131"/>
    <filterColumn colId="2132"/>
    <filterColumn colId="2133"/>
    <filterColumn colId="2134"/>
  </autoFilter>
  <mergeCells count="19">
    <mergeCell ref="AQ2:AT2"/>
    <mergeCell ref="A1:E1"/>
    <mergeCell ref="F1:AH1"/>
    <mergeCell ref="AJ1:AU1"/>
    <mergeCell ref="AJ2:AP2"/>
    <mergeCell ref="Y2:AH2"/>
    <mergeCell ref="Q2:X2"/>
    <mergeCell ref="F2:P2"/>
    <mergeCell ref="A2:E2"/>
    <mergeCell ref="BPS1:BPV1"/>
    <mergeCell ref="BPY1:BTC1"/>
    <mergeCell ref="ASW2:BPQ2"/>
    <mergeCell ref="AW2:ET2"/>
    <mergeCell ref="AW1:BPQ1"/>
    <mergeCell ref="BPS2:BPV2"/>
    <mergeCell ref="BSV2:BTC2"/>
    <mergeCell ref="BPY2:BQA2"/>
    <mergeCell ref="BQB2:BRK2"/>
    <mergeCell ref="BRL2:BSU2"/>
  </mergeCells>
  <conditionalFormatting sqref="BTJ4:BTJ35 BTO4:BTO35 BTT4:BTT35 BTY4:BTY35 BUD4:BUD35 BUI4:BUI35 BUN4:BUN35 BUS4:BUS35 BUX4:BUX35 BVC4:BVC35 BVH4:BVH35 BVM4:BVM35 BVR4:BVR35 BVW4:BVW35 BWB4:BWB35 BWG4:BWG35 BWL4:BWL35 BWQ4:BWQ35 BWV4:BWV35 BXA4:BXA35 BXF4:BXF35 BXK4:BXK35 BXP4:BXP35 BXU4:BXU35 BXZ4:BXZ35 BYE4:BYE35 BYJ4:BYJ35 BYO4:BYO35 BYT4:BYT35 BYY4:BYY35 BZD4:BZD35 BZI4:BZI35 BZN4:BZN35 BZS4:BZS35 BZX4:BZX35 CAC4:CAC35 CAH4:CAH35 CAM4:CAM35 CAR4:CAR35 CAW4:CAW35 CBB4:CBB35 CBG4:CBG35 CBL4:CBL35 CBQ4:CBQ35 CBV4:CBV35 CCA4:CCA35 CCF4:CCF35 CCK4:CCK35">
    <cfRule type="cellIs" dxfId="7" priority="15" operator="equal">
      <formula>0</formula>
    </cfRule>
    <cfRule type="cellIs" dxfId="6" priority="16" operator="greaterThan">
      <formula>100</formula>
    </cfRule>
    <cfRule type="cellIs" dxfId="5" priority="17" operator="lessThan">
      <formula>100</formula>
    </cfRule>
    <cfRule type="cellIs" dxfId="4" priority="18" operator="equal">
      <formula>100</formula>
    </cfRule>
  </conditionalFormatting>
  <conditionalFormatting sqref="BTO4:BTO35 BTT4:BTT35 BTY4:BTY35 BUD4:BUD35 BUI4:BUI35 BUN4:BUN35 BUS4:BUS35 BUX4:BUX35 BVC4:BVC35 BVH4:BVH35 BVM4:BVM35 BVR4:BVR35 BVW4:BVW35 BWB4:BWB35 BWG4:BWG35 BWL4:BWL35 BWQ4:BWQ35 BWV4:BWV35 BXA4:BXA35 BXF4:BXF35 BXK4:BXK35 BXP4:BXP35 BXU4:BXU35 BXZ4:BXZ35 BYE4:BYE35 BYJ4:BYJ35 BYO4:BYO35 BYT4:BYT35 BYY4:BYY35 BZD4:BZD35 BZI4:BZI35 BZN4:BZN35 BZS4:BZS35 BZX4:BZX35 CAC4:CAC35 CAH4:CAH35 CAM4:CAM35 CAR4:CAR35 CAW4:CAW35 CBB4:CBB35 CBG4:CBG35 CBL4:CBL35 CBQ4:CBQ35 CBV4:CBV35 CCA4:CCA35 CCF4:CCF35 CCK4:CCK35">
    <cfRule type="cellIs" dxfId="3" priority="12" operator="greaterThan">
      <formula>100</formula>
    </cfRule>
    <cfRule type="cellIs" dxfId="2" priority="13" operator="lessThan">
      <formula>100</formula>
    </cfRule>
    <cfRule type="cellIs" dxfId="1" priority="14" operator="equal">
      <formula>100</formula>
    </cfRule>
  </conditionalFormatting>
  <conditionalFormatting sqref="CCS4:CCS35">
    <cfRule type="cellIs" dxfId="0" priority="11" operator="greaterThan">
      <formula>0</formula>
    </cfRule>
  </conditionalFormatting>
  <dataValidations count="13">
    <dataValidation type="list" allowBlank="1" showInputMessage="1" showErrorMessage="1" sqref="H24 H4:H22">
      <formula1>Décapage</formula1>
    </dataValidation>
    <dataValidation type="list" allowBlank="1" showInputMessage="1" showErrorMessage="1" sqref="CN23:CN31 CN4:CN21 AW4:AW35">
      <formula1>Couche</formula1>
    </dataValidation>
    <dataValidation type="list" allowBlank="1" showInputMessage="1" showErrorMessage="1" sqref="AP11:AP31 F4:F35 AN4:AN35 AK4:AK35">
      <formula1>Oui_Non</formula1>
    </dataValidation>
    <dataValidation type="list" allowBlank="1" showInputMessage="1" showErrorMessage="1" sqref="QK4:BKJ6 BPP6 QJ6 BKL4:BPO6 QI4:QJ5 EW4:QH6">
      <formula1>Faciès</formula1>
    </dataValidation>
    <dataValidation type="list" allowBlank="1" showInputMessage="1" showErrorMessage="1" sqref="AM4:AM35">
      <formula1>Type_opération</formula1>
    </dataValidation>
    <dataValidation type="list" allowBlank="1" showInputMessage="1" showErrorMessage="1" sqref="A4:A35">
      <formula1>Avancement</formula1>
    </dataValidation>
    <dataValidation type="list" allowBlank="1" showInputMessage="1" showErrorMessage="1" sqref="E4:E35">
      <formula1>Référence</formula1>
    </dataValidation>
    <dataValidation type="list" allowBlank="1" showInputMessage="1" showErrorMessage="1" sqref="I4:I35">
      <formula1>Sablage</formula1>
    </dataValidation>
    <dataValidation type="list" allowBlank="1" showInputMessage="1" showErrorMessage="1" sqref="R4:R35">
      <formula1>Primaire</formula1>
    </dataValidation>
    <dataValidation type="list" allowBlank="1" showInputMessage="1" showErrorMessage="1" sqref="S4:S35">
      <formula1>Solvant_du_primaire</formula1>
    </dataValidation>
    <dataValidation type="list" allowBlank="1" showInputMessage="1" showErrorMessage="1" sqref="U4:U35">
      <formula1>Secondaire</formula1>
    </dataValidation>
    <dataValidation type="list" allowBlank="1" showInputMessage="1" showErrorMessage="1" sqref="V4:V35">
      <formula1>Solvant_du_secondaire</formula1>
    </dataValidation>
    <dataValidation type="list" allowBlank="1" showInputMessage="1" showErrorMessage="1" sqref="AA4:AA35">
      <formula1>Type_de_cycle</formula1>
    </dataValidation>
  </dataValidations>
  <pageMargins left="0.7" right="0.7" top="0.75" bottom="0.75"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2015-11-09T13:18:45Z</dcterms:modified>
</cp:coreProperties>
</file>