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Edouard\Desktop\"/>
    </mc:Choice>
  </mc:AlternateContent>
  <bookViews>
    <workbookView xWindow="0" yWindow="0" windowWidth="18360" windowHeight="8250" activeTab="1"/>
  </bookViews>
  <sheets>
    <sheet name="Cal" sheetId="1" r:id="rId1"/>
    <sheet name="Param" sheetId="2" r:id="rId2"/>
    <sheet name="FWE" sheetId="3" r:id="rId3"/>
    <sheet name="Hebdo1" sheetId="4" r:id="rId4"/>
    <sheet name="Hebdo2" sheetId="5" r:id="rId5"/>
    <sheet name="Hebdo3" sheetId="6" r:id="rId6"/>
    <sheet name="Hebdo4" sheetId="7" r:id="rId7"/>
    <sheet name="Hebdo5" sheetId="8" r:id="rId8"/>
    <sheet name="Hebdo6" sheetId="10" r:id="rId9"/>
    <sheet name="RefHebdo" sheetId="9" state="hidden" r:id="rId10"/>
  </sheets>
  <functionGroups builtInGroupCount="18"/>
  <definedNames>
    <definedName name="_xlnm._FilterDatabase" localSheetId="0" hidden="1">Cal!$A$1:$AE$367</definedName>
    <definedName name="An">Param!$B$1</definedName>
    <definedName name="Année">OFFSET(Param!$D$2,,,COUNTA(Param!$D:$D)-1)</definedName>
    <definedName name="Calend">OFFSET(Cal!$A$1,,,COUNTA(Cal!$A:$A),COUNTA(Cal!$1:$1))</definedName>
    <definedName name="Feries">OFFSET(An,1,,COUNTA(Param!$B:$B)-1)</definedName>
    <definedName name="MOIS">Param!$F$2:$F$13</definedName>
    <definedName name="Secteur">OFFSET(Param!$N$2,,,COUNTA(Param!$N:$N)-1)</definedName>
    <definedName name="Services">OFFSET(Param!$P$1,1,,COUNTA(Param!$P:$P)-1,2)</definedName>
  </definedNames>
  <calcPr calcId="152511"/>
</workbook>
</file>

<file path=xl/calcChain.xml><?xml version="1.0" encoding="utf-8"?>
<calcChain xmlns="http://schemas.openxmlformats.org/spreadsheetml/2006/main">
  <c r="A2" i="1" l="1"/>
  <c r="A3" i="1" s="1"/>
  <c r="B3" i="1" s="1"/>
  <c r="H17" i="2"/>
  <c r="A4" i="1" l="1"/>
  <c r="B4" i="1" s="1"/>
  <c r="B2" i="1"/>
  <c r="A5" i="1" l="1"/>
  <c r="B5" i="1" s="1"/>
  <c r="A6" i="1" l="1"/>
  <c r="B6" i="1" s="1"/>
  <c r="A7" i="1" l="1"/>
  <c r="B7" i="1" s="1"/>
  <c r="A8" i="1" l="1"/>
  <c r="B8" i="1" s="1"/>
  <c r="A9" i="1" l="1"/>
  <c r="B9" i="1" s="1"/>
  <c r="A10" i="1" l="1"/>
  <c r="B10" i="1" s="1"/>
  <c r="A11" i="1" l="1"/>
  <c r="B11" i="1" s="1"/>
  <c r="A12" i="1" l="1"/>
  <c r="B12" i="1" s="1"/>
  <c r="A13" i="1" l="1"/>
  <c r="B13" i="1" s="1"/>
  <c r="A14" i="1" l="1"/>
  <c r="B14" i="1" s="1"/>
  <c r="A15" i="1" l="1"/>
  <c r="B15" i="1" s="1"/>
  <c r="A16" i="1" l="1"/>
  <c r="B16" i="1" s="1"/>
  <c r="A17" i="1" l="1"/>
  <c r="B17" i="1" s="1"/>
  <c r="A18" i="1" l="1"/>
  <c r="B18" i="1" s="1"/>
  <c r="A19" i="1" l="1"/>
  <c r="B19" i="1" s="1"/>
  <c r="A20" i="1" l="1"/>
  <c r="B20" i="1" s="1"/>
  <c r="A21" i="1" l="1"/>
  <c r="B21" i="1" s="1"/>
  <c r="A22" i="1" l="1"/>
  <c r="B22" i="1" s="1"/>
  <c r="A23" i="1" l="1"/>
  <c r="B23" i="1" s="1"/>
  <c r="A24" i="1" l="1"/>
  <c r="B24" i="1" s="1"/>
  <c r="A25" i="1" l="1"/>
  <c r="B25" i="1" s="1"/>
  <c r="A26" i="1" l="1"/>
  <c r="B26" i="1" s="1"/>
  <c r="A27" i="1" l="1"/>
  <c r="B27" i="1" s="1"/>
  <c r="A28" i="1" l="1"/>
  <c r="B28" i="1" s="1"/>
  <c r="A29" i="1" l="1"/>
  <c r="B29" i="1" s="1"/>
  <c r="A30" i="1" l="1"/>
  <c r="B30" i="1" s="1"/>
  <c r="A31" i="1" l="1"/>
  <c r="B31" i="1" s="1"/>
  <c r="A32" i="1" l="1"/>
  <c r="B32" i="1" s="1"/>
  <c r="A33" i="1" l="1"/>
  <c r="B33" i="1" s="1"/>
  <c r="A34" i="1" l="1"/>
  <c r="B34" i="1" s="1"/>
  <c r="A35" i="1" l="1"/>
  <c r="B35" i="1" s="1"/>
  <c r="A36" i="1" l="1"/>
  <c r="A37" i="1" l="1"/>
  <c r="B36" i="1"/>
  <c r="A38" i="1" l="1"/>
  <c r="B37" i="1"/>
  <c r="A39" i="1" l="1"/>
  <c r="B38" i="1"/>
  <c r="B39" i="1" l="1"/>
  <c r="A40" i="1"/>
  <c r="B40" i="1" l="1"/>
  <c r="A41" i="1"/>
  <c r="B41" i="1" l="1"/>
  <c r="A42" i="1"/>
  <c r="B42" i="1" l="1"/>
  <c r="A43" i="1"/>
  <c r="B43" i="1" l="1"/>
  <c r="A44" i="1"/>
  <c r="B44" i="1" l="1"/>
  <c r="A45" i="1"/>
  <c r="B45" i="1" l="1"/>
  <c r="A46" i="1"/>
  <c r="B46" i="1" l="1"/>
  <c r="A47" i="1"/>
  <c r="B47" i="1" l="1"/>
  <c r="A48" i="1"/>
  <c r="B48" i="1" l="1"/>
  <c r="A49" i="1"/>
  <c r="B49" i="1" l="1"/>
  <c r="A50" i="1"/>
  <c r="B50" i="1" l="1"/>
  <c r="A51" i="1"/>
  <c r="B51" i="1" l="1"/>
  <c r="A52" i="1"/>
  <c r="B52" i="1" l="1"/>
  <c r="A53" i="1"/>
  <c r="B53" i="1" l="1"/>
  <c r="A54" i="1"/>
  <c r="B54" i="1" l="1"/>
  <c r="A55" i="1"/>
  <c r="B55" i="1" l="1"/>
  <c r="A56" i="1"/>
  <c r="B56" i="1" l="1"/>
  <c r="A57" i="1"/>
  <c r="B57" i="1" l="1"/>
  <c r="A58" i="1"/>
  <c r="B58" i="1" l="1"/>
  <c r="A59" i="1"/>
  <c r="B59" i="1" l="1"/>
  <c r="A60" i="1"/>
  <c r="B60" i="1" l="1"/>
  <c r="A61" i="1"/>
  <c r="B61" i="1" l="1"/>
  <c r="A62" i="1"/>
  <c r="B62" i="1" l="1"/>
  <c r="A63" i="1"/>
  <c r="B63" i="1" l="1"/>
  <c r="A64" i="1"/>
  <c r="B64" i="1" l="1"/>
  <c r="A65" i="1"/>
  <c r="B65" i="1" l="1"/>
  <c r="A66" i="1"/>
  <c r="B66" i="1" l="1"/>
  <c r="A67" i="1"/>
  <c r="B67" i="1" l="1"/>
  <c r="A68" i="1"/>
  <c r="B68" i="1" l="1"/>
  <c r="A69" i="1"/>
  <c r="B69" i="1" l="1"/>
  <c r="A70" i="1"/>
  <c r="B70" i="1" l="1"/>
  <c r="A71" i="1"/>
  <c r="B71" i="1" l="1"/>
  <c r="A72" i="1"/>
  <c r="B72" i="1" l="1"/>
  <c r="A73" i="1"/>
  <c r="B73" i="1" l="1"/>
  <c r="A74" i="1"/>
  <c r="B74" i="1" l="1"/>
  <c r="A75" i="1"/>
  <c r="B75" i="1" l="1"/>
  <c r="A76" i="1"/>
  <c r="B76" i="1" l="1"/>
  <c r="A77" i="1"/>
  <c r="B77" i="1" l="1"/>
  <c r="A78" i="1"/>
  <c r="B78" i="1" l="1"/>
  <c r="A79" i="1"/>
  <c r="B79" i="1" l="1"/>
  <c r="A80" i="1"/>
  <c r="B80" i="1" l="1"/>
  <c r="A81" i="1"/>
  <c r="B81" i="1" l="1"/>
  <c r="A82" i="1"/>
  <c r="B82" i="1" l="1"/>
  <c r="A83" i="1"/>
  <c r="B83" i="1" l="1"/>
  <c r="A84" i="1"/>
  <c r="B84" i="1" l="1"/>
  <c r="A85" i="1"/>
  <c r="B85" i="1" l="1"/>
  <c r="A86" i="1"/>
  <c r="B86" i="1" l="1"/>
  <c r="A87" i="1"/>
  <c r="B87" i="1" l="1"/>
  <c r="A88" i="1"/>
  <c r="B88" i="1" l="1"/>
  <c r="A89" i="1"/>
  <c r="B89" i="1" l="1"/>
  <c r="A90" i="1"/>
  <c r="B90" i="1" l="1"/>
  <c r="A91" i="1"/>
  <c r="B91" i="1" l="1"/>
  <c r="A92" i="1"/>
  <c r="B92" i="1" l="1"/>
  <c r="A93" i="1"/>
  <c r="B93" i="1" l="1"/>
  <c r="A94" i="1"/>
  <c r="B94" i="1" l="1"/>
  <c r="A95" i="1"/>
  <c r="B95" i="1" l="1"/>
  <c r="A96" i="1"/>
  <c r="B96" i="1" l="1"/>
  <c r="A97" i="1"/>
  <c r="B97" i="1" l="1"/>
  <c r="A98" i="1"/>
  <c r="B98" i="1" l="1"/>
  <c r="A99" i="1"/>
  <c r="B99" i="1" l="1"/>
  <c r="A100" i="1"/>
  <c r="B100" i="1" l="1"/>
  <c r="A101" i="1"/>
  <c r="B101" i="1" l="1"/>
  <c r="A102" i="1"/>
  <c r="B102" i="1" l="1"/>
  <c r="A103" i="1"/>
  <c r="B103" i="1" l="1"/>
  <c r="A104" i="1"/>
  <c r="B104" i="1" l="1"/>
  <c r="A105" i="1"/>
  <c r="B105" i="1" l="1"/>
  <c r="A106" i="1"/>
  <c r="B106" i="1" l="1"/>
  <c r="A107" i="1"/>
  <c r="B107" i="1" l="1"/>
  <c r="A108" i="1"/>
  <c r="B108" i="1" l="1"/>
  <c r="A109" i="1"/>
  <c r="B109" i="1" l="1"/>
  <c r="A110" i="1"/>
  <c r="B110" i="1" l="1"/>
  <c r="A111" i="1"/>
  <c r="B111" i="1" l="1"/>
  <c r="A112" i="1"/>
  <c r="B112" i="1" l="1"/>
  <c r="A113" i="1"/>
  <c r="B113" i="1" l="1"/>
  <c r="A114" i="1"/>
  <c r="B114" i="1" l="1"/>
  <c r="A115" i="1"/>
  <c r="B115" i="1" l="1"/>
  <c r="A116" i="1"/>
  <c r="B116" i="1" l="1"/>
  <c r="A117" i="1"/>
  <c r="B117" i="1" l="1"/>
  <c r="A118" i="1"/>
  <c r="B118" i="1" l="1"/>
  <c r="A119" i="1"/>
  <c r="B119" i="1" l="1"/>
  <c r="A120" i="1"/>
  <c r="B120" i="1" l="1"/>
  <c r="A121" i="1"/>
  <c r="B121" i="1" l="1"/>
  <c r="A122" i="1"/>
  <c r="B122" i="1" l="1"/>
  <c r="A123" i="1"/>
  <c r="B123" i="1" l="1"/>
  <c r="A124" i="1"/>
  <c r="B124" i="1" l="1"/>
  <c r="A125" i="1"/>
  <c r="B125" i="1" l="1"/>
  <c r="A126" i="1"/>
  <c r="B126" i="1" l="1"/>
  <c r="A127" i="1"/>
  <c r="B127" i="1" l="1"/>
  <c r="A128" i="1"/>
  <c r="B128" i="1" l="1"/>
  <c r="A129" i="1"/>
  <c r="B129" i="1" l="1"/>
  <c r="A130" i="1"/>
  <c r="B130" i="1" l="1"/>
  <c r="A131" i="1"/>
  <c r="B131" i="1" l="1"/>
  <c r="A132" i="1"/>
  <c r="B132" i="1" l="1"/>
  <c r="A133" i="1"/>
  <c r="B133" i="1" l="1"/>
  <c r="A134" i="1"/>
  <c r="B134" i="1" l="1"/>
  <c r="A135" i="1"/>
  <c r="B135" i="1" l="1"/>
  <c r="A136" i="1"/>
  <c r="B136" i="1" l="1"/>
  <c r="A137" i="1"/>
  <c r="B137" i="1" l="1"/>
  <c r="A138" i="1"/>
  <c r="B138" i="1" l="1"/>
  <c r="A139" i="1"/>
  <c r="B139" i="1" l="1"/>
  <c r="A140" i="1"/>
  <c r="B140" i="1" l="1"/>
  <c r="A141" i="1"/>
  <c r="B141" i="1" l="1"/>
  <c r="A142" i="1"/>
  <c r="B142" i="1" l="1"/>
  <c r="A143" i="1"/>
  <c r="B143" i="1" l="1"/>
  <c r="A144" i="1"/>
  <c r="B144" i="1" l="1"/>
  <c r="A145" i="1"/>
  <c r="B145" i="1" l="1"/>
  <c r="A146" i="1"/>
  <c r="B146" i="1" l="1"/>
  <c r="A147" i="1"/>
  <c r="B147" i="1" l="1"/>
  <c r="A148" i="1"/>
  <c r="B148" i="1" l="1"/>
  <c r="A149" i="1"/>
  <c r="B149" i="1" l="1"/>
  <c r="A150" i="1"/>
  <c r="B150" i="1" l="1"/>
  <c r="A151" i="1"/>
  <c r="B151" i="1" l="1"/>
  <c r="A152" i="1"/>
  <c r="B152" i="1" l="1"/>
  <c r="A153" i="1"/>
  <c r="B153" i="1" l="1"/>
  <c r="A154" i="1"/>
  <c r="B154" i="1" l="1"/>
  <c r="A155" i="1"/>
  <c r="B155" i="1" l="1"/>
  <c r="A156" i="1"/>
  <c r="B156" i="1" l="1"/>
  <c r="A157" i="1"/>
  <c r="B157" i="1" l="1"/>
  <c r="A158" i="1"/>
  <c r="B158" i="1" l="1"/>
  <c r="A159" i="1"/>
  <c r="B159" i="1" l="1"/>
  <c r="A160" i="1"/>
  <c r="B160" i="1" l="1"/>
  <c r="A161" i="1"/>
  <c r="B161" i="1" l="1"/>
  <c r="A162" i="1"/>
  <c r="B162" i="1" l="1"/>
  <c r="A163" i="1"/>
  <c r="B163" i="1" l="1"/>
  <c r="A164" i="1"/>
  <c r="B164" i="1" l="1"/>
  <c r="A165" i="1"/>
  <c r="B165" i="1" l="1"/>
  <c r="A166" i="1"/>
  <c r="B166" i="1" l="1"/>
  <c r="A167" i="1"/>
  <c r="B167" i="1" l="1"/>
  <c r="A168" i="1"/>
  <c r="B168" i="1" l="1"/>
  <c r="A169" i="1"/>
  <c r="B169" i="1" l="1"/>
  <c r="A170" i="1"/>
  <c r="B170" i="1" l="1"/>
  <c r="A171" i="1"/>
  <c r="B171" i="1" l="1"/>
  <c r="A172" i="1"/>
  <c r="B172" i="1" l="1"/>
  <c r="A173" i="1"/>
  <c r="B173" i="1" l="1"/>
  <c r="A174" i="1"/>
  <c r="B174" i="1" l="1"/>
  <c r="A175" i="1"/>
  <c r="B175" i="1" l="1"/>
  <c r="A176" i="1"/>
  <c r="B176" i="1" l="1"/>
  <c r="A177" i="1"/>
  <c r="B177" i="1" l="1"/>
  <c r="A178" i="1"/>
  <c r="B178" i="1" l="1"/>
  <c r="A179" i="1"/>
  <c r="B179" i="1" l="1"/>
  <c r="A180" i="1"/>
  <c r="B180" i="1" l="1"/>
  <c r="A181" i="1"/>
  <c r="B181" i="1" l="1"/>
  <c r="A182" i="1"/>
  <c r="B182" i="1" l="1"/>
  <c r="A183" i="1"/>
  <c r="B183" i="1" l="1"/>
  <c r="A184" i="1"/>
  <c r="B184" i="1" l="1"/>
  <c r="A185" i="1"/>
  <c r="B185" i="1" l="1"/>
  <c r="A186" i="1"/>
  <c r="B186" i="1" l="1"/>
  <c r="A187" i="1"/>
  <c r="B187" i="1" l="1"/>
  <c r="A188" i="1"/>
  <c r="B188" i="1" l="1"/>
  <c r="A189" i="1"/>
  <c r="B189" i="1" l="1"/>
  <c r="A190" i="1"/>
  <c r="B190" i="1" l="1"/>
  <c r="A191" i="1"/>
  <c r="B191" i="1" l="1"/>
  <c r="A192" i="1"/>
  <c r="B192" i="1" l="1"/>
  <c r="A193" i="1"/>
  <c r="B193" i="1" l="1"/>
  <c r="A194" i="1"/>
  <c r="B194" i="1" l="1"/>
  <c r="A195" i="1"/>
  <c r="B195" i="1" l="1"/>
  <c r="A196" i="1"/>
  <c r="B196" i="1" l="1"/>
  <c r="A197" i="1"/>
  <c r="B197" i="1" l="1"/>
  <c r="A198" i="1"/>
  <c r="B198" i="1" l="1"/>
  <c r="A199" i="1"/>
  <c r="B199" i="1" l="1"/>
  <c r="A200" i="1"/>
  <c r="B200" i="1" l="1"/>
  <c r="A201" i="1"/>
  <c r="B201" i="1" l="1"/>
  <c r="A202" i="1"/>
  <c r="B202" i="1" l="1"/>
  <c r="A203" i="1"/>
  <c r="B203" i="1" l="1"/>
  <c r="A204" i="1"/>
  <c r="B204" i="1" l="1"/>
  <c r="A205" i="1"/>
  <c r="B205" i="1" l="1"/>
  <c r="A206" i="1"/>
  <c r="B206" i="1" l="1"/>
  <c r="A207" i="1"/>
  <c r="B207" i="1" l="1"/>
  <c r="A208" i="1"/>
  <c r="B208" i="1" l="1"/>
  <c r="A209" i="1"/>
  <c r="B209" i="1" l="1"/>
  <c r="A210" i="1"/>
  <c r="B210" i="1" l="1"/>
  <c r="A211" i="1"/>
  <c r="B211" i="1" l="1"/>
  <c r="A212" i="1"/>
  <c r="B212" i="1" l="1"/>
  <c r="A213" i="1"/>
  <c r="B213" i="1" l="1"/>
  <c r="A214" i="1"/>
  <c r="B214" i="1" l="1"/>
  <c r="A215" i="1"/>
  <c r="B215" i="1" l="1"/>
  <c r="A216" i="1"/>
  <c r="B216" i="1" l="1"/>
  <c r="A217" i="1"/>
  <c r="B217" i="1" l="1"/>
  <c r="A218" i="1"/>
  <c r="B218" i="1" l="1"/>
  <c r="A219" i="1"/>
  <c r="B219" i="1" l="1"/>
  <c r="A220" i="1"/>
  <c r="B220" i="1" l="1"/>
  <c r="A221" i="1"/>
  <c r="B221" i="1" l="1"/>
  <c r="A222" i="1"/>
  <c r="B222" i="1" l="1"/>
  <c r="A223" i="1"/>
  <c r="B223" i="1" l="1"/>
  <c r="A224" i="1"/>
  <c r="B224" i="1" l="1"/>
  <c r="A225" i="1"/>
  <c r="B225" i="1" l="1"/>
  <c r="A226" i="1"/>
  <c r="B226" i="1" l="1"/>
  <c r="A227" i="1"/>
  <c r="B227" i="1" l="1"/>
  <c r="A228" i="1"/>
  <c r="B228" i="1" l="1"/>
  <c r="A229" i="1"/>
  <c r="B229" i="1" l="1"/>
  <c r="A230" i="1"/>
  <c r="B230" i="1" l="1"/>
  <c r="A231" i="1"/>
  <c r="B231" i="1" l="1"/>
  <c r="A232" i="1"/>
  <c r="B232" i="1" l="1"/>
  <c r="A233" i="1"/>
  <c r="B233" i="1" l="1"/>
  <c r="A234" i="1"/>
  <c r="B234" i="1" l="1"/>
  <c r="A235" i="1"/>
  <c r="B235" i="1" l="1"/>
  <c r="A236" i="1"/>
  <c r="B236" i="1" l="1"/>
  <c r="A237" i="1"/>
  <c r="B237" i="1" l="1"/>
  <c r="A238" i="1"/>
  <c r="B238" i="1" l="1"/>
  <c r="A239" i="1"/>
  <c r="B239" i="1" l="1"/>
  <c r="A240" i="1"/>
  <c r="B240" i="1" l="1"/>
  <c r="A241" i="1"/>
  <c r="B241" i="1" l="1"/>
  <c r="A242" i="1"/>
  <c r="B242" i="1" l="1"/>
  <c r="A243" i="1"/>
  <c r="B243" i="1" l="1"/>
  <c r="A244" i="1"/>
  <c r="B244" i="1" l="1"/>
  <c r="A245" i="1"/>
  <c r="B245" i="1" l="1"/>
  <c r="A246" i="1"/>
  <c r="B246" i="1" l="1"/>
  <c r="A247" i="1"/>
  <c r="B247" i="1" l="1"/>
  <c r="A248" i="1"/>
  <c r="B248" i="1" l="1"/>
  <c r="A249" i="1"/>
  <c r="B249" i="1" l="1"/>
  <c r="A250" i="1"/>
  <c r="B250" i="1" l="1"/>
  <c r="A251" i="1"/>
  <c r="B251" i="1" l="1"/>
  <c r="A252" i="1"/>
  <c r="B252" i="1" l="1"/>
  <c r="A253" i="1"/>
  <c r="B253" i="1" l="1"/>
  <c r="A254" i="1"/>
  <c r="B254" i="1" l="1"/>
  <c r="A255" i="1"/>
  <c r="B255" i="1" l="1"/>
  <c r="A256" i="1"/>
  <c r="B256" i="1" l="1"/>
  <c r="A257" i="1"/>
  <c r="B257" i="1" l="1"/>
  <c r="A258" i="1"/>
  <c r="B258" i="1" l="1"/>
  <c r="A259" i="1"/>
  <c r="B259" i="1" l="1"/>
  <c r="A260" i="1"/>
  <c r="B260" i="1" l="1"/>
  <c r="A261" i="1"/>
  <c r="B261" i="1" l="1"/>
  <c r="A262" i="1"/>
  <c r="B262" i="1" l="1"/>
  <c r="A263" i="1"/>
  <c r="B263" i="1" l="1"/>
  <c r="A264" i="1"/>
  <c r="B264" i="1" l="1"/>
  <c r="A265" i="1"/>
  <c r="B265" i="1" l="1"/>
  <c r="A266" i="1"/>
  <c r="B266" i="1" l="1"/>
  <c r="A267" i="1"/>
  <c r="B267" i="1" l="1"/>
  <c r="A268" i="1"/>
  <c r="B268" i="1" l="1"/>
  <c r="A269" i="1"/>
  <c r="B269" i="1" l="1"/>
  <c r="A270" i="1"/>
  <c r="B270" i="1" l="1"/>
  <c r="A271" i="1"/>
  <c r="B271" i="1" l="1"/>
  <c r="A272" i="1"/>
  <c r="B272" i="1" l="1"/>
  <c r="A273" i="1"/>
  <c r="B273" i="1" l="1"/>
  <c r="A274" i="1"/>
  <c r="B274" i="1" l="1"/>
  <c r="A275" i="1"/>
  <c r="B275" i="1" l="1"/>
  <c r="A276" i="1"/>
  <c r="B276" i="1" l="1"/>
  <c r="A277" i="1"/>
  <c r="B277" i="1" l="1"/>
  <c r="A278" i="1"/>
  <c r="B278" i="1" l="1"/>
  <c r="A279" i="1"/>
  <c r="B279" i="1" l="1"/>
  <c r="A280" i="1"/>
  <c r="B280" i="1" l="1"/>
  <c r="A281" i="1"/>
  <c r="B281" i="1" l="1"/>
  <c r="A282" i="1"/>
  <c r="B282" i="1" l="1"/>
  <c r="A283" i="1"/>
  <c r="B283" i="1" l="1"/>
  <c r="A284" i="1"/>
  <c r="B284" i="1" l="1"/>
  <c r="A285" i="1"/>
  <c r="B285" i="1" l="1"/>
  <c r="A286" i="1"/>
  <c r="B286" i="1" l="1"/>
  <c r="A287" i="1"/>
  <c r="B287" i="1" l="1"/>
  <c r="A288" i="1"/>
  <c r="B288" i="1" l="1"/>
  <c r="A289" i="1"/>
  <c r="B289" i="1" l="1"/>
  <c r="A290" i="1"/>
  <c r="B290" i="1" l="1"/>
  <c r="A291" i="1"/>
  <c r="B291" i="1" l="1"/>
  <c r="A292" i="1"/>
  <c r="B292" i="1" l="1"/>
  <c r="A293" i="1"/>
  <c r="B293" i="1" l="1"/>
  <c r="A294" i="1"/>
  <c r="B294" i="1" l="1"/>
  <c r="A295" i="1"/>
  <c r="B295" i="1" l="1"/>
  <c r="A296" i="1"/>
  <c r="B296" i="1" l="1"/>
  <c r="A297" i="1"/>
  <c r="B297" i="1" l="1"/>
  <c r="A298" i="1"/>
  <c r="B298" i="1" l="1"/>
  <c r="A299" i="1"/>
  <c r="B299" i="1" l="1"/>
  <c r="A300" i="1"/>
  <c r="B300" i="1" l="1"/>
  <c r="A301" i="1"/>
  <c r="B301" i="1" l="1"/>
  <c r="A302" i="1"/>
  <c r="B302" i="1" l="1"/>
  <c r="A303" i="1"/>
  <c r="B303" i="1" l="1"/>
  <c r="A304" i="1"/>
  <c r="B304" i="1" l="1"/>
  <c r="A305" i="1"/>
  <c r="B305" i="1" l="1"/>
  <c r="A306" i="1"/>
  <c r="B306" i="1" l="1"/>
  <c r="A307" i="1"/>
  <c r="B307" i="1" l="1"/>
  <c r="A308" i="1"/>
  <c r="B308" i="1" l="1"/>
  <c r="A309" i="1"/>
  <c r="B309" i="1" l="1"/>
  <c r="A310" i="1"/>
  <c r="B310" i="1" l="1"/>
  <c r="A311" i="1"/>
  <c r="B311" i="1" l="1"/>
  <c r="A312" i="1"/>
  <c r="B312" i="1" l="1"/>
  <c r="A313" i="1"/>
  <c r="B313" i="1" l="1"/>
  <c r="A314" i="1"/>
  <c r="B314" i="1" l="1"/>
  <c r="A315" i="1"/>
  <c r="B315" i="1" l="1"/>
  <c r="A316" i="1"/>
  <c r="B316" i="1" l="1"/>
  <c r="A317" i="1"/>
  <c r="B317" i="1" l="1"/>
  <c r="A318" i="1"/>
  <c r="B318" i="1" l="1"/>
  <c r="A319" i="1"/>
  <c r="B319" i="1" l="1"/>
  <c r="A320" i="1"/>
  <c r="B320" i="1" l="1"/>
  <c r="A321" i="1"/>
  <c r="B321" i="1" l="1"/>
  <c r="A322" i="1"/>
  <c r="B322" i="1" l="1"/>
  <c r="A323" i="1"/>
  <c r="B323" i="1" l="1"/>
  <c r="A324" i="1"/>
  <c r="B324" i="1" l="1"/>
  <c r="A325" i="1"/>
  <c r="B325" i="1" l="1"/>
  <c r="A326" i="1"/>
  <c r="B326" i="1" l="1"/>
  <c r="A327" i="1"/>
  <c r="B327" i="1" l="1"/>
  <c r="A328" i="1"/>
  <c r="B328" i="1" l="1"/>
  <c r="A329" i="1"/>
  <c r="B329" i="1" l="1"/>
  <c r="A330" i="1"/>
  <c r="B330" i="1" l="1"/>
  <c r="A331" i="1"/>
  <c r="B331" i="1" l="1"/>
  <c r="A332" i="1"/>
  <c r="B332" i="1" l="1"/>
  <c r="A333" i="1"/>
  <c r="B333" i="1" l="1"/>
  <c r="A334" i="1"/>
  <c r="B334" i="1" l="1"/>
  <c r="A335" i="1"/>
  <c r="B335" i="1" l="1"/>
  <c r="A336" i="1"/>
  <c r="B336" i="1" l="1"/>
  <c r="A337" i="1"/>
  <c r="B337" i="1" l="1"/>
  <c r="A338" i="1"/>
  <c r="B338" i="1" l="1"/>
  <c r="A339" i="1"/>
  <c r="B339" i="1" l="1"/>
  <c r="A340" i="1"/>
  <c r="B340" i="1" l="1"/>
  <c r="A341" i="1"/>
  <c r="B341" i="1" l="1"/>
  <c r="A342" i="1"/>
  <c r="B342" i="1" l="1"/>
  <c r="A343" i="1"/>
  <c r="B343" i="1" l="1"/>
  <c r="A344" i="1"/>
  <c r="B344" i="1" l="1"/>
  <c r="A345" i="1"/>
  <c r="B345" i="1" l="1"/>
  <c r="A346" i="1"/>
  <c r="B346" i="1" l="1"/>
  <c r="A347" i="1"/>
  <c r="B347" i="1" l="1"/>
  <c r="A348" i="1"/>
  <c r="B348" i="1" l="1"/>
  <c r="A349" i="1"/>
  <c r="B349" i="1" l="1"/>
  <c r="A350" i="1"/>
  <c r="B350" i="1" l="1"/>
  <c r="A351" i="1"/>
  <c r="B351" i="1" l="1"/>
  <c r="A352" i="1"/>
  <c r="B352" i="1" l="1"/>
  <c r="A353" i="1"/>
  <c r="B353" i="1" l="1"/>
  <c r="A354" i="1"/>
  <c r="B354" i="1" l="1"/>
  <c r="A355" i="1"/>
  <c r="B355" i="1" l="1"/>
  <c r="A356" i="1"/>
  <c r="B356" i="1" l="1"/>
  <c r="A357" i="1"/>
  <c r="B357" i="1" l="1"/>
  <c r="A358" i="1"/>
  <c r="B358" i="1" l="1"/>
  <c r="A359" i="1"/>
  <c r="B359" i="1" l="1"/>
  <c r="A360" i="1"/>
  <c r="B360" i="1" l="1"/>
  <c r="A361" i="1"/>
  <c r="B361" i="1" l="1"/>
  <c r="A362" i="1"/>
  <c r="B362" i="1" l="1"/>
  <c r="A363" i="1"/>
  <c r="B363" i="1" l="1"/>
  <c r="A364" i="1"/>
  <c r="B14" i="2"/>
  <c r="B13" i="2"/>
  <c r="B12" i="2"/>
  <c r="B11" i="2"/>
  <c r="B10" i="2"/>
  <c r="B6" i="2"/>
  <c r="B5" i="2"/>
  <c r="B3" i="2"/>
  <c r="B9" i="2" s="1"/>
  <c r="B2" i="2"/>
  <c r="B364" i="1" l="1"/>
  <c r="A365" i="1"/>
  <c r="B7" i="2"/>
  <c r="B4" i="2"/>
  <c r="B8" i="2"/>
  <c r="B365" i="1" l="1"/>
  <c r="A366" i="1"/>
  <c r="B366" i="1" s="1"/>
  <c r="G10" i="3"/>
  <c r="F10" i="3"/>
  <c r="E10" i="3"/>
  <c r="G9" i="3"/>
  <c r="F9" i="3"/>
  <c r="E9" i="3"/>
  <c r="G2" i="3"/>
  <c r="F2" i="3"/>
  <c r="E2" i="3"/>
  <c r="J40" i="9" l="1"/>
  <c r="I40" i="9"/>
  <c r="G40" i="9"/>
  <c r="F40" i="9"/>
  <c r="E40" i="9"/>
  <c r="D40" i="9"/>
  <c r="C40" i="9"/>
  <c r="J39" i="9" a="1"/>
  <c r="J39" i="9" s="1"/>
  <c r="I39" i="9" a="1"/>
  <c r="I39" i="9" s="1"/>
  <c r="G39" i="9" a="1"/>
  <c r="G39" i="9" s="1"/>
  <c r="F39" i="9" a="1"/>
  <c r="F39" i="9" s="1"/>
  <c r="E39" i="9" a="1"/>
  <c r="E39" i="9" s="1"/>
  <c r="D39" i="9" a="1"/>
  <c r="D39" i="9" s="1"/>
  <c r="C39" i="9" a="1"/>
  <c r="C39" i="9" s="1"/>
  <c r="J38" i="9"/>
  <c r="I38" i="9"/>
  <c r="G38" i="9"/>
  <c r="F38" i="9"/>
  <c r="E38" i="9"/>
  <c r="D38" i="9"/>
  <c r="C38" i="9"/>
  <c r="J37" i="9"/>
  <c r="I37" i="9"/>
  <c r="G37" i="9"/>
  <c r="F37" i="9"/>
  <c r="E37" i="9"/>
  <c r="D37" i="9"/>
  <c r="C37" i="9"/>
  <c r="A367" i="1" l="1"/>
  <c r="A1" i="1"/>
</calcChain>
</file>

<file path=xl/sharedStrings.xml><?xml version="1.0" encoding="utf-8"?>
<sst xmlns="http://schemas.openxmlformats.org/spreadsheetml/2006/main" count="632" uniqueCount="251">
  <si>
    <t>BATISSAT</t>
  </si>
  <si>
    <t>DEBOT</t>
  </si>
  <si>
    <t>DEMEURE BESSON</t>
  </si>
  <si>
    <t>BARRE</t>
  </si>
  <si>
    <t>BALTIE</t>
  </si>
  <si>
    <t>DEBREU</t>
  </si>
  <si>
    <t>BRAUN</t>
  </si>
  <si>
    <t>AGNES</t>
  </si>
  <si>
    <t>BARBO</t>
  </si>
  <si>
    <t>BERARDAN</t>
  </si>
  <si>
    <t>BARDAY</t>
  </si>
  <si>
    <t>DESSEIGNE</t>
  </si>
  <si>
    <t>MAY</t>
  </si>
  <si>
    <t>ROEDIGER</t>
  </si>
  <si>
    <t>PEROCHEAU</t>
  </si>
  <si>
    <t>THORENS</t>
  </si>
  <si>
    <t>WARNERY</t>
  </si>
  <si>
    <t>GOURMAND</t>
  </si>
  <si>
    <t>VANHAELEN</t>
  </si>
  <si>
    <t>PURON</t>
  </si>
  <si>
    <t>BASSOT LECOANET</t>
  </si>
  <si>
    <t>TAVARES</t>
  </si>
  <si>
    <t>PHANER</t>
  </si>
  <si>
    <t>TROUWAERT</t>
  </si>
  <si>
    <t>SACCHI</t>
  </si>
  <si>
    <t>DUCROS</t>
  </si>
  <si>
    <t>STUDER</t>
  </si>
  <si>
    <t>DOTHAL</t>
  </si>
  <si>
    <t>DEMAREST</t>
  </si>
  <si>
    <t>Année</t>
  </si>
  <si>
    <t>1er Janvier</t>
  </si>
  <si>
    <t>Pâques</t>
  </si>
  <si>
    <t>Lundi de Pâques</t>
  </si>
  <si>
    <t>Fête du travail</t>
  </si>
  <si>
    <t>Armistice 1945</t>
  </si>
  <si>
    <t>Ascenscion</t>
  </si>
  <si>
    <t>Pentecôte</t>
  </si>
  <si>
    <t>Lundi de la Pentecôte</t>
  </si>
  <si>
    <t>1er Novembre</t>
  </si>
  <si>
    <t>Noel</t>
  </si>
  <si>
    <t>heure de début</t>
  </si>
  <si>
    <t>Lun</t>
  </si>
  <si>
    <t>Mar</t>
  </si>
  <si>
    <t>Jeu</t>
  </si>
  <si>
    <t>Ven</t>
  </si>
  <si>
    <t>Sam</t>
  </si>
  <si>
    <t>Dim</t>
  </si>
  <si>
    <t>Référent</t>
  </si>
  <si>
    <t>Accueil/ NC</t>
  </si>
  <si>
    <t>8h30</t>
  </si>
  <si>
    <t>Agent 20</t>
  </si>
  <si>
    <t>Agent 22</t>
  </si>
  <si>
    <t>Agent 16</t>
  </si>
  <si>
    <t>Formation Accueil/ NC</t>
  </si>
  <si>
    <t>Agent 21</t>
  </si>
  <si>
    <t>Agent 23</t>
  </si>
  <si>
    <t>Agent 17</t>
  </si>
  <si>
    <t>Sous-traitance</t>
  </si>
  <si>
    <t>Agent 24</t>
  </si>
  <si>
    <t>Agent 18</t>
  </si>
  <si>
    <t>Formation Ss-Traitance</t>
  </si>
  <si>
    <t>Agent 25</t>
  </si>
  <si>
    <t>Agent 19</t>
  </si>
  <si>
    <t>Pneumatique</t>
  </si>
  <si>
    <t>Agent 9</t>
  </si>
  <si>
    <t>Agent 5</t>
  </si>
  <si>
    <t>Agent 1</t>
  </si>
  <si>
    <t>Formation Pneumatique</t>
  </si>
  <si>
    <t>Agent 10</t>
  </si>
  <si>
    <t>Agent 2</t>
  </si>
  <si>
    <t>Saisie Urgence</t>
  </si>
  <si>
    <t>7h30</t>
  </si>
  <si>
    <t>Agent 11</t>
  </si>
  <si>
    <t>Agent 3</t>
  </si>
  <si>
    <t>Scan 1</t>
  </si>
  <si>
    <t>Agent 12</t>
  </si>
  <si>
    <t>Agent 4</t>
  </si>
  <si>
    <t>Scan 2</t>
  </si>
  <si>
    <t>Agent 13</t>
  </si>
  <si>
    <t>Agent 7</t>
  </si>
  <si>
    <t>Scan 3</t>
  </si>
  <si>
    <t>Agent 14</t>
  </si>
  <si>
    <t>Agent 6</t>
  </si>
  <si>
    <t>Scan 4</t>
  </si>
  <si>
    <t>Agent 15</t>
  </si>
  <si>
    <t>Scan 5</t>
  </si>
  <si>
    <t>Agent 8</t>
  </si>
  <si>
    <t>Formation Scan</t>
  </si>
  <si>
    <t>Hémato spéc</t>
  </si>
  <si>
    <t>9h30</t>
  </si>
  <si>
    <t>Formation Hémato spéc</t>
  </si>
  <si>
    <t>Hormono-UBC</t>
  </si>
  <si>
    <t>Formation Hormono-UBC</t>
  </si>
  <si>
    <t>Distribution</t>
  </si>
  <si>
    <t>Formation Distribution</t>
  </si>
  <si>
    <t>Garde Ss-Traitance</t>
  </si>
  <si>
    <t>10h24</t>
  </si>
  <si>
    <t>EXT</t>
  </si>
  <si>
    <t>Garde Hormono-UBC</t>
  </si>
  <si>
    <t>HOR</t>
  </si>
  <si>
    <t>Garde MPA</t>
  </si>
  <si>
    <t>MPA</t>
  </si>
  <si>
    <t>Absent</t>
  </si>
  <si>
    <t>Week-end</t>
  </si>
  <si>
    <t>7H30</t>
  </si>
  <si>
    <t>10H24/11H00</t>
  </si>
  <si>
    <t>8H30</t>
  </si>
  <si>
    <t>Agent en Poste</t>
  </si>
  <si>
    <t>Agent en repot</t>
  </si>
  <si>
    <t>Doublon</t>
  </si>
  <si>
    <t>Total Agents</t>
  </si>
  <si>
    <t>FEVRIER</t>
  </si>
  <si>
    <t>Mer</t>
  </si>
  <si>
    <t>Heure de début</t>
  </si>
  <si>
    <t>lun</t>
  </si>
  <si>
    <t>mar</t>
  </si>
  <si>
    <t>mer</t>
  </si>
  <si>
    <t>jeu</t>
  </si>
  <si>
    <t>ven</t>
  </si>
  <si>
    <t>sam</t>
  </si>
  <si>
    <t>dim</t>
  </si>
  <si>
    <t>Gère uniquement le transfert des dates dans les hebdo</t>
  </si>
  <si>
    <t>iDS</t>
  </si>
  <si>
    <t>Statut</t>
  </si>
  <si>
    <t>CA</t>
  </si>
  <si>
    <t>Formation</t>
  </si>
  <si>
    <t>JANVIER</t>
  </si>
  <si>
    <t>(tels que codifiés dan sla feuille Param)</t>
  </si>
  <si>
    <t>Secteur</t>
  </si>
  <si>
    <t>IDSec</t>
  </si>
  <si>
    <t>ACB</t>
  </si>
  <si>
    <t>DBA</t>
  </si>
  <si>
    <t>Services ACB</t>
  </si>
  <si>
    <t>ID DBA</t>
  </si>
  <si>
    <t>Service DBA</t>
  </si>
  <si>
    <t>Modular1</t>
  </si>
  <si>
    <t>Modular2</t>
  </si>
  <si>
    <t>Modular3</t>
  </si>
  <si>
    <t>Modular4</t>
  </si>
  <si>
    <t>Cyto/Gaz 1</t>
  </si>
  <si>
    <t>Cyto/Gaz 2</t>
  </si>
  <si>
    <t>Electro</t>
  </si>
  <si>
    <t>Agent ACB</t>
  </si>
  <si>
    <t>Agent DBA</t>
  </si>
  <si>
    <t xml:space="preserve">La selection du secteur </t>
  </si>
  <si>
    <t xml:space="preserve"> eventuellement en </t>
  </si>
  <si>
    <t>Ss-Traitance 18h</t>
  </si>
  <si>
    <t>Hormono-UBC 18h</t>
  </si>
  <si>
    <t>MPA 18h</t>
  </si>
  <si>
    <t>Accueil/ NC 8h30</t>
  </si>
  <si>
    <t>Formation Accueil/ NC 8h30</t>
  </si>
  <si>
    <t>Pneumatique 8h30</t>
  </si>
  <si>
    <t>Saisie Urgence 7h30</t>
  </si>
  <si>
    <t>Scan 1 7h30</t>
  </si>
  <si>
    <t>Scan 2 7h30</t>
  </si>
  <si>
    <t>Scan 3 8h30</t>
  </si>
  <si>
    <t>Scan 4 8h30</t>
  </si>
  <si>
    <t>Scan 5 8h30</t>
  </si>
  <si>
    <t>Saisie 8h30</t>
  </si>
  <si>
    <t>Hémato spéc 9h30</t>
  </si>
  <si>
    <t>Hormono-UBC 9h30</t>
  </si>
  <si>
    <t>Distribution 7h30</t>
  </si>
  <si>
    <t>Formation Modular</t>
  </si>
  <si>
    <t>Formation Cyto</t>
  </si>
  <si>
    <t>Hemostase 2</t>
  </si>
  <si>
    <t>Hemostase 1</t>
  </si>
  <si>
    <t>Formation Hemostase</t>
  </si>
  <si>
    <t>Formation Electro</t>
  </si>
  <si>
    <t>Formation Informatique</t>
  </si>
  <si>
    <t>Informatique</t>
  </si>
  <si>
    <t xml:space="preserve">permettrait la mise en </t>
  </si>
  <si>
    <t xml:space="preserve">forme des hebdo selon </t>
  </si>
  <si>
    <t>Date</t>
  </si>
  <si>
    <t>18h</t>
  </si>
  <si>
    <t>Agent3</t>
  </si>
  <si>
    <t>Agent4</t>
  </si>
  <si>
    <t>Agent5</t>
  </si>
  <si>
    <t>J-1</t>
  </si>
  <si>
    <t>j+2</t>
  </si>
  <si>
    <t>j+1</t>
  </si>
  <si>
    <t>j-2</t>
  </si>
  <si>
    <t>RH 1</t>
  </si>
  <si>
    <t>RH 2</t>
  </si>
  <si>
    <t xml:space="preserve"> RH 7h30</t>
  </si>
  <si>
    <t>RH 8h30</t>
  </si>
  <si>
    <t>Rh 18h</t>
  </si>
  <si>
    <t>Les RH s'incrémenterai dans les hebdos</t>
  </si>
  <si>
    <t>Si feriés = week end = RH sinon, ne pas crée de jour RH</t>
  </si>
  <si>
    <t>Agent6</t>
  </si>
  <si>
    <t>Agent7</t>
  </si>
  <si>
    <t>Absent 1</t>
  </si>
  <si>
    <t>Absent 2</t>
  </si>
  <si>
    <t>Absent 3</t>
  </si>
  <si>
    <t>Absent 4</t>
  </si>
  <si>
    <t>Absent 5</t>
  </si>
  <si>
    <t>Absent 6</t>
  </si>
  <si>
    <t>TP 1</t>
  </si>
  <si>
    <t>TP2</t>
  </si>
  <si>
    <t>Hematologie</t>
  </si>
  <si>
    <t>les services DBA ou ACB…..</t>
  </si>
  <si>
    <t>Agent Hemato</t>
  </si>
  <si>
    <t>Service Hemato</t>
  </si>
  <si>
    <t>liste de choix ou en user form</t>
  </si>
  <si>
    <t>ID H</t>
  </si>
  <si>
    <t>Et les attributions de Services sont à rappatrier depuis les hebdos  (1,2,3...</t>
  </si>
  <si>
    <t>Vacances Scolaire</t>
  </si>
  <si>
    <t xml:space="preserve">date des vacances scolaires </t>
  </si>
  <si>
    <t xml:space="preserve">Debut </t>
  </si>
  <si>
    <t>Fin</t>
  </si>
  <si>
    <t xml:space="preserve">en MFC ou remplace l'agents 25 </t>
  </si>
  <si>
    <t>Arret</t>
  </si>
  <si>
    <t>TP</t>
  </si>
  <si>
    <t>Mois</t>
  </si>
  <si>
    <t xml:space="preserve">Mois </t>
  </si>
  <si>
    <t>Janvier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</si>
  <si>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</si>
  <si>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</si>
  <si>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</si>
  <si>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</si>
  <si>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</si>
  <si>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</si>
  <si>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</si>
  <si>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</si>
  <si>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</si>
  <si>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</si>
  <si>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Février</t>
  </si>
  <si>
    <t>Agent 26</t>
  </si>
  <si>
    <t>Agent 27</t>
  </si>
  <si>
    <t>Agent 28</t>
  </si>
  <si>
    <t>Agent 29</t>
  </si>
  <si>
    <t>Agent 30</t>
  </si>
  <si>
    <t>Agent 31</t>
  </si>
  <si>
    <t>Agent 32</t>
  </si>
  <si>
    <t>Agent 33</t>
  </si>
  <si>
    <t>Agent 34</t>
  </si>
  <si>
    <t>Agent 35</t>
  </si>
  <si>
    <t>Agent 36</t>
  </si>
  <si>
    <t>Agent 37</t>
  </si>
  <si>
    <t>Agent 38</t>
  </si>
  <si>
    <t>Agent 39</t>
  </si>
  <si>
    <t>Agent 40</t>
  </si>
  <si>
    <t>Agent 41</t>
  </si>
  <si>
    <t>Agent 42</t>
  </si>
  <si>
    <t>Agent 43</t>
  </si>
  <si>
    <t>Agent 44</t>
  </si>
  <si>
    <t>Agent 45</t>
  </si>
  <si>
    <t>Agent 46</t>
  </si>
  <si>
    <t>Agent 47</t>
  </si>
  <si>
    <t>Agent 48</t>
  </si>
  <si>
    <t>Agent 49</t>
  </si>
  <si>
    <t>Agent 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</si>
</sst>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F800]dddd\,\ mmmm\ dd\,\ yyyy"/>
    <numFmt numFmtId="165" formatCode="[$-40C]dddd\ dd\ mm\ yy"/>
    <numFmt numFmtId="166" formatCode="ddd"/>
    <numFmt numFmtId="167" formatCode="dddd\ dd"/>
  </numFmts>
  <fonts count="14" x14ac:knownFonts="1">
    <font>
      <sz val="11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Calibri"/>
      <family val="2"/>
      <scheme val="minor"/>
    </font>
    <font>
      <sz val="10"/>
      <name val="Calibri"/>
      <family val="2"/>
      <scheme val="minor"/>
    </font>
    <font>
      <sz val="11"/>
      <color theme="1"/>
      <name val="Arial Narrow"/>
      <family val="2"/>
    </font>
    <font>
      <sz val="10"/>
      <name val="Arial"/>
      <family val="2"/>
    </font>
    <font>
      <sz val="11"/>
      <name val="Arial Narrow"/>
      <family val="2"/>
    </font>
    <font>
      <sz val="11"/>
      <color rgb="FF000000"/>
      <name val="Calibri"/>
      <family val="2"/>
    </font>
    <font>
      <sz val="11"/>
      <color theme="3" tint="0.3999755851924192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/>
      <right style="thin">
        <color indexed="64"/>
      </right>
      <top style="thin">
        <color theme="8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2">
    <xf numFmtId="0" fontId="0" fillId="0" borderId="0" xfId="0"/>
    <xf numFmtId="164" fontId="1" fillId="0" borderId="1" xfId="0" applyNumberFormat="1" applyFont="1" applyFill="1" applyBorder="1" applyAlignment="1">
      <alignment horizontal="left" vertical="center" wrapText="1"/>
    </xf>
    <xf numFmtId="0" fontId="3" fillId="0" borderId="0" xfId="0" applyFont="1"/>
    <xf numFmtId="164" fontId="4" fillId="0" borderId="4" xfId="0" applyNumberFormat="1" applyFont="1" applyFill="1" applyBorder="1"/>
    <xf numFmtId="0" fontId="4" fillId="0" borderId="5" xfId="0" applyFont="1" applyFill="1" applyBorder="1"/>
    <xf numFmtId="0" fontId="4" fillId="0" borderId="6" xfId="0" applyFont="1" applyFill="1" applyBorder="1"/>
    <xf numFmtId="164" fontId="4" fillId="0" borderId="7" xfId="0" applyNumberFormat="1" applyFont="1" applyFill="1" applyBorder="1"/>
    <xf numFmtId="0" fontId="4" fillId="0" borderId="0" xfId="0" applyFont="1" applyFill="1" applyBorder="1"/>
    <xf numFmtId="0" fontId="4" fillId="0" borderId="8" xfId="0" applyFont="1" applyFill="1" applyBorder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vertical="center"/>
    </xf>
    <xf numFmtId="164" fontId="4" fillId="0" borderId="9" xfId="0" applyNumberFormat="1" applyFont="1" applyFill="1" applyBorder="1"/>
    <xf numFmtId="0" fontId="4" fillId="0" borderId="10" xfId="0" applyFont="1" applyFill="1" applyBorder="1"/>
    <xf numFmtId="0" fontId="4" fillId="0" borderId="11" xfId="0" applyFont="1" applyFill="1" applyBorder="1"/>
    <xf numFmtId="164" fontId="0" fillId="0" borderId="0" xfId="0" applyNumberFormat="1" applyFill="1"/>
    <xf numFmtId="0" fontId="0" fillId="0" borderId="0" xfId="0" applyFill="1"/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Continuous" vertical="center"/>
    </xf>
    <xf numFmtId="0" fontId="6" fillId="2" borderId="0" xfId="0" applyFont="1" applyFill="1" applyBorder="1" applyAlignment="1">
      <alignment horizontal="centerContinuous"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16" fontId="0" fillId="0" borderId="0" xfId="0" applyNumberFormat="1" applyBorder="1" applyAlignment="1">
      <alignment horizontal="center" vertical="center"/>
    </xf>
    <xf numFmtId="165" fontId="7" fillId="0" borderId="0" xfId="0" applyNumberFormat="1" applyFont="1" applyBorder="1" applyAlignment="1">
      <alignment horizontal="center" vertical="center"/>
    </xf>
    <xf numFmtId="165" fontId="7" fillId="2" borderId="0" xfId="0" applyNumberFormat="1" applyFont="1" applyFill="1" applyBorder="1" applyAlignment="1">
      <alignment horizontal="center" vertical="center"/>
    </xf>
    <xf numFmtId="0" fontId="0" fillId="0" borderId="0" xfId="0" applyBorder="1"/>
    <xf numFmtId="0" fontId="0" fillId="2" borderId="0" xfId="0" applyFill="1"/>
    <xf numFmtId="0" fontId="0" fillId="0" borderId="0" xfId="0" applyBorder="1" applyAlignment="1">
      <alignment horizontal="center" vertical="center"/>
    </xf>
    <xf numFmtId="0" fontId="0" fillId="2" borderId="0" xfId="0" applyFill="1" applyBorder="1"/>
    <xf numFmtId="166" fontId="4" fillId="0" borderId="0" xfId="0" applyNumberFormat="1" applyFont="1" applyFill="1" applyBorder="1"/>
    <xf numFmtId="0" fontId="0" fillId="0" borderId="0" xfId="0" applyFill="1" applyBorder="1"/>
    <xf numFmtId="0" fontId="8" fillId="0" borderId="20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justify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justify" vertical="center" wrapText="1"/>
    </xf>
    <xf numFmtId="0" fontId="8" fillId="5" borderId="18" xfId="0" applyFont="1" applyFill="1" applyBorder="1" applyAlignment="1">
      <alignment horizontal="justify" vertical="center" wrapText="1"/>
    </xf>
    <xf numFmtId="0" fontId="8" fillId="6" borderId="18" xfId="0" applyFont="1" applyFill="1" applyBorder="1" applyAlignment="1">
      <alignment horizontal="justify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justify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justify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justify" vertical="center" wrapText="1"/>
    </xf>
    <xf numFmtId="0" fontId="0" fillId="0" borderId="12" xfId="0" applyBorder="1"/>
    <xf numFmtId="0" fontId="0" fillId="0" borderId="14" xfId="0" applyBorder="1"/>
    <xf numFmtId="0" fontId="0" fillId="0" borderId="13" xfId="0" applyBorder="1"/>
    <xf numFmtId="0" fontId="0" fillId="0" borderId="15" xfId="0" applyBorder="1"/>
    <xf numFmtId="0" fontId="10" fillId="0" borderId="0" xfId="1" applyFont="1" applyBorder="1"/>
    <xf numFmtId="0" fontId="9" fillId="0" borderId="0" xfId="1" applyBorder="1"/>
    <xf numFmtId="0" fontId="10" fillId="3" borderId="21" xfId="1" applyFont="1" applyFill="1" applyBorder="1" applyAlignment="1">
      <alignment horizontal="center"/>
    </xf>
    <xf numFmtId="0" fontId="10" fillId="8" borderId="21" xfId="1" applyFont="1" applyFill="1" applyBorder="1" applyAlignment="1">
      <alignment horizontal="center"/>
    </xf>
    <xf numFmtId="0" fontId="10" fillId="6" borderId="21" xfId="1" applyFont="1" applyFill="1" applyBorder="1" applyAlignment="1">
      <alignment horizontal="center"/>
    </xf>
    <xf numFmtId="0" fontId="0" fillId="0" borderId="16" xfId="0" applyBorder="1"/>
    <xf numFmtId="0" fontId="0" fillId="0" borderId="17" xfId="0" applyBorder="1"/>
    <xf numFmtId="0" fontId="0" fillId="0" borderId="19" xfId="0" applyBorder="1"/>
    <xf numFmtId="0" fontId="0" fillId="0" borderId="18" xfId="0" applyBorder="1"/>
    <xf numFmtId="0" fontId="5" fillId="0" borderId="0" xfId="0" applyFont="1"/>
    <xf numFmtId="0" fontId="2" fillId="0" borderId="2" xfId="0" applyFont="1" applyFill="1" applyBorder="1" applyAlignment="1">
      <alignment horizontal="center" vertical="top" textRotation="180"/>
    </xf>
    <xf numFmtId="0" fontId="2" fillId="0" borderId="3" xfId="0" applyFont="1" applyFill="1" applyBorder="1" applyAlignment="1">
      <alignment horizontal="center" vertical="top" textRotation="180"/>
    </xf>
    <xf numFmtId="0" fontId="5" fillId="0" borderId="0" xfId="0" applyFont="1" applyAlignment="1">
      <alignment horizontal="center" vertical="center"/>
    </xf>
    <xf numFmtId="0" fontId="0" fillId="9" borderId="0" xfId="0" applyFill="1" applyAlignment="1">
      <alignment horizontal="center" vertical="center"/>
    </xf>
    <xf numFmtId="0" fontId="0" fillId="9" borderId="0" xfId="0" applyFill="1"/>
    <xf numFmtId="0" fontId="5" fillId="0" borderId="0" xfId="0" applyFont="1" applyAlignment="1">
      <alignment horizontal="centerContinuous" vertical="center"/>
    </xf>
    <xf numFmtId="167" fontId="4" fillId="0" borderId="0" xfId="0" applyNumberFormat="1" applyFont="1" applyFill="1" applyBorder="1"/>
    <xf numFmtId="167" fontId="0" fillId="0" borderId="0" xfId="0" applyNumberFormat="1"/>
    <xf numFmtId="167" fontId="0" fillId="0" borderId="0" xfId="0" applyNumberFormat="1" applyFill="1" applyBorder="1"/>
    <xf numFmtId="0" fontId="0" fillId="0" borderId="0" xfId="0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164" fontId="0" fillId="0" borderId="0" xfId="0" applyNumberFormat="1"/>
    <xf numFmtId="14" fontId="0" fillId="0" borderId="0" xfId="0" applyNumberFormat="1"/>
    <xf numFmtId="0" fontId="12" fillId="0" borderId="0" xfId="0" applyFont="1"/>
    <xf numFmtId="0" fontId="13" fillId="10" borderId="0" xfId="0" quotePrefix="1" applyFont="1" applyFill="1" applyAlignment="1"/>
    <xf numFmtId="0" fontId="13" fillId="10" borderId="0" xfId="0" applyFont="1" applyFill="1"/>
    <xf numFmtId="0" fontId="5" fillId="9" borderId="0" xfId="0" applyFont="1" applyFill="1" applyAlignment="1">
      <alignment horizontal="center" vertical="center"/>
    </xf>
    <xf numFmtId="14" fontId="0" fillId="10" borderId="0" xfId="0" applyNumberFormat="1" applyFill="1"/>
    <xf numFmtId="0" fontId="3" fillId="0" borderId="0" xfId="0" quotePrefix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0" fillId="0" borderId="0" xfId="0"/>
    <xf numFmtId="164" fontId="0" fillId="0" borderId="0" xfId="0" applyNumberFormat="1" applyFill="1"/>
    <xf numFmtId="165" fontId="7" fillId="0" borderId="0" xfId="0" applyNumberFormat="1" applyFont="1" applyBorder="1" applyAlignment="1">
      <alignment horizontal="center" vertical="center"/>
    </xf>
    <xf numFmtId="0" fontId="0" fillId="0" borderId="0" xfId="0" applyBorder="1"/>
    <xf numFmtId="165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0" fontId="6" fillId="2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centerContinuous" vertical="center"/>
    </xf>
    <xf numFmtId="165" fontId="7" fillId="0" borderId="0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left" vertical="center" wrapText="1"/>
    </xf>
    <xf numFmtId="164" fontId="4" fillId="0" borderId="10" xfId="0" applyNumberFormat="1" applyFont="1" applyFill="1" applyBorder="1"/>
    <xf numFmtId="0" fontId="4" fillId="0" borderId="5" xfId="0" applyNumberFormat="1" applyFont="1" applyFill="1" applyBorder="1"/>
    <xf numFmtId="0" fontId="7" fillId="0" borderId="0" xfId="0" applyNumberFormat="1" applyFont="1" applyBorder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0" fillId="0" borderId="0" xfId="0" applyNumberFormat="1"/>
  </cellXfs>
  <cellStyles count="2">
    <cellStyle name="Normal" xfId="0" builtinId="0"/>
    <cellStyle name="Normal 2" xfId="1"/>
  </cellStyles>
  <dxfs count="16">
    <dxf>
      <fill>
        <patternFill>
          <bgColor rgb="FFFFFF99"/>
        </patternFill>
      </fill>
    </dxf>
    <dxf>
      <fill>
        <patternFill>
          <bgColor rgb="FFFFFF9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>
          <bgColor rgb="FFF5D971"/>
        </patternFill>
      </fill>
    </dxf>
    <dxf>
      <border>
        <top style="dotted">
          <color auto="1"/>
        </top>
        <bottom style="dotted">
          <color auto="1"/>
        </bottom>
        <vertical/>
        <horizontal/>
      </border>
    </dxf>
    <dxf>
      <fill>
        <patternFill patternType="none">
          <bgColor auto="1"/>
        </patternFill>
      </fill>
      <border>
        <left style="dotted">
          <color auto="1"/>
        </left>
        <right style="dotted">
          <color auto="1"/>
        </right>
        <top/>
        <bottom/>
      </border>
    </dxf>
    <dxf>
      <fill>
        <patternFill>
          <bgColor rgb="FFFFFF99"/>
        </patternFill>
      </fill>
    </dxf>
    <dxf>
      <fill>
        <patternFill>
          <bgColor theme="3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>
          <bgColor theme="4" tint="0.59996337778862885"/>
        </patternFill>
      </fill>
    </dxf>
    <dxf>
      <fill>
        <patternFill>
          <bgColor rgb="FFFFFF99"/>
        </patternFill>
      </fill>
    </dxf>
    <dxf>
      <fill>
        <patternFill patternType="none">
          <bgColor auto="1"/>
        </patternFill>
      </fill>
    </dxf>
  </dxfs>
  <tableStyles count="3" defaultTableStyle="TableStyleMedium2" defaultPivotStyle="PivotStyleLight16">
    <tableStyle name="Style de tableau 1" pivot="0" count="3">
      <tableStyleElement type="firstColumn" dxfId="15"/>
      <tableStyleElement type="firstColumnStripe" dxfId="14"/>
      <tableStyleElement type="secondColumnStripe" dxfId="13"/>
    </tableStyle>
    <tableStyle name="Style de tableau 2" pivot="0" count="2">
      <tableStyleElement type="firstColumnStripe" dxfId="12"/>
      <tableStyleElement type="secondColumnStripe" dxfId="11"/>
    </tableStyle>
    <tableStyle name="Style de tableau 3" pivot="0" count="2">
      <tableStyleElement type="firstColumnStripe" dxfId="10"/>
      <tableStyleElement type="secondColumnStripe" dxfId="9"/>
    </tableStyle>
  </tableStyles>
  <colors>
    <mruColors>
      <color rgb="FFFFFF99"/>
      <color rgb="FFF5D9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800100</xdr:rowOff>
        </xdr:from>
        <xdr:to>
          <xdr:col>33</xdr:col>
          <xdr:colOff>581025</xdr:colOff>
          <xdr:row>0</xdr:row>
          <xdr:rowOff>1143000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Hebdo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295275</xdr:colOff>
          <xdr:row>0</xdr:row>
          <xdr:rowOff>238125</xdr:rowOff>
        </xdr:from>
        <xdr:to>
          <xdr:col>33</xdr:col>
          <xdr:colOff>581025</xdr:colOff>
          <xdr:row>0</xdr:row>
          <xdr:rowOff>581025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Feries+WE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876300</xdr:colOff>
          <xdr:row>0</xdr:row>
          <xdr:rowOff>1085850</xdr:rowOff>
        </xdr:from>
        <xdr:to>
          <xdr:col>1</xdr:col>
          <xdr:colOff>0</xdr:colOff>
          <xdr:row>1</xdr:row>
          <xdr:rowOff>19050</xdr:rowOff>
        </xdr:to>
        <xdr:sp macro="" textlink="">
          <xdr:nvSpPr>
            <xdr:cNvPr id="1028" name="ComboBox1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WsCal" filterMode="1"/>
  <dimension ref="A1:AO367"/>
  <sheetViews>
    <sheetView zoomScaleNormal="100" workbookViewId="0">
      <selection activeCell="Y11" sqref="Y11"/>
    </sheetView>
  </sheetViews>
  <sheetFormatPr baseColWidth="10" defaultRowHeight="15" x14ac:dyDescent="0.25"/>
  <cols>
    <col min="1" max="1" width="26.85546875" style="14" customWidth="1"/>
    <col min="2" max="2" width="3.28515625" style="78" hidden="1" customWidth="1"/>
    <col min="3" max="31" width="4.5703125" style="15" customWidth="1"/>
    <col min="32" max="32" width="4.42578125" customWidth="1"/>
  </cols>
  <sheetData>
    <row r="1" spans="1:41" ht="102.75" x14ac:dyDescent="0.25">
      <c r="A1" s="1" t="str">
        <f>"                Noms
 "&amp;An</f>
        <v xml:space="preserve">                Noms
 </v>
      </c>
      <c r="B1" s="86" t="s">
        <v>212</v>
      </c>
      <c r="C1" s="56" t="s">
        <v>0</v>
      </c>
      <c r="D1" s="56" t="s">
        <v>1</v>
      </c>
      <c r="E1" s="56" t="s">
        <v>2</v>
      </c>
      <c r="F1" s="56" t="s">
        <v>3</v>
      </c>
      <c r="G1" s="56" t="s">
        <v>4</v>
      </c>
      <c r="H1" s="56" t="s">
        <v>5</v>
      </c>
      <c r="I1" s="56" t="s">
        <v>6</v>
      </c>
      <c r="J1" s="56" t="s">
        <v>7</v>
      </c>
      <c r="K1" s="56" t="s">
        <v>8</v>
      </c>
      <c r="L1" s="56" t="s">
        <v>9</v>
      </c>
      <c r="M1" s="56" t="s">
        <v>10</v>
      </c>
      <c r="N1" s="56" t="s">
        <v>11</v>
      </c>
      <c r="O1" s="56" t="s">
        <v>12</v>
      </c>
      <c r="P1" s="56" t="s">
        <v>13</v>
      </c>
      <c r="Q1" s="56" t="s">
        <v>14</v>
      </c>
      <c r="R1" s="56" t="s">
        <v>15</v>
      </c>
      <c r="S1" s="56" t="s">
        <v>16</v>
      </c>
      <c r="T1" s="56" t="s">
        <v>17</v>
      </c>
      <c r="U1" s="56" t="s">
        <v>18</v>
      </c>
      <c r="V1" s="56" t="s">
        <v>19</v>
      </c>
      <c r="W1" s="56" t="s">
        <v>20</v>
      </c>
      <c r="X1" s="56" t="s">
        <v>21</v>
      </c>
      <c r="Y1" s="56" t="s">
        <v>22</v>
      </c>
      <c r="Z1" s="56" t="s">
        <v>23</v>
      </c>
      <c r="AA1" s="56" t="s">
        <v>24</v>
      </c>
      <c r="AB1" s="56" t="s">
        <v>25</v>
      </c>
      <c r="AC1" s="56" t="s">
        <v>26</v>
      </c>
      <c r="AD1" s="56" t="s">
        <v>27</v>
      </c>
      <c r="AE1" s="57" t="s">
        <v>28</v>
      </c>
      <c r="AF1" s="2"/>
      <c r="AG1" s="2"/>
      <c r="AH1" s="2"/>
      <c r="AI1" s="2"/>
      <c r="AJ1" s="2"/>
      <c r="AK1" s="2"/>
      <c r="AL1" s="2"/>
      <c r="AM1" s="2"/>
      <c r="AN1" s="2"/>
      <c r="AO1" s="2"/>
    </row>
    <row r="2" spans="1:41" x14ac:dyDescent="0.25">
      <c r="A2" s="3">
        <f>DATE(An,1,1)</f>
        <v>1</v>
      </c>
      <c r="B2" s="88">
        <f>MONTH(A2)</f>
        <v>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5"/>
      <c r="AG2" t="s">
        <v>121</v>
      </c>
    </row>
    <row r="3" spans="1:41" x14ac:dyDescent="0.25">
      <c r="A3" s="6">
        <f>A2+1</f>
        <v>2</v>
      </c>
      <c r="B3" s="88">
        <f t="shared" ref="B3:B66" si="0">MONTH(A3)</f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8"/>
      <c r="AG3" t="s">
        <v>204</v>
      </c>
    </row>
    <row r="4" spans="1:41" x14ac:dyDescent="0.25">
      <c r="A4" s="6">
        <f t="shared" ref="A4:A67" si="1">A3+1</f>
        <v>3</v>
      </c>
      <c r="B4" s="88">
        <f t="shared" si="0"/>
        <v>1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8"/>
      <c r="AH4" t="s">
        <v>127</v>
      </c>
    </row>
    <row r="5" spans="1:41" x14ac:dyDescent="0.25">
      <c r="A5" s="6">
        <f t="shared" si="1"/>
        <v>4</v>
      </c>
      <c r="B5" s="88">
        <f t="shared" si="0"/>
        <v>1</v>
      </c>
      <c r="C5" s="7"/>
      <c r="D5" s="7"/>
      <c r="E5" s="7"/>
      <c r="F5" s="7"/>
      <c r="G5" s="7"/>
      <c r="H5" s="7"/>
      <c r="I5" s="7"/>
      <c r="J5" s="7"/>
      <c r="K5" s="7"/>
      <c r="L5" s="7"/>
      <c r="M5" s="9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8"/>
    </row>
    <row r="6" spans="1:41" x14ac:dyDescent="0.25">
      <c r="A6" s="6">
        <f t="shared" si="1"/>
        <v>5</v>
      </c>
      <c r="B6" s="88">
        <f t="shared" si="0"/>
        <v>1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8"/>
    </row>
    <row r="7" spans="1:41" x14ac:dyDescent="0.25">
      <c r="A7" s="6">
        <f t="shared" si="1"/>
        <v>6</v>
      </c>
      <c r="B7" s="88">
        <f t="shared" si="0"/>
        <v>1</v>
      </c>
      <c r="C7" s="7"/>
      <c r="D7" s="7"/>
      <c r="E7" s="7"/>
      <c r="F7" s="7"/>
      <c r="G7" s="7"/>
      <c r="H7" s="7"/>
      <c r="I7" s="7"/>
      <c r="J7" s="7"/>
      <c r="K7" s="10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8"/>
    </row>
    <row r="8" spans="1:41" x14ac:dyDescent="0.25">
      <c r="A8" s="6">
        <f t="shared" si="1"/>
        <v>7</v>
      </c>
      <c r="B8" s="88">
        <f t="shared" si="0"/>
        <v>1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8"/>
    </row>
    <row r="9" spans="1:41" x14ac:dyDescent="0.25">
      <c r="A9" s="6">
        <f t="shared" si="1"/>
        <v>8</v>
      </c>
      <c r="B9" s="88">
        <f t="shared" si="0"/>
        <v>1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8"/>
    </row>
    <row r="10" spans="1:41" x14ac:dyDescent="0.25">
      <c r="A10" s="6">
        <f t="shared" si="1"/>
        <v>9</v>
      </c>
      <c r="B10" s="88">
        <f t="shared" si="0"/>
        <v>1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8"/>
    </row>
    <row r="11" spans="1:41" x14ac:dyDescent="0.25">
      <c r="A11" s="6">
        <f t="shared" si="1"/>
        <v>10</v>
      </c>
      <c r="B11" s="88">
        <f t="shared" si="0"/>
        <v>1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8"/>
    </row>
    <row r="12" spans="1:41" x14ac:dyDescent="0.25">
      <c r="A12" s="6">
        <f t="shared" si="1"/>
        <v>11</v>
      </c>
      <c r="B12" s="88">
        <f t="shared" si="0"/>
        <v>1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8"/>
    </row>
    <row r="13" spans="1:41" x14ac:dyDescent="0.25">
      <c r="A13" s="6">
        <f t="shared" si="1"/>
        <v>12</v>
      </c>
      <c r="B13" s="88">
        <f t="shared" si="0"/>
        <v>1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8"/>
    </row>
    <row r="14" spans="1:41" x14ac:dyDescent="0.25">
      <c r="A14" s="6">
        <f t="shared" si="1"/>
        <v>13</v>
      </c>
      <c r="B14" s="88">
        <f t="shared" si="0"/>
        <v>1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8"/>
    </row>
    <row r="15" spans="1:41" x14ac:dyDescent="0.25">
      <c r="A15" s="6">
        <f t="shared" si="1"/>
        <v>14</v>
      </c>
      <c r="B15" s="88">
        <f t="shared" si="0"/>
        <v>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8"/>
    </row>
    <row r="16" spans="1:41" x14ac:dyDescent="0.25">
      <c r="A16" s="6">
        <f t="shared" si="1"/>
        <v>15</v>
      </c>
      <c r="B16" s="88">
        <f t="shared" si="0"/>
        <v>1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8"/>
    </row>
    <row r="17" spans="1:31" x14ac:dyDescent="0.25">
      <c r="A17" s="6">
        <f t="shared" si="1"/>
        <v>16</v>
      </c>
      <c r="B17" s="88">
        <f t="shared" si="0"/>
        <v>1</v>
      </c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8"/>
    </row>
    <row r="18" spans="1:31" x14ac:dyDescent="0.25">
      <c r="A18" s="6">
        <f t="shared" si="1"/>
        <v>17</v>
      </c>
      <c r="B18" s="88">
        <f t="shared" si="0"/>
        <v>1</v>
      </c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8"/>
    </row>
    <row r="19" spans="1:31" x14ac:dyDescent="0.25">
      <c r="A19" s="6">
        <f t="shared" si="1"/>
        <v>18</v>
      </c>
      <c r="B19" s="88">
        <f t="shared" si="0"/>
        <v>1</v>
      </c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8"/>
    </row>
    <row r="20" spans="1:31" x14ac:dyDescent="0.25">
      <c r="A20" s="6">
        <f t="shared" si="1"/>
        <v>19</v>
      </c>
      <c r="B20" s="88">
        <f t="shared" si="0"/>
        <v>1</v>
      </c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8"/>
    </row>
    <row r="21" spans="1:31" x14ac:dyDescent="0.25">
      <c r="A21" s="6">
        <f t="shared" si="1"/>
        <v>20</v>
      </c>
      <c r="B21" s="88">
        <f t="shared" si="0"/>
        <v>1</v>
      </c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8"/>
    </row>
    <row r="22" spans="1:31" x14ac:dyDescent="0.25">
      <c r="A22" s="6">
        <f t="shared" si="1"/>
        <v>21</v>
      </c>
      <c r="B22" s="88">
        <f t="shared" si="0"/>
        <v>1</v>
      </c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8"/>
    </row>
    <row r="23" spans="1:31" x14ac:dyDescent="0.25">
      <c r="A23" s="6">
        <f t="shared" si="1"/>
        <v>22</v>
      </c>
      <c r="B23" s="88">
        <f t="shared" si="0"/>
        <v>1</v>
      </c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8"/>
    </row>
    <row r="24" spans="1:31" x14ac:dyDescent="0.25">
      <c r="A24" s="6">
        <f t="shared" si="1"/>
        <v>23</v>
      </c>
      <c r="B24" s="88">
        <f t="shared" si="0"/>
        <v>1</v>
      </c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8"/>
    </row>
    <row r="25" spans="1:31" x14ac:dyDescent="0.25">
      <c r="A25" s="6">
        <f t="shared" si="1"/>
        <v>24</v>
      </c>
      <c r="B25" s="88">
        <f t="shared" si="0"/>
        <v>1</v>
      </c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8"/>
    </row>
    <row r="26" spans="1:31" x14ac:dyDescent="0.25">
      <c r="A26" s="6">
        <f t="shared" si="1"/>
        <v>25</v>
      </c>
      <c r="B26" s="88">
        <f t="shared" si="0"/>
        <v>1</v>
      </c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8"/>
    </row>
    <row r="27" spans="1:31" x14ac:dyDescent="0.25">
      <c r="A27" s="6">
        <f t="shared" si="1"/>
        <v>26</v>
      </c>
      <c r="B27" s="88">
        <f t="shared" si="0"/>
        <v>1</v>
      </c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8"/>
    </row>
    <row r="28" spans="1:31" x14ac:dyDescent="0.25">
      <c r="A28" s="6">
        <f t="shared" si="1"/>
        <v>27</v>
      </c>
      <c r="B28" s="88">
        <f t="shared" si="0"/>
        <v>1</v>
      </c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8"/>
    </row>
    <row r="29" spans="1:31" x14ac:dyDescent="0.25">
      <c r="A29" s="6">
        <f t="shared" si="1"/>
        <v>28</v>
      </c>
      <c r="B29" s="88">
        <f t="shared" si="0"/>
        <v>1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8"/>
    </row>
    <row r="30" spans="1:31" x14ac:dyDescent="0.25">
      <c r="A30" s="6">
        <f t="shared" si="1"/>
        <v>29</v>
      </c>
      <c r="B30" s="88">
        <f t="shared" si="0"/>
        <v>1</v>
      </c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8"/>
    </row>
    <row r="31" spans="1:31" x14ac:dyDescent="0.25">
      <c r="A31" s="6">
        <f t="shared" si="1"/>
        <v>30</v>
      </c>
      <c r="B31" s="88">
        <f t="shared" si="0"/>
        <v>1</v>
      </c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8"/>
    </row>
    <row r="32" spans="1:31" x14ac:dyDescent="0.25">
      <c r="A32" s="6">
        <f t="shared" si="1"/>
        <v>31</v>
      </c>
      <c r="B32" s="88">
        <f t="shared" si="0"/>
        <v>1</v>
      </c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8"/>
    </row>
    <row r="33" spans="1:31" hidden="1" x14ac:dyDescent="0.25">
      <c r="A33" s="6">
        <f t="shared" si="1"/>
        <v>32</v>
      </c>
      <c r="B33" s="88">
        <f t="shared" si="0"/>
        <v>2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8"/>
    </row>
    <row r="34" spans="1:31" hidden="1" x14ac:dyDescent="0.25">
      <c r="A34" s="6">
        <f t="shared" si="1"/>
        <v>33</v>
      </c>
      <c r="B34" s="88">
        <f t="shared" si="0"/>
        <v>2</v>
      </c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7"/>
      <c r="AC34" s="7"/>
      <c r="AD34" s="7"/>
      <c r="AE34" s="8"/>
    </row>
    <row r="35" spans="1:31" hidden="1" x14ac:dyDescent="0.25">
      <c r="A35" s="6">
        <f t="shared" si="1"/>
        <v>34</v>
      </c>
      <c r="B35" s="88">
        <f t="shared" si="0"/>
        <v>2</v>
      </c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7"/>
      <c r="AC35" s="7"/>
      <c r="AD35" s="7"/>
      <c r="AE35" s="8"/>
    </row>
    <row r="36" spans="1:31" hidden="1" x14ac:dyDescent="0.25">
      <c r="A36" s="6">
        <f t="shared" si="1"/>
        <v>35</v>
      </c>
      <c r="B36" s="88">
        <f t="shared" si="0"/>
        <v>2</v>
      </c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7"/>
      <c r="AC36" s="7"/>
      <c r="AD36" s="7"/>
      <c r="AE36" s="8"/>
    </row>
    <row r="37" spans="1:31" hidden="1" x14ac:dyDescent="0.25">
      <c r="A37" s="6">
        <f t="shared" si="1"/>
        <v>36</v>
      </c>
      <c r="B37" s="88">
        <f t="shared" si="0"/>
        <v>2</v>
      </c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7"/>
      <c r="AC37" s="7"/>
      <c r="AD37" s="7"/>
      <c r="AE37" s="8"/>
    </row>
    <row r="38" spans="1:31" hidden="1" x14ac:dyDescent="0.25">
      <c r="A38" s="6">
        <f t="shared" si="1"/>
        <v>37</v>
      </c>
      <c r="B38" s="88">
        <f t="shared" si="0"/>
        <v>2</v>
      </c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8"/>
    </row>
    <row r="39" spans="1:31" hidden="1" x14ac:dyDescent="0.25">
      <c r="A39" s="6">
        <f t="shared" si="1"/>
        <v>38</v>
      </c>
      <c r="B39" s="88">
        <f t="shared" si="0"/>
        <v>2</v>
      </c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7"/>
      <c r="AC39" s="7"/>
      <c r="AD39" s="7"/>
      <c r="AE39" s="8"/>
    </row>
    <row r="40" spans="1:31" hidden="1" x14ac:dyDescent="0.25">
      <c r="A40" s="6">
        <f t="shared" si="1"/>
        <v>39</v>
      </c>
      <c r="B40" s="88">
        <f t="shared" si="0"/>
        <v>2</v>
      </c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  <c r="AC40" s="7"/>
      <c r="AD40" s="7"/>
      <c r="AE40" s="8"/>
    </row>
    <row r="41" spans="1:31" hidden="1" x14ac:dyDescent="0.25">
      <c r="A41" s="6">
        <f t="shared" si="1"/>
        <v>40</v>
      </c>
      <c r="B41" s="88">
        <f t="shared" si="0"/>
        <v>2</v>
      </c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7"/>
      <c r="AC41" s="7"/>
      <c r="AD41" s="7"/>
      <c r="AE41" s="8"/>
    </row>
    <row r="42" spans="1:31" hidden="1" x14ac:dyDescent="0.25">
      <c r="A42" s="6">
        <f t="shared" si="1"/>
        <v>41</v>
      </c>
      <c r="B42" s="88">
        <f t="shared" si="0"/>
        <v>2</v>
      </c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8"/>
    </row>
    <row r="43" spans="1:31" hidden="1" x14ac:dyDescent="0.25">
      <c r="A43" s="6">
        <f t="shared" si="1"/>
        <v>42</v>
      </c>
      <c r="B43" s="88">
        <f t="shared" si="0"/>
        <v>2</v>
      </c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7"/>
      <c r="V43" s="7"/>
      <c r="W43" s="7"/>
      <c r="X43" s="7"/>
      <c r="Y43" s="7"/>
      <c r="Z43" s="7"/>
      <c r="AA43" s="7"/>
      <c r="AB43" s="7"/>
      <c r="AC43" s="7"/>
      <c r="AD43" s="7"/>
      <c r="AE43" s="8"/>
    </row>
    <row r="44" spans="1:31" hidden="1" x14ac:dyDescent="0.25">
      <c r="A44" s="6">
        <f t="shared" si="1"/>
        <v>43</v>
      </c>
      <c r="B44" s="88">
        <f t="shared" si="0"/>
        <v>2</v>
      </c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7"/>
      <c r="V44" s="7"/>
      <c r="W44" s="7"/>
      <c r="X44" s="7"/>
      <c r="Y44" s="7"/>
      <c r="Z44" s="7"/>
      <c r="AA44" s="7"/>
      <c r="AB44" s="7"/>
      <c r="AC44" s="7"/>
      <c r="AD44" s="7"/>
      <c r="AE44" s="8"/>
    </row>
    <row r="45" spans="1:31" hidden="1" x14ac:dyDescent="0.25">
      <c r="A45" s="6">
        <f t="shared" si="1"/>
        <v>44</v>
      </c>
      <c r="B45" s="88">
        <f t="shared" si="0"/>
        <v>2</v>
      </c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7"/>
      <c r="V45" s="7"/>
      <c r="W45" s="7"/>
      <c r="X45" s="7"/>
      <c r="Y45" s="7"/>
      <c r="Z45" s="7"/>
      <c r="AA45" s="7"/>
      <c r="AB45" s="7"/>
      <c r="AC45" s="7"/>
      <c r="AD45" s="7"/>
      <c r="AE45" s="8"/>
    </row>
    <row r="46" spans="1:31" hidden="1" x14ac:dyDescent="0.25">
      <c r="A46" s="6">
        <f t="shared" si="1"/>
        <v>45</v>
      </c>
      <c r="B46" s="88">
        <f t="shared" si="0"/>
        <v>2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8"/>
    </row>
    <row r="47" spans="1:31" hidden="1" x14ac:dyDescent="0.25">
      <c r="A47" s="6">
        <f t="shared" si="1"/>
        <v>46</v>
      </c>
      <c r="B47" s="88">
        <f t="shared" si="0"/>
        <v>2</v>
      </c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8"/>
    </row>
    <row r="48" spans="1:31" hidden="1" x14ac:dyDescent="0.25">
      <c r="A48" s="6">
        <f t="shared" si="1"/>
        <v>47</v>
      </c>
      <c r="B48" s="88">
        <f t="shared" si="0"/>
        <v>2</v>
      </c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8"/>
    </row>
    <row r="49" spans="1:31" hidden="1" x14ac:dyDescent="0.25">
      <c r="A49" s="6">
        <f t="shared" si="1"/>
        <v>48</v>
      </c>
      <c r="B49" s="88">
        <f t="shared" si="0"/>
        <v>2</v>
      </c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8"/>
    </row>
    <row r="50" spans="1:31" hidden="1" x14ac:dyDescent="0.25">
      <c r="A50" s="6">
        <f t="shared" si="1"/>
        <v>49</v>
      </c>
      <c r="B50" s="88">
        <f t="shared" si="0"/>
        <v>2</v>
      </c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7"/>
      <c r="AC50" s="7"/>
      <c r="AD50" s="7"/>
      <c r="AE50" s="8"/>
    </row>
    <row r="51" spans="1:31" hidden="1" x14ac:dyDescent="0.25">
      <c r="A51" s="6">
        <f t="shared" si="1"/>
        <v>50</v>
      </c>
      <c r="B51" s="88">
        <f t="shared" si="0"/>
        <v>2</v>
      </c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8"/>
    </row>
    <row r="52" spans="1:31" hidden="1" x14ac:dyDescent="0.25">
      <c r="A52" s="6">
        <f t="shared" si="1"/>
        <v>51</v>
      </c>
      <c r="B52" s="88">
        <f t="shared" si="0"/>
        <v>2</v>
      </c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7"/>
      <c r="AC52" s="7"/>
      <c r="AD52" s="7"/>
      <c r="AE52" s="8"/>
    </row>
    <row r="53" spans="1:31" hidden="1" x14ac:dyDescent="0.25">
      <c r="A53" s="6">
        <f t="shared" si="1"/>
        <v>52</v>
      </c>
      <c r="B53" s="88">
        <f t="shared" si="0"/>
        <v>2</v>
      </c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8"/>
    </row>
    <row r="54" spans="1:31" hidden="1" x14ac:dyDescent="0.25">
      <c r="A54" s="6">
        <f t="shared" si="1"/>
        <v>53</v>
      </c>
      <c r="B54" s="88">
        <f t="shared" si="0"/>
        <v>2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8"/>
    </row>
    <row r="55" spans="1:31" hidden="1" x14ac:dyDescent="0.25">
      <c r="A55" s="6">
        <f t="shared" si="1"/>
        <v>54</v>
      </c>
      <c r="B55" s="88">
        <f t="shared" si="0"/>
        <v>2</v>
      </c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8"/>
    </row>
    <row r="56" spans="1:31" hidden="1" x14ac:dyDescent="0.25">
      <c r="A56" s="6">
        <f t="shared" si="1"/>
        <v>55</v>
      </c>
      <c r="B56" s="88">
        <f t="shared" si="0"/>
        <v>2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8"/>
    </row>
    <row r="57" spans="1:31" hidden="1" x14ac:dyDescent="0.25">
      <c r="A57" s="6">
        <f t="shared" si="1"/>
        <v>56</v>
      </c>
      <c r="B57" s="88">
        <f t="shared" si="0"/>
        <v>2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8"/>
    </row>
    <row r="58" spans="1:31" hidden="1" x14ac:dyDescent="0.25">
      <c r="A58" s="6">
        <f t="shared" si="1"/>
        <v>57</v>
      </c>
      <c r="B58" s="88">
        <f t="shared" si="0"/>
        <v>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8"/>
    </row>
    <row r="59" spans="1:31" hidden="1" x14ac:dyDescent="0.25">
      <c r="A59" s="6">
        <f t="shared" si="1"/>
        <v>58</v>
      </c>
      <c r="B59" s="88">
        <f t="shared" si="0"/>
        <v>2</v>
      </c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  <c r="U59" s="7"/>
      <c r="V59" s="7"/>
      <c r="W59" s="7"/>
      <c r="X59" s="7"/>
      <c r="Y59" s="7"/>
      <c r="Z59" s="7"/>
      <c r="AA59" s="7"/>
      <c r="AB59" s="7"/>
      <c r="AC59" s="7"/>
      <c r="AD59" s="7"/>
      <c r="AE59" s="8"/>
    </row>
    <row r="60" spans="1:31" hidden="1" x14ac:dyDescent="0.25">
      <c r="A60" s="6">
        <f t="shared" si="1"/>
        <v>59</v>
      </c>
      <c r="B60" s="88">
        <f t="shared" si="0"/>
        <v>2</v>
      </c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7"/>
      <c r="V60" s="7"/>
      <c r="W60" s="7"/>
      <c r="X60" s="7"/>
      <c r="Y60" s="7"/>
      <c r="Z60" s="7"/>
      <c r="AA60" s="7"/>
      <c r="AB60" s="7"/>
      <c r="AC60" s="7"/>
      <c r="AD60" s="7"/>
      <c r="AE60" s="8"/>
    </row>
    <row r="61" spans="1:31" hidden="1" x14ac:dyDescent="0.25">
      <c r="A61" s="6">
        <f t="shared" si="1"/>
        <v>60</v>
      </c>
      <c r="B61" s="88">
        <f t="shared" si="0"/>
        <v>2</v>
      </c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7"/>
      <c r="V61" s="7"/>
      <c r="W61" s="7"/>
      <c r="X61" s="7"/>
      <c r="Y61" s="7"/>
      <c r="Z61" s="7"/>
      <c r="AA61" s="7"/>
      <c r="AB61" s="7"/>
      <c r="AC61" s="7"/>
      <c r="AD61" s="7"/>
      <c r="AE61" s="8"/>
    </row>
    <row r="62" spans="1:31" hidden="1" x14ac:dyDescent="0.25">
      <c r="A62" s="6">
        <f t="shared" si="1"/>
        <v>61</v>
      </c>
      <c r="B62" s="88">
        <f t="shared" si="0"/>
        <v>3</v>
      </c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8"/>
    </row>
    <row r="63" spans="1:31" hidden="1" x14ac:dyDescent="0.25">
      <c r="A63" s="6">
        <f t="shared" si="1"/>
        <v>62</v>
      </c>
      <c r="B63" s="88">
        <f t="shared" si="0"/>
        <v>3</v>
      </c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7"/>
      <c r="Y63" s="7"/>
      <c r="Z63" s="7"/>
      <c r="AA63" s="7"/>
      <c r="AB63" s="7"/>
      <c r="AC63" s="7"/>
      <c r="AD63" s="7"/>
      <c r="AE63" s="8"/>
    </row>
    <row r="64" spans="1:31" hidden="1" x14ac:dyDescent="0.25">
      <c r="A64" s="6">
        <f t="shared" si="1"/>
        <v>63</v>
      </c>
      <c r="B64" s="88">
        <f t="shared" si="0"/>
        <v>3</v>
      </c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8"/>
    </row>
    <row r="65" spans="1:31" hidden="1" x14ac:dyDescent="0.25">
      <c r="A65" s="6">
        <f t="shared" si="1"/>
        <v>64</v>
      </c>
      <c r="B65" s="88">
        <f t="shared" si="0"/>
        <v>3</v>
      </c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7"/>
      <c r="V65" s="7"/>
      <c r="W65" s="7"/>
      <c r="X65" s="7"/>
      <c r="Y65" s="7"/>
      <c r="Z65" s="7"/>
      <c r="AA65" s="7"/>
      <c r="AB65" s="7"/>
      <c r="AC65" s="7"/>
      <c r="AD65" s="7"/>
      <c r="AE65" s="8"/>
    </row>
    <row r="66" spans="1:31" hidden="1" x14ac:dyDescent="0.25">
      <c r="A66" s="6">
        <f t="shared" si="1"/>
        <v>65</v>
      </c>
      <c r="B66" s="88">
        <f t="shared" si="0"/>
        <v>3</v>
      </c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7"/>
      <c r="V66" s="7"/>
      <c r="W66" s="7"/>
      <c r="X66" s="7"/>
      <c r="Y66" s="7"/>
      <c r="Z66" s="7"/>
      <c r="AA66" s="7"/>
      <c r="AB66" s="7"/>
      <c r="AC66" s="7"/>
      <c r="AD66" s="7"/>
      <c r="AE66" s="8"/>
    </row>
    <row r="67" spans="1:31" hidden="1" x14ac:dyDescent="0.25">
      <c r="A67" s="6">
        <f t="shared" si="1"/>
        <v>66</v>
      </c>
      <c r="B67" s="88">
        <f t="shared" ref="B67:B130" si="2">MONTH(A67)</f>
        <v>3</v>
      </c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7"/>
      <c r="V67" s="7"/>
      <c r="W67" s="7"/>
      <c r="X67" s="7"/>
      <c r="Y67" s="7"/>
      <c r="Z67" s="7"/>
      <c r="AA67" s="7"/>
      <c r="AB67" s="7"/>
      <c r="AC67" s="7"/>
      <c r="AD67" s="7"/>
      <c r="AE67" s="8"/>
    </row>
    <row r="68" spans="1:31" hidden="1" x14ac:dyDescent="0.25">
      <c r="A68" s="6">
        <f t="shared" ref="A68:A90" si="3">A67+1</f>
        <v>67</v>
      </c>
      <c r="B68" s="88">
        <f t="shared" si="2"/>
        <v>3</v>
      </c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7"/>
      <c r="V68" s="7"/>
      <c r="W68" s="7"/>
      <c r="X68" s="7"/>
      <c r="Y68" s="7"/>
      <c r="Z68" s="7"/>
      <c r="AA68" s="7"/>
      <c r="AB68" s="7"/>
      <c r="AC68" s="7"/>
      <c r="AD68" s="7"/>
      <c r="AE68" s="8"/>
    </row>
    <row r="69" spans="1:31" hidden="1" x14ac:dyDescent="0.25">
      <c r="A69" s="6">
        <f t="shared" si="3"/>
        <v>68</v>
      </c>
      <c r="B69" s="88">
        <f t="shared" si="2"/>
        <v>3</v>
      </c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7"/>
      <c r="V69" s="7"/>
      <c r="W69" s="7"/>
      <c r="X69" s="7"/>
      <c r="Y69" s="7"/>
      <c r="Z69" s="7"/>
      <c r="AA69" s="7"/>
      <c r="AB69" s="7"/>
      <c r="AC69" s="7"/>
      <c r="AD69" s="7"/>
      <c r="AE69" s="8"/>
    </row>
    <row r="70" spans="1:31" hidden="1" x14ac:dyDescent="0.25">
      <c r="A70" s="6">
        <f t="shared" si="3"/>
        <v>69</v>
      </c>
      <c r="B70" s="88">
        <f t="shared" si="2"/>
        <v>3</v>
      </c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8"/>
    </row>
    <row r="71" spans="1:31" hidden="1" x14ac:dyDescent="0.25">
      <c r="A71" s="6">
        <f t="shared" si="3"/>
        <v>70</v>
      </c>
      <c r="B71" s="88">
        <f t="shared" si="2"/>
        <v>3</v>
      </c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7"/>
      <c r="V71" s="7"/>
      <c r="W71" s="7"/>
      <c r="X71" s="7"/>
      <c r="Y71" s="7"/>
      <c r="Z71" s="7"/>
      <c r="AA71" s="7"/>
      <c r="AB71" s="7"/>
      <c r="AC71" s="7"/>
      <c r="AD71" s="7"/>
      <c r="AE71" s="8"/>
    </row>
    <row r="72" spans="1:31" hidden="1" x14ac:dyDescent="0.25">
      <c r="A72" s="6">
        <f t="shared" si="3"/>
        <v>71</v>
      </c>
      <c r="B72" s="88">
        <f t="shared" si="2"/>
        <v>3</v>
      </c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7"/>
      <c r="V72" s="7"/>
      <c r="W72" s="7"/>
      <c r="X72" s="7"/>
      <c r="Y72" s="7"/>
      <c r="Z72" s="7"/>
      <c r="AA72" s="7"/>
      <c r="AB72" s="7"/>
      <c r="AC72" s="7"/>
      <c r="AD72" s="7"/>
      <c r="AE72" s="8"/>
    </row>
    <row r="73" spans="1:31" hidden="1" x14ac:dyDescent="0.25">
      <c r="A73" s="6">
        <f t="shared" si="3"/>
        <v>72</v>
      </c>
      <c r="B73" s="88">
        <f t="shared" si="2"/>
        <v>3</v>
      </c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7"/>
      <c r="Y73" s="7"/>
      <c r="Z73" s="7"/>
      <c r="AA73" s="7"/>
      <c r="AB73" s="7"/>
      <c r="AC73" s="7"/>
      <c r="AD73" s="7"/>
      <c r="AE73" s="8"/>
    </row>
    <row r="74" spans="1:31" hidden="1" x14ac:dyDescent="0.25">
      <c r="A74" s="6">
        <f t="shared" si="3"/>
        <v>73</v>
      </c>
      <c r="B74" s="88">
        <f t="shared" si="2"/>
        <v>3</v>
      </c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  <c r="AA74" s="7"/>
      <c r="AB74" s="7"/>
      <c r="AC74" s="7"/>
      <c r="AD74" s="7"/>
      <c r="AE74" s="8"/>
    </row>
    <row r="75" spans="1:31" hidden="1" x14ac:dyDescent="0.25">
      <c r="A75" s="6">
        <f t="shared" si="3"/>
        <v>74</v>
      </c>
      <c r="B75" s="88">
        <f t="shared" si="2"/>
        <v>3</v>
      </c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/>
      <c r="X75" s="7"/>
      <c r="Y75" s="7"/>
      <c r="Z75" s="7"/>
      <c r="AA75" s="7"/>
      <c r="AB75" s="7"/>
      <c r="AC75" s="7"/>
      <c r="AD75" s="7"/>
      <c r="AE75" s="8"/>
    </row>
    <row r="76" spans="1:31" hidden="1" x14ac:dyDescent="0.25">
      <c r="A76" s="6">
        <f t="shared" si="3"/>
        <v>75</v>
      </c>
      <c r="B76" s="88">
        <f t="shared" si="2"/>
        <v>3</v>
      </c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7"/>
      <c r="V76" s="7"/>
      <c r="W76" s="7"/>
      <c r="X76" s="7"/>
      <c r="Y76" s="7"/>
      <c r="Z76" s="7"/>
      <c r="AA76" s="7"/>
      <c r="AB76" s="7"/>
      <c r="AC76" s="7"/>
      <c r="AD76" s="7"/>
      <c r="AE76" s="8"/>
    </row>
    <row r="77" spans="1:31" hidden="1" x14ac:dyDescent="0.25">
      <c r="A77" s="6">
        <f t="shared" si="3"/>
        <v>76</v>
      </c>
      <c r="B77" s="88">
        <f t="shared" si="2"/>
        <v>3</v>
      </c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  <c r="Z77" s="7"/>
      <c r="AA77" s="7"/>
      <c r="AB77" s="7"/>
      <c r="AC77" s="7"/>
      <c r="AD77" s="7"/>
      <c r="AE77" s="8"/>
    </row>
    <row r="78" spans="1:31" hidden="1" x14ac:dyDescent="0.25">
      <c r="A78" s="6">
        <f t="shared" si="3"/>
        <v>77</v>
      </c>
      <c r="B78" s="88">
        <f t="shared" si="2"/>
        <v>3</v>
      </c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7"/>
      <c r="V78" s="7"/>
      <c r="W78" s="7"/>
      <c r="X78" s="7"/>
      <c r="Y78" s="7"/>
      <c r="Z78" s="7"/>
      <c r="AA78" s="7"/>
      <c r="AB78" s="7"/>
      <c r="AC78" s="7"/>
      <c r="AD78" s="7"/>
      <c r="AE78" s="8"/>
    </row>
    <row r="79" spans="1:31" hidden="1" x14ac:dyDescent="0.25">
      <c r="A79" s="6">
        <f t="shared" si="3"/>
        <v>78</v>
      </c>
      <c r="B79" s="88">
        <f t="shared" si="2"/>
        <v>3</v>
      </c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8"/>
    </row>
    <row r="80" spans="1:31" hidden="1" x14ac:dyDescent="0.25">
      <c r="A80" s="6">
        <f t="shared" si="3"/>
        <v>79</v>
      </c>
      <c r="B80" s="88">
        <f t="shared" si="2"/>
        <v>3</v>
      </c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8"/>
    </row>
    <row r="81" spans="1:31" hidden="1" x14ac:dyDescent="0.25">
      <c r="A81" s="6">
        <f t="shared" si="3"/>
        <v>80</v>
      </c>
      <c r="B81" s="88">
        <f t="shared" si="2"/>
        <v>3</v>
      </c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8"/>
    </row>
    <row r="82" spans="1:31" hidden="1" x14ac:dyDescent="0.25">
      <c r="A82" s="6">
        <f t="shared" si="3"/>
        <v>81</v>
      </c>
      <c r="B82" s="88">
        <f t="shared" si="2"/>
        <v>3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8"/>
    </row>
    <row r="83" spans="1:31" hidden="1" x14ac:dyDescent="0.25">
      <c r="A83" s="6">
        <f t="shared" si="3"/>
        <v>82</v>
      </c>
      <c r="B83" s="88">
        <f t="shared" si="2"/>
        <v>3</v>
      </c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  <c r="AD83" s="7"/>
      <c r="AE83" s="8"/>
    </row>
    <row r="84" spans="1:31" hidden="1" x14ac:dyDescent="0.25">
      <c r="A84" s="6">
        <f t="shared" si="3"/>
        <v>83</v>
      </c>
      <c r="B84" s="88">
        <f t="shared" si="2"/>
        <v>3</v>
      </c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  <c r="AD84" s="7"/>
      <c r="AE84" s="8"/>
    </row>
    <row r="85" spans="1:31" hidden="1" x14ac:dyDescent="0.25">
      <c r="A85" s="6">
        <f t="shared" si="3"/>
        <v>84</v>
      </c>
      <c r="B85" s="88">
        <f t="shared" si="2"/>
        <v>3</v>
      </c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8"/>
    </row>
    <row r="86" spans="1:31" hidden="1" x14ac:dyDescent="0.25">
      <c r="A86" s="6">
        <f t="shared" si="3"/>
        <v>85</v>
      </c>
      <c r="B86" s="88">
        <f t="shared" si="2"/>
        <v>3</v>
      </c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8"/>
    </row>
    <row r="87" spans="1:31" hidden="1" x14ac:dyDescent="0.25">
      <c r="A87" s="6">
        <f t="shared" si="3"/>
        <v>86</v>
      </c>
      <c r="B87" s="88">
        <f t="shared" si="2"/>
        <v>3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  <c r="AD87" s="7"/>
      <c r="AE87" s="8"/>
    </row>
    <row r="88" spans="1:31" hidden="1" x14ac:dyDescent="0.25">
      <c r="A88" s="6">
        <f t="shared" si="3"/>
        <v>87</v>
      </c>
      <c r="B88" s="88">
        <f t="shared" si="2"/>
        <v>3</v>
      </c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8"/>
    </row>
    <row r="89" spans="1:31" hidden="1" x14ac:dyDescent="0.25">
      <c r="A89" s="6">
        <f t="shared" si="3"/>
        <v>88</v>
      </c>
      <c r="B89" s="88">
        <f t="shared" si="2"/>
        <v>3</v>
      </c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8"/>
    </row>
    <row r="90" spans="1:31" hidden="1" x14ac:dyDescent="0.25">
      <c r="A90" s="6">
        <f t="shared" si="3"/>
        <v>89</v>
      </c>
      <c r="B90" s="88">
        <f t="shared" si="2"/>
        <v>3</v>
      </c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8"/>
    </row>
    <row r="91" spans="1:31" hidden="1" x14ac:dyDescent="0.25">
      <c r="A91" s="6">
        <f>A90+1</f>
        <v>90</v>
      </c>
      <c r="B91" s="88">
        <f t="shared" si="2"/>
        <v>3</v>
      </c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8"/>
    </row>
    <row r="92" spans="1:31" hidden="1" x14ac:dyDescent="0.25">
      <c r="A92" s="6">
        <f>A91+1</f>
        <v>91</v>
      </c>
      <c r="B92" s="88">
        <f t="shared" si="2"/>
        <v>3</v>
      </c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8"/>
    </row>
    <row r="93" spans="1:31" hidden="1" x14ac:dyDescent="0.25">
      <c r="A93" s="6">
        <f t="shared" ref="A93:A156" si="4">A92+1</f>
        <v>92</v>
      </c>
      <c r="B93" s="88">
        <f t="shared" si="2"/>
        <v>4</v>
      </c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  <c r="AD93" s="7"/>
      <c r="AE93" s="8"/>
    </row>
    <row r="94" spans="1:31" hidden="1" x14ac:dyDescent="0.25">
      <c r="A94" s="6">
        <f t="shared" si="4"/>
        <v>93</v>
      </c>
      <c r="B94" s="88">
        <f t="shared" si="2"/>
        <v>4</v>
      </c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  <c r="AD94" s="7"/>
      <c r="AE94" s="8"/>
    </row>
    <row r="95" spans="1:31" hidden="1" x14ac:dyDescent="0.25">
      <c r="A95" s="6">
        <f t="shared" si="4"/>
        <v>94</v>
      </c>
      <c r="B95" s="88">
        <f t="shared" si="2"/>
        <v>4</v>
      </c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  <c r="AD95" s="7"/>
      <c r="AE95" s="8"/>
    </row>
    <row r="96" spans="1:31" hidden="1" x14ac:dyDescent="0.25">
      <c r="A96" s="6">
        <f t="shared" si="4"/>
        <v>95</v>
      </c>
      <c r="B96" s="88">
        <f t="shared" si="2"/>
        <v>4</v>
      </c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  <c r="AD96" s="7"/>
      <c r="AE96" s="8"/>
    </row>
    <row r="97" spans="1:31" hidden="1" x14ac:dyDescent="0.25">
      <c r="A97" s="6">
        <f t="shared" si="4"/>
        <v>96</v>
      </c>
      <c r="B97" s="88">
        <f t="shared" si="2"/>
        <v>4</v>
      </c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  <c r="AD97" s="7"/>
      <c r="AE97" s="8"/>
    </row>
    <row r="98" spans="1:31" hidden="1" x14ac:dyDescent="0.25">
      <c r="A98" s="6">
        <f t="shared" si="4"/>
        <v>97</v>
      </c>
      <c r="B98" s="88">
        <f t="shared" si="2"/>
        <v>4</v>
      </c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  <c r="AD98" s="7"/>
      <c r="AE98" s="8"/>
    </row>
    <row r="99" spans="1:31" hidden="1" x14ac:dyDescent="0.25">
      <c r="A99" s="6">
        <f t="shared" si="4"/>
        <v>98</v>
      </c>
      <c r="B99" s="88">
        <f t="shared" si="2"/>
        <v>4</v>
      </c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8"/>
    </row>
    <row r="100" spans="1:31" hidden="1" x14ac:dyDescent="0.25">
      <c r="A100" s="6">
        <f t="shared" si="4"/>
        <v>99</v>
      </c>
      <c r="B100" s="88">
        <f t="shared" si="2"/>
        <v>4</v>
      </c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  <c r="AD100" s="7"/>
      <c r="AE100" s="8"/>
    </row>
    <row r="101" spans="1:31" hidden="1" x14ac:dyDescent="0.25">
      <c r="A101" s="6">
        <f t="shared" si="4"/>
        <v>100</v>
      </c>
      <c r="B101" s="88">
        <f t="shared" si="2"/>
        <v>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  <c r="AD101" s="7"/>
      <c r="AE101" s="8"/>
    </row>
    <row r="102" spans="1:31" hidden="1" x14ac:dyDescent="0.25">
      <c r="A102" s="6">
        <f t="shared" si="4"/>
        <v>101</v>
      </c>
      <c r="B102" s="88">
        <f t="shared" si="2"/>
        <v>4</v>
      </c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8"/>
    </row>
    <row r="103" spans="1:31" hidden="1" x14ac:dyDescent="0.25">
      <c r="A103" s="6">
        <f t="shared" si="4"/>
        <v>102</v>
      </c>
      <c r="B103" s="88">
        <f t="shared" si="2"/>
        <v>4</v>
      </c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7"/>
      <c r="V103" s="7"/>
      <c r="W103" s="7"/>
      <c r="X103" s="7"/>
      <c r="Y103" s="7"/>
      <c r="Z103" s="7"/>
      <c r="AA103" s="7"/>
      <c r="AB103" s="7"/>
      <c r="AC103" s="7"/>
      <c r="AD103" s="7"/>
      <c r="AE103" s="8"/>
    </row>
    <row r="104" spans="1:31" hidden="1" x14ac:dyDescent="0.25">
      <c r="A104" s="6">
        <f t="shared" si="4"/>
        <v>103</v>
      </c>
      <c r="B104" s="88">
        <f t="shared" si="2"/>
        <v>4</v>
      </c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7"/>
      <c r="V104" s="7"/>
      <c r="W104" s="7"/>
      <c r="X104" s="7"/>
      <c r="Y104" s="7"/>
      <c r="Z104" s="7"/>
      <c r="AA104" s="7"/>
      <c r="AB104" s="7"/>
      <c r="AC104" s="7"/>
      <c r="AD104" s="7"/>
      <c r="AE104" s="8"/>
    </row>
    <row r="105" spans="1:31" hidden="1" x14ac:dyDescent="0.25">
      <c r="A105" s="6">
        <f t="shared" si="4"/>
        <v>104</v>
      </c>
      <c r="B105" s="88">
        <f t="shared" si="2"/>
        <v>4</v>
      </c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7"/>
      <c r="V105" s="7"/>
      <c r="W105" s="7"/>
      <c r="X105" s="7"/>
      <c r="Y105" s="7"/>
      <c r="Z105" s="7"/>
      <c r="AA105" s="7"/>
      <c r="AB105" s="7"/>
      <c r="AC105" s="7"/>
      <c r="AD105" s="7"/>
      <c r="AE105" s="8"/>
    </row>
    <row r="106" spans="1:31" hidden="1" x14ac:dyDescent="0.25">
      <c r="A106" s="6">
        <f t="shared" si="4"/>
        <v>105</v>
      </c>
      <c r="B106" s="88">
        <f t="shared" si="2"/>
        <v>4</v>
      </c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7"/>
      <c r="V106" s="7"/>
      <c r="W106" s="7"/>
      <c r="X106" s="7"/>
      <c r="Y106" s="7"/>
      <c r="Z106" s="7"/>
      <c r="AA106" s="7"/>
      <c r="AB106" s="7"/>
      <c r="AC106" s="7"/>
      <c r="AD106" s="7"/>
      <c r="AE106" s="8"/>
    </row>
    <row r="107" spans="1:31" hidden="1" x14ac:dyDescent="0.25">
      <c r="A107" s="6">
        <f t="shared" si="4"/>
        <v>106</v>
      </c>
      <c r="B107" s="88">
        <f t="shared" si="2"/>
        <v>4</v>
      </c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7"/>
      <c r="V107" s="7"/>
      <c r="W107" s="7"/>
      <c r="X107" s="7"/>
      <c r="Y107" s="7"/>
      <c r="Z107" s="7"/>
      <c r="AA107" s="7"/>
      <c r="AB107" s="7"/>
      <c r="AC107" s="7"/>
      <c r="AD107" s="7"/>
      <c r="AE107" s="8"/>
    </row>
    <row r="108" spans="1:31" hidden="1" x14ac:dyDescent="0.25">
      <c r="A108" s="6">
        <f t="shared" si="4"/>
        <v>107</v>
      </c>
      <c r="B108" s="88">
        <f t="shared" si="2"/>
        <v>4</v>
      </c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7"/>
      <c r="V108" s="7"/>
      <c r="W108" s="7"/>
      <c r="X108" s="7"/>
      <c r="Y108" s="7"/>
      <c r="Z108" s="7"/>
      <c r="AA108" s="7"/>
      <c r="AB108" s="7"/>
      <c r="AC108" s="7"/>
      <c r="AD108" s="7"/>
      <c r="AE108" s="8"/>
    </row>
    <row r="109" spans="1:31" hidden="1" x14ac:dyDescent="0.25">
      <c r="A109" s="6">
        <f t="shared" si="4"/>
        <v>108</v>
      </c>
      <c r="B109" s="88">
        <f t="shared" si="2"/>
        <v>4</v>
      </c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7"/>
      <c r="V109" s="7"/>
      <c r="W109" s="7"/>
      <c r="X109" s="7"/>
      <c r="Y109" s="7"/>
      <c r="Z109" s="7"/>
      <c r="AA109" s="7"/>
      <c r="AB109" s="7"/>
      <c r="AC109" s="7"/>
      <c r="AD109" s="7"/>
      <c r="AE109" s="8"/>
    </row>
    <row r="110" spans="1:31" hidden="1" x14ac:dyDescent="0.25">
      <c r="A110" s="6">
        <f t="shared" si="4"/>
        <v>109</v>
      </c>
      <c r="B110" s="88">
        <f t="shared" si="2"/>
        <v>4</v>
      </c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7"/>
      <c r="V110" s="7"/>
      <c r="W110" s="7"/>
      <c r="X110" s="7"/>
      <c r="Y110" s="7"/>
      <c r="Z110" s="7"/>
      <c r="AA110" s="7"/>
      <c r="AB110" s="7"/>
      <c r="AC110" s="7"/>
      <c r="AD110" s="7"/>
      <c r="AE110" s="8"/>
    </row>
    <row r="111" spans="1:31" hidden="1" x14ac:dyDescent="0.25">
      <c r="A111" s="6">
        <f t="shared" si="4"/>
        <v>110</v>
      </c>
      <c r="B111" s="88">
        <f t="shared" si="2"/>
        <v>4</v>
      </c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7"/>
      <c r="V111" s="7"/>
      <c r="W111" s="7"/>
      <c r="X111" s="7"/>
      <c r="Y111" s="7"/>
      <c r="Z111" s="7"/>
      <c r="AA111" s="7"/>
      <c r="AB111" s="7"/>
      <c r="AC111" s="7"/>
      <c r="AD111" s="7"/>
      <c r="AE111" s="8"/>
    </row>
    <row r="112" spans="1:31" hidden="1" x14ac:dyDescent="0.25">
      <c r="A112" s="6">
        <f t="shared" si="4"/>
        <v>111</v>
      </c>
      <c r="B112" s="88">
        <f t="shared" si="2"/>
        <v>4</v>
      </c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8"/>
    </row>
    <row r="113" spans="1:31" hidden="1" x14ac:dyDescent="0.25">
      <c r="A113" s="6">
        <f t="shared" si="4"/>
        <v>112</v>
      </c>
      <c r="B113" s="88">
        <f t="shared" si="2"/>
        <v>4</v>
      </c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8"/>
    </row>
    <row r="114" spans="1:31" hidden="1" x14ac:dyDescent="0.25">
      <c r="A114" s="6">
        <f t="shared" si="4"/>
        <v>113</v>
      </c>
      <c r="B114" s="88">
        <f t="shared" si="2"/>
        <v>4</v>
      </c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8"/>
    </row>
    <row r="115" spans="1:31" hidden="1" x14ac:dyDescent="0.25">
      <c r="A115" s="6">
        <f t="shared" si="4"/>
        <v>114</v>
      </c>
      <c r="B115" s="88">
        <f t="shared" si="2"/>
        <v>4</v>
      </c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8"/>
    </row>
    <row r="116" spans="1:31" hidden="1" x14ac:dyDescent="0.25">
      <c r="A116" s="6">
        <f t="shared" si="4"/>
        <v>115</v>
      </c>
      <c r="B116" s="88">
        <f t="shared" si="2"/>
        <v>4</v>
      </c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8"/>
    </row>
    <row r="117" spans="1:31" hidden="1" x14ac:dyDescent="0.25">
      <c r="A117" s="6">
        <f t="shared" si="4"/>
        <v>116</v>
      </c>
      <c r="B117" s="88">
        <f t="shared" si="2"/>
        <v>4</v>
      </c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8"/>
    </row>
    <row r="118" spans="1:31" hidden="1" x14ac:dyDescent="0.25">
      <c r="A118" s="6">
        <f t="shared" si="4"/>
        <v>117</v>
      </c>
      <c r="B118" s="88">
        <f t="shared" si="2"/>
        <v>4</v>
      </c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8"/>
    </row>
    <row r="119" spans="1:31" hidden="1" x14ac:dyDescent="0.25">
      <c r="A119" s="6">
        <f t="shared" si="4"/>
        <v>118</v>
      </c>
      <c r="B119" s="88">
        <f t="shared" si="2"/>
        <v>4</v>
      </c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7"/>
      <c r="V119" s="7"/>
      <c r="W119" s="7"/>
      <c r="X119" s="7"/>
      <c r="Y119" s="7"/>
      <c r="Z119" s="7"/>
      <c r="AA119" s="7"/>
      <c r="AB119" s="7"/>
      <c r="AC119" s="7"/>
      <c r="AD119" s="7"/>
      <c r="AE119" s="8"/>
    </row>
    <row r="120" spans="1:31" hidden="1" x14ac:dyDescent="0.25">
      <c r="A120" s="6">
        <f t="shared" si="4"/>
        <v>119</v>
      </c>
      <c r="B120" s="88">
        <f t="shared" si="2"/>
        <v>4</v>
      </c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7"/>
      <c r="V120" s="7"/>
      <c r="W120" s="7"/>
      <c r="X120" s="7"/>
      <c r="Y120" s="7"/>
      <c r="Z120" s="7"/>
      <c r="AA120" s="7"/>
      <c r="AB120" s="7"/>
      <c r="AC120" s="7"/>
      <c r="AD120" s="7"/>
      <c r="AE120" s="8"/>
    </row>
    <row r="121" spans="1:31" hidden="1" x14ac:dyDescent="0.25">
      <c r="A121" s="6">
        <f t="shared" si="4"/>
        <v>120</v>
      </c>
      <c r="B121" s="88">
        <f t="shared" si="2"/>
        <v>4</v>
      </c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7"/>
      <c r="V121" s="7"/>
      <c r="W121" s="7"/>
      <c r="X121" s="7"/>
      <c r="Y121" s="7"/>
      <c r="Z121" s="7"/>
      <c r="AA121" s="7"/>
      <c r="AB121" s="7"/>
      <c r="AC121" s="7"/>
      <c r="AD121" s="7"/>
      <c r="AE121" s="8"/>
    </row>
    <row r="122" spans="1:31" hidden="1" x14ac:dyDescent="0.25">
      <c r="A122" s="6">
        <f t="shared" si="4"/>
        <v>121</v>
      </c>
      <c r="B122" s="88">
        <f t="shared" si="2"/>
        <v>4</v>
      </c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8"/>
    </row>
    <row r="123" spans="1:31" hidden="1" x14ac:dyDescent="0.25">
      <c r="A123" s="6">
        <f t="shared" si="4"/>
        <v>122</v>
      </c>
      <c r="B123" s="88">
        <f t="shared" si="2"/>
        <v>5</v>
      </c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7"/>
      <c r="V123" s="7"/>
      <c r="W123" s="7"/>
      <c r="X123" s="7"/>
      <c r="Y123" s="7"/>
      <c r="Z123" s="7"/>
      <c r="AA123" s="7"/>
      <c r="AB123" s="7"/>
      <c r="AC123" s="7"/>
      <c r="AD123" s="7"/>
      <c r="AE123" s="8"/>
    </row>
    <row r="124" spans="1:31" hidden="1" x14ac:dyDescent="0.25">
      <c r="A124" s="6">
        <f t="shared" si="4"/>
        <v>123</v>
      </c>
      <c r="B124" s="88">
        <f t="shared" si="2"/>
        <v>5</v>
      </c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7"/>
      <c r="Y124" s="7"/>
      <c r="Z124" s="7"/>
      <c r="AA124" s="7"/>
      <c r="AB124" s="7"/>
      <c r="AC124" s="7"/>
      <c r="AD124" s="7"/>
      <c r="AE124" s="8"/>
    </row>
    <row r="125" spans="1:31" hidden="1" x14ac:dyDescent="0.25">
      <c r="A125" s="6">
        <f t="shared" si="4"/>
        <v>124</v>
      </c>
      <c r="B125" s="88">
        <f t="shared" si="2"/>
        <v>5</v>
      </c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7"/>
      <c r="Y125" s="7"/>
      <c r="Z125" s="7"/>
      <c r="AA125" s="7"/>
      <c r="AB125" s="7"/>
      <c r="AC125" s="7"/>
      <c r="AD125" s="7"/>
      <c r="AE125" s="8"/>
    </row>
    <row r="126" spans="1:31" hidden="1" x14ac:dyDescent="0.25">
      <c r="A126" s="6">
        <f t="shared" si="4"/>
        <v>125</v>
      </c>
      <c r="B126" s="88">
        <f t="shared" si="2"/>
        <v>5</v>
      </c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7"/>
      <c r="V126" s="7"/>
      <c r="W126" s="7"/>
      <c r="X126" s="7"/>
      <c r="Y126" s="7"/>
      <c r="Z126" s="7"/>
      <c r="AA126" s="7"/>
      <c r="AB126" s="7"/>
      <c r="AC126" s="7"/>
      <c r="AD126" s="7"/>
      <c r="AE126" s="8"/>
    </row>
    <row r="127" spans="1:31" hidden="1" x14ac:dyDescent="0.25">
      <c r="A127" s="6">
        <f t="shared" si="4"/>
        <v>126</v>
      </c>
      <c r="B127" s="88">
        <f t="shared" si="2"/>
        <v>5</v>
      </c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7"/>
      <c r="V127" s="7"/>
      <c r="W127" s="7"/>
      <c r="X127" s="7"/>
      <c r="Y127" s="7"/>
      <c r="Z127" s="7"/>
      <c r="AA127" s="7"/>
      <c r="AB127" s="7"/>
      <c r="AC127" s="7"/>
      <c r="AD127" s="7"/>
      <c r="AE127" s="8"/>
    </row>
    <row r="128" spans="1:31" hidden="1" x14ac:dyDescent="0.25">
      <c r="A128" s="6">
        <f t="shared" si="4"/>
        <v>127</v>
      </c>
      <c r="B128" s="88">
        <f t="shared" si="2"/>
        <v>5</v>
      </c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7"/>
      <c r="V128" s="7"/>
      <c r="W128" s="7"/>
      <c r="X128" s="7"/>
      <c r="Y128" s="7"/>
      <c r="Z128" s="7"/>
      <c r="AA128" s="7"/>
      <c r="AB128" s="7"/>
      <c r="AC128" s="7"/>
      <c r="AD128" s="7"/>
      <c r="AE128" s="8"/>
    </row>
    <row r="129" spans="1:31" hidden="1" x14ac:dyDescent="0.25">
      <c r="A129" s="6">
        <f t="shared" si="4"/>
        <v>128</v>
      </c>
      <c r="B129" s="88">
        <f t="shared" si="2"/>
        <v>5</v>
      </c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7"/>
      <c r="Y129" s="7"/>
      <c r="Z129" s="7"/>
      <c r="AA129" s="7"/>
      <c r="AB129" s="7"/>
      <c r="AC129" s="7"/>
      <c r="AD129" s="7"/>
      <c r="AE129" s="8"/>
    </row>
    <row r="130" spans="1:31" hidden="1" x14ac:dyDescent="0.25">
      <c r="A130" s="6">
        <f t="shared" si="4"/>
        <v>129</v>
      </c>
      <c r="B130" s="88">
        <f t="shared" si="2"/>
        <v>5</v>
      </c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7"/>
      <c r="Y130" s="7"/>
      <c r="Z130" s="7"/>
      <c r="AA130" s="7"/>
      <c r="AB130" s="7"/>
      <c r="AC130" s="7"/>
      <c r="AD130" s="7"/>
      <c r="AE130" s="8"/>
    </row>
    <row r="131" spans="1:31" hidden="1" x14ac:dyDescent="0.25">
      <c r="A131" s="6">
        <f t="shared" si="4"/>
        <v>130</v>
      </c>
      <c r="B131" s="88">
        <f t="shared" ref="B131:B194" si="5">MONTH(A131)</f>
        <v>5</v>
      </c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7"/>
      <c r="V131" s="7"/>
      <c r="W131" s="7"/>
      <c r="X131" s="7"/>
      <c r="Y131" s="7"/>
      <c r="Z131" s="7"/>
      <c r="AA131" s="7"/>
      <c r="AB131" s="7"/>
      <c r="AC131" s="7"/>
      <c r="AD131" s="7"/>
      <c r="AE131" s="8"/>
    </row>
    <row r="132" spans="1:31" hidden="1" x14ac:dyDescent="0.25">
      <c r="A132" s="6">
        <f t="shared" si="4"/>
        <v>131</v>
      </c>
      <c r="B132" s="88">
        <f t="shared" si="5"/>
        <v>5</v>
      </c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7"/>
      <c r="V132" s="7"/>
      <c r="W132" s="7"/>
      <c r="X132" s="7"/>
      <c r="Y132" s="7"/>
      <c r="Z132" s="7"/>
      <c r="AA132" s="7"/>
      <c r="AB132" s="7"/>
      <c r="AC132" s="7"/>
      <c r="AD132" s="7"/>
      <c r="AE132" s="8"/>
    </row>
    <row r="133" spans="1:31" hidden="1" x14ac:dyDescent="0.25">
      <c r="A133" s="6">
        <f t="shared" si="4"/>
        <v>132</v>
      </c>
      <c r="B133" s="88">
        <f t="shared" si="5"/>
        <v>5</v>
      </c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7"/>
      <c r="V133" s="7"/>
      <c r="W133" s="7"/>
      <c r="X133" s="7"/>
      <c r="Y133" s="7"/>
      <c r="Z133" s="7"/>
      <c r="AA133" s="7"/>
      <c r="AB133" s="7"/>
      <c r="AC133" s="7"/>
      <c r="AD133" s="7"/>
      <c r="AE133" s="8"/>
    </row>
    <row r="134" spans="1:31" hidden="1" x14ac:dyDescent="0.25">
      <c r="A134" s="6">
        <f t="shared" si="4"/>
        <v>133</v>
      </c>
      <c r="B134" s="88">
        <f t="shared" si="5"/>
        <v>5</v>
      </c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7"/>
      <c r="V134" s="7"/>
      <c r="W134" s="7"/>
      <c r="X134" s="7"/>
      <c r="Y134" s="7"/>
      <c r="Z134" s="7"/>
      <c r="AA134" s="7"/>
      <c r="AB134" s="7"/>
      <c r="AC134" s="7"/>
      <c r="AD134" s="7"/>
      <c r="AE134" s="8"/>
    </row>
    <row r="135" spans="1:31" hidden="1" x14ac:dyDescent="0.25">
      <c r="A135" s="6">
        <f t="shared" si="4"/>
        <v>134</v>
      </c>
      <c r="B135" s="88">
        <f t="shared" si="5"/>
        <v>5</v>
      </c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7"/>
      <c r="V135" s="7"/>
      <c r="W135" s="7"/>
      <c r="X135" s="7"/>
      <c r="Y135" s="7"/>
      <c r="Z135" s="7"/>
      <c r="AA135" s="7"/>
      <c r="AB135" s="7"/>
      <c r="AC135" s="7"/>
      <c r="AD135" s="7"/>
      <c r="AE135" s="8"/>
    </row>
    <row r="136" spans="1:31" hidden="1" x14ac:dyDescent="0.25">
      <c r="A136" s="6">
        <f t="shared" si="4"/>
        <v>135</v>
      </c>
      <c r="B136" s="88">
        <f t="shared" si="5"/>
        <v>5</v>
      </c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7"/>
      <c r="V136" s="7"/>
      <c r="W136" s="7"/>
      <c r="X136" s="7"/>
      <c r="Y136" s="7"/>
      <c r="Z136" s="7"/>
      <c r="AA136" s="7"/>
      <c r="AB136" s="7"/>
      <c r="AC136" s="7"/>
      <c r="AD136" s="7"/>
      <c r="AE136" s="8"/>
    </row>
    <row r="137" spans="1:31" hidden="1" x14ac:dyDescent="0.25">
      <c r="A137" s="6">
        <f t="shared" si="4"/>
        <v>136</v>
      </c>
      <c r="B137" s="88">
        <f t="shared" si="5"/>
        <v>5</v>
      </c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7"/>
      <c r="V137" s="7"/>
      <c r="W137" s="7"/>
      <c r="X137" s="7"/>
      <c r="Y137" s="7"/>
      <c r="Z137" s="7"/>
      <c r="AA137" s="7"/>
      <c r="AB137" s="7"/>
      <c r="AC137" s="7"/>
      <c r="AD137" s="7"/>
      <c r="AE137" s="8"/>
    </row>
    <row r="138" spans="1:31" hidden="1" x14ac:dyDescent="0.25">
      <c r="A138" s="6">
        <f t="shared" si="4"/>
        <v>137</v>
      </c>
      <c r="B138" s="88">
        <f t="shared" si="5"/>
        <v>5</v>
      </c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7"/>
      <c r="V138" s="7"/>
      <c r="W138" s="7"/>
      <c r="X138" s="7"/>
      <c r="Y138" s="7"/>
      <c r="Z138" s="7"/>
      <c r="AA138" s="7"/>
      <c r="AB138" s="7"/>
      <c r="AC138" s="7"/>
      <c r="AD138" s="7"/>
      <c r="AE138" s="8"/>
    </row>
    <row r="139" spans="1:31" hidden="1" x14ac:dyDescent="0.25">
      <c r="A139" s="6">
        <f t="shared" si="4"/>
        <v>138</v>
      </c>
      <c r="B139" s="88">
        <f t="shared" si="5"/>
        <v>5</v>
      </c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7"/>
      <c r="V139" s="7"/>
      <c r="W139" s="7"/>
      <c r="X139" s="7"/>
      <c r="Y139" s="7"/>
      <c r="Z139" s="7"/>
      <c r="AA139" s="7"/>
      <c r="AB139" s="7"/>
      <c r="AC139" s="7"/>
      <c r="AD139" s="7"/>
      <c r="AE139" s="8"/>
    </row>
    <row r="140" spans="1:31" hidden="1" x14ac:dyDescent="0.25">
      <c r="A140" s="6">
        <f t="shared" si="4"/>
        <v>139</v>
      </c>
      <c r="B140" s="88">
        <f t="shared" si="5"/>
        <v>5</v>
      </c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7"/>
      <c r="V140" s="7"/>
      <c r="W140" s="7"/>
      <c r="X140" s="7"/>
      <c r="Y140" s="7"/>
      <c r="Z140" s="7"/>
      <c r="AA140" s="7"/>
      <c r="AB140" s="7"/>
      <c r="AC140" s="7"/>
      <c r="AD140" s="7"/>
      <c r="AE140" s="8"/>
    </row>
    <row r="141" spans="1:31" hidden="1" x14ac:dyDescent="0.25">
      <c r="A141" s="6">
        <f t="shared" si="4"/>
        <v>140</v>
      </c>
      <c r="B141" s="88">
        <f t="shared" si="5"/>
        <v>5</v>
      </c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7"/>
      <c r="V141" s="7"/>
      <c r="W141" s="7"/>
      <c r="X141" s="7"/>
      <c r="Y141" s="7"/>
      <c r="Z141" s="7"/>
      <c r="AA141" s="7"/>
      <c r="AB141" s="7"/>
      <c r="AC141" s="7"/>
      <c r="AD141" s="7"/>
      <c r="AE141" s="8"/>
    </row>
    <row r="142" spans="1:31" hidden="1" x14ac:dyDescent="0.25">
      <c r="A142" s="6">
        <f t="shared" si="4"/>
        <v>141</v>
      </c>
      <c r="B142" s="88">
        <f t="shared" si="5"/>
        <v>5</v>
      </c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8"/>
    </row>
    <row r="143" spans="1:31" hidden="1" x14ac:dyDescent="0.25">
      <c r="A143" s="6">
        <f t="shared" si="4"/>
        <v>142</v>
      </c>
      <c r="B143" s="88">
        <f t="shared" si="5"/>
        <v>5</v>
      </c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8"/>
    </row>
    <row r="144" spans="1:31" hidden="1" x14ac:dyDescent="0.25">
      <c r="A144" s="6">
        <f t="shared" si="4"/>
        <v>143</v>
      </c>
      <c r="B144" s="88">
        <f t="shared" si="5"/>
        <v>5</v>
      </c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7"/>
      <c r="V144" s="7"/>
      <c r="W144" s="7"/>
      <c r="X144" s="7"/>
      <c r="Y144" s="7"/>
      <c r="Z144" s="7"/>
      <c r="AA144" s="7"/>
      <c r="AB144" s="7"/>
      <c r="AC144" s="7"/>
      <c r="AD144" s="7"/>
      <c r="AE144" s="8"/>
    </row>
    <row r="145" spans="1:31" hidden="1" x14ac:dyDescent="0.25">
      <c r="A145" s="6">
        <f t="shared" si="4"/>
        <v>144</v>
      </c>
      <c r="B145" s="88">
        <f t="shared" si="5"/>
        <v>5</v>
      </c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8"/>
    </row>
    <row r="146" spans="1:31" hidden="1" x14ac:dyDescent="0.25">
      <c r="A146" s="6">
        <f t="shared" si="4"/>
        <v>145</v>
      </c>
      <c r="B146" s="88">
        <f t="shared" si="5"/>
        <v>5</v>
      </c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7"/>
      <c r="V146" s="7"/>
      <c r="W146" s="7"/>
      <c r="X146" s="7"/>
      <c r="Y146" s="7"/>
      <c r="Z146" s="7"/>
      <c r="AA146" s="7"/>
      <c r="AB146" s="7"/>
      <c r="AC146" s="7"/>
      <c r="AD146" s="7"/>
      <c r="AE146" s="8"/>
    </row>
    <row r="147" spans="1:31" hidden="1" x14ac:dyDescent="0.25">
      <c r="A147" s="6">
        <f t="shared" si="4"/>
        <v>146</v>
      </c>
      <c r="B147" s="88">
        <f t="shared" si="5"/>
        <v>5</v>
      </c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7"/>
      <c r="V147" s="7"/>
      <c r="W147" s="7"/>
      <c r="X147" s="7"/>
      <c r="Y147" s="7"/>
      <c r="Z147" s="7"/>
      <c r="AA147" s="7"/>
      <c r="AB147" s="7"/>
      <c r="AC147" s="7"/>
      <c r="AD147" s="7"/>
      <c r="AE147" s="8"/>
    </row>
    <row r="148" spans="1:31" hidden="1" x14ac:dyDescent="0.25">
      <c r="A148" s="6">
        <f t="shared" si="4"/>
        <v>147</v>
      </c>
      <c r="B148" s="88">
        <f t="shared" si="5"/>
        <v>5</v>
      </c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7"/>
      <c r="V148" s="7"/>
      <c r="W148" s="7"/>
      <c r="X148" s="7"/>
      <c r="Y148" s="7"/>
      <c r="Z148" s="7"/>
      <c r="AA148" s="7"/>
      <c r="AB148" s="7"/>
      <c r="AC148" s="7"/>
      <c r="AD148" s="7"/>
      <c r="AE148" s="8"/>
    </row>
    <row r="149" spans="1:31" hidden="1" x14ac:dyDescent="0.25">
      <c r="A149" s="6">
        <f t="shared" si="4"/>
        <v>148</v>
      </c>
      <c r="B149" s="88">
        <f t="shared" si="5"/>
        <v>5</v>
      </c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7"/>
      <c r="V149" s="7"/>
      <c r="W149" s="7"/>
      <c r="X149" s="7"/>
      <c r="Y149" s="7"/>
      <c r="Z149" s="7"/>
      <c r="AA149" s="7"/>
      <c r="AB149" s="7"/>
      <c r="AC149" s="7"/>
      <c r="AD149" s="7"/>
      <c r="AE149" s="8"/>
    </row>
    <row r="150" spans="1:31" hidden="1" x14ac:dyDescent="0.25">
      <c r="A150" s="6">
        <f t="shared" si="4"/>
        <v>149</v>
      </c>
      <c r="B150" s="88">
        <f t="shared" si="5"/>
        <v>5</v>
      </c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7"/>
      <c r="V150" s="7"/>
      <c r="W150" s="7"/>
      <c r="X150" s="7"/>
      <c r="Y150" s="7"/>
      <c r="Z150" s="7"/>
      <c r="AA150" s="7"/>
      <c r="AB150" s="7"/>
      <c r="AC150" s="7"/>
      <c r="AD150" s="7"/>
      <c r="AE150" s="8"/>
    </row>
    <row r="151" spans="1:31" hidden="1" x14ac:dyDescent="0.25">
      <c r="A151" s="6">
        <f t="shared" si="4"/>
        <v>150</v>
      </c>
      <c r="B151" s="88">
        <f t="shared" si="5"/>
        <v>5</v>
      </c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7"/>
      <c r="V151" s="7"/>
      <c r="W151" s="7"/>
      <c r="X151" s="7"/>
      <c r="Y151" s="7"/>
      <c r="Z151" s="7"/>
      <c r="AA151" s="7"/>
      <c r="AB151" s="7"/>
      <c r="AC151" s="7"/>
      <c r="AD151" s="7"/>
      <c r="AE151" s="8"/>
    </row>
    <row r="152" spans="1:31" hidden="1" x14ac:dyDescent="0.25">
      <c r="A152" s="6">
        <f t="shared" si="4"/>
        <v>151</v>
      </c>
      <c r="B152" s="88">
        <f t="shared" si="5"/>
        <v>5</v>
      </c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7"/>
      <c r="V152" s="7"/>
      <c r="W152" s="7"/>
      <c r="X152" s="7"/>
      <c r="Y152" s="7"/>
      <c r="Z152" s="7"/>
      <c r="AA152" s="7"/>
      <c r="AB152" s="7"/>
      <c r="AC152" s="7"/>
      <c r="AD152" s="7"/>
      <c r="AE152" s="8"/>
    </row>
    <row r="153" spans="1:31" hidden="1" x14ac:dyDescent="0.25">
      <c r="A153" s="6">
        <f t="shared" si="4"/>
        <v>152</v>
      </c>
      <c r="B153" s="88">
        <f t="shared" si="5"/>
        <v>5</v>
      </c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7"/>
      <c r="V153" s="7"/>
      <c r="W153" s="7"/>
      <c r="X153" s="7"/>
      <c r="Y153" s="7"/>
      <c r="Z153" s="7"/>
      <c r="AA153" s="7"/>
      <c r="AB153" s="7"/>
      <c r="AC153" s="7"/>
      <c r="AD153" s="7"/>
      <c r="AE153" s="8"/>
    </row>
    <row r="154" spans="1:31" hidden="1" x14ac:dyDescent="0.25">
      <c r="A154" s="6">
        <f t="shared" si="4"/>
        <v>153</v>
      </c>
      <c r="B154" s="88">
        <f t="shared" si="5"/>
        <v>6</v>
      </c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7"/>
      <c r="V154" s="7"/>
      <c r="W154" s="7"/>
      <c r="X154" s="7"/>
      <c r="Y154" s="7"/>
      <c r="Z154" s="7"/>
      <c r="AA154" s="7"/>
      <c r="AB154" s="7"/>
      <c r="AC154" s="7"/>
      <c r="AD154" s="7"/>
      <c r="AE154" s="8"/>
    </row>
    <row r="155" spans="1:31" hidden="1" x14ac:dyDescent="0.25">
      <c r="A155" s="6">
        <f t="shared" si="4"/>
        <v>154</v>
      </c>
      <c r="B155" s="88">
        <f t="shared" si="5"/>
        <v>6</v>
      </c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7"/>
      <c r="V155" s="7"/>
      <c r="W155" s="7"/>
      <c r="X155" s="7"/>
      <c r="Y155" s="7"/>
      <c r="Z155" s="7"/>
      <c r="AA155" s="7"/>
      <c r="AB155" s="7"/>
      <c r="AC155" s="7"/>
      <c r="AD155" s="7"/>
      <c r="AE155" s="8"/>
    </row>
    <row r="156" spans="1:31" hidden="1" x14ac:dyDescent="0.25">
      <c r="A156" s="6">
        <f t="shared" si="4"/>
        <v>155</v>
      </c>
      <c r="B156" s="88">
        <f t="shared" si="5"/>
        <v>6</v>
      </c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7"/>
      <c r="V156" s="7"/>
      <c r="W156" s="7"/>
      <c r="X156" s="7"/>
      <c r="Y156" s="7"/>
      <c r="Z156" s="7"/>
      <c r="AA156" s="7"/>
      <c r="AB156" s="7"/>
      <c r="AC156" s="7"/>
      <c r="AD156" s="7"/>
      <c r="AE156" s="8"/>
    </row>
    <row r="157" spans="1:31" hidden="1" x14ac:dyDescent="0.25">
      <c r="A157" s="6">
        <f t="shared" ref="A157:A220" si="6">A156+1</f>
        <v>156</v>
      </c>
      <c r="B157" s="88">
        <f t="shared" si="5"/>
        <v>6</v>
      </c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8"/>
    </row>
    <row r="158" spans="1:31" hidden="1" x14ac:dyDescent="0.25">
      <c r="A158" s="6">
        <f t="shared" si="6"/>
        <v>157</v>
      </c>
      <c r="B158" s="88">
        <f t="shared" si="5"/>
        <v>6</v>
      </c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8"/>
    </row>
    <row r="159" spans="1:31" hidden="1" x14ac:dyDescent="0.25">
      <c r="A159" s="6">
        <f t="shared" si="6"/>
        <v>158</v>
      </c>
      <c r="B159" s="88">
        <f t="shared" si="5"/>
        <v>6</v>
      </c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7"/>
      <c r="V159" s="7"/>
      <c r="W159" s="7"/>
      <c r="X159" s="7"/>
      <c r="Y159" s="7"/>
      <c r="Z159" s="7"/>
      <c r="AA159" s="7"/>
      <c r="AB159" s="7"/>
      <c r="AC159" s="7"/>
      <c r="AD159" s="7"/>
      <c r="AE159" s="8"/>
    </row>
    <row r="160" spans="1:31" hidden="1" x14ac:dyDescent="0.25">
      <c r="A160" s="6">
        <f t="shared" si="6"/>
        <v>159</v>
      </c>
      <c r="B160" s="88">
        <f t="shared" si="5"/>
        <v>6</v>
      </c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7"/>
      <c r="V160" s="7"/>
      <c r="W160" s="7"/>
      <c r="X160" s="7"/>
      <c r="Y160" s="7"/>
      <c r="Z160" s="7"/>
      <c r="AA160" s="7"/>
      <c r="AB160" s="7"/>
      <c r="AC160" s="7"/>
      <c r="AD160" s="7"/>
      <c r="AE160" s="8"/>
    </row>
    <row r="161" spans="1:31" hidden="1" x14ac:dyDescent="0.25">
      <c r="A161" s="6">
        <f t="shared" si="6"/>
        <v>160</v>
      </c>
      <c r="B161" s="88">
        <f t="shared" si="5"/>
        <v>6</v>
      </c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7"/>
      <c r="V161" s="7"/>
      <c r="W161" s="7"/>
      <c r="X161" s="7"/>
      <c r="Y161" s="7"/>
      <c r="Z161" s="7"/>
      <c r="AA161" s="7"/>
      <c r="AB161" s="7"/>
      <c r="AC161" s="7"/>
      <c r="AD161" s="7"/>
      <c r="AE161" s="8"/>
    </row>
    <row r="162" spans="1:31" hidden="1" x14ac:dyDescent="0.25">
      <c r="A162" s="6">
        <f t="shared" si="6"/>
        <v>161</v>
      </c>
      <c r="B162" s="88">
        <f t="shared" si="5"/>
        <v>6</v>
      </c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8"/>
    </row>
    <row r="163" spans="1:31" hidden="1" x14ac:dyDescent="0.25">
      <c r="A163" s="6">
        <f t="shared" si="6"/>
        <v>162</v>
      </c>
      <c r="B163" s="88">
        <f t="shared" si="5"/>
        <v>6</v>
      </c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8"/>
    </row>
    <row r="164" spans="1:31" hidden="1" x14ac:dyDescent="0.25">
      <c r="A164" s="6">
        <f t="shared" si="6"/>
        <v>163</v>
      </c>
      <c r="B164" s="88">
        <f t="shared" si="5"/>
        <v>6</v>
      </c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8"/>
    </row>
    <row r="165" spans="1:31" hidden="1" x14ac:dyDescent="0.25">
      <c r="A165" s="6">
        <f t="shared" si="6"/>
        <v>164</v>
      </c>
      <c r="B165" s="88">
        <f t="shared" si="5"/>
        <v>6</v>
      </c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8"/>
    </row>
    <row r="166" spans="1:31" hidden="1" x14ac:dyDescent="0.25">
      <c r="A166" s="6">
        <f t="shared" si="6"/>
        <v>165</v>
      </c>
      <c r="B166" s="88">
        <f t="shared" si="5"/>
        <v>6</v>
      </c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7"/>
      <c r="V166" s="7"/>
      <c r="W166" s="7"/>
      <c r="X166" s="7"/>
      <c r="Y166" s="7"/>
      <c r="Z166" s="7"/>
      <c r="AA166" s="7"/>
      <c r="AB166" s="7"/>
      <c r="AC166" s="7"/>
      <c r="AD166" s="7"/>
      <c r="AE166" s="8"/>
    </row>
    <row r="167" spans="1:31" hidden="1" x14ac:dyDescent="0.25">
      <c r="A167" s="6">
        <f t="shared" si="6"/>
        <v>166</v>
      </c>
      <c r="B167" s="88">
        <f t="shared" si="5"/>
        <v>6</v>
      </c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7"/>
      <c r="V167" s="7"/>
      <c r="W167" s="7"/>
      <c r="X167" s="7"/>
      <c r="Y167" s="7"/>
      <c r="Z167" s="7"/>
      <c r="AA167" s="7"/>
      <c r="AB167" s="7"/>
      <c r="AC167" s="7"/>
      <c r="AD167" s="7"/>
      <c r="AE167" s="8"/>
    </row>
    <row r="168" spans="1:31" hidden="1" x14ac:dyDescent="0.25">
      <c r="A168" s="6">
        <f t="shared" si="6"/>
        <v>167</v>
      </c>
      <c r="B168" s="88">
        <f t="shared" si="5"/>
        <v>6</v>
      </c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7"/>
      <c r="V168" s="7"/>
      <c r="W168" s="7"/>
      <c r="X168" s="7"/>
      <c r="Y168" s="7"/>
      <c r="Z168" s="7"/>
      <c r="AA168" s="7"/>
      <c r="AB168" s="7"/>
      <c r="AC168" s="7"/>
      <c r="AD168" s="7"/>
      <c r="AE168" s="8"/>
    </row>
    <row r="169" spans="1:31" hidden="1" x14ac:dyDescent="0.25">
      <c r="A169" s="6">
        <f t="shared" si="6"/>
        <v>168</v>
      </c>
      <c r="B169" s="88">
        <f t="shared" si="5"/>
        <v>6</v>
      </c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8"/>
    </row>
    <row r="170" spans="1:31" hidden="1" x14ac:dyDescent="0.25">
      <c r="A170" s="6">
        <f t="shared" si="6"/>
        <v>169</v>
      </c>
      <c r="B170" s="88">
        <f t="shared" si="5"/>
        <v>6</v>
      </c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7"/>
      <c r="V170" s="7"/>
      <c r="W170" s="7"/>
      <c r="X170" s="7"/>
      <c r="Y170" s="7"/>
      <c r="Z170" s="7"/>
      <c r="AA170" s="7"/>
      <c r="AB170" s="7"/>
      <c r="AC170" s="7"/>
      <c r="AD170" s="7"/>
      <c r="AE170" s="8"/>
    </row>
    <row r="171" spans="1:31" hidden="1" x14ac:dyDescent="0.25">
      <c r="A171" s="6">
        <f t="shared" si="6"/>
        <v>170</v>
      </c>
      <c r="B171" s="88">
        <f t="shared" si="5"/>
        <v>6</v>
      </c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8"/>
    </row>
    <row r="172" spans="1:31" hidden="1" x14ac:dyDescent="0.25">
      <c r="A172" s="6">
        <f t="shared" si="6"/>
        <v>171</v>
      </c>
      <c r="B172" s="88">
        <f t="shared" si="5"/>
        <v>6</v>
      </c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7"/>
      <c r="V172" s="7"/>
      <c r="W172" s="7"/>
      <c r="X172" s="7"/>
      <c r="Y172" s="7"/>
      <c r="Z172" s="7"/>
      <c r="AA172" s="7"/>
      <c r="AB172" s="7"/>
      <c r="AC172" s="7"/>
      <c r="AD172" s="7"/>
      <c r="AE172" s="8"/>
    </row>
    <row r="173" spans="1:31" hidden="1" x14ac:dyDescent="0.25">
      <c r="A173" s="6">
        <f t="shared" si="6"/>
        <v>172</v>
      </c>
      <c r="B173" s="88">
        <f t="shared" si="5"/>
        <v>6</v>
      </c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7"/>
      <c r="V173" s="7"/>
      <c r="W173" s="7"/>
      <c r="X173" s="7"/>
      <c r="Y173" s="7"/>
      <c r="Z173" s="7"/>
      <c r="AA173" s="7"/>
      <c r="AB173" s="7"/>
      <c r="AC173" s="7"/>
      <c r="AD173" s="7"/>
      <c r="AE173" s="8"/>
    </row>
    <row r="174" spans="1:31" hidden="1" x14ac:dyDescent="0.25">
      <c r="A174" s="6">
        <f t="shared" si="6"/>
        <v>173</v>
      </c>
      <c r="B174" s="88">
        <f t="shared" si="5"/>
        <v>6</v>
      </c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7"/>
      <c r="V174" s="7"/>
      <c r="W174" s="7"/>
      <c r="X174" s="7"/>
      <c r="Y174" s="7"/>
      <c r="Z174" s="7"/>
      <c r="AA174" s="7"/>
      <c r="AB174" s="7"/>
      <c r="AC174" s="7"/>
      <c r="AD174" s="7"/>
      <c r="AE174" s="8"/>
    </row>
    <row r="175" spans="1:31" hidden="1" x14ac:dyDescent="0.25">
      <c r="A175" s="6">
        <f t="shared" si="6"/>
        <v>174</v>
      </c>
      <c r="B175" s="88">
        <f t="shared" si="5"/>
        <v>6</v>
      </c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7"/>
      <c r="V175" s="7"/>
      <c r="W175" s="7"/>
      <c r="X175" s="7"/>
      <c r="Y175" s="7"/>
      <c r="Z175" s="7"/>
      <c r="AA175" s="7"/>
      <c r="AB175" s="7"/>
      <c r="AC175" s="7"/>
      <c r="AD175" s="7"/>
      <c r="AE175" s="8"/>
    </row>
    <row r="176" spans="1:31" hidden="1" x14ac:dyDescent="0.25">
      <c r="A176" s="6">
        <f t="shared" si="6"/>
        <v>175</v>
      </c>
      <c r="B176" s="88">
        <f t="shared" si="5"/>
        <v>6</v>
      </c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7"/>
      <c r="V176" s="7"/>
      <c r="W176" s="7"/>
      <c r="X176" s="7"/>
      <c r="Y176" s="7"/>
      <c r="Z176" s="7"/>
      <c r="AA176" s="7"/>
      <c r="AB176" s="7"/>
      <c r="AC176" s="7"/>
      <c r="AD176" s="7"/>
      <c r="AE176" s="8"/>
    </row>
    <row r="177" spans="1:31" hidden="1" x14ac:dyDescent="0.25">
      <c r="A177" s="6">
        <f t="shared" si="6"/>
        <v>176</v>
      </c>
      <c r="B177" s="88">
        <f t="shared" si="5"/>
        <v>6</v>
      </c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7"/>
      <c r="W177" s="7"/>
      <c r="X177" s="7"/>
      <c r="Y177" s="7"/>
      <c r="Z177" s="7"/>
      <c r="AA177" s="7"/>
      <c r="AB177" s="7"/>
      <c r="AC177" s="7"/>
      <c r="AD177" s="7"/>
      <c r="AE177" s="8"/>
    </row>
    <row r="178" spans="1:31" hidden="1" x14ac:dyDescent="0.25">
      <c r="A178" s="6">
        <f t="shared" si="6"/>
        <v>177</v>
      </c>
      <c r="B178" s="88">
        <f t="shared" si="5"/>
        <v>6</v>
      </c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7"/>
      <c r="W178" s="7"/>
      <c r="X178" s="7"/>
      <c r="Y178" s="7"/>
      <c r="Z178" s="7"/>
      <c r="AA178" s="7"/>
      <c r="AB178" s="7"/>
      <c r="AC178" s="7"/>
      <c r="AD178" s="7"/>
      <c r="AE178" s="8"/>
    </row>
    <row r="179" spans="1:31" hidden="1" x14ac:dyDescent="0.25">
      <c r="A179" s="6">
        <f t="shared" si="6"/>
        <v>178</v>
      </c>
      <c r="B179" s="88">
        <f t="shared" si="5"/>
        <v>6</v>
      </c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7"/>
      <c r="W179" s="7"/>
      <c r="X179" s="7"/>
      <c r="Y179" s="7"/>
      <c r="Z179" s="7"/>
      <c r="AA179" s="7"/>
      <c r="AB179" s="7"/>
      <c r="AC179" s="7"/>
      <c r="AD179" s="7"/>
      <c r="AE179" s="8"/>
    </row>
    <row r="180" spans="1:31" hidden="1" x14ac:dyDescent="0.25">
      <c r="A180" s="6">
        <f t="shared" si="6"/>
        <v>179</v>
      </c>
      <c r="B180" s="88">
        <f t="shared" si="5"/>
        <v>6</v>
      </c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7"/>
      <c r="W180" s="7"/>
      <c r="X180" s="7"/>
      <c r="Y180" s="7"/>
      <c r="Z180" s="7"/>
      <c r="AA180" s="7"/>
      <c r="AB180" s="7"/>
      <c r="AC180" s="7"/>
      <c r="AD180" s="7"/>
      <c r="AE180" s="8"/>
    </row>
    <row r="181" spans="1:31" hidden="1" x14ac:dyDescent="0.25">
      <c r="A181" s="6">
        <f t="shared" si="6"/>
        <v>180</v>
      </c>
      <c r="B181" s="88">
        <f t="shared" si="5"/>
        <v>6</v>
      </c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7"/>
      <c r="W181" s="7"/>
      <c r="X181" s="7"/>
      <c r="Y181" s="7"/>
      <c r="Z181" s="7"/>
      <c r="AA181" s="7"/>
      <c r="AB181" s="7"/>
      <c r="AC181" s="7"/>
      <c r="AD181" s="7"/>
      <c r="AE181" s="8"/>
    </row>
    <row r="182" spans="1:31" hidden="1" x14ac:dyDescent="0.25">
      <c r="A182" s="6">
        <f t="shared" si="6"/>
        <v>181</v>
      </c>
      <c r="B182" s="88">
        <f t="shared" si="5"/>
        <v>6</v>
      </c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8"/>
    </row>
    <row r="183" spans="1:31" hidden="1" x14ac:dyDescent="0.25">
      <c r="A183" s="6">
        <f t="shared" si="6"/>
        <v>182</v>
      </c>
      <c r="B183" s="88">
        <f t="shared" si="5"/>
        <v>6</v>
      </c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7"/>
      <c r="W183" s="7"/>
      <c r="X183" s="7"/>
      <c r="Y183" s="7"/>
      <c r="Z183" s="7"/>
      <c r="AA183" s="7"/>
      <c r="AB183" s="7"/>
      <c r="AC183" s="7"/>
      <c r="AD183" s="7"/>
      <c r="AE183" s="8"/>
    </row>
    <row r="184" spans="1:31" hidden="1" x14ac:dyDescent="0.25">
      <c r="A184" s="6">
        <f t="shared" si="6"/>
        <v>183</v>
      </c>
      <c r="B184" s="88">
        <f t="shared" si="5"/>
        <v>7</v>
      </c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8"/>
    </row>
    <row r="185" spans="1:31" hidden="1" x14ac:dyDescent="0.25">
      <c r="A185" s="6">
        <f t="shared" si="6"/>
        <v>184</v>
      </c>
      <c r="B185" s="88">
        <f t="shared" si="5"/>
        <v>7</v>
      </c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8"/>
    </row>
    <row r="186" spans="1:31" hidden="1" x14ac:dyDescent="0.25">
      <c r="A186" s="6">
        <f t="shared" si="6"/>
        <v>185</v>
      </c>
      <c r="B186" s="88">
        <f t="shared" si="5"/>
        <v>7</v>
      </c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8"/>
    </row>
    <row r="187" spans="1:31" hidden="1" x14ac:dyDescent="0.25">
      <c r="A187" s="6">
        <f t="shared" si="6"/>
        <v>186</v>
      </c>
      <c r="B187" s="88">
        <f t="shared" si="5"/>
        <v>7</v>
      </c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8"/>
    </row>
    <row r="188" spans="1:31" hidden="1" x14ac:dyDescent="0.25">
      <c r="A188" s="6">
        <f t="shared" si="6"/>
        <v>187</v>
      </c>
      <c r="B188" s="88">
        <f t="shared" si="5"/>
        <v>7</v>
      </c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8"/>
    </row>
    <row r="189" spans="1:31" hidden="1" x14ac:dyDescent="0.25">
      <c r="A189" s="6">
        <f t="shared" si="6"/>
        <v>188</v>
      </c>
      <c r="B189" s="88">
        <f t="shared" si="5"/>
        <v>7</v>
      </c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7"/>
      <c r="V189" s="7"/>
      <c r="W189" s="7"/>
      <c r="X189" s="7"/>
      <c r="Y189" s="7"/>
      <c r="Z189" s="7"/>
      <c r="AA189" s="7"/>
      <c r="AB189" s="7"/>
      <c r="AC189" s="7"/>
      <c r="AD189" s="7"/>
      <c r="AE189" s="8"/>
    </row>
    <row r="190" spans="1:31" hidden="1" x14ac:dyDescent="0.25">
      <c r="A190" s="6">
        <f t="shared" si="6"/>
        <v>189</v>
      </c>
      <c r="B190" s="88">
        <f t="shared" si="5"/>
        <v>7</v>
      </c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7"/>
      <c r="V190" s="7"/>
      <c r="W190" s="7"/>
      <c r="X190" s="7"/>
      <c r="Y190" s="7"/>
      <c r="Z190" s="7"/>
      <c r="AA190" s="7"/>
      <c r="AB190" s="7"/>
      <c r="AC190" s="7"/>
      <c r="AD190" s="7"/>
      <c r="AE190" s="8"/>
    </row>
    <row r="191" spans="1:31" hidden="1" x14ac:dyDescent="0.25">
      <c r="A191" s="6">
        <f t="shared" si="6"/>
        <v>190</v>
      </c>
      <c r="B191" s="88">
        <f t="shared" si="5"/>
        <v>7</v>
      </c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7"/>
      <c r="V191" s="7"/>
      <c r="W191" s="7"/>
      <c r="X191" s="7"/>
      <c r="Y191" s="7"/>
      <c r="Z191" s="7"/>
      <c r="AA191" s="7"/>
      <c r="AB191" s="7"/>
      <c r="AC191" s="7"/>
      <c r="AD191" s="7"/>
      <c r="AE191" s="8"/>
    </row>
    <row r="192" spans="1:31" hidden="1" x14ac:dyDescent="0.25">
      <c r="A192" s="6">
        <f t="shared" si="6"/>
        <v>191</v>
      </c>
      <c r="B192" s="88">
        <f t="shared" si="5"/>
        <v>7</v>
      </c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7"/>
      <c r="V192" s="7"/>
      <c r="W192" s="7"/>
      <c r="X192" s="7"/>
      <c r="Y192" s="7"/>
      <c r="Z192" s="7"/>
      <c r="AA192" s="7"/>
      <c r="AB192" s="7"/>
      <c r="AC192" s="7"/>
      <c r="AD192" s="7"/>
      <c r="AE192" s="8"/>
    </row>
    <row r="193" spans="1:31" hidden="1" x14ac:dyDescent="0.25">
      <c r="A193" s="6">
        <f t="shared" si="6"/>
        <v>192</v>
      </c>
      <c r="B193" s="88">
        <f t="shared" si="5"/>
        <v>7</v>
      </c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7"/>
      <c r="V193" s="7"/>
      <c r="W193" s="7"/>
      <c r="X193" s="7"/>
      <c r="Y193" s="7"/>
      <c r="Z193" s="7"/>
      <c r="AA193" s="7"/>
      <c r="AB193" s="7"/>
      <c r="AC193" s="7"/>
      <c r="AD193" s="7"/>
      <c r="AE193" s="8"/>
    </row>
    <row r="194" spans="1:31" hidden="1" x14ac:dyDescent="0.25">
      <c r="A194" s="6">
        <f t="shared" si="6"/>
        <v>193</v>
      </c>
      <c r="B194" s="88">
        <f t="shared" si="5"/>
        <v>7</v>
      </c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7"/>
      <c r="V194" s="7"/>
      <c r="W194" s="7"/>
      <c r="X194" s="7"/>
      <c r="Y194" s="7"/>
      <c r="Z194" s="7"/>
      <c r="AA194" s="7"/>
      <c r="AB194" s="7"/>
      <c r="AC194" s="7"/>
      <c r="AD194" s="7"/>
      <c r="AE194" s="8"/>
    </row>
    <row r="195" spans="1:31" hidden="1" x14ac:dyDescent="0.25">
      <c r="A195" s="6">
        <f t="shared" si="6"/>
        <v>194</v>
      </c>
      <c r="B195" s="88">
        <f t="shared" ref="B195:B258" si="7">MONTH(A195)</f>
        <v>7</v>
      </c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7"/>
      <c r="V195" s="7"/>
      <c r="W195" s="7"/>
      <c r="X195" s="7"/>
      <c r="Y195" s="7"/>
      <c r="Z195" s="7"/>
      <c r="AA195" s="7"/>
      <c r="AB195" s="7"/>
      <c r="AC195" s="7"/>
      <c r="AD195" s="7"/>
      <c r="AE195" s="8"/>
    </row>
    <row r="196" spans="1:31" hidden="1" x14ac:dyDescent="0.25">
      <c r="A196" s="6">
        <f t="shared" si="6"/>
        <v>195</v>
      </c>
      <c r="B196" s="88">
        <f t="shared" si="7"/>
        <v>7</v>
      </c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7"/>
      <c r="V196" s="7"/>
      <c r="W196" s="7"/>
      <c r="X196" s="7"/>
      <c r="Y196" s="7"/>
      <c r="Z196" s="7"/>
      <c r="AA196" s="7"/>
      <c r="AB196" s="7"/>
      <c r="AC196" s="7"/>
      <c r="AD196" s="7"/>
      <c r="AE196" s="8"/>
    </row>
    <row r="197" spans="1:31" hidden="1" x14ac:dyDescent="0.25">
      <c r="A197" s="6">
        <f t="shared" si="6"/>
        <v>196</v>
      </c>
      <c r="B197" s="88">
        <f t="shared" si="7"/>
        <v>7</v>
      </c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7"/>
      <c r="V197" s="7"/>
      <c r="W197" s="7"/>
      <c r="X197" s="7"/>
      <c r="Y197" s="7"/>
      <c r="Z197" s="7"/>
      <c r="AA197" s="7"/>
      <c r="AB197" s="7"/>
      <c r="AC197" s="7"/>
      <c r="AD197" s="7"/>
      <c r="AE197" s="8"/>
    </row>
    <row r="198" spans="1:31" hidden="1" x14ac:dyDescent="0.25">
      <c r="A198" s="6">
        <f t="shared" si="6"/>
        <v>197</v>
      </c>
      <c r="B198" s="88">
        <f t="shared" si="7"/>
        <v>7</v>
      </c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8"/>
    </row>
    <row r="199" spans="1:31" hidden="1" x14ac:dyDescent="0.25">
      <c r="A199" s="6">
        <f t="shared" si="6"/>
        <v>198</v>
      </c>
      <c r="B199" s="88">
        <f t="shared" si="7"/>
        <v>7</v>
      </c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7"/>
      <c r="V199" s="7"/>
      <c r="W199" s="7"/>
      <c r="X199" s="7"/>
      <c r="Y199" s="7"/>
      <c r="Z199" s="7"/>
      <c r="AA199" s="7"/>
      <c r="AB199" s="7"/>
      <c r="AC199" s="7"/>
      <c r="AD199" s="7"/>
      <c r="AE199" s="8"/>
    </row>
    <row r="200" spans="1:31" hidden="1" x14ac:dyDescent="0.25">
      <c r="A200" s="6">
        <f t="shared" si="6"/>
        <v>199</v>
      </c>
      <c r="B200" s="88">
        <f t="shared" si="7"/>
        <v>7</v>
      </c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7"/>
      <c r="V200" s="7"/>
      <c r="W200" s="7"/>
      <c r="X200" s="7"/>
      <c r="Y200" s="7"/>
      <c r="Z200" s="7"/>
      <c r="AA200" s="7"/>
      <c r="AB200" s="7"/>
      <c r="AC200" s="7"/>
      <c r="AD200" s="7"/>
      <c r="AE200" s="8"/>
    </row>
    <row r="201" spans="1:31" hidden="1" x14ac:dyDescent="0.25">
      <c r="A201" s="6">
        <f t="shared" si="6"/>
        <v>200</v>
      </c>
      <c r="B201" s="88">
        <f t="shared" si="7"/>
        <v>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7"/>
      <c r="AD201" s="7"/>
      <c r="AE201" s="8"/>
    </row>
    <row r="202" spans="1:31" hidden="1" x14ac:dyDescent="0.25">
      <c r="A202" s="6">
        <f t="shared" si="6"/>
        <v>201</v>
      </c>
      <c r="B202" s="88">
        <f t="shared" si="7"/>
        <v>7</v>
      </c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8"/>
    </row>
    <row r="203" spans="1:31" hidden="1" x14ac:dyDescent="0.25">
      <c r="A203" s="6">
        <f t="shared" si="6"/>
        <v>202</v>
      </c>
      <c r="B203" s="88">
        <f t="shared" si="7"/>
        <v>7</v>
      </c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7"/>
      <c r="V203" s="7"/>
      <c r="W203" s="7"/>
      <c r="X203" s="7"/>
      <c r="Y203" s="7"/>
      <c r="Z203" s="7"/>
      <c r="AA203" s="7"/>
      <c r="AB203" s="7"/>
      <c r="AC203" s="7"/>
      <c r="AD203" s="7"/>
      <c r="AE203" s="8"/>
    </row>
    <row r="204" spans="1:31" hidden="1" x14ac:dyDescent="0.25">
      <c r="A204" s="6">
        <f t="shared" si="6"/>
        <v>203</v>
      </c>
      <c r="B204" s="88">
        <f t="shared" si="7"/>
        <v>7</v>
      </c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7"/>
      <c r="V204" s="7"/>
      <c r="W204" s="7"/>
      <c r="X204" s="7"/>
      <c r="Y204" s="7"/>
      <c r="Z204" s="7"/>
      <c r="AA204" s="7"/>
      <c r="AB204" s="7"/>
      <c r="AC204" s="7"/>
      <c r="AD204" s="7"/>
      <c r="AE204" s="8"/>
    </row>
    <row r="205" spans="1:31" hidden="1" x14ac:dyDescent="0.25">
      <c r="A205" s="6">
        <f t="shared" si="6"/>
        <v>204</v>
      </c>
      <c r="B205" s="88">
        <f t="shared" si="7"/>
        <v>7</v>
      </c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7"/>
      <c r="V205" s="7"/>
      <c r="W205" s="7"/>
      <c r="X205" s="7"/>
      <c r="Y205" s="7"/>
      <c r="Z205" s="7"/>
      <c r="AA205" s="7"/>
      <c r="AB205" s="7"/>
      <c r="AC205" s="7"/>
      <c r="AD205" s="7"/>
      <c r="AE205" s="8"/>
    </row>
    <row r="206" spans="1:31" hidden="1" x14ac:dyDescent="0.25">
      <c r="A206" s="6">
        <f t="shared" si="6"/>
        <v>205</v>
      </c>
      <c r="B206" s="88">
        <f t="shared" si="7"/>
        <v>7</v>
      </c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7"/>
      <c r="V206" s="7"/>
      <c r="W206" s="7"/>
      <c r="X206" s="7"/>
      <c r="Y206" s="7"/>
      <c r="Z206" s="7"/>
      <c r="AA206" s="7"/>
      <c r="AB206" s="7"/>
      <c r="AC206" s="7"/>
      <c r="AD206" s="7"/>
      <c r="AE206" s="8"/>
    </row>
    <row r="207" spans="1:31" hidden="1" x14ac:dyDescent="0.25">
      <c r="A207" s="6">
        <f t="shared" si="6"/>
        <v>206</v>
      </c>
      <c r="B207" s="88">
        <f t="shared" si="7"/>
        <v>7</v>
      </c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7"/>
      <c r="V207" s="7"/>
      <c r="W207" s="7"/>
      <c r="X207" s="7"/>
      <c r="Y207" s="7"/>
      <c r="Z207" s="7"/>
      <c r="AA207" s="7"/>
      <c r="AB207" s="7"/>
      <c r="AC207" s="7"/>
      <c r="AD207" s="7"/>
      <c r="AE207" s="8"/>
    </row>
    <row r="208" spans="1:31" hidden="1" x14ac:dyDescent="0.25">
      <c r="A208" s="6">
        <f t="shared" si="6"/>
        <v>207</v>
      </c>
      <c r="B208" s="88">
        <f t="shared" si="7"/>
        <v>7</v>
      </c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7"/>
      <c r="V208" s="7"/>
      <c r="W208" s="7"/>
      <c r="X208" s="7"/>
      <c r="Y208" s="7"/>
      <c r="Z208" s="7"/>
      <c r="AA208" s="7"/>
      <c r="AB208" s="7"/>
      <c r="AC208" s="7"/>
      <c r="AD208" s="7"/>
      <c r="AE208" s="8"/>
    </row>
    <row r="209" spans="1:31" hidden="1" x14ac:dyDescent="0.25">
      <c r="A209" s="6">
        <f t="shared" si="6"/>
        <v>208</v>
      </c>
      <c r="B209" s="88">
        <f t="shared" si="7"/>
        <v>7</v>
      </c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7"/>
      <c r="V209" s="7"/>
      <c r="W209" s="7"/>
      <c r="X209" s="7"/>
      <c r="Y209" s="7"/>
      <c r="Z209" s="7"/>
      <c r="AA209" s="7"/>
      <c r="AB209" s="7"/>
      <c r="AC209" s="7"/>
      <c r="AD209" s="7"/>
      <c r="AE209" s="8"/>
    </row>
    <row r="210" spans="1:31" hidden="1" x14ac:dyDescent="0.25">
      <c r="A210" s="6">
        <f t="shared" si="6"/>
        <v>209</v>
      </c>
      <c r="B210" s="88">
        <f t="shared" si="7"/>
        <v>7</v>
      </c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7"/>
      <c r="V210" s="7"/>
      <c r="W210" s="7"/>
      <c r="X210" s="7"/>
      <c r="Y210" s="7"/>
      <c r="Z210" s="7"/>
      <c r="AA210" s="7"/>
      <c r="AB210" s="7"/>
      <c r="AC210" s="7"/>
      <c r="AD210" s="7"/>
      <c r="AE210" s="8"/>
    </row>
    <row r="211" spans="1:31" hidden="1" x14ac:dyDescent="0.25">
      <c r="A211" s="6">
        <f t="shared" si="6"/>
        <v>210</v>
      </c>
      <c r="B211" s="88">
        <f t="shared" si="7"/>
        <v>7</v>
      </c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7"/>
      <c r="V211" s="7"/>
      <c r="W211" s="7"/>
      <c r="X211" s="7"/>
      <c r="Y211" s="7"/>
      <c r="Z211" s="7"/>
      <c r="AA211" s="7"/>
      <c r="AB211" s="7"/>
      <c r="AC211" s="7"/>
      <c r="AD211" s="7"/>
      <c r="AE211" s="8"/>
    </row>
    <row r="212" spans="1:31" hidden="1" x14ac:dyDescent="0.25">
      <c r="A212" s="6">
        <f t="shared" si="6"/>
        <v>211</v>
      </c>
      <c r="B212" s="88">
        <f t="shared" si="7"/>
        <v>7</v>
      </c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7"/>
      <c r="V212" s="7"/>
      <c r="W212" s="7"/>
      <c r="X212" s="7"/>
      <c r="Y212" s="7"/>
      <c r="Z212" s="7"/>
      <c r="AA212" s="7"/>
      <c r="AB212" s="7"/>
      <c r="AC212" s="7"/>
      <c r="AD212" s="7"/>
      <c r="AE212" s="8"/>
    </row>
    <row r="213" spans="1:31" hidden="1" x14ac:dyDescent="0.25">
      <c r="A213" s="6">
        <f t="shared" si="6"/>
        <v>212</v>
      </c>
      <c r="B213" s="88">
        <f t="shared" si="7"/>
        <v>7</v>
      </c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7"/>
      <c r="V213" s="7"/>
      <c r="W213" s="7"/>
      <c r="X213" s="7"/>
      <c r="Y213" s="7"/>
      <c r="Z213" s="7"/>
      <c r="AA213" s="7"/>
      <c r="AB213" s="7"/>
      <c r="AC213" s="7"/>
      <c r="AD213" s="7"/>
      <c r="AE213" s="8"/>
    </row>
    <row r="214" spans="1:31" hidden="1" x14ac:dyDescent="0.25">
      <c r="A214" s="6">
        <f t="shared" si="6"/>
        <v>213</v>
      </c>
      <c r="B214" s="88">
        <f t="shared" si="7"/>
        <v>7</v>
      </c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7"/>
      <c r="V214" s="7"/>
      <c r="W214" s="7"/>
      <c r="X214" s="7"/>
      <c r="Y214" s="7"/>
      <c r="Z214" s="7"/>
      <c r="AA214" s="7"/>
      <c r="AB214" s="7"/>
      <c r="AC214" s="7"/>
      <c r="AD214" s="7"/>
      <c r="AE214" s="8"/>
    </row>
    <row r="215" spans="1:31" hidden="1" x14ac:dyDescent="0.25">
      <c r="A215" s="6">
        <f t="shared" si="6"/>
        <v>214</v>
      </c>
      <c r="B215" s="88">
        <f t="shared" si="7"/>
        <v>8</v>
      </c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7"/>
      <c r="Y215" s="7"/>
      <c r="Z215" s="7"/>
      <c r="AA215" s="7"/>
      <c r="AB215" s="7"/>
      <c r="AC215" s="7"/>
      <c r="AD215" s="7"/>
      <c r="AE215" s="8"/>
    </row>
    <row r="216" spans="1:31" hidden="1" x14ac:dyDescent="0.25">
      <c r="A216" s="6">
        <f t="shared" si="6"/>
        <v>215</v>
      </c>
      <c r="B216" s="88">
        <f t="shared" si="7"/>
        <v>8</v>
      </c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7"/>
      <c r="Y216" s="7"/>
      <c r="Z216" s="7"/>
      <c r="AA216" s="7"/>
      <c r="AB216" s="7"/>
      <c r="AC216" s="7"/>
      <c r="AD216" s="7"/>
      <c r="AE216" s="8"/>
    </row>
    <row r="217" spans="1:31" hidden="1" x14ac:dyDescent="0.25">
      <c r="A217" s="6">
        <f t="shared" si="6"/>
        <v>216</v>
      </c>
      <c r="B217" s="88">
        <f t="shared" si="7"/>
        <v>8</v>
      </c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7"/>
      <c r="Y217" s="7"/>
      <c r="Z217" s="7"/>
      <c r="AA217" s="7"/>
      <c r="AB217" s="7"/>
      <c r="AC217" s="7"/>
      <c r="AD217" s="7"/>
      <c r="AE217" s="8"/>
    </row>
    <row r="218" spans="1:31" hidden="1" x14ac:dyDescent="0.25">
      <c r="A218" s="6">
        <f t="shared" si="6"/>
        <v>217</v>
      </c>
      <c r="B218" s="88">
        <f t="shared" si="7"/>
        <v>8</v>
      </c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7"/>
      <c r="Y218" s="7"/>
      <c r="Z218" s="7"/>
      <c r="AA218" s="7"/>
      <c r="AB218" s="7"/>
      <c r="AC218" s="7"/>
      <c r="AD218" s="7"/>
      <c r="AE218" s="8"/>
    </row>
    <row r="219" spans="1:31" hidden="1" x14ac:dyDescent="0.25">
      <c r="A219" s="6">
        <f t="shared" si="6"/>
        <v>218</v>
      </c>
      <c r="B219" s="88">
        <f t="shared" si="7"/>
        <v>8</v>
      </c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7"/>
      <c r="Y219" s="7"/>
      <c r="Z219" s="7"/>
      <c r="AA219" s="7"/>
      <c r="AB219" s="7"/>
      <c r="AC219" s="7"/>
      <c r="AD219" s="7"/>
      <c r="AE219" s="8"/>
    </row>
    <row r="220" spans="1:31" hidden="1" x14ac:dyDescent="0.25">
      <c r="A220" s="6">
        <f t="shared" si="6"/>
        <v>219</v>
      </c>
      <c r="B220" s="88">
        <f t="shared" si="7"/>
        <v>8</v>
      </c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7"/>
      <c r="Y220" s="7"/>
      <c r="Z220" s="7"/>
      <c r="AA220" s="7"/>
      <c r="AB220" s="7"/>
      <c r="AC220" s="7"/>
      <c r="AD220" s="7"/>
      <c r="AE220" s="8"/>
    </row>
    <row r="221" spans="1:31" hidden="1" x14ac:dyDescent="0.25">
      <c r="A221" s="6">
        <f t="shared" ref="A221:A284" si="8">A220+1</f>
        <v>220</v>
      </c>
      <c r="B221" s="88">
        <f t="shared" si="7"/>
        <v>8</v>
      </c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7"/>
      <c r="Y221" s="7"/>
      <c r="Z221" s="7"/>
      <c r="AA221" s="7"/>
      <c r="AB221" s="7"/>
      <c r="AC221" s="7"/>
      <c r="AD221" s="7"/>
      <c r="AE221" s="8"/>
    </row>
    <row r="222" spans="1:31" hidden="1" x14ac:dyDescent="0.25">
      <c r="A222" s="6">
        <f t="shared" si="8"/>
        <v>221</v>
      </c>
      <c r="B222" s="88">
        <f t="shared" si="7"/>
        <v>8</v>
      </c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8"/>
    </row>
    <row r="223" spans="1:31" hidden="1" x14ac:dyDescent="0.25">
      <c r="A223" s="6">
        <f t="shared" si="8"/>
        <v>222</v>
      </c>
      <c r="B223" s="88">
        <f t="shared" si="7"/>
        <v>8</v>
      </c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7"/>
      <c r="Y223" s="7"/>
      <c r="Z223" s="7"/>
      <c r="AA223" s="7"/>
      <c r="AB223" s="7"/>
      <c r="AC223" s="7"/>
      <c r="AD223" s="7"/>
      <c r="AE223" s="8"/>
    </row>
    <row r="224" spans="1:31" hidden="1" x14ac:dyDescent="0.25">
      <c r="A224" s="6">
        <f t="shared" si="8"/>
        <v>223</v>
      </c>
      <c r="B224" s="88">
        <f t="shared" si="7"/>
        <v>8</v>
      </c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7"/>
      <c r="Y224" s="7"/>
      <c r="Z224" s="7"/>
      <c r="AA224" s="7"/>
      <c r="AB224" s="7"/>
      <c r="AC224" s="7"/>
      <c r="AD224" s="7"/>
      <c r="AE224" s="8"/>
    </row>
    <row r="225" spans="1:31" hidden="1" x14ac:dyDescent="0.25">
      <c r="A225" s="6">
        <f t="shared" si="8"/>
        <v>224</v>
      </c>
      <c r="B225" s="88">
        <f t="shared" si="7"/>
        <v>8</v>
      </c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7"/>
      <c r="Y225" s="7"/>
      <c r="Z225" s="7"/>
      <c r="AA225" s="7"/>
      <c r="AB225" s="7"/>
      <c r="AC225" s="7"/>
      <c r="AD225" s="7"/>
      <c r="AE225" s="8"/>
    </row>
    <row r="226" spans="1:31" hidden="1" x14ac:dyDescent="0.25">
      <c r="A226" s="6">
        <f t="shared" si="8"/>
        <v>225</v>
      </c>
      <c r="B226" s="88">
        <f t="shared" si="7"/>
        <v>8</v>
      </c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7"/>
      <c r="Y226" s="7"/>
      <c r="Z226" s="7"/>
      <c r="AA226" s="7"/>
      <c r="AB226" s="7"/>
      <c r="AC226" s="7"/>
      <c r="AD226" s="7"/>
      <c r="AE226" s="8"/>
    </row>
    <row r="227" spans="1:31" hidden="1" x14ac:dyDescent="0.25">
      <c r="A227" s="6">
        <f t="shared" si="8"/>
        <v>226</v>
      </c>
      <c r="B227" s="88">
        <f t="shared" si="7"/>
        <v>8</v>
      </c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7"/>
      <c r="Y227" s="7"/>
      <c r="Z227" s="7"/>
      <c r="AA227" s="7"/>
      <c r="AB227" s="7"/>
      <c r="AC227" s="7"/>
      <c r="AD227" s="7"/>
      <c r="AE227" s="8"/>
    </row>
    <row r="228" spans="1:31" hidden="1" x14ac:dyDescent="0.25">
      <c r="A228" s="6">
        <f t="shared" si="8"/>
        <v>227</v>
      </c>
      <c r="B228" s="88">
        <f t="shared" si="7"/>
        <v>8</v>
      </c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7"/>
      <c r="Y228" s="7"/>
      <c r="Z228" s="7"/>
      <c r="AA228" s="7"/>
      <c r="AB228" s="7"/>
      <c r="AC228" s="7"/>
      <c r="AD228" s="7"/>
      <c r="AE228" s="8"/>
    </row>
    <row r="229" spans="1:31" hidden="1" x14ac:dyDescent="0.25">
      <c r="A229" s="6">
        <f t="shared" si="8"/>
        <v>228</v>
      </c>
      <c r="B229" s="88">
        <f t="shared" si="7"/>
        <v>8</v>
      </c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7"/>
      <c r="Y229" s="7"/>
      <c r="Z229" s="7"/>
      <c r="AA229" s="7"/>
      <c r="AB229" s="7"/>
      <c r="AC229" s="7"/>
      <c r="AD229" s="7"/>
      <c r="AE229" s="8"/>
    </row>
    <row r="230" spans="1:31" hidden="1" x14ac:dyDescent="0.25">
      <c r="A230" s="6">
        <f t="shared" si="8"/>
        <v>229</v>
      </c>
      <c r="B230" s="88">
        <f t="shared" si="7"/>
        <v>8</v>
      </c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8"/>
    </row>
    <row r="231" spans="1:31" hidden="1" x14ac:dyDescent="0.25">
      <c r="A231" s="6">
        <f t="shared" si="8"/>
        <v>230</v>
      </c>
      <c r="B231" s="88">
        <f t="shared" si="7"/>
        <v>8</v>
      </c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7"/>
      <c r="V231" s="7"/>
      <c r="W231" s="7"/>
      <c r="X231" s="7"/>
      <c r="Y231" s="7"/>
      <c r="Z231" s="7"/>
      <c r="AA231" s="7"/>
      <c r="AB231" s="7"/>
      <c r="AC231" s="7"/>
      <c r="AD231" s="7"/>
      <c r="AE231" s="8"/>
    </row>
    <row r="232" spans="1:31" hidden="1" x14ac:dyDescent="0.25">
      <c r="A232" s="6">
        <f t="shared" si="8"/>
        <v>231</v>
      </c>
      <c r="B232" s="88">
        <f t="shared" si="7"/>
        <v>8</v>
      </c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7"/>
      <c r="V232" s="7"/>
      <c r="W232" s="7"/>
      <c r="X232" s="7"/>
      <c r="Y232" s="7"/>
      <c r="Z232" s="7"/>
      <c r="AA232" s="7"/>
      <c r="AB232" s="7"/>
      <c r="AC232" s="7"/>
      <c r="AD232" s="7"/>
      <c r="AE232" s="8"/>
    </row>
    <row r="233" spans="1:31" hidden="1" x14ac:dyDescent="0.25">
      <c r="A233" s="6">
        <f t="shared" si="8"/>
        <v>232</v>
      </c>
      <c r="B233" s="88">
        <f t="shared" si="7"/>
        <v>8</v>
      </c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7"/>
      <c r="V233" s="7"/>
      <c r="W233" s="7"/>
      <c r="X233" s="7"/>
      <c r="Y233" s="7"/>
      <c r="Z233" s="7"/>
      <c r="AA233" s="7"/>
      <c r="AB233" s="7"/>
      <c r="AC233" s="7"/>
      <c r="AD233" s="7"/>
      <c r="AE233" s="8"/>
    </row>
    <row r="234" spans="1:31" hidden="1" x14ac:dyDescent="0.25">
      <c r="A234" s="6">
        <f t="shared" si="8"/>
        <v>233</v>
      </c>
      <c r="B234" s="88">
        <f t="shared" si="7"/>
        <v>8</v>
      </c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7"/>
      <c r="V234" s="7"/>
      <c r="W234" s="7"/>
      <c r="X234" s="7"/>
      <c r="Y234" s="7"/>
      <c r="Z234" s="7"/>
      <c r="AA234" s="7"/>
      <c r="AB234" s="7"/>
      <c r="AC234" s="7"/>
      <c r="AD234" s="7"/>
      <c r="AE234" s="8"/>
    </row>
    <row r="235" spans="1:31" hidden="1" x14ac:dyDescent="0.25">
      <c r="A235" s="6">
        <f t="shared" si="8"/>
        <v>234</v>
      </c>
      <c r="B235" s="88">
        <f t="shared" si="7"/>
        <v>8</v>
      </c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7"/>
      <c r="V235" s="7"/>
      <c r="W235" s="7"/>
      <c r="X235" s="7"/>
      <c r="Y235" s="7"/>
      <c r="Z235" s="7"/>
      <c r="AA235" s="7"/>
      <c r="AB235" s="7"/>
      <c r="AC235" s="7"/>
      <c r="AD235" s="7"/>
      <c r="AE235" s="8"/>
    </row>
    <row r="236" spans="1:31" hidden="1" x14ac:dyDescent="0.25">
      <c r="A236" s="6">
        <f t="shared" si="8"/>
        <v>235</v>
      </c>
      <c r="B236" s="88">
        <f t="shared" si="7"/>
        <v>8</v>
      </c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7"/>
      <c r="V236" s="7"/>
      <c r="W236" s="7"/>
      <c r="X236" s="7"/>
      <c r="Y236" s="7"/>
      <c r="Z236" s="7"/>
      <c r="AA236" s="7"/>
      <c r="AB236" s="7"/>
      <c r="AC236" s="7"/>
      <c r="AD236" s="7"/>
      <c r="AE236" s="8"/>
    </row>
    <row r="237" spans="1:31" hidden="1" x14ac:dyDescent="0.25">
      <c r="A237" s="6">
        <f t="shared" si="8"/>
        <v>236</v>
      </c>
      <c r="B237" s="88">
        <f t="shared" si="7"/>
        <v>8</v>
      </c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7"/>
      <c r="V237" s="7"/>
      <c r="W237" s="7"/>
      <c r="X237" s="7"/>
      <c r="Y237" s="7"/>
      <c r="Z237" s="7"/>
      <c r="AA237" s="7"/>
      <c r="AB237" s="7"/>
      <c r="AC237" s="7"/>
      <c r="AD237" s="7"/>
      <c r="AE237" s="8"/>
    </row>
    <row r="238" spans="1:31" hidden="1" x14ac:dyDescent="0.25">
      <c r="A238" s="6">
        <f t="shared" si="8"/>
        <v>237</v>
      </c>
      <c r="B238" s="88">
        <f t="shared" si="7"/>
        <v>8</v>
      </c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7"/>
      <c r="V238" s="7"/>
      <c r="W238" s="7"/>
      <c r="X238" s="7"/>
      <c r="Y238" s="7"/>
      <c r="Z238" s="7"/>
      <c r="AA238" s="7"/>
      <c r="AB238" s="7"/>
      <c r="AC238" s="7"/>
      <c r="AD238" s="7"/>
      <c r="AE238" s="8"/>
    </row>
    <row r="239" spans="1:31" hidden="1" x14ac:dyDescent="0.25">
      <c r="A239" s="6">
        <f t="shared" si="8"/>
        <v>238</v>
      </c>
      <c r="B239" s="88">
        <f t="shared" si="7"/>
        <v>8</v>
      </c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7"/>
      <c r="V239" s="7"/>
      <c r="W239" s="7"/>
      <c r="X239" s="7"/>
      <c r="Y239" s="7"/>
      <c r="Z239" s="7"/>
      <c r="AA239" s="7"/>
      <c r="AB239" s="7"/>
      <c r="AC239" s="7"/>
      <c r="AD239" s="7"/>
      <c r="AE239" s="8"/>
    </row>
    <row r="240" spans="1:31" hidden="1" x14ac:dyDescent="0.25">
      <c r="A240" s="6">
        <f t="shared" si="8"/>
        <v>239</v>
      </c>
      <c r="B240" s="88">
        <f t="shared" si="7"/>
        <v>8</v>
      </c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7"/>
      <c r="V240" s="7"/>
      <c r="W240" s="7"/>
      <c r="X240" s="7"/>
      <c r="Y240" s="7"/>
      <c r="Z240" s="7"/>
      <c r="AA240" s="7"/>
      <c r="AB240" s="7"/>
      <c r="AC240" s="7"/>
      <c r="AD240" s="7"/>
      <c r="AE240" s="8"/>
    </row>
    <row r="241" spans="1:31" hidden="1" x14ac:dyDescent="0.25">
      <c r="A241" s="6">
        <f t="shared" si="8"/>
        <v>240</v>
      </c>
      <c r="B241" s="88">
        <f t="shared" si="7"/>
        <v>8</v>
      </c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8"/>
    </row>
    <row r="242" spans="1:31" hidden="1" x14ac:dyDescent="0.25">
      <c r="A242" s="6">
        <f t="shared" si="8"/>
        <v>241</v>
      </c>
      <c r="B242" s="88">
        <f t="shared" si="7"/>
        <v>8</v>
      </c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8"/>
    </row>
    <row r="243" spans="1:31" hidden="1" x14ac:dyDescent="0.25">
      <c r="A243" s="6">
        <f t="shared" si="8"/>
        <v>242</v>
      </c>
      <c r="B243" s="88">
        <f t="shared" si="7"/>
        <v>8</v>
      </c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7"/>
      <c r="V243" s="7"/>
      <c r="W243" s="7"/>
      <c r="X243" s="7"/>
      <c r="Y243" s="7"/>
      <c r="Z243" s="7"/>
      <c r="AA243" s="7"/>
      <c r="AB243" s="7"/>
      <c r="AC243" s="7"/>
      <c r="AD243" s="7"/>
      <c r="AE243" s="8"/>
    </row>
    <row r="244" spans="1:31" hidden="1" x14ac:dyDescent="0.25">
      <c r="A244" s="6">
        <f t="shared" si="8"/>
        <v>243</v>
      </c>
      <c r="B244" s="88">
        <f t="shared" si="7"/>
        <v>8</v>
      </c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7"/>
      <c r="V244" s="7"/>
      <c r="W244" s="7"/>
      <c r="X244" s="7"/>
      <c r="Y244" s="7"/>
      <c r="Z244" s="7"/>
      <c r="AA244" s="7"/>
      <c r="AB244" s="7"/>
      <c r="AC244" s="7"/>
      <c r="AD244" s="7"/>
      <c r="AE244" s="8"/>
    </row>
    <row r="245" spans="1:31" hidden="1" x14ac:dyDescent="0.25">
      <c r="A245" s="6">
        <f t="shared" si="8"/>
        <v>244</v>
      </c>
      <c r="B245" s="88">
        <f t="shared" si="7"/>
        <v>8</v>
      </c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7"/>
      <c r="V245" s="7"/>
      <c r="W245" s="7"/>
      <c r="X245" s="7"/>
      <c r="Y245" s="7"/>
      <c r="Z245" s="7"/>
      <c r="AA245" s="7"/>
      <c r="AB245" s="7"/>
      <c r="AC245" s="7"/>
      <c r="AD245" s="7"/>
      <c r="AE245" s="8"/>
    </row>
    <row r="246" spans="1:31" hidden="1" x14ac:dyDescent="0.25">
      <c r="A246" s="6">
        <f t="shared" si="8"/>
        <v>245</v>
      </c>
      <c r="B246" s="88">
        <f t="shared" si="7"/>
        <v>9</v>
      </c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7"/>
      <c r="V246" s="7"/>
      <c r="W246" s="7"/>
      <c r="X246" s="7"/>
      <c r="Y246" s="7"/>
      <c r="Z246" s="7"/>
      <c r="AA246" s="7"/>
      <c r="AB246" s="7"/>
      <c r="AC246" s="7"/>
      <c r="AD246" s="7"/>
      <c r="AE246" s="8"/>
    </row>
    <row r="247" spans="1:31" hidden="1" x14ac:dyDescent="0.25">
      <c r="A247" s="6">
        <f t="shared" si="8"/>
        <v>246</v>
      </c>
      <c r="B247" s="88">
        <f t="shared" si="7"/>
        <v>9</v>
      </c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8"/>
    </row>
    <row r="248" spans="1:31" hidden="1" x14ac:dyDescent="0.25">
      <c r="A248" s="6">
        <f t="shared" si="8"/>
        <v>247</v>
      </c>
      <c r="B248" s="88">
        <f t="shared" si="7"/>
        <v>9</v>
      </c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8"/>
    </row>
    <row r="249" spans="1:31" hidden="1" x14ac:dyDescent="0.25">
      <c r="A249" s="6">
        <f t="shared" si="8"/>
        <v>248</v>
      </c>
      <c r="B249" s="88">
        <f t="shared" si="7"/>
        <v>9</v>
      </c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8"/>
    </row>
    <row r="250" spans="1:31" hidden="1" x14ac:dyDescent="0.25">
      <c r="A250" s="6">
        <f t="shared" si="8"/>
        <v>249</v>
      </c>
      <c r="B250" s="88">
        <f t="shared" si="7"/>
        <v>9</v>
      </c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7"/>
      <c r="V250" s="7"/>
      <c r="W250" s="7"/>
      <c r="X250" s="7"/>
      <c r="Y250" s="7"/>
      <c r="Z250" s="7"/>
      <c r="AA250" s="7"/>
      <c r="AB250" s="7"/>
      <c r="AC250" s="7"/>
      <c r="AD250" s="7"/>
      <c r="AE250" s="8"/>
    </row>
    <row r="251" spans="1:31" hidden="1" x14ac:dyDescent="0.25">
      <c r="A251" s="6">
        <f t="shared" si="8"/>
        <v>250</v>
      </c>
      <c r="B251" s="88">
        <f t="shared" si="7"/>
        <v>9</v>
      </c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7"/>
      <c r="V251" s="7"/>
      <c r="W251" s="7"/>
      <c r="X251" s="7"/>
      <c r="Y251" s="7"/>
      <c r="Z251" s="7"/>
      <c r="AA251" s="7"/>
      <c r="AB251" s="7"/>
      <c r="AC251" s="7"/>
      <c r="AD251" s="7"/>
      <c r="AE251" s="8"/>
    </row>
    <row r="252" spans="1:31" hidden="1" x14ac:dyDescent="0.25">
      <c r="A252" s="6">
        <f t="shared" si="8"/>
        <v>251</v>
      </c>
      <c r="B252" s="88">
        <f t="shared" si="7"/>
        <v>9</v>
      </c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7"/>
      <c r="V252" s="7"/>
      <c r="W252" s="7"/>
      <c r="X252" s="7"/>
      <c r="Y252" s="7"/>
      <c r="Z252" s="7"/>
      <c r="AA252" s="7"/>
      <c r="AB252" s="7"/>
      <c r="AC252" s="7"/>
      <c r="AD252" s="7"/>
      <c r="AE252" s="8"/>
    </row>
    <row r="253" spans="1:31" hidden="1" x14ac:dyDescent="0.25">
      <c r="A253" s="6">
        <f t="shared" si="8"/>
        <v>252</v>
      </c>
      <c r="B253" s="88">
        <f t="shared" si="7"/>
        <v>9</v>
      </c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8"/>
    </row>
    <row r="254" spans="1:31" hidden="1" x14ac:dyDescent="0.25">
      <c r="A254" s="6">
        <f t="shared" si="8"/>
        <v>253</v>
      </c>
      <c r="B254" s="88">
        <f t="shared" si="7"/>
        <v>9</v>
      </c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7"/>
      <c r="V254" s="7"/>
      <c r="W254" s="7"/>
      <c r="X254" s="7"/>
      <c r="Y254" s="7"/>
      <c r="Z254" s="7"/>
      <c r="AA254" s="7"/>
      <c r="AB254" s="7"/>
      <c r="AC254" s="7"/>
      <c r="AD254" s="7"/>
      <c r="AE254" s="8"/>
    </row>
    <row r="255" spans="1:31" hidden="1" x14ac:dyDescent="0.25">
      <c r="A255" s="6">
        <f t="shared" si="8"/>
        <v>254</v>
      </c>
      <c r="B255" s="88">
        <f t="shared" si="7"/>
        <v>9</v>
      </c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7"/>
      <c r="V255" s="7"/>
      <c r="W255" s="7"/>
      <c r="X255" s="7"/>
      <c r="Y255" s="7"/>
      <c r="Z255" s="7"/>
      <c r="AA255" s="7"/>
      <c r="AB255" s="7"/>
      <c r="AC255" s="7"/>
      <c r="AD255" s="7"/>
      <c r="AE255" s="8"/>
    </row>
    <row r="256" spans="1:31" hidden="1" x14ac:dyDescent="0.25">
      <c r="A256" s="6">
        <f t="shared" si="8"/>
        <v>255</v>
      </c>
      <c r="B256" s="88">
        <f t="shared" si="7"/>
        <v>9</v>
      </c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7"/>
      <c r="V256" s="7"/>
      <c r="W256" s="7"/>
      <c r="X256" s="7"/>
      <c r="Y256" s="7"/>
      <c r="Z256" s="7"/>
      <c r="AA256" s="7"/>
      <c r="AB256" s="7"/>
      <c r="AC256" s="7"/>
      <c r="AD256" s="7"/>
      <c r="AE256" s="8"/>
    </row>
    <row r="257" spans="1:31" hidden="1" x14ac:dyDescent="0.25">
      <c r="A257" s="6">
        <f t="shared" si="8"/>
        <v>256</v>
      </c>
      <c r="B257" s="88">
        <f t="shared" si="7"/>
        <v>9</v>
      </c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7"/>
      <c r="V257" s="7"/>
      <c r="W257" s="7"/>
      <c r="X257" s="7"/>
      <c r="Y257" s="7"/>
      <c r="Z257" s="7"/>
      <c r="AA257" s="7"/>
      <c r="AB257" s="7"/>
      <c r="AC257" s="7"/>
      <c r="AD257" s="7"/>
      <c r="AE257" s="8"/>
    </row>
    <row r="258" spans="1:31" hidden="1" x14ac:dyDescent="0.25">
      <c r="A258" s="6">
        <f t="shared" si="8"/>
        <v>257</v>
      </c>
      <c r="B258" s="88">
        <f t="shared" si="7"/>
        <v>9</v>
      </c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7"/>
      <c r="V258" s="7"/>
      <c r="W258" s="7"/>
      <c r="X258" s="7"/>
      <c r="Y258" s="7"/>
      <c r="Z258" s="7"/>
      <c r="AA258" s="7"/>
      <c r="AB258" s="7"/>
      <c r="AC258" s="7"/>
      <c r="AD258" s="7"/>
      <c r="AE258" s="8"/>
    </row>
    <row r="259" spans="1:31" hidden="1" x14ac:dyDescent="0.25">
      <c r="A259" s="6">
        <f t="shared" si="8"/>
        <v>258</v>
      </c>
      <c r="B259" s="88">
        <f t="shared" ref="B259:B322" si="9">MONTH(A259)</f>
        <v>9</v>
      </c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7"/>
      <c r="V259" s="7"/>
      <c r="W259" s="7"/>
      <c r="X259" s="7"/>
      <c r="Y259" s="7"/>
      <c r="Z259" s="7"/>
      <c r="AA259" s="7"/>
      <c r="AB259" s="7"/>
      <c r="AC259" s="7"/>
      <c r="AD259" s="7"/>
      <c r="AE259" s="8"/>
    </row>
    <row r="260" spans="1:31" hidden="1" x14ac:dyDescent="0.25">
      <c r="A260" s="6">
        <f t="shared" si="8"/>
        <v>259</v>
      </c>
      <c r="B260" s="88">
        <f t="shared" si="9"/>
        <v>9</v>
      </c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8"/>
    </row>
    <row r="261" spans="1:31" hidden="1" x14ac:dyDescent="0.25">
      <c r="A261" s="6">
        <f t="shared" si="8"/>
        <v>260</v>
      </c>
      <c r="B261" s="88">
        <f t="shared" si="9"/>
        <v>9</v>
      </c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8"/>
    </row>
    <row r="262" spans="1:31" hidden="1" x14ac:dyDescent="0.25">
      <c r="A262" s="6">
        <f t="shared" si="8"/>
        <v>261</v>
      </c>
      <c r="B262" s="88">
        <f t="shared" si="9"/>
        <v>9</v>
      </c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8"/>
    </row>
    <row r="263" spans="1:31" hidden="1" x14ac:dyDescent="0.25">
      <c r="A263" s="6">
        <f t="shared" si="8"/>
        <v>262</v>
      </c>
      <c r="B263" s="88">
        <f t="shared" si="9"/>
        <v>9</v>
      </c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8"/>
    </row>
    <row r="264" spans="1:31" hidden="1" x14ac:dyDescent="0.25">
      <c r="A264" s="6">
        <f t="shared" si="8"/>
        <v>263</v>
      </c>
      <c r="B264" s="88">
        <f t="shared" si="9"/>
        <v>9</v>
      </c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8"/>
    </row>
    <row r="265" spans="1:31" hidden="1" x14ac:dyDescent="0.25">
      <c r="A265" s="6">
        <f t="shared" si="8"/>
        <v>264</v>
      </c>
      <c r="B265" s="88">
        <f t="shared" si="9"/>
        <v>9</v>
      </c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8"/>
    </row>
    <row r="266" spans="1:31" hidden="1" x14ac:dyDescent="0.25">
      <c r="A266" s="6">
        <f t="shared" si="8"/>
        <v>265</v>
      </c>
      <c r="B266" s="88">
        <f t="shared" si="9"/>
        <v>9</v>
      </c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8"/>
    </row>
    <row r="267" spans="1:31" hidden="1" x14ac:dyDescent="0.25">
      <c r="A267" s="6">
        <f t="shared" si="8"/>
        <v>266</v>
      </c>
      <c r="B267" s="88">
        <f t="shared" si="9"/>
        <v>9</v>
      </c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8"/>
    </row>
    <row r="268" spans="1:31" hidden="1" x14ac:dyDescent="0.25">
      <c r="A268" s="6">
        <f t="shared" si="8"/>
        <v>267</v>
      </c>
      <c r="B268" s="88">
        <f t="shared" si="9"/>
        <v>9</v>
      </c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8"/>
    </row>
    <row r="269" spans="1:31" hidden="1" x14ac:dyDescent="0.25">
      <c r="A269" s="6">
        <f t="shared" si="8"/>
        <v>268</v>
      </c>
      <c r="B269" s="88">
        <f t="shared" si="9"/>
        <v>9</v>
      </c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8"/>
    </row>
    <row r="270" spans="1:31" hidden="1" x14ac:dyDescent="0.25">
      <c r="A270" s="6">
        <f t="shared" si="8"/>
        <v>269</v>
      </c>
      <c r="B270" s="88">
        <f t="shared" si="9"/>
        <v>9</v>
      </c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8"/>
    </row>
    <row r="271" spans="1:31" hidden="1" x14ac:dyDescent="0.25">
      <c r="A271" s="6">
        <f t="shared" si="8"/>
        <v>270</v>
      </c>
      <c r="B271" s="88">
        <f t="shared" si="9"/>
        <v>9</v>
      </c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8"/>
    </row>
    <row r="272" spans="1:31" hidden="1" x14ac:dyDescent="0.25">
      <c r="A272" s="6">
        <f t="shared" si="8"/>
        <v>271</v>
      </c>
      <c r="B272" s="88">
        <f t="shared" si="9"/>
        <v>9</v>
      </c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8"/>
    </row>
    <row r="273" spans="1:31" hidden="1" x14ac:dyDescent="0.25">
      <c r="A273" s="6">
        <f t="shared" si="8"/>
        <v>272</v>
      </c>
      <c r="B273" s="88">
        <f t="shared" si="9"/>
        <v>9</v>
      </c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7"/>
      <c r="V273" s="7"/>
      <c r="W273" s="7"/>
      <c r="X273" s="7"/>
      <c r="Y273" s="7"/>
      <c r="Z273" s="7"/>
      <c r="AA273" s="7"/>
      <c r="AB273" s="7"/>
      <c r="AC273" s="7"/>
      <c r="AD273" s="7"/>
      <c r="AE273" s="8"/>
    </row>
    <row r="274" spans="1:31" hidden="1" x14ac:dyDescent="0.25">
      <c r="A274" s="6">
        <f t="shared" si="8"/>
        <v>273</v>
      </c>
      <c r="B274" s="88">
        <f t="shared" si="9"/>
        <v>9</v>
      </c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7"/>
      <c r="V274" s="7"/>
      <c r="W274" s="7"/>
      <c r="X274" s="7"/>
      <c r="Y274" s="7"/>
      <c r="Z274" s="7"/>
      <c r="AA274" s="7"/>
      <c r="AB274" s="7"/>
      <c r="AC274" s="7"/>
      <c r="AD274" s="7"/>
      <c r="AE274" s="8"/>
    </row>
    <row r="275" spans="1:31" hidden="1" x14ac:dyDescent="0.25">
      <c r="A275" s="6">
        <f t="shared" si="8"/>
        <v>274</v>
      </c>
      <c r="B275" s="88">
        <f t="shared" si="9"/>
        <v>9</v>
      </c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  <c r="U275" s="7"/>
      <c r="V275" s="7"/>
      <c r="W275" s="7"/>
      <c r="X275" s="7"/>
      <c r="Y275" s="7"/>
      <c r="Z275" s="7"/>
      <c r="AA275" s="7"/>
      <c r="AB275" s="7"/>
      <c r="AC275" s="7"/>
      <c r="AD275" s="7"/>
      <c r="AE275" s="8"/>
    </row>
    <row r="276" spans="1:31" hidden="1" x14ac:dyDescent="0.25">
      <c r="A276" s="6">
        <f t="shared" si="8"/>
        <v>275</v>
      </c>
      <c r="B276" s="88">
        <f t="shared" si="9"/>
        <v>10</v>
      </c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  <c r="U276" s="7"/>
      <c r="V276" s="7"/>
      <c r="W276" s="7"/>
      <c r="X276" s="7"/>
      <c r="Y276" s="7"/>
      <c r="Z276" s="7"/>
      <c r="AA276" s="7"/>
      <c r="AB276" s="7"/>
      <c r="AC276" s="7"/>
      <c r="AD276" s="7"/>
      <c r="AE276" s="8"/>
    </row>
    <row r="277" spans="1:31" hidden="1" x14ac:dyDescent="0.25">
      <c r="A277" s="6">
        <f t="shared" si="8"/>
        <v>276</v>
      </c>
      <c r="B277" s="88">
        <f t="shared" si="9"/>
        <v>10</v>
      </c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  <c r="U277" s="7"/>
      <c r="V277" s="7"/>
      <c r="W277" s="7"/>
      <c r="X277" s="7"/>
      <c r="Y277" s="7"/>
      <c r="Z277" s="7"/>
      <c r="AA277" s="7"/>
      <c r="AB277" s="7"/>
      <c r="AC277" s="7"/>
      <c r="AD277" s="7"/>
      <c r="AE277" s="8"/>
    </row>
    <row r="278" spans="1:31" hidden="1" x14ac:dyDescent="0.25">
      <c r="A278" s="6">
        <f t="shared" si="8"/>
        <v>277</v>
      </c>
      <c r="B278" s="88">
        <f t="shared" si="9"/>
        <v>10</v>
      </c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  <c r="U278" s="7"/>
      <c r="V278" s="7"/>
      <c r="W278" s="7"/>
      <c r="X278" s="7"/>
      <c r="Y278" s="7"/>
      <c r="Z278" s="7"/>
      <c r="AA278" s="7"/>
      <c r="AB278" s="7"/>
      <c r="AC278" s="7"/>
      <c r="AD278" s="7"/>
      <c r="AE278" s="8"/>
    </row>
    <row r="279" spans="1:31" hidden="1" x14ac:dyDescent="0.25">
      <c r="A279" s="6">
        <f t="shared" si="8"/>
        <v>278</v>
      </c>
      <c r="B279" s="88">
        <f t="shared" si="9"/>
        <v>10</v>
      </c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  <c r="U279" s="7"/>
      <c r="V279" s="7"/>
      <c r="W279" s="7"/>
      <c r="X279" s="7"/>
      <c r="Y279" s="7"/>
      <c r="Z279" s="7"/>
      <c r="AA279" s="7"/>
      <c r="AB279" s="7"/>
      <c r="AC279" s="7"/>
      <c r="AD279" s="7"/>
      <c r="AE279" s="8"/>
    </row>
    <row r="280" spans="1:31" hidden="1" x14ac:dyDescent="0.25">
      <c r="A280" s="6">
        <f t="shared" si="8"/>
        <v>279</v>
      </c>
      <c r="B280" s="88">
        <f t="shared" si="9"/>
        <v>10</v>
      </c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  <c r="U280" s="7"/>
      <c r="V280" s="7"/>
      <c r="W280" s="7"/>
      <c r="X280" s="7"/>
      <c r="Y280" s="7"/>
      <c r="Z280" s="7"/>
      <c r="AA280" s="7"/>
      <c r="AB280" s="7"/>
      <c r="AC280" s="7"/>
      <c r="AD280" s="7"/>
      <c r="AE280" s="8"/>
    </row>
    <row r="281" spans="1:31" hidden="1" x14ac:dyDescent="0.25">
      <c r="A281" s="6">
        <f t="shared" si="8"/>
        <v>280</v>
      </c>
      <c r="B281" s="88">
        <f t="shared" si="9"/>
        <v>10</v>
      </c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  <c r="U281" s="7"/>
      <c r="V281" s="7"/>
      <c r="W281" s="7"/>
      <c r="X281" s="7"/>
      <c r="Y281" s="7"/>
      <c r="Z281" s="7"/>
      <c r="AA281" s="7"/>
      <c r="AB281" s="7"/>
      <c r="AC281" s="7"/>
      <c r="AD281" s="7"/>
      <c r="AE281" s="8"/>
    </row>
    <row r="282" spans="1:31" hidden="1" x14ac:dyDescent="0.25">
      <c r="A282" s="6">
        <f t="shared" si="8"/>
        <v>281</v>
      </c>
      <c r="B282" s="88">
        <f t="shared" si="9"/>
        <v>10</v>
      </c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  <c r="U282" s="7"/>
      <c r="V282" s="7"/>
      <c r="W282" s="7"/>
      <c r="X282" s="7"/>
      <c r="Y282" s="7"/>
      <c r="Z282" s="7"/>
      <c r="AA282" s="7"/>
      <c r="AB282" s="7"/>
      <c r="AC282" s="7"/>
      <c r="AD282" s="7"/>
      <c r="AE282" s="8"/>
    </row>
    <row r="283" spans="1:31" hidden="1" x14ac:dyDescent="0.25">
      <c r="A283" s="6">
        <f t="shared" si="8"/>
        <v>282</v>
      </c>
      <c r="B283" s="88">
        <f t="shared" si="9"/>
        <v>10</v>
      </c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  <c r="U283" s="7"/>
      <c r="V283" s="7"/>
      <c r="W283" s="7"/>
      <c r="X283" s="7"/>
      <c r="Y283" s="7"/>
      <c r="Z283" s="7"/>
      <c r="AA283" s="7"/>
      <c r="AB283" s="7"/>
      <c r="AC283" s="7"/>
      <c r="AD283" s="7"/>
      <c r="AE283" s="8"/>
    </row>
    <row r="284" spans="1:31" hidden="1" x14ac:dyDescent="0.25">
      <c r="A284" s="6">
        <f t="shared" si="8"/>
        <v>283</v>
      </c>
      <c r="B284" s="88">
        <f t="shared" si="9"/>
        <v>10</v>
      </c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  <c r="U284" s="7"/>
      <c r="V284" s="7"/>
      <c r="W284" s="7"/>
      <c r="X284" s="7"/>
      <c r="Y284" s="7"/>
      <c r="Z284" s="7"/>
      <c r="AA284" s="7"/>
      <c r="AB284" s="7"/>
      <c r="AC284" s="7"/>
      <c r="AD284" s="7"/>
      <c r="AE284" s="8"/>
    </row>
    <row r="285" spans="1:31" hidden="1" x14ac:dyDescent="0.25">
      <c r="A285" s="6">
        <f t="shared" ref="A285:A348" si="10">A284+1</f>
        <v>284</v>
      </c>
      <c r="B285" s="88">
        <f t="shared" si="9"/>
        <v>10</v>
      </c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  <c r="U285" s="7"/>
      <c r="V285" s="7"/>
      <c r="W285" s="7"/>
      <c r="X285" s="7"/>
      <c r="Y285" s="7"/>
      <c r="Z285" s="7"/>
      <c r="AA285" s="7"/>
      <c r="AB285" s="7"/>
      <c r="AC285" s="7"/>
      <c r="AD285" s="7"/>
      <c r="AE285" s="8"/>
    </row>
    <row r="286" spans="1:31" hidden="1" x14ac:dyDescent="0.25">
      <c r="A286" s="6">
        <f t="shared" si="10"/>
        <v>285</v>
      </c>
      <c r="B286" s="88">
        <f t="shared" si="9"/>
        <v>10</v>
      </c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  <c r="U286" s="7"/>
      <c r="V286" s="7"/>
      <c r="W286" s="7"/>
      <c r="X286" s="7"/>
      <c r="Y286" s="7"/>
      <c r="Z286" s="7"/>
      <c r="AA286" s="7"/>
      <c r="AB286" s="7"/>
      <c r="AC286" s="7"/>
      <c r="AD286" s="7"/>
      <c r="AE286" s="8"/>
    </row>
    <row r="287" spans="1:31" hidden="1" x14ac:dyDescent="0.25">
      <c r="A287" s="6">
        <f t="shared" si="10"/>
        <v>286</v>
      </c>
      <c r="B287" s="88">
        <f t="shared" si="9"/>
        <v>10</v>
      </c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  <c r="U287" s="7"/>
      <c r="V287" s="7"/>
      <c r="W287" s="7"/>
      <c r="X287" s="7"/>
      <c r="Y287" s="7"/>
      <c r="Z287" s="7"/>
      <c r="AA287" s="7"/>
      <c r="AB287" s="7"/>
      <c r="AC287" s="7"/>
      <c r="AD287" s="7"/>
      <c r="AE287" s="8"/>
    </row>
    <row r="288" spans="1:31" hidden="1" x14ac:dyDescent="0.25">
      <c r="A288" s="6">
        <f t="shared" si="10"/>
        <v>287</v>
      </c>
      <c r="B288" s="88">
        <f t="shared" si="9"/>
        <v>10</v>
      </c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  <c r="U288" s="7"/>
      <c r="V288" s="7"/>
      <c r="W288" s="7"/>
      <c r="X288" s="7"/>
      <c r="Y288" s="7"/>
      <c r="Z288" s="7"/>
      <c r="AA288" s="7"/>
      <c r="AB288" s="7"/>
      <c r="AC288" s="7"/>
      <c r="AD288" s="7"/>
      <c r="AE288" s="8"/>
    </row>
    <row r="289" spans="1:31" hidden="1" x14ac:dyDescent="0.25">
      <c r="A289" s="6">
        <f t="shared" si="10"/>
        <v>288</v>
      </c>
      <c r="B289" s="88">
        <f t="shared" si="9"/>
        <v>10</v>
      </c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  <c r="U289" s="7"/>
      <c r="V289" s="7"/>
      <c r="W289" s="7"/>
      <c r="X289" s="7"/>
      <c r="Y289" s="7"/>
      <c r="Z289" s="7"/>
      <c r="AA289" s="7"/>
      <c r="AB289" s="7"/>
      <c r="AC289" s="7"/>
      <c r="AD289" s="7"/>
      <c r="AE289" s="8"/>
    </row>
    <row r="290" spans="1:31" hidden="1" x14ac:dyDescent="0.25">
      <c r="A290" s="6">
        <f t="shared" si="10"/>
        <v>289</v>
      </c>
      <c r="B290" s="88">
        <f t="shared" si="9"/>
        <v>10</v>
      </c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  <c r="U290" s="7"/>
      <c r="V290" s="7"/>
      <c r="W290" s="7"/>
      <c r="X290" s="7"/>
      <c r="Y290" s="7"/>
      <c r="Z290" s="7"/>
      <c r="AA290" s="7"/>
      <c r="AB290" s="7"/>
      <c r="AC290" s="7"/>
      <c r="AD290" s="7"/>
      <c r="AE290" s="8"/>
    </row>
    <row r="291" spans="1:31" hidden="1" x14ac:dyDescent="0.25">
      <c r="A291" s="6">
        <f t="shared" si="10"/>
        <v>290</v>
      </c>
      <c r="B291" s="88">
        <f t="shared" si="9"/>
        <v>10</v>
      </c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  <c r="U291" s="7"/>
      <c r="V291" s="7"/>
      <c r="W291" s="7"/>
      <c r="X291" s="7"/>
      <c r="Y291" s="7"/>
      <c r="Z291" s="7"/>
      <c r="AA291" s="7"/>
      <c r="AB291" s="7"/>
      <c r="AC291" s="7"/>
      <c r="AD291" s="7"/>
      <c r="AE291" s="8"/>
    </row>
    <row r="292" spans="1:31" hidden="1" x14ac:dyDescent="0.25">
      <c r="A292" s="6">
        <f t="shared" si="10"/>
        <v>291</v>
      </c>
      <c r="B292" s="88">
        <f t="shared" si="9"/>
        <v>10</v>
      </c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  <c r="U292" s="7"/>
      <c r="V292" s="7"/>
      <c r="W292" s="7"/>
      <c r="X292" s="7"/>
      <c r="Y292" s="7"/>
      <c r="Z292" s="7"/>
      <c r="AA292" s="7"/>
      <c r="AB292" s="7"/>
      <c r="AC292" s="7"/>
      <c r="AD292" s="7"/>
      <c r="AE292" s="8"/>
    </row>
    <row r="293" spans="1:31" hidden="1" x14ac:dyDescent="0.25">
      <c r="A293" s="6">
        <f t="shared" si="10"/>
        <v>292</v>
      </c>
      <c r="B293" s="88">
        <f t="shared" si="9"/>
        <v>10</v>
      </c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  <c r="U293" s="7"/>
      <c r="V293" s="7"/>
      <c r="W293" s="7"/>
      <c r="X293" s="7"/>
      <c r="Y293" s="7"/>
      <c r="Z293" s="7"/>
      <c r="AA293" s="7"/>
      <c r="AB293" s="7"/>
      <c r="AC293" s="7"/>
      <c r="AD293" s="7"/>
      <c r="AE293" s="8"/>
    </row>
    <row r="294" spans="1:31" hidden="1" x14ac:dyDescent="0.25">
      <c r="A294" s="6">
        <f t="shared" si="10"/>
        <v>293</v>
      </c>
      <c r="B294" s="88">
        <f t="shared" si="9"/>
        <v>10</v>
      </c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  <c r="U294" s="7"/>
      <c r="V294" s="7"/>
      <c r="W294" s="7"/>
      <c r="X294" s="7"/>
      <c r="Y294" s="7"/>
      <c r="Z294" s="7"/>
      <c r="AA294" s="7"/>
      <c r="AB294" s="7"/>
      <c r="AC294" s="7"/>
      <c r="AD294" s="7"/>
      <c r="AE294" s="8"/>
    </row>
    <row r="295" spans="1:31" hidden="1" x14ac:dyDescent="0.25">
      <c r="A295" s="6">
        <f t="shared" si="10"/>
        <v>294</v>
      </c>
      <c r="B295" s="88">
        <f t="shared" si="9"/>
        <v>10</v>
      </c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  <c r="U295" s="7"/>
      <c r="V295" s="7"/>
      <c r="W295" s="7"/>
      <c r="X295" s="7"/>
      <c r="Y295" s="7"/>
      <c r="Z295" s="7"/>
      <c r="AA295" s="7"/>
      <c r="AB295" s="7"/>
      <c r="AC295" s="7"/>
      <c r="AD295" s="7"/>
      <c r="AE295" s="8"/>
    </row>
    <row r="296" spans="1:31" hidden="1" x14ac:dyDescent="0.25">
      <c r="A296" s="6">
        <f t="shared" si="10"/>
        <v>295</v>
      </c>
      <c r="B296" s="88">
        <f t="shared" si="9"/>
        <v>10</v>
      </c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  <c r="U296" s="7"/>
      <c r="V296" s="7"/>
      <c r="W296" s="7"/>
      <c r="X296" s="7"/>
      <c r="Y296" s="7"/>
      <c r="Z296" s="7"/>
      <c r="AA296" s="7"/>
      <c r="AB296" s="7"/>
      <c r="AC296" s="7"/>
      <c r="AD296" s="7"/>
      <c r="AE296" s="8"/>
    </row>
    <row r="297" spans="1:31" hidden="1" x14ac:dyDescent="0.25">
      <c r="A297" s="6">
        <f t="shared" si="10"/>
        <v>296</v>
      </c>
      <c r="B297" s="88">
        <f t="shared" si="9"/>
        <v>10</v>
      </c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  <c r="U297" s="7"/>
      <c r="V297" s="7"/>
      <c r="W297" s="7"/>
      <c r="X297" s="7"/>
      <c r="Y297" s="7"/>
      <c r="Z297" s="7"/>
      <c r="AA297" s="7"/>
      <c r="AB297" s="7"/>
      <c r="AC297" s="7"/>
      <c r="AD297" s="7"/>
      <c r="AE297" s="8"/>
    </row>
    <row r="298" spans="1:31" hidden="1" x14ac:dyDescent="0.25">
      <c r="A298" s="6">
        <f t="shared" si="10"/>
        <v>297</v>
      </c>
      <c r="B298" s="88">
        <f t="shared" si="9"/>
        <v>10</v>
      </c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  <c r="U298" s="7"/>
      <c r="V298" s="7"/>
      <c r="W298" s="7"/>
      <c r="X298" s="7"/>
      <c r="Y298" s="7"/>
      <c r="Z298" s="7"/>
      <c r="AA298" s="7"/>
      <c r="AB298" s="7"/>
      <c r="AC298" s="7"/>
      <c r="AD298" s="7"/>
      <c r="AE298" s="8"/>
    </row>
    <row r="299" spans="1:31" hidden="1" x14ac:dyDescent="0.25">
      <c r="A299" s="6">
        <f t="shared" si="10"/>
        <v>298</v>
      </c>
      <c r="B299" s="88">
        <f t="shared" si="9"/>
        <v>10</v>
      </c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  <c r="U299" s="7"/>
      <c r="V299" s="7"/>
      <c r="W299" s="7"/>
      <c r="X299" s="7"/>
      <c r="Y299" s="7"/>
      <c r="Z299" s="7"/>
      <c r="AA299" s="7"/>
      <c r="AB299" s="7"/>
      <c r="AC299" s="7"/>
      <c r="AD299" s="7"/>
      <c r="AE299" s="8"/>
    </row>
    <row r="300" spans="1:31" hidden="1" x14ac:dyDescent="0.25">
      <c r="A300" s="6">
        <f t="shared" si="10"/>
        <v>299</v>
      </c>
      <c r="B300" s="88">
        <f t="shared" si="9"/>
        <v>10</v>
      </c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  <c r="U300" s="7"/>
      <c r="V300" s="7"/>
      <c r="W300" s="7"/>
      <c r="X300" s="7"/>
      <c r="Y300" s="7"/>
      <c r="Z300" s="7"/>
      <c r="AA300" s="7"/>
      <c r="AB300" s="7"/>
      <c r="AC300" s="7"/>
      <c r="AD300" s="7"/>
      <c r="AE300" s="8"/>
    </row>
    <row r="301" spans="1:31" hidden="1" x14ac:dyDescent="0.25">
      <c r="A301" s="6">
        <f t="shared" si="10"/>
        <v>300</v>
      </c>
      <c r="B301" s="88">
        <f t="shared" si="9"/>
        <v>10</v>
      </c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  <c r="U301" s="7"/>
      <c r="V301" s="7"/>
      <c r="W301" s="7"/>
      <c r="X301" s="7"/>
      <c r="Y301" s="7"/>
      <c r="Z301" s="7"/>
      <c r="AA301" s="7"/>
      <c r="AB301" s="7"/>
      <c r="AC301" s="7"/>
      <c r="AD301" s="7"/>
      <c r="AE301" s="8"/>
    </row>
    <row r="302" spans="1:31" hidden="1" x14ac:dyDescent="0.25">
      <c r="A302" s="6">
        <f t="shared" si="10"/>
        <v>301</v>
      </c>
      <c r="B302" s="88">
        <f t="shared" si="9"/>
        <v>10</v>
      </c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  <c r="U302" s="7"/>
      <c r="V302" s="7"/>
      <c r="W302" s="7"/>
      <c r="X302" s="7"/>
      <c r="Y302" s="7"/>
      <c r="Z302" s="7"/>
      <c r="AA302" s="7"/>
      <c r="AB302" s="7"/>
      <c r="AC302" s="7"/>
      <c r="AD302" s="7"/>
      <c r="AE302" s="8"/>
    </row>
    <row r="303" spans="1:31" hidden="1" x14ac:dyDescent="0.25">
      <c r="A303" s="6">
        <f t="shared" si="10"/>
        <v>302</v>
      </c>
      <c r="B303" s="88">
        <f t="shared" si="9"/>
        <v>10</v>
      </c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  <c r="U303" s="7"/>
      <c r="V303" s="7"/>
      <c r="W303" s="7"/>
      <c r="X303" s="7"/>
      <c r="Y303" s="7"/>
      <c r="Z303" s="7"/>
      <c r="AA303" s="7"/>
      <c r="AB303" s="7"/>
      <c r="AC303" s="7"/>
      <c r="AD303" s="7"/>
      <c r="AE303" s="8"/>
    </row>
    <row r="304" spans="1:31" hidden="1" x14ac:dyDescent="0.25">
      <c r="A304" s="6">
        <f t="shared" si="10"/>
        <v>303</v>
      </c>
      <c r="B304" s="88">
        <f t="shared" si="9"/>
        <v>10</v>
      </c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  <c r="U304" s="7"/>
      <c r="V304" s="7"/>
      <c r="W304" s="7"/>
      <c r="X304" s="7"/>
      <c r="Y304" s="7"/>
      <c r="Z304" s="7"/>
      <c r="AA304" s="7"/>
      <c r="AB304" s="7"/>
      <c r="AC304" s="7"/>
      <c r="AD304" s="7"/>
      <c r="AE304" s="8"/>
    </row>
    <row r="305" spans="1:31" hidden="1" x14ac:dyDescent="0.25">
      <c r="A305" s="6">
        <f t="shared" si="10"/>
        <v>304</v>
      </c>
      <c r="B305" s="88">
        <f t="shared" si="9"/>
        <v>10</v>
      </c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  <c r="U305" s="7"/>
      <c r="V305" s="7"/>
      <c r="W305" s="7"/>
      <c r="X305" s="7"/>
      <c r="Y305" s="7"/>
      <c r="Z305" s="7"/>
      <c r="AA305" s="7"/>
      <c r="AB305" s="7"/>
      <c r="AC305" s="7"/>
      <c r="AD305" s="7"/>
      <c r="AE305" s="8"/>
    </row>
    <row r="306" spans="1:31" hidden="1" x14ac:dyDescent="0.25">
      <c r="A306" s="6">
        <f t="shared" si="10"/>
        <v>305</v>
      </c>
      <c r="B306" s="88">
        <f t="shared" si="9"/>
        <v>10</v>
      </c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  <c r="U306" s="7"/>
      <c r="V306" s="7"/>
      <c r="W306" s="7"/>
      <c r="X306" s="7"/>
      <c r="Y306" s="7"/>
      <c r="Z306" s="7"/>
      <c r="AA306" s="7"/>
      <c r="AB306" s="7"/>
      <c r="AC306" s="7"/>
      <c r="AD306" s="7"/>
      <c r="AE306" s="8"/>
    </row>
    <row r="307" spans="1:31" hidden="1" x14ac:dyDescent="0.25">
      <c r="A307" s="6">
        <f t="shared" si="10"/>
        <v>306</v>
      </c>
      <c r="B307" s="88">
        <f t="shared" si="9"/>
        <v>11</v>
      </c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  <c r="U307" s="7"/>
      <c r="V307" s="7"/>
      <c r="W307" s="7"/>
      <c r="X307" s="7"/>
      <c r="Y307" s="7"/>
      <c r="Z307" s="7"/>
      <c r="AA307" s="7"/>
      <c r="AB307" s="7"/>
      <c r="AC307" s="7"/>
      <c r="AD307" s="7"/>
      <c r="AE307" s="8"/>
    </row>
    <row r="308" spans="1:31" hidden="1" x14ac:dyDescent="0.25">
      <c r="A308" s="6">
        <f t="shared" si="10"/>
        <v>307</v>
      </c>
      <c r="B308" s="88">
        <f t="shared" si="9"/>
        <v>11</v>
      </c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  <c r="U308" s="7"/>
      <c r="V308" s="7"/>
      <c r="W308" s="7"/>
      <c r="X308" s="7"/>
      <c r="Y308" s="7"/>
      <c r="Z308" s="7"/>
      <c r="AA308" s="7"/>
      <c r="AB308" s="7"/>
      <c r="AC308" s="7"/>
      <c r="AD308" s="7"/>
      <c r="AE308" s="8"/>
    </row>
    <row r="309" spans="1:31" hidden="1" x14ac:dyDescent="0.25">
      <c r="A309" s="6">
        <f t="shared" si="10"/>
        <v>308</v>
      </c>
      <c r="B309" s="88">
        <f t="shared" si="9"/>
        <v>11</v>
      </c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  <c r="U309" s="7"/>
      <c r="V309" s="7"/>
      <c r="W309" s="7"/>
      <c r="X309" s="7"/>
      <c r="Y309" s="7"/>
      <c r="Z309" s="7"/>
      <c r="AA309" s="7"/>
      <c r="AB309" s="7"/>
      <c r="AC309" s="7"/>
      <c r="AD309" s="7"/>
      <c r="AE309" s="8"/>
    </row>
    <row r="310" spans="1:31" hidden="1" x14ac:dyDescent="0.25">
      <c r="A310" s="6">
        <f t="shared" si="10"/>
        <v>309</v>
      </c>
      <c r="B310" s="88">
        <f t="shared" si="9"/>
        <v>11</v>
      </c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  <c r="U310" s="7"/>
      <c r="V310" s="7"/>
      <c r="W310" s="7"/>
      <c r="X310" s="7"/>
      <c r="Y310" s="7"/>
      <c r="Z310" s="7"/>
      <c r="AA310" s="7"/>
      <c r="AB310" s="7"/>
      <c r="AC310" s="7"/>
      <c r="AD310" s="7"/>
      <c r="AE310" s="8"/>
    </row>
    <row r="311" spans="1:31" hidden="1" x14ac:dyDescent="0.25">
      <c r="A311" s="6">
        <f t="shared" si="10"/>
        <v>310</v>
      </c>
      <c r="B311" s="88">
        <f t="shared" si="9"/>
        <v>11</v>
      </c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  <c r="U311" s="7"/>
      <c r="V311" s="7"/>
      <c r="W311" s="7"/>
      <c r="X311" s="7"/>
      <c r="Y311" s="7"/>
      <c r="Z311" s="7"/>
      <c r="AA311" s="7"/>
      <c r="AB311" s="7"/>
      <c r="AC311" s="7"/>
      <c r="AD311" s="7"/>
      <c r="AE311" s="8"/>
    </row>
    <row r="312" spans="1:31" hidden="1" x14ac:dyDescent="0.25">
      <c r="A312" s="6">
        <f t="shared" si="10"/>
        <v>311</v>
      </c>
      <c r="B312" s="88">
        <f t="shared" si="9"/>
        <v>11</v>
      </c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  <c r="U312" s="7"/>
      <c r="V312" s="7"/>
      <c r="W312" s="7"/>
      <c r="X312" s="7"/>
      <c r="Y312" s="7"/>
      <c r="Z312" s="7"/>
      <c r="AA312" s="7"/>
      <c r="AB312" s="7"/>
      <c r="AC312" s="7"/>
      <c r="AD312" s="7"/>
      <c r="AE312" s="8"/>
    </row>
    <row r="313" spans="1:31" hidden="1" x14ac:dyDescent="0.25">
      <c r="A313" s="6">
        <f t="shared" si="10"/>
        <v>312</v>
      </c>
      <c r="B313" s="88">
        <f t="shared" si="9"/>
        <v>11</v>
      </c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  <c r="U313" s="7"/>
      <c r="V313" s="7"/>
      <c r="W313" s="7"/>
      <c r="X313" s="7"/>
      <c r="Y313" s="7"/>
      <c r="Z313" s="7"/>
      <c r="AA313" s="7"/>
      <c r="AB313" s="7"/>
      <c r="AC313" s="7"/>
      <c r="AD313" s="7"/>
      <c r="AE313" s="8"/>
    </row>
    <row r="314" spans="1:31" hidden="1" x14ac:dyDescent="0.25">
      <c r="A314" s="6">
        <f t="shared" si="10"/>
        <v>313</v>
      </c>
      <c r="B314" s="88">
        <f t="shared" si="9"/>
        <v>11</v>
      </c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  <c r="U314" s="7"/>
      <c r="V314" s="7"/>
      <c r="W314" s="7"/>
      <c r="X314" s="7"/>
      <c r="Y314" s="7"/>
      <c r="Z314" s="7"/>
      <c r="AA314" s="7"/>
      <c r="AB314" s="7"/>
      <c r="AC314" s="7"/>
      <c r="AD314" s="7"/>
      <c r="AE314" s="8"/>
    </row>
    <row r="315" spans="1:31" hidden="1" x14ac:dyDescent="0.25">
      <c r="A315" s="6">
        <f t="shared" si="10"/>
        <v>314</v>
      </c>
      <c r="B315" s="88">
        <f t="shared" si="9"/>
        <v>11</v>
      </c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  <c r="U315" s="7"/>
      <c r="V315" s="7"/>
      <c r="W315" s="7"/>
      <c r="X315" s="7"/>
      <c r="Y315" s="7"/>
      <c r="Z315" s="7"/>
      <c r="AA315" s="7"/>
      <c r="AB315" s="7"/>
      <c r="AC315" s="7"/>
      <c r="AD315" s="7"/>
      <c r="AE315" s="8"/>
    </row>
    <row r="316" spans="1:31" hidden="1" x14ac:dyDescent="0.25">
      <c r="A316" s="6">
        <f t="shared" si="10"/>
        <v>315</v>
      </c>
      <c r="B316" s="88">
        <f t="shared" si="9"/>
        <v>11</v>
      </c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  <c r="U316" s="7"/>
      <c r="V316" s="7"/>
      <c r="W316" s="7"/>
      <c r="X316" s="7"/>
      <c r="Y316" s="7"/>
      <c r="Z316" s="7"/>
      <c r="AA316" s="7"/>
      <c r="AB316" s="7"/>
      <c r="AC316" s="7"/>
      <c r="AD316" s="7"/>
      <c r="AE316" s="8"/>
    </row>
    <row r="317" spans="1:31" hidden="1" x14ac:dyDescent="0.25">
      <c r="A317" s="6">
        <f t="shared" si="10"/>
        <v>316</v>
      </c>
      <c r="B317" s="88">
        <f t="shared" si="9"/>
        <v>11</v>
      </c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  <c r="U317" s="7"/>
      <c r="V317" s="7"/>
      <c r="W317" s="7"/>
      <c r="X317" s="7"/>
      <c r="Y317" s="7"/>
      <c r="Z317" s="7"/>
      <c r="AA317" s="7"/>
      <c r="AB317" s="7"/>
      <c r="AC317" s="7"/>
      <c r="AD317" s="7"/>
      <c r="AE317" s="8"/>
    </row>
    <row r="318" spans="1:31" hidden="1" x14ac:dyDescent="0.25">
      <c r="A318" s="6">
        <f t="shared" si="10"/>
        <v>317</v>
      </c>
      <c r="B318" s="88">
        <f t="shared" si="9"/>
        <v>11</v>
      </c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  <c r="U318" s="7"/>
      <c r="V318" s="7"/>
      <c r="W318" s="7"/>
      <c r="X318" s="7"/>
      <c r="Y318" s="7"/>
      <c r="Z318" s="7"/>
      <c r="AA318" s="7"/>
      <c r="AB318" s="7"/>
      <c r="AC318" s="7"/>
      <c r="AD318" s="7"/>
      <c r="AE318" s="8"/>
    </row>
    <row r="319" spans="1:31" hidden="1" x14ac:dyDescent="0.25">
      <c r="A319" s="6">
        <f t="shared" si="10"/>
        <v>318</v>
      </c>
      <c r="B319" s="88">
        <f t="shared" si="9"/>
        <v>11</v>
      </c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  <c r="U319" s="7"/>
      <c r="V319" s="7"/>
      <c r="W319" s="7"/>
      <c r="X319" s="7"/>
      <c r="Y319" s="7"/>
      <c r="Z319" s="7"/>
      <c r="AA319" s="7"/>
      <c r="AB319" s="7"/>
      <c r="AC319" s="7"/>
      <c r="AD319" s="7"/>
      <c r="AE319" s="8"/>
    </row>
    <row r="320" spans="1:31" hidden="1" x14ac:dyDescent="0.25">
      <c r="A320" s="6">
        <f t="shared" si="10"/>
        <v>319</v>
      </c>
      <c r="B320" s="88">
        <f t="shared" si="9"/>
        <v>11</v>
      </c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  <c r="U320" s="7"/>
      <c r="V320" s="7"/>
      <c r="W320" s="7"/>
      <c r="X320" s="7"/>
      <c r="Y320" s="7"/>
      <c r="Z320" s="7"/>
      <c r="AA320" s="7"/>
      <c r="AB320" s="7"/>
      <c r="AC320" s="7"/>
      <c r="AD320" s="7"/>
      <c r="AE320" s="8"/>
    </row>
    <row r="321" spans="1:31" hidden="1" x14ac:dyDescent="0.25">
      <c r="A321" s="6">
        <f t="shared" si="10"/>
        <v>320</v>
      </c>
      <c r="B321" s="88">
        <f t="shared" si="9"/>
        <v>11</v>
      </c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  <c r="U321" s="7"/>
      <c r="V321" s="7"/>
      <c r="W321" s="7"/>
      <c r="X321" s="7"/>
      <c r="Y321" s="7"/>
      <c r="Z321" s="7"/>
      <c r="AA321" s="7"/>
      <c r="AB321" s="7"/>
      <c r="AC321" s="7"/>
      <c r="AD321" s="7"/>
      <c r="AE321" s="8"/>
    </row>
    <row r="322" spans="1:31" hidden="1" x14ac:dyDescent="0.25">
      <c r="A322" s="6">
        <f t="shared" si="10"/>
        <v>321</v>
      </c>
      <c r="B322" s="88">
        <f t="shared" si="9"/>
        <v>11</v>
      </c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  <c r="U322" s="7"/>
      <c r="V322" s="7"/>
      <c r="W322" s="7"/>
      <c r="X322" s="7"/>
      <c r="Y322" s="7"/>
      <c r="Z322" s="7"/>
      <c r="AA322" s="7"/>
      <c r="AB322" s="7"/>
      <c r="AC322" s="7"/>
      <c r="AD322" s="7"/>
      <c r="AE322" s="8"/>
    </row>
    <row r="323" spans="1:31" hidden="1" x14ac:dyDescent="0.25">
      <c r="A323" s="6">
        <f t="shared" si="10"/>
        <v>322</v>
      </c>
      <c r="B323" s="88">
        <f t="shared" ref="B323:B366" si="11">MONTH(A323)</f>
        <v>11</v>
      </c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  <c r="U323" s="7"/>
      <c r="V323" s="7"/>
      <c r="W323" s="7"/>
      <c r="X323" s="7"/>
      <c r="Y323" s="7"/>
      <c r="Z323" s="7"/>
      <c r="AA323" s="7"/>
      <c r="AB323" s="7"/>
      <c r="AC323" s="7"/>
      <c r="AD323" s="7"/>
      <c r="AE323" s="8"/>
    </row>
    <row r="324" spans="1:31" hidden="1" x14ac:dyDescent="0.25">
      <c r="A324" s="6">
        <f t="shared" si="10"/>
        <v>323</v>
      </c>
      <c r="B324" s="88">
        <f t="shared" si="11"/>
        <v>11</v>
      </c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  <c r="U324" s="7"/>
      <c r="V324" s="7"/>
      <c r="W324" s="7"/>
      <c r="X324" s="7"/>
      <c r="Y324" s="7"/>
      <c r="Z324" s="7"/>
      <c r="AA324" s="7"/>
      <c r="AB324" s="7"/>
      <c r="AC324" s="7"/>
      <c r="AD324" s="7"/>
      <c r="AE324" s="8"/>
    </row>
    <row r="325" spans="1:31" hidden="1" x14ac:dyDescent="0.25">
      <c r="A325" s="6">
        <f t="shared" si="10"/>
        <v>324</v>
      </c>
      <c r="B325" s="88">
        <f t="shared" si="11"/>
        <v>11</v>
      </c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  <c r="U325" s="7"/>
      <c r="V325" s="7"/>
      <c r="W325" s="7"/>
      <c r="X325" s="7"/>
      <c r="Y325" s="7"/>
      <c r="Z325" s="7"/>
      <c r="AA325" s="7"/>
      <c r="AB325" s="7"/>
      <c r="AC325" s="7"/>
      <c r="AD325" s="7"/>
      <c r="AE325" s="8"/>
    </row>
    <row r="326" spans="1:31" hidden="1" x14ac:dyDescent="0.25">
      <c r="A326" s="6">
        <f t="shared" si="10"/>
        <v>325</v>
      </c>
      <c r="B326" s="88">
        <f t="shared" si="11"/>
        <v>11</v>
      </c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  <c r="U326" s="7"/>
      <c r="V326" s="7"/>
      <c r="W326" s="7"/>
      <c r="X326" s="7"/>
      <c r="Y326" s="7"/>
      <c r="Z326" s="7"/>
      <c r="AA326" s="7"/>
      <c r="AB326" s="7"/>
      <c r="AC326" s="7"/>
      <c r="AD326" s="7"/>
      <c r="AE326" s="8"/>
    </row>
    <row r="327" spans="1:31" hidden="1" x14ac:dyDescent="0.25">
      <c r="A327" s="6">
        <f t="shared" si="10"/>
        <v>326</v>
      </c>
      <c r="B327" s="88">
        <f t="shared" si="11"/>
        <v>11</v>
      </c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  <c r="U327" s="7"/>
      <c r="V327" s="7"/>
      <c r="W327" s="7"/>
      <c r="X327" s="7"/>
      <c r="Y327" s="7"/>
      <c r="Z327" s="7"/>
      <c r="AA327" s="7"/>
      <c r="AB327" s="7"/>
      <c r="AC327" s="7"/>
      <c r="AD327" s="7"/>
      <c r="AE327" s="8"/>
    </row>
    <row r="328" spans="1:31" hidden="1" x14ac:dyDescent="0.25">
      <c r="A328" s="6">
        <f t="shared" si="10"/>
        <v>327</v>
      </c>
      <c r="B328" s="88">
        <f t="shared" si="11"/>
        <v>11</v>
      </c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  <c r="U328" s="7"/>
      <c r="V328" s="7"/>
      <c r="W328" s="7"/>
      <c r="X328" s="7"/>
      <c r="Y328" s="7"/>
      <c r="Z328" s="7"/>
      <c r="AA328" s="7"/>
      <c r="AB328" s="7"/>
      <c r="AC328" s="7"/>
      <c r="AD328" s="7"/>
      <c r="AE328" s="8"/>
    </row>
    <row r="329" spans="1:31" hidden="1" x14ac:dyDescent="0.25">
      <c r="A329" s="6">
        <f t="shared" si="10"/>
        <v>328</v>
      </c>
      <c r="B329" s="88">
        <f t="shared" si="11"/>
        <v>11</v>
      </c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  <c r="U329" s="7"/>
      <c r="V329" s="7"/>
      <c r="W329" s="7"/>
      <c r="X329" s="7"/>
      <c r="Y329" s="7"/>
      <c r="Z329" s="7"/>
      <c r="AA329" s="7"/>
      <c r="AB329" s="7"/>
      <c r="AC329" s="7"/>
      <c r="AD329" s="7"/>
      <c r="AE329" s="8"/>
    </row>
    <row r="330" spans="1:31" hidden="1" x14ac:dyDescent="0.25">
      <c r="A330" s="6">
        <f t="shared" si="10"/>
        <v>329</v>
      </c>
      <c r="B330" s="88">
        <f t="shared" si="11"/>
        <v>11</v>
      </c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  <c r="U330" s="7"/>
      <c r="V330" s="7"/>
      <c r="W330" s="7"/>
      <c r="X330" s="7"/>
      <c r="Y330" s="7"/>
      <c r="Z330" s="7"/>
      <c r="AA330" s="7"/>
      <c r="AB330" s="7"/>
      <c r="AC330" s="7"/>
      <c r="AD330" s="7"/>
      <c r="AE330" s="8"/>
    </row>
    <row r="331" spans="1:31" hidden="1" x14ac:dyDescent="0.25">
      <c r="A331" s="6">
        <f t="shared" si="10"/>
        <v>330</v>
      </c>
      <c r="B331" s="88">
        <f t="shared" si="11"/>
        <v>11</v>
      </c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  <c r="U331" s="7"/>
      <c r="V331" s="7"/>
      <c r="W331" s="7"/>
      <c r="X331" s="7"/>
      <c r="Y331" s="7"/>
      <c r="Z331" s="7"/>
      <c r="AA331" s="7"/>
      <c r="AB331" s="7"/>
      <c r="AC331" s="7"/>
      <c r="AD331" s="7"/>
      <c r="AE331" s="8"/>
    </row>
    <row r="332" spans="1:31" hidden="1" x14ac:dyDescent="0.25">
      <c r="A332" s="6">
        <f t="shared" si="10"/>
        <v>331</v>
      </c>
      <c r="B332" s="88">
        <f t="shared" si="11"/>
        <v>11</v>
      </c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  <c r="U332" s="7"/>
      <c r="V332" s="7"/>
      <c r="W332" s="7"/>
      <c r="X332" s="7"/>
      <c r="Y332" s="7"/>
      <c r="Z332" s="7"/>
      <c r="AA332" s="7"/>
      <c r="AB332" s="7"/>
      <c r="AC332" s="7"/>
      <c r="AD332" s="7"/>
      <c r="AE332" s="8"/>
    </row>
    <row r="333" spans="1:31" hidden="1" x14ac:dyDescent="0.25">
      <c r="A333" s="6">
        <f t="shared" si="10"/>
        <v>332</v>
      </c>
      <c r="B333" s="88">
        <f t="shared" si="11"/>
        <v>11</v>
      </c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  <c r="U333" s="7"/>
      <c r="V333" s="7"/>
      <c r="W333" s="7"/>
      <c r="X333" s="7"/>
      <c r="Y333" s="7"/>
      <c r="Z333" s="7"/>
      <c r="AA333" s="7"/>
      <c r="AB333" s="7"/>
      <c r="AC333" s="7"/>
      <c r="AD333" s="7"/>
      <c r="AE333" s="8"/>
    </row>
    <row r="334" spans="1:31" hidden="1" x14ac:dyDescent="0.25">
      <c r="A334" s="6">
        <f t="shared" si="10"/>
        <v>333</v>
      </c>
      <c r="B334" s="88">
        <f t="shared" si="11"/>
        <v>11</v>
      </c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  <c r="U334" s="7"/>
      <c r="V334" s="7"/>
      <c r="W334" s="7"/>
      <c r="X334" s="7"/>
      <c r="Y334" s="7"/>
      <c r="Z334" s="7"/>
      <c r="AA334" s="7"/>
      <c r="AB334" s="7"/>
      <c r="AC334" s="7"/>
      <c r="AD334" s="7"/>
      <c r="AE334" s="8"/>
    </row>
    <row r="335" spans="1:31" hidden="1" x14ac:dyDescent="0.25">
      <c r="A335" s="6">
        <f t="shared" si="10"/>
        <v>334</v>
      </c>
      <c r="B335" s="88">
        <f t="shared" si="11"/>
        <v>11</v>
      </c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  <c r="U335" s="7"/>
      <c r="V335" s="7"/>
      <c r="W335" s="7"/>
      <c r="X335" s="7"/>
      <c r="Y335" s="7"/>
      <c r="Z335" s="7"/>
      <c r="AA335" s="7"/>
      <c r="AB335" s="7"/>
      <c r="AC335" s="7"/>
      <c r="AD335" s="7"/>
      <c r="AE335" s="8"/>
    </row>
    <row r="336" spans="1:31" hidden="1" x14ac:dyDescent="0.25">
      <c r="A336" s="6">
        <f t="shared" si="10"/>
        <v>335</v>
      </c>
      <c r="B336" s="88">
        <f t="shared" si="11"/>
        <v>11</v>
      </c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  <c r="U336" s="7"/>
      <c r="V336" s="7"/>
      <c r="W336" s="7"/>
      <c r="X336" s="7"/>
      <c r="Y336" s="7"/>
      <c r="Z336" s="7"/>
      <c r="AA336" s="7"/>
      <c r="AB336" s="7"/>
      <c r="AC336" s="7"/>
      <c r="AD336" s="7"/>
      <c r="AE336" s="8"/>
    </row>
    <row r="337" spans="1:31" hidden="1" x14ac:dyDescent="0.25">
      <c r="A337" s="6">
        <f t="shared" si="10"/>
        <v>336</v>
      </c>
      <c r="B337" s="88">
        <f t="shared" si="11"/>
        <v>12</v>
      </c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  <c r="U337" s="7"/>
      <c r="V337" s="7"/>
      <c r="W337" s="7"/>
      <c r="X337" s="7"/>
      <c r="Y337" s="7"/>
      <c r="Z337" s="7"/>
      <c r="AA337" s="7"/>
      <c r="AB337" s="7"/>
      <c r="AC337" s="7"/>
      <c r="AD337" s="7"/>
      <c r="AE337" s="8"/>
    </row>
    <row r="338" spans="1:31" hidden="1" x14ac:dyDescent="0.25">
      <c r="A338" s="6">
        <f t="shared" si="10"/>
        <v>337</v>
      </c>
      <c r="B338" s="88">
        <f t="shared" si="11"/>
        <v>12</v>
      </c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  <c r="U338" s="7"/>
      <c r="V338" s="7"/>
      <c r="W338" s="7"/>
      <c r="X338" s="7"/>
      <c r="Y338" s="7"/>
      <c r="Z338" s="7"/>
      <c r="AA338" s="7"/>
      <c r="AB338" s="7"/>
      <c r="AC338" s="7"/>
      <c r="AD338" s="7"/>
      <c r="AE338" s="8"/>
    </row>
    <row r="339" spans="1:31" hidden="1" x14ac:dyDescent="0.25">
      <c r="A339" s="6">
        <f t="shared" si="10"/>
        <v>338</v>
      </c>
      <c r="B339" s="88">
        <f t="shared" si="11"/>
        <v>12</v>
      </c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  <c r="U339" s="7"/>
      <c r="V339" s="7"/>
      <c r="W339" s="7"/>
      <c r="X339" s="7"/>
      <c r="Y339" s="7"/>
      <c r="Z339" s="7"/>
      <c r="AA339" s="7"/>
      <c r="AB339" s="7"/>
      <c r="AC339" s="7"/>
      <c r="AD339" s="7"/>
      <c r="AE339" s="8"/>
    </row>
    <row r="340" spans="1:31" hidden="1" x14ac:dyDescent="0.25">
      <c r="A340" s="6">
        <f t="shared" si="10"/>
        <v>339</v>
      </c>
      <c r="B340" s="88">
        <f t="shared" si="11"/>
        <v>12</v>
      </c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  <c r="U340" s="7"/>
      <c r="V340" s="7"/>
      <c r="W340" s="7"/>
      <c r="X340" s="7"/>
      <c r="Y340" s="7"/>
      <c r="Z340" s="7"/>
      <c r="AA340" s="7"/>
      <c r="AB340" s="7"/>
      <c r="AC340" s="7"/>
      <c r="AD340" s="7"/>
      <c r="AE340" s="8"/>
    </row>
    <row r="341" spans="1:31" hidden="1" x14ac:dyDescent="0.25">
      <c r="A341" s="6">
        <f t="shared" si="10"/>
        <v>340</v>
      </c>
      <c r="B341" s="88">
        <f t="shared" si="11"/>
        <v>12</v>
      </c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  <c r="U341" s="7"/>
      <c r="V341" s="7"/>
      <c r="W341" s="7"/>
      <c r="X341" s="7"/>
      <c r="Y341" s="7"/>
      <c r="Z341" s="7"/>
      <c r="AA341" s="7"/>
      <c r="AB341" s="7"/>
      <c r="AC341" s="7"/>
      <c r="AD341" s="7"/>
      <c r="AE341" s="8"/>
    </row>
    <row r="342" spans="1:31" hidden="1" x14ac:dyDescent="0.25">
      <c r="A342" s="6">
        <f t="shared" si="10"/>
        <v>341</v>
      </c>
      <c r="B342" s="88">
        <f t="shared" si="11"/>
        <v>12</v>
      </c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  <c r="U342" s="7"/>
      <c r="V342" s="7"/>
      <c r="W342" s="7"/>
      <c r="X342" s="7"/>
      <c r="Y342" s="7"/>
      <c r="Z342" s="7"/>
      <c r="AA342" s="7"/>
      <c r="AB342" s="7"/>
      <c r="AC342" s="7"/>
      <c r="AD342" s="7"/>
      <c r="AE342" s="8"/>
    </row>
    <row r="343" spans="1:31" hidden="1" x14ac:dyDescent="0.25">
      <c r="A343" s="6">
        <f t="shared" si="10"/>
        <v>342</v>
      </c>
      <c r="B343" s="88">
        <f t="shared" si="11"/>
        <v>12</v>
      </c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  <c r="U343" s="7"/>
      <c r="V343" s="7"/>
      <c r="W343" s="7"/>
      <c r="X343" s="7"/>
      <c r="Y343" s="7"/>
      <c r="Z343" s="7"/>
      <c r="AA343" s="7"/>
      <c r="AB343" s="7"/>
      <c r="AC343" s="7"/>
      <c r="AD343" s="7"/>
      <c r="AE343" s="8"/>
    </row>
    <row r="344" spans="1:31" hidden="1" x14ac:dyDescent="0.25">
      <c r="A344" s="6">
        <f t="shared" si="10"/>
        <v>343</v>
      </c>
      <c r="B344" s="88">
        <f t="shared" si="11"/>
        <v>12</v>
      </c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  <c r="U344" s="7"/>
      <c r="V344" s="7"/>
      <c r="W344" s="7"/>
      <c r="X344" s="7"/>
      <c r="Y344" s="7"/>
      <c r="Z344" s="7"/>
      <c r="AA344" s="7"/>
      <c r="AB344" s="7"/>
      <c r="AC344" s="7"/>
      <c r="AD344" s="7"/>
      <c r="AE344" s="8"/>
    </row>
    <row r="345" spans="1:31" hidden="1" x14ac:dyDescent="0.25">
      <c r="A345" s="6">
        <f t="shared" si="10"/>
        <v>344</v>
      </c>
      <c r="B345" s="88">
        <f t="shared" si="11"/>
        <v>12</v>
      </c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  <c r="U345" s="7"/>
      <c r="V345" s="7"/>
      <c r="W345" s="7"/>
      <c r="X345" s="7"/>
      <c r="Y345" s="7"/>
      <c r="Z345" s="7"/>
      <c r="AA345" s="7"/>
      <c r="AB345" s="7"/>
      <c r="AC345" s="7"/>
      <c r="AD345" s="7"/>
      <c r="AE345" s="8"/>
    </row>
    <row r="346" spans="1:31" hidden="1" x14ac:dyDescent="0.25">
      <c r="A346" s="6">
        <f t="shared" si="10"/>
        <v>345</v>
      </c>
      <c r="B346" s="88">
        <f t="shared" si="11"/>
        <v>12</v>
      </c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  <c r="U346" s="7"/>
      <c r="V346" s="7"/>
      <c r="W346" s="7"/>
      <c r="X346" s="7"/>
      <c r="Y346" s="7"/>
      <c r="Z346" s="7"/>
      <c r="AA346" s="7"/>
      <c r="AB346" s="7"/>
      <c r="AC346" s="7"/>
      <c r="AD346" s="7"/>
      <c r="AE346" s="8"/>
    </row>
    <row r="347" spans="1:31" hidden="1" x14ac:dyDescent="0.25">
      <c r="A347" s="6">
        <f t="shared" si="10"/>
        <v>346</v>
      </c>
      <c r="B347" s="88">
        <f t="shared" si="11"/>
        <v>12</v>
      </c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  <c r="U347" s="7"/>
      <c r="V347" s="7"/>
      <c r="W347" s="7"/>
      <c r="X347" s="7"/>
      <c r="Y347" s="7"/>
      <c r="Z347" s="7"/>
      <c r="AA347" s="7"/>
      <c r="AB347" s="7"/>
      <c r="AC347" s="7"/>
      <c r="AD347" s="7"/>
      <c r="AE347" s="8"/>
    </row>
    <row r="348" spans="1:31" hidden="1" x14ac:dyDescent="0.25">
      <c r="A348" s="6">
        <f t="shared" si="10"/>
        <v>347</v>
      </c>
      <c r="B348" s="88">
        <f t="shared" si="11"/>
        <v>12</v>
      </c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  <c r="U348" s="7"/>
      <c r="V348" s="7"/>
      <c r="W348" s="7"/>
      <c r="X348" s="7"/>
      <c r="Y348" s="7"/>
      <c r="Z348" s="7"/>
      <c r="AA348" s="7"/>
      <c r="AB348" s="7"/>
      <c r="AC348" s="7"/>
      <c r="AD348" s="7"/>
      <c r="AE348" s="8"/>
    </row>
    <row r="349" spans="1:31" hidden="1" x14ac:dyDescent="0.25">
      <c r="A349" s="6">
        <f t="shared" ref="A349:A366" si="12">A348+1</f>
        <v>348</v>
      </c>
      <c r="B349" s="88">
        <f t="shared" si="11"/>
        <v>12</v>
      </c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  <c r="U349" s="7"/>
      <c r="V349" s="7"/>
      <c r="W349" s="7"/>
      <c r="X349" s="7"/>
      <c r="Y349" s="7"/>
      <c r="Z349" s="7"/>
      <c r="AA349" s="7"/>
      <c r="AB349" s="7"/>
      <c r="AC349" s="7"/>
      <c r="AD349" s="7"/>
      <c r="AE349" s="8"/>
    </row>
    <row r="350" spans="1:31" hidden="1" x14ac:dyDescent="0.25">
      <c r="A350" s="6">
        <f t="shared" si="12"/>
        <v>349</v>
      </c>
      <c r="B350" s="88">
        <f t="shared" si="11"/>
        <v>12</v>
      </c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  <c r="U350" s="7"/>
      <c r="V350" s="7"/>
      <c r="W350" s="7"/>
      <c r="X350" s="7"/>
      <c r="Y350" s="7"/>
      <c r="Z350" s="7"/>
      <c r="AA350" s="7"/>
      <c r="AB350" s="7"/>
      <c r="AC350" s="7"/>
      <c r="AD350" s="7"/>
      <c r="AE350" s="8"/>
    </row>
    <row r="351" spans="1:31" hidden="1" x14ac:dyDescent="0.25">
      <c r="A351" s="6">
        <f t="shared" si="12"/>
        <v>350</v>
      </c>
      <c r="B351" s="88">
        <f t="shared" si="11"/>
        <v>12</v>
      </c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  <c r="U351" s="7"/>
      <c r="V351" s="7"/>
      <c r="W351" s="7"/>
      <c r="X351" s="7"/>
      <c r="Y351" s="7"/>
      <c r="Z351" s="7"/>
      <c r="AA351" s="7"/>
      <c r="AB351" s="7"/>
      <c r="AC351" s="7"/>
      <c r="AD351" s="7"/>
      <c r="AE351" s="8"/>
    </row>
    <row r="352" spans="1:31" hidden="1" x14ac:dyDescent="0.25">
      <c r="A352" s="6">
        <f t="shared" si="12"/>
        <v>351</v>
      </c>
      <c r="B352" s="88">
        <f t="shared" si="11"/>
        <v>12</v>
      </c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  <c r="U352" s="7"/>
      <c r="V352" s="7"/>
      <c r="W352" s="7"/>
      <c r="X352" s="7"/>
      <c r="Y352" s="7"/>
      <c r="Z352" s="7"/>
      <c r="AA352" s="7"/>
      <c r="AB352" s="7"/>
      <c r="AC352" s="7"/>
      <c r="AD352" s="7"/>
      <c r="AE352" s="8"/>
    </row>
    <row r="353" spans="1:31" hidden="1" x14ac:dyDescent="0.25">
      <c r="A353" s="6">
        <f t="shared" si="12"/>
        <v>352</v>
      </c>
      <c r="B353" s="88">
        <f t="shared" si="11"/>
        <v>12</v>
      </c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  <c r="U353" s="7"/>
      <c r="V353" s="7"/>
      <c r="W353" s="7"/>
      <c r="X353" s="7"/>
      <c r="Y353" s="7"/>
      <c r="Z353" s="7"/>
      <c r="AA353" s="7"/>
      <c r="AB353" s="7"/>
      <c r="AC353" s="7"/>
      <c r="AD353" s="7"/>
      <c r="AE353" s="8"/>
    </row>
    <row r="354" spans="1:31" hidden="1" x14ac:dyDescent="0.25">
      <c r="A354" s="6">
        <f t="shared" si="12"/>
        <v>353</v>
      </c>
      <c r="B354" s="88">
        <f t="shared" si="11"/>
        <v>12</v>
      </c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  <c r="U354" s="7"/>
      <c r="V354" s="7"/>
      <c r="W354" s="7"/>
      <c r="X354" s="7"/>
      <c r="Y354" s="7"/>
      <c r="Z354" s="7"/>
      <c r="AA354" s="7"/>
      <c r="AB354" s="7"/>
      <c r="AC354" s="7"/>
      <c r="AD354" s="7"/>
      <c r="AE354" s="8"/>
    </row>
    <row r="355" spans="1:31" hidden="1" x14ac:dyDescent="0.25">
      <c r="A355" s="6">
        <f t="shared" si="12"/>
        <v>354</v>
      </c>
      <c r="B355" s="88">
        <f t="shared" si="11"/>
        <v>12</v>
      </c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  <c r="U355" s="7"/>
      <c r="V355" s="7"/>
      <c r="W355" s="7"/>
      <c r="X355" s="7"/>
      <c r="Y355" s="7"/>
      <c r="Z355" s="7"/>
      <c r="AA355" s="7"/>
      <c r="AB355" s="7"/>
      <c r="AC355" s="7"/>
      <c r="AD355" s="7"/>
      <c r="AE355" s="8"/>
    </row>
    <row r="356" spans="1:31" hidden="1" x14ac:dyDescent="0.25">
      <c r="A356" s="6">
        <f t="shared" si="12"/>
        <v>355</v>
      </c>
      <c r="B356" s="88">
        <f t="shared" si="11"/>
        <v>12</v>
      </c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  <c r="U356" s="7"/>
      <c r="V356" s="7"/>
      <c r="W356" s="7"/>
      <c r="X356" s="7"/>
      <c r="Y356" s="7"/>
      <c r="Z356" s="7"/>
      <c r="AA356" s="7"/>
      <c r="AB356" s="7"/>
      <c r="AC356" s="7"/>
      <c r="AD356" s="7"/>
      <c r="AE356" s="8"/>
    </row>
    <row r="357" spans="1:31" hidden="1" x14ac:dyDescent="0.25">
      <c r="A357" s="6">
        <f t="shared" si="12"/>
        <v>356</v>
      </c>
      <c r="B357" s="88">
        <f t="shared" si="11"/>
        <v>12</v>
      </c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  <c r="U357" s="7"/>
      <c r="V357" s="7"/>
      <c r="W357" s="7"/>
      <c r="X357" s="7"/>
      <c r="Y357" s="7"/>
      <c r="Z357" s="7"/>
      <c r="AA357" s="7"/>
      <c r="AB357" s="7"/>
      <c r="AC357" s="7"/>
      <c r="AD357" s="7"/>
      <c r="AE357" s="8"/>
    </row>
    <row r="358" spans="1:31" hidden="1" x14ac:dyDescent="0.25">
      <c r="A358" s="6">
        <f t="shared" si="12"/>
        <v>357</v>
      </c>
      <c r="B358" s="88">
        <f t="shared" si="11"/>
        <v>12</v>
      </c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  <c r="U358" s="7"/>
      <c r="V358" s="7"/>
      <c r="W358" s="7"/>
      <c r="X358" s="7"/>
      <c r="Y358" s="7"/>
      <c r="Z358" s="7"/>
      <c r="AA358" s="7"/>
      <c r="AB358" s="7"/>
      <c r="AC358" s="7"/>
      <c r="AD358" s="7"/>
      <c r="AE358" s="8"/>
    </row>
    <row r="359" spans="1:31" hidden="1" x14ac:dyDescent="0.25">
      <c r="A359" s="6">
        <f t="shared" si="12"/>
        <v>358</v>
      </c>
      <c r="B359" s="88">
        <f t="shared" si="11"/>
        <v>12</v>
      </c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  <c r="U359" s="7"/>
      <c r="V359" s="7"/>
      <c r="W359" s="7"/>
      <c r="X359" s="7"/>
      <c r="Y359" s="7"/>
      <c r="Z359" s="7"/>
      <c r="AA359" s="7"/>
      <c r="AB359" s="7"/>
      <c r="AC359" s="7"/>
      <c r="AD359" s="7"/>
      <c r="AE359" s="8"/>
    </row>
    <row r="360" spans="1:31" hidden="1" x14ac:dyDescent="0.25">
      <c r="A360" s="6">
        <f t="shared" si="12"/>
        <v>359</v>
      </c>
      <c r="B360" s="88">
        <f t="shared" si="11"/>
        <v>12</v>
      </c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  <c r="U360" s="7"/>
      <c r="V360" s="7"/>
      <c r="W360" s="7"/>
      <c r="X360" s="7"/>
      <c r="Y360" s="7"/>
      <c r="Z360" s="7"/>
      <c r="AA360" s="7"/>
      <c r="AB360" s="7"/>
      <c r="AC360" s="7"/>
      <c r="AD360" s="7"/>
      <c r="AE360" s="8"/>
    </row>
    <row r="361" spans="1:31" hidden="1" x14ac:dyDescent="0.25">
      <c r="A361" s="6">
        <f t="shared" si="12"/>
        <v>360</v>
      </c>
      <c r="B361" s="88">
        <f t="shared" si="11"/>
        <v>12</v>
      </c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  <c r="U361" s="7"/>
      <c r="V361" s="7"/>
      <c r="W361" s="7"/>
      <c r="X361" s="7"/>
      <c r="Y361" s="7"/>
      <c r="Z361" s="7"/>
      <c r="AA361" s="7"/>
      <c r="AB361" s="7"/>
      <c r="AC361" s="7"/>
      <c r="AD361" s="7"/>
      <c r="AE361" s="8"/>
    </row>
    <row r="362" spans="1:31" hidden="1" x14ac:dyDescent="0.25">
      <c r="A362" s="6">
        <f t="shared" si="12"/>
        <v>361</v>
      </c>
      <c r="B362" s="88">
        <f t="shared" si="11"/>
        <v>12</v>
      </c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  <c r="U362" s="7"/>
      <c r="V362" s="7"/>
      <c r="W362" s="7"/>
      <c r="X362" s="7"/>
      <c r="Y362" s="7"/>
      <c r="Z362" s="7"/>
      <c r="AA362" s="7"/>
      <c r="AB362" s="7"/>
      <c r="AC362" s="7"/>
      <c r="AD362" s="7"/>
      <c r="AE362" s="8"/>
    </row>
    <row r="363" spans="1:31" hidden="1" x14ac:dyDescent="0.25">
      <c r="A363" s="6">
        <f t="shared" si="12"/>
        <v>362</v>
      </c>
      <c r="B363" s="88">
        <f t="shared" si="11"/>
        <v>12</v>
      </c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  <c r="U363" s="7"/>
      <c r="V363" s="7"/>
      <c r="W363" s="7"/>
      <c r="X363" s="7"/>
      <c r="Y363" s="7"/>
      <c r="Z363" s="7"/>
      <c r="AA363" s="7"/>
      <c r="AB363" s="7"/>
      <c r="AC363" s="7"/>
      <c r="AD363" s="7"/>
      <c r="AE363" s="8"/>
    </row>
    <row r="364" spans="1:31" hidden="1" x14ac:dyDescent="0.25">
      <c r="A364" s="6">
        <f t="shared" si="12"/>
        <v>363</v>
      </c>
      <c r="B364" s="88">
        <f t="shared" si="11"/>
        <v>12</v>
      </c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  <c r="U364" s="7"/>
      <c r="V364" s="7"/>
      <c r="W364" s="7"/>
      <c r="X364" s="7"/>
      <c r="Y364" s="7"/>
      <c r="Z364" s="7"/>
      <c r="AA364" s="7"/>
      <c r="AB364" s="7"/>
      <c r="AC364" s="7"/>
      <c r="AD364" s="7"/>
      <c r="AE364" s="8"/>
    </row>
    <row r="365" spans="1:31" hidden="1" x14ac:dyDescent="0.25">
      <c r="A365" s="6">
        <f t="shared" si="12"/>
        <v>364</v>
      </c>
      <c r="B365" s="88">
        <f t="shared" si="11"/>
        <v>12</v>
      </c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  <c r="U365" s="7"/>
      <c r="V365" s="7"/>
      <c r="W365" s="7"/>
      <c r="X365" s="7"/>
      <c r="Y365" s="7"/>
      <c r="Z365" s="7"/>
      <c r="AA365" s="7"/>
      <c r="AB365" s="7"/>
      <c r="AC365" s="7"/>
      <c r="AD365" s="7"/>
      <c r="AE365" s="8"/>
    </row>
    <row r="366" spans="1:31" hidden="1" x14ac:dyDescent="0.25">
      <c r="A366" s="6">
        <f t="shared" si="12"/>
        <v>365</v>
      </c>
      <c r="B366" s="88">
        <f t="shared" si="11"/>
        <v>12</v>
      </c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  <c r="U366" s="7"/>
      <c r="V366" s="7"/>
      <c r="W366" s="7"/>
      <c r="X366" s="7"/>
      <c r="Y366" s="7"/>
      <c r="Z366" s="7"/>
      <c r="AA366" s="7"/>
      <c r="AB366" s="7"/>
      <c r="AC366" s="7"/>
      <c r="AD366" s="7"/>
      <c r="AE366" s="8"/>
    </row>
    <row r="367" spans="1:31" hidden="1" x14ac:dyDescent="0.25">
      <c r="A367" s="11">
        <f>IF(YEAR(A366+1)=YEAR(A366),A366+1,"")</f>
        <v>366</v>
      </c>
      <c r="B367" s="87"/>
      <c r="C367" s="12"/>
      <c r="D367" s="12"/>
      <c r="E367" s="12"/>
      <c r="F367" s="12"/>
      <c r="G367" s="12"/>
      <c r="H367" s="12"/>
      <c r="I367" s="12"/>
      <c r="J367" s="12"/>
      <c r="K367" s="12"/>
      <c r="L367" s="12"/>
      <c r="M367" s="12"/>
      <c r="N367" s="12"/>
      <c r="O367" s="12"/>
      <c r="P367" s="12"/>
      <c r="Q367" s="12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2"/>
      <c r="AC367" s="12"/>
      <c r="AD367" s="12"/>
      <c r="AE367" s="13"/>
    </row>
  </sheetData>
  <autoFilter ref="A1:AE367">
    <filterColumn colId="1">
      <filters>
        <filter val="1"/>
      </filters>
    </filterColumn>
  </autoFilter>
  <conditionalFormatting sqref="C2:AE367">
    <cfRule type="expression" dxfId="8" priority="5">
      <formula>WEEKDAY($A2,2)&gt;5</formula>
    </cfRule>
  </conditionalFormatting>
  <conditionalFormatting sqref="C1:AE367">
    <cfRule type="expression" dxfId="7" priority="7">
      <formula>MOD(COLUMN(C$1),2)=0</formula>
    </cfRule>
  </conditionalFormatting>
  <conditionalFormatting sqref="C1:AE367">
    <cfRule type="expression" dxfId="6" priority="6">
      <formula>MOD(ROW($A1),2)=1</formula>
    </cfRule>
  </conditionalFormatting>
  <conditionalFormatting sqref="C2:AE367">
    <cfRule type="expression" dxfId="5" priority="4">
      <formula>COUNTIF(Feries,$A2)&gt;0</formula>
    </cfRule>
  </conditionalFormatting>
  <conditionalFormatting sqref="A1:B367">
    <cfRule type="expression" dxfId="4" priority="3">
      <formula>MOD(ROW($A1),2)=1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boBox1">
          <controlPr defaultSize="0" print="0" autoLine="0" autoPict="0" listFillRange="MOIS" r:id="rId5">
            <anchor moveWithCells="1">
              <from>
                <xdr:col>0</xdr:col>
                <xdr:colOff>876300</xdr:colOff>
                <xdr:row>0</xdr:row>
                <xdr:rowOff>1085850</xdr:rowOff>
              </from>
              <to>
                <xdr:col>2</xdr:col>
                <xdr:colOff>0</xdr:colOff>
                <xdr:row>1</xdr:row>
                <xdr:rowOff>19050</xdr:rowOff>
              </to>
            </anchor>
          </controlPr>
        </control>
      </mc:Choice>
      <mc:Fallback>
        <control shapeId="1028" r:id="rId4" name="ComboBox1"/>
      </mc:Fallback>
    </mc:AlternateContent>
    <mc:AlternateContent xmlns:mc="http://schemas.openxmlformats.org/markup-compatibility/2006">
      <mc:Choice Requires="x14">
        <control shapeId="1026" r:id="rId6" name="Button 2">
          <controlPr defaultSize="0" print="0" autoFill="0" autoPict="0" macro="[0]!Galopin">
            <anchor moveWithCells="1" sizeWithCells="1">
              <from>
                <xdr:col>32</xdr:col>
                <xdr:colOff>295275</xdr:colOff>
                <xdr:row>0</xdr:row>
                <xdr:rowOff>800100</xdr:rowOff>
              </from>
              <to>
                <xdr:col>33</xdr:col>
                <xdr:colOff>581025</xdr:colOff>
                <xdr:row>0</xdr:row>
                <xdr:rowOff>1143000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7" name="Button 3">
          <controlPr defaultSize="0" print="0" autoFill="0" autoPict="0" macro="[0]!FWE">
            <anchor moveWithCells="1" sizeWithCells="1">
              <from>
                <xdr:col>32</xdr:col>
                <xdr:colOff>295275</xdr:colOff>
                <xdr:row>0</xdr:row>
                <xdr:rowOff>238125</xdr:rowOff>
              </from>
              <to>
                <xdr:col>33</xdr:col>
                <xdr:colOff>581025</xdr:colOff>
                <xdr:row>0</xdr:row>
                <xdr:rowOff>581025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Param"/>
  <dimension ref="A1:AC34"/>
  <sheetViews>
    <sheetView showGridLines="0" tabSelected="1" workbookViewId="0">
      <selection activeCell="B1" sqref="B1"/>
    </sheetView>
  </sheetViews>
  <sheetFormatPr baseColWidth="10" defaultRowHeight="15" x14ac:dyDescent="0.25"/>
  <cols>
    <col min="1" max="1" width="20.28515625" bestFit="1" customWidth="1"/>
    <col min="2" max="2" width="23.7109375" customWidth="1"/>
    <col min="3" max="3" width="2.28515625" style="80" customWidth="1"/>
    <col min="4" max="4" width="23.7109375" style="91" customWidth="1"/>
    <col min="5" max="5" width="2.28515625" style="80" customWidth="1"/>
    <col min="6" max="6" width="23.7109375" style="77" customWidth="1"/>
    <col min="7" max="7" width="2.28515625" style="24" customWidth="1"/>
    <col min="8" max="8" width="16.85546875" style="29" customWidth="1"/>
    <col min="9" max="9" width="23.7109375" customWidth="1"/>
    <col min="10" max="10" width="2.28515625" customWidth="1"/>
    <col min="12" max="12" width="2.28515625" customWidth="1"/>
    <col min="13" max="13" width="7" customWidth="1"/>
    <col min="14" max="14" width="20.5703125" customWidth="1"/>
    <col min="15" max="15" width="2.28515625" style="24" customWidth="1"/>
    <col min="16" max="16" width="2.7109375" style="60" customWidth="1"/>
    <col min="17" max="17" width="23.140625" customWidth="1"/>
    <col min="18" max="18" width="2.28515625" customWidth="1"/>
    <col min="19" max="19" width="6.85546875" customWidth="1"/>
    <col min="20" max="20" width="17" customWidth="1"/>
    <col min="21" max="21" width="2.28515625" customWidth="1"/>
    <col min="22" max="22" width="3.5703125" customWidth="1"/>
    <col min="23" max="23" width="14.85546875" bestFit="1" customWidth="1"/>
    <col min="24" max="24" width="2.28515625" customWidth="1"/>
    <col min="26" max="26" width="2.28515625" customWidth="1"/>
    <col min="28" max="28" width="3" customWidth="1"/>
    <col min="29" max="29" width="13.85546875" customWidth="1"/>
  </cols>
  <sheetData>
    <row r="1" spans="1:29" s="20" customFormat="1" ht="18" customHeight="1" x14ac:dyDescent="0.25">
      <c r="A1" s="16" t="s">
        <v>29</v>
      </c>
      <c r="B1" s="76"/>
      <c r="C1" s="83"/>
      <c r="D1" s="90" t="s">
        <v>29</v>
      </c>
      <c r="E1" s="83"/>
      <c r="F1" s="76" t="s">
        <v>213</v>
      </c>
      <c r="G1" s="18"/>
      <c r="H1" s="84"/>
      <c r="I1" s="17" t="s">
        <v>205</v>
      </c>
      <c r="J1" s="19"/>
      <c r="K1" s="61" t="s">
        <v>123</v>
      </c>
      <c r="L1" s="19"/>
      <c r="M1" s="58" t="s">
        <v>129</v>
      </c>
      <c r="N1" s="58" t="s">
        <v>128</v>
      </c>
      <c r="O1" s="18"/>
      <c r="P1" s="59" t="s">
        <v>122</v>
      </c>
      <c r="Q1" s="58" t="s">
        <v>132</v>
      </c>
      <c r="R1" s="66"/>
      <c r="S1" s="58" t="s">
        <v>133</v>
      </c>
      <c r="T1" s="58" t="s">
        <v>134</v>
      </c>
      <c r="U1" s="66"/>
      <c r="V1" s="73" t="s">
        <v>203</v>
      </c>
      <c r="W1" s="58" t="s">
        <v>201</v>
      </c>
      <c r="X1" s="66"/>
      <c r="Y1" s="58" t="s">
        <v>142</v>
      </c>
      <c r="Z1" s="66"/>
      <c r="AA1" s="58" t="s">
        <v>143</v>
      </c>
      <c r="AB1" s="66"/>
      <c r="AC1" s="20" t="s">
        <v>200</v>
      </c>
    </row>
    <row r="2" spans="1:29" x14ac:dyDescent="0.25">
      <c r="A2" s="21" t="s">
        <v>30</v>
      </c>
      <c r="B2" s="79">
        <f>DATE(An,1,1)</f>
        <v>1</v>
      </c>
      <c r="C2" s="81"/>
      <c r="D2" s="89">
        <v>2017</v>
      </c>
      <c r="E2" s="81"/>
      <c r="F2" s="79" t="s">
        <v>214</v>
      </c>
      <c r="G2" s="23"/>
      <c r="H2" s="85" t="s">
        <v>207</v>
      </c>
      <c r="I2" t="s">
        <v>208</v>
      </c>
      <c r="J2" s="25"/>
      <c r="K2" t="s">
        <v>124</v>
      </c>
      <c r="L2" s="25"/>
      <c r="M2" s="65">
        <v>1</v>
      </c>
      <c r="N2" t="s">
        <v>130</v>
      </c>
      <c r="O2" s="23"/>
      <c r="P2" s="60">
        <v>1</v>
      </c>
      <c r="Q2" t="s">
        <v>47</v>
      </c>
      <c r="R2" s="25"/>
      <c r="S2">
        <v>1</v>
      </c>
      <c r="T2" t="s">
        <v>135</v>
      </c>
      <c r="U2" s="25"/>
      <c r="V2" s="60"/>
      <c r="X2" s="25"/>
      <c r="Y2" s="67" t="s">
        <v>66</v>
      </c>
      <c r="Z2" s="25"/>
      <c r="AA2" s="67" t="s">
        <v>226</v>
      </c>
      <c r="AB2" s="25"/>
      <c r="AC2">
        <v>25</v>
      </c>
    </row>
    <row r="3" spans="1:29" x14ac:dyDescent="0.25">
      <c r="A3" s="21" t="s">
        <v>31</v>
      </c>
      <c r="B3" s="79">
        <f>ROUND(DATE(An,4,MOD(234-11*MOD(B1,19),30))/7,0)*7-6</f>
        <v>106</v>
      </c>
      <c r="C3" s="81"/>
      <c r="D3" s="89">
        <v>2018</v>
      </c>
      <c r="E3" s="81"/>
      <c r="F3" s="79" t="s">
        <v>225</v>
      </c>
      <c r="G3" s="23"/>
      <c r="H3" s="85">
        <v>42784</v>
      </c>
      <c r="I3" s="22">
        <v>42816</v>
      </c>
      <c r="J3" s="25"/>
      <c r="K3" t="s">
        <v>125</v>
      </c>
      <c r="L3" s="25"/>
      <c r="M3" s="65">
        <v>2</v>
      </c>
      <c r="N3" t="s">
        <v>131</v>
      </c>
      <c r="O3" s="23"/>
      <c r="P3" s="60">
        <v>2</v>
      </c>
      <c r="Q3" t="s">
        <v>149</v>
      </c>
      <c r="R3" s="25"/>
      <c r="S3">
        <v>2</v>
      </c>
      <c r="T3" t="s">
        <v>136</v>
      </c>
      <c r="U3" s="25"/>
      <c r="V3" s="60"/>
      <c r="X3" s="25"/>
      <c r="Y3" s="75" t="s">
        <v>69</v>
      </c>
      <c r="Z3" s="25"/>
      <c r="AA3" s="75" t="s">
        <v>227</v>
      </c>
      <c r="AB3" s="25"/>
    </row>
    <row r="4" spans="1:29" x14ac:dyDescent="0.25">
      <c r="A4" s="26" t="s">
        <v>32</v>
      </c>
      <c r="B4" s="79">
        <f>B3+1</f>
        <v>107</v>
      </c>
      <c r="C4" s="81"/>
      <c r="D4" s="89">
        <v>2019</v>
      </c>
      <c r="E4" s="81"/>
      <c r="F4" s="79" t="s">
        <v>215</v>
      </c>
      <c r="G4" s="23"/>
      <c r="H4" s="85"/>
      <c r="I4" s="22"/>
      <c r="J4" s="25"/>
      <c r="K4" t="s">
        <v>210</v>
      </c>
      <c r="L4" s="25"/>
      <c r="M4" s="65">
        <v>3</v>
      </c>
      <c r="N4" t="s">
        <v>198</v>
      </c>
      <c r="O4" s="23"/>
      <c r="P4" s="60">
        <v>3</v>
      </c>
      <c r="Q4" t="s">
        <v>150</v>
      </c>
      <c r="R4" s="25"/>
      <c r="S4">
        <v>3</v>
      </c>
      <c r="T4" t="s">
        <v>137</v>
      </c>
      <c r="U4" s="25"/>
      <c r="V4" s="60"/>
      <c r="X4" s="25"/>
      <c r="Y4" s="67" t="s">
        <v>73</v>
      </c>
      <c r="Z4" s="25"/>
      <c r="AA4" s="67" t="s">
        <v>228</v>
      </c>
      <c r="AB4" s="25"/>
    </row>
    <row r="5" spans="1:29" x14ac:dyDescent="0.25">
      <c r="A5" s="26" t="s">
        <v>33</v>
      </c>
      <c r="B5" s="79">
        <f>DATE(An,5,1)</f>
        <v>122</v>
      </c>
      <c r="C5" s="81"/>
      <c r="D5" s="89">
        <v>2020</v>
      </c>
      <c r="E5" s="81"/>
      <c r="F5" s="79" t="s">
        <v>216</v>
      </c>
      <c r="G5" s="23"/>
      <c r="H5" s="85"/>
      <c r="I5" s="22" t="s">
        <v>206</v>
      </c>
      <c r="J5" s="25"/>
      <c r="K5" t="s">
        <v>211</v>
      </c>
      <c r="L5" s="25"/>
      <c r="M5" s="65">
        <v>4</v>
      </c>
      <c r="O5" s="23"/>
      <c r="P5" s="60">
        <v>4</v>
      </c>
      <c r="Q5" t="s">
        <v>57</v>
      </c>
      <c r="R5" s="25"/>
      <c r="S5">
        <v>4</v>
      </c>
      <c r="T5" t="s">
        <v>138</v>
      </c>
      <c r="U5" s="25"/>
      <c r="V5" s="60"/>
      <c r="X5" s="25"/>
      <c r="Y5" s="75" t="s">
        <v>76</v>
      </c>
      <c r="Z5" s="25"/>
      <c r="AA5" s="75" t="s">
        <v>229</v>
      </c>
      <c r="AB5" s="25"/>
    </row>
    <row r="6" spans="1:29" x14ac:dyDescent="0.25">
      <c r="A6" s="21" t="s">
        <v>34</v>
      </c>
      <c r="B6" s="79">
        <f>DATE(An,5,8)</f>
        <v>129</v>
      </c>
      <c r="C6" s="81"/>
      <c r="D6" s="89">
        <v>2021</v>
      </c>
      <c r="E6" s="81"/>
      <c r="F6" s="79" t="s">
        <v>217</v>
      </c>
      <c r="G6" s="23"/>
      <c r="H6" s="85"/>
      <c r="I6" s="22" t="s">
        <v>209</v>
      </c>
      <c r="J6" s="25"/>
      <c r="L6" s="25"/>
      <c r="O6" s="23"/>
      <c r="P6" s="60">
        <v>5</v>
      </c>
      <c r="Q6" t="s">
        <v>60</v>
      </c>
      <c r="R6" s="25"/>
      <c r="S6">
        <v>5</v>
      </c>
      <c r="T6" t="s">
        <v>162</v>
      </c>
      <c r="U6" s="25"/>
      <c r="V6" s="60"/>
      <c r="X6" s="25"/>
      <c r="Y6" s="67" t="s">
        <v>65</v>
      </c>
      <c r="Z6" s="25"/>
      <c r="AA6" s="67" t="s">
        <v>230</v>
      </c>
      <c r="AB6" s="25"/>
    </row>
    <row r="7" spans="1:29" x14ac:dyDescent="0.25">
      <c r="A7" s="26" t="s">
        <v>35</v>
      </c>
      <c r="B7" s="79">
        <f>B3+39</f>
        <v>145</v>
      </c>
      <c r="C7" s="81"/>
      <c r="D7" s="89">
        <v>2022</v>
      </c>
      <c r="E7" s="81"/>
      <c r="F7" s="79" t="s">
        <v>218</v>
      </c>
      <c r="G7" s="23"/>
      <c r="H7" s="85"/>
      <c r="I7" s="22"/>
      <c r="J7" s="25"/>
      <c r="L7" s="25"/>
      <c r="O7" s="23"/>
      <c r="P7" s="60">
        <v>6</v>
      </c>
      <c r="Q7" t="s">
        <v>151</v>
      </c>
      <c r="R7" s="25"/>
      <c r="S7">
        <v>6</v>
      </c>
      <c r="T7" t="s">
        <v>139</v>
      </c>
      <c r="U7" s="25"/>
      <c r="V7" s="60"/>
      <c r="X7" s="25"/>
      <c r="Y7" s="75" t="s">
        <v>82</v>
      </c>
      <c r="Z7" s="25"/>
      <c r="AA7" s="75" t="s">
        <v>231</v>
      </c>
      <c r="AB7" s="25"/>
    </row>
    <row r="8" spans="1:29" x14ac:dyDescent="0.25">
      <c r="A8" s="26" t="s">
        <v>36</v>
      </c>
      <c r="B8" s="79">
        <f>B3+49</f>
        <v>155</v>
      </c>
      <c r="C8" s="81"/>
      <c r="D8" s="89">
        <v>2023</v>
      </c>
      <c r="E8" s="81"/>
      <c r="F8" s="79" t="s">
        <v>219</v>
      </c>
      <c r="G8" s="23"/>
      <c r="H8" s="85"/>
      <c r="I8" s="22"/>
      <c r="J8" s="25"/>
      <c r="L8" s="25"/>
      <c r="O8" s="23"/>
      <c r="P8" s="60">
        <v>7</v>
      </c>
      <c r="Q8" t="s">
        <v>67</v>
      </c>
      <c r="R8" s="25"/>
      <c r="S8">
        <v>7</v>
      </c>
      <c r="T8" t="s">
        <v>140</v>
      </c>
      <c r="U8" s="25"/>
      <c r="V8" s="60"/>
      <c r="X8" s="25"/>
      <c r="Y8" s="67" t="s">
        <v>79</v>
      </c>
      <c r="Z8" s="25"/>
      <c r="AA8" s="67" t="s">
        <v>232</v>
      </c>
      <c r="AB8" s="25"/>
    </row>
    <row r="9" spans="1:29" x14ac:dyDescent="0.25">
      <c r="A9" s="26" t="s">
        <v>37</v>
      </c>
      <c r="B9" s="79">
        <f>B3+50</f>
        <v>156</v>
      </c>
      <c r="C9" s="81"/>
      <c r="D9" s="89">
        <v>2024</v>
      </c>
      <c r="E9" s="81"/>
      <c r="F9" s="79" t="s">
        <v>220</v>
      </c>
      <c r="G9" s="23"/>
      <c r="J9" s="25"/>
      <c r="L9" s="25"/>
      <c r="O9" s="23"/>
      <c r="P9" s="60">
        <v>8</v>
      </c>
      <c r="Q9" t="s">
        <v>152</v>
      </c>
      <c r="R9" s="25"/>
      <c r="S9">
        <v>8</v>
      </c>
      <c r="T9" t="s">
        <v>163</v>
      </c>
      <c r="U9" s="25"/>
      <c r="V9" s="60"/>
      <c r="X9" s="25"/>
      <c r="Y9" s="75" t="s">
        <v>86</v>
      </c>
      <c r="Z9" s="25"/>
      <c r="AA9" s="75" t="s">
        <v>233</v>
      </c>
      <c r="AB9" s="25"/>
    </row>
    <row r="10" spans="1:29" x14ac:dyDescent="0.25">
      <c r="A10" s="21">
        <v>42565</v>
      </c>
      <c r="B10" s="79">
        <f>DATE(An,7,14)</f>
        <v>196</v>
      </c>
      <c r="C10" s="81"/>
      <c r="D10" s="89">
        <v>2025</v>
      </c>
      <c r="E10" s="81"/>
      <c r="F10" s="79" t="s">
        <v>221</v>
      </c>
      <c r="G10" s="23"/>
      <c r="H10" s="85"/>
      <c r="I10" s="22"/>
      <c r="J10" s="25"/>
      <c r="L10" s="25"/>
      <c r="O10" s="23"/>
      <c r="P10" s="60">
        <v>9</v>
      </c>
      <c r="Q10" t="s">
        <v>153</v>
      </c>
      <c r="R10" s="25"/>
      <c r="S10">
        <v>9</v>
      </c>
      <c r="T10" t="s">
        <v>165</v>
      </c>
      <c r="U10" s="25"/>
      <c r="V10" s="60"/>
      <c r="X10" s="25"/>
      <c r="Y10" s="67" t="s">
        <v>64</v>
      </c>
      <c r="Z10" s="25"/>
      <c r="AA10" s="67" t="s">
        <v>234</v>
      </c>
      <c r="AB10" s="25"/>
    </row>
    <row r="11" spans="1:29" x14ac:dyDescent="0.25">
      <c r="A11" s="21">
        <v>42597</v>
      </c>
      <c r="B11" s="79">
        <f>DATE(An,8,15)</f>
        <v>228</v>
      </c>
      <c r="C11" s="81"/>
      <c r="D11" s="89">
        <v>2026</v>
      </c>
      <c r="E11" s="81"/>
      <c r="F11" s="79" t="s">
        <v>222</v>
      </c>
      <c r="G11" s="23"/>
      <c r="H11" s="85"/>
      <c r="J11" s="25"/>
      <c r="L11" s="25"/>
      <c r="M11" s="71" t="s">
        <v>145</v>
      </c>
      <c r="N11" s="72"/>
      <c r="O11" s="23"/>
      <c r="P11" s="60">
        <v>10</v>
      </c>
      <c r="Q11" t="s">
        <v>154</v>
      </c>
      <c r="R11" s="25"/>
      <c r="S11">
        <v>10</v>
      </c>
      <c r="T11" t="s">
        <v>164</v>
      </c>
      <c r="U11" s="25"/>
      <c r="V11" s="60"/>
      <c r="X11" s="25"/>
      <c r="Y11" s="75" t="s">
        <v>68</v>
      </c>
      <c r="Z11" s="25"/>
      <c r="AA11" s="75" t="s">
        <v>235</v>
      </c>
      <c r="AB11" s="25"/>
    </row>
    <row r="12" spans="1:29" x14ac:dyDescent="0.25">
      <c r="A12" s="26" t="s">
        <v>38</v>
      </c>
      <c r="B12" s="79">
        <f>DATE(An,11,1)</f>
        <v>306</v>
      </c>
      <c r="C12" s="81"/>
      <c r="D12" s="89">
        <v>2027</v>
      </c>
      <c r="E12" s="81"/>
      <c r="F12" s="79" t="s">
        <v>223</v>
      </c>
      <c r="G12" s="23"/>
      <c r="H12" s="85"/>
      <c r="J12" s="25"/>
      <c r="L12" s="25"/>
      <c r="M12" s="72" t="s">
        <v>202</v>
      </c>
      <c r="N12" s="72"/>
      <c r="O12" s="23"/>
      <c r="P12" s="60">
        <v>11</v>
      </c>
      <c r="Q12" t="s">
        <v>155</v>
      </c>
      <c r="R12" s="25"/>
      <c r="S12">
        <v>11</v>
      </c>
      <c r="T12" t="s">
        <v>166</v>
      </c>
      <c r="U12" s="25"/>
      <c r="V12" s="60"/>
      <c r="X12" s="25"/>
      <c r="Y12" s="67" t="s">
        <v>72</v>
      </c>
      <c r="Z12" s="25"/>
      <c r="AA12" s="67" t="s">
        <v>236</v>
      </c>
      <c r="AB12" s="25"/>
    </row>
    <row r="13" spans="1:29" x14ac:dyDescent="0.25">
      <c r="A13" s="21">
        <v>42685</v>
      </c>
      <c r="B13" s="79">
        <f>DATE(An,11,11)</f>
        <v>316</v>
      </c>
      <c r="C13" s="81"/>
      <c r="D13" s="89">
        <v>2028</v>
      </c>
      <c r="E13" s="81"/>
      <c r="F13" s="79" t="s">
        <v>224</v>
      </c>
      <c r="G13" s="23"/>
      <c r="H13" s="85"/>
      <c r="I13" s="22"/>
      <c r="J13" s="25"/>
      <c r="L13" s="25"/>
      <c r="M13" s="72" t="s">
        <v>144</v>
      </c>
      <c r="N13" s="72"/>
      <c r="O13" s="23"/>
      <c r="P13" s="60">
        <v>12</v>
      </c>
      <c r="Q13" t="s">
        <v>156</v>
      </c>
      <c r="R13" s="25"/>
      <c r="S13">
        <v>12</v>
      </c>
      <c r="T13" t="s">
        <v>141</v>
      </c>
      <c r="U13" s="25"/>
      <c r="V13" s="60"/>
      <c r="X13" s="25"/>
      <c r="Y13" s="75" t="s">
        <v>75</v>
      </c>
      <c r="Z13" s="25"/>
      <c r="AA13" s="75" t="s">
        <v>237</v>
      </c>
      <c r="AB13" s="25"/>
    </row>
    <row r="14" spans="1:29" x14ac:dyDescent="0.25">
      <c r="A14" s="21" t="s">
        <v>39</v>
      </c>
      <c r="B14" s="79">
        <f>DATE(An,12,25)</f>
        <v>360</v>
      </c>
      <c r="C14" s="81"/>
      <c r="D14" s="89">
        <v>2029</v>
      </c>
      <c r="E14" s="81"/>
      <c r="F14" s="79"/>
      <c r="G14" s="23"/>
      <c r="H14" s="85"/>
      <c r="I14" s="22"/>
      <c r="J14" s="25"/>
      <c r="L14" s="25"/>
      <c r="M14" s="72" t="s">
        <v>170</v>
      </c>
      <c r="N14" s="72"/>
      <c r="O14" s="23"/>
      <c r="P14" s="60">
        <v>13</v>
      </c>
      <c r="Q14" t="s">
        <v>157</v>
      </c>
      <c r="R14" s="25"/>
      <c r="S14">
        <v>13</v>
      </c>
      <c r="T14" t="s">
        <v>167</v>
      </c>
      <c r="U14" s="25"/>
      <c r="V14" s="60"/>
      <c r="X14" s="25"/>
      <c r="Y14" s="67" t="s">
        <v>78</v>
      </c>
      <c r="Z14" s="25"/>
      <c r="AA14" s="67" t="s">
        <v>238</v>
      </c>
      <c r="AB14" s="25"/>
    </row>
    <row r="15" spans="1:29" x14ac:dyDescent="0.25">
      <c r="C15" s="82"/>
      <c r="D15" s="89">
        <v>2030</v>
      </c>
      <c r="E15" s="82"/>
      <c r="G15" s="27"/>
      <c r="J15" s="25"/>
      <c r="L15" s="25"/>
      <c r="M15" s="72" t="s">
        <v>171</v>
      </c>
      <c r="N15" s="72"/>
      <c r="O15" s="27"/>
      <c r="P15" s="60">
        <v>14</v>
      </c>
      <c r="Q15" t="s">
        <v>87</v>
      </c>
      <c r="R15" s="25"/>
      <c r="S15">
        <v>14</v>
      </c>
      <c r="T15" t="s">
        <v>169</v>
      </c>
      <c r="U15" s="25"/>
      <c r="V15" s="60"/>
      <c r="X15" s="25"/>
      <c r="Y15" s="75" t="s">
        <v>81</v>
      </c>
      <c r="Z15" s="25"/>
      <c r="AA15" s="75" t="s">
        <v>239</v>
      </c>
      <c r="AB15" s="25"/>
    </row>
    <row r="16" spans="1:29" x14ac:dyDescent="0.25">
      <c r="M16" s="72" t="s">
        <v>199</v>
      </c>
      <c r="N16" s="72"/>
      <c r="P16" s="60">
        <v>15</v>
      </c>
      <c r="Q16" t="s">
        <v>158</v>
      </c>
      <c r="R16" s="25"/>
      <c r="S16">
        <v>15</v>
      </c>
      <c r="T16" t="s">
        <v>168</v>
      </c>
      <c r="Y16" s="67" t="s">
        <v>84</v>
      </c>
      <c r="AA16" s="67" t="s">
        <v>240</v>
      </c>
    </row>
    <row r="17" spans="8:27" x14ac:dyDescent="0.25">
      <c r="H17" s="29" t="e">
        <f ca="1">DECALE(Param!$N$2,,,COUNTA(Param!$N:$N)-1)</f>
        <v>#NAME?</v>
      </c>
      <c r="P17" s="60">
        <v>16</v>
      </c>
      <c r="Q17" t="s">
        <v>159</v>
      </c>
      <c r="S17">
        <v>16</v>
      </c>
      <c r="T17" t="s">
        <v>181</v>
      </c>
      <c r="Y17" s="75" t="s">
        <v>52</v>
      </c>
      <c r="AA17" s="75" t="s">
        <v>241</v>
      </c>
    </row>
    <row r="18" spans="8:27" x14ac:dyDescent="0.25">
      <c r="P18" s="60">
        <v>17</v>
      </c>
      <c r="Q18" t="s">
        <v>90</v>
      </c>
      <c r="S18">
        <v>17</v>
      </c>
      <c r="T18" t="s">
        <v>182</v>
      </c>
      <c r="Y18" s="67" t="s">
        <v>56</v>
      </c>
      <c r="AA18" s="67" t="s">
        <v>242</v>
      </c>
    </row>
    <row r="19" spans="8:27" x14ac:dyDescent="0.25">
      <c r="P19" s="60">
        <v>18</v>
      </c>
      <c r="Q19" t="s">
        <v>160</v>
      </c>
      <c r="S19">
        <v>18</v>
      </c>
      <c r="T19" t="s">
        <v>190</v>
      </c>
      <c r="Y19" s="75" t="s">
        <v>59</v>
      </c>
      <c r="AA19" s="75" t="s">
        <v>243</v>
      </c>
    </row>
    <row r="20" spans="8:27" x14ac:dyDescent="0.25">
      <c r="P20" s="60">
        <v>19</v>
      </c>
      <c r="Q20" t="s">
        <v>92</v>
      </c>
      <c r="S20">
        <v>19</v>
      </c>
      <c r="T20" t="s">
        <v>191</v>
      </c>
      <c r="Y20" s="67" t="s">
        <v>62</v>
      </c>
      <c r="AA20" s="67" t="s">
        <v>244</v>
      </c>
    </row>
    <row r="21" spans="8:27" x14ac:dyDescent="0.25">
      <c r="P21" s="60">
        <v>20</v>
      </c>
      <c r="Q21" t="s">
        <v>161</v>
      </c>
      <c r="S21">
        <v>20</v>
      </c>
      <c r="T21" t="s">
        <v>192</v>
      </c>
      <c r="Y21" s="75" t="s">
        <v>50</v>
      </c>
      <c r="AA21" s="75" t="s">
        <v>245</v>
      </c>
    </row>
    <row r="22" spans="8:27" x14ac:dyDescent="0.25">
      <c r="P22" s="60">
        <v>21</v>
      </c>
      <c r="Q22" t="s">
        <v>94</v>
      </c>
      <c r="S22">
        <v>21</v>
      </c>
      <c r="T22" t="s">
        <v>193</v>
      </c>
      <c r="Y22" s="67" t="s">
        <v>54</v>
      </c>
      <c r="AA22" s="67" t="s">
        <v>246</v>
      </c>
    </row>
    <row r="23" spans="8:27" x14ac:dyDescent="0.25">
      <c r="P23" s="60">
        <v>22</v>
      </c>
      <c r="Q23" t="s">
        <v>146</v>
      </c>
      <c r="S23">
        <v>22</v>
      </c>
      <c r="T23" t="s">
        <v>194</v>
      </c>
      <c r="Y23" s="75" t="s">
        <v>51</v>
      </c>
      <c r="AA23" s="75" t="s">
        <v>247</v>
      </c>
    </row>
    <row r="24" spans="8:27" x14ac:dyDescent="0.25">
      <c r="P24" s="60">
        <v>23</v>
      </c>
      <c r="Q24" t="s">
        <v>147</v>
      </c>
      <c r="S24">
        <v>23</v>
      </c>
      <c r="T24" t="s">
        <v>195</v>
      </c>
      <c r="Y24" s="67" t="s">
        <v>55</v>
      </c>
      <c r="AA24" s="67" t="s">
        <v>248</v>
      </c>
    </row>
    <row r="25" spans="8:27" x14ac:dyDescent="0.25">
      <c r="P25" s="60">
        <v>24</v>
      </c>
      <c r="Q25" t="s">
        <v>148</v>
      </c>
      <c r="S25">
        <v>24</v>
      </c>
      <c r="T25" t="s">
        <v>196</v>
      </c>
      <c r="Y25" s="75" t="s">
        <v>58</v>
      </c>
      <c r="AA25" s="75" t="s">
        <v>249</v>
      </c>
    </row>
    <row r="26" spans="8:27" x14ac:dyDescent="0.25">
      <c r="P26" s="60">
        <v>25</v>
      </c>
      <c r="Q26" t="s">
        <v>181</v>
      </c>
      <c r="S26">
        <v>25</v>
      </c>
      <c r="T26" t="s">
        <v>197</v>
      </c>
      <c r="Y26" s="67" t="s">
        <v>61</v>
      </c>
      <c r="AA26" s="67" t="s">
        <v>250</v>
      </c>
    </row>
    <row r="27" spans="8:27" x14ac:dyDescent="0.25">
      <c r="P27" s="60">
        <v>26</v>
      </c>
      <c r="Q27" t="s">
        <v>182</v>
      </c>
    </row>
    <row r="28" spans="8:27" x14ac:dyDescent="0.25">
      <c r="P28" s="60">
        <v>27</v>
      </c>
      <c r="Q28" t="s">
        <v>190</v>
      </c>
    </row>
    <row r="29" spans="8:27" x14ac:dyDescent="0.25">
      <c r="P29" s="60">
        <v>28</v>
      </c>
      <c r="Q29" t="s">
        <v>191</v>
      </c>
    </row>
    <row r="30" spans="8:27" x14ac:dyDescent="0.25">
      <c r="P30" s="60">
        <v>29</v>
      </c>
      <c r="Q30" t="s">
        <v>192</v>
      </c>
    </row>
    <row r="31" spans="8:27" x14ac:dyDescent="0.25">
      <c r="P31" s="60">
        <v>30</v>
      </c>
      <c r="Q31" t="s">
        <v>193</v>
      </c>
    </row>
    <row r="32" spans="8:27" x14ac:dyDescent="0.25">
      <c r="P32" s="60">
        <v>31</v>
      </c>
      <c r="Q32" t="s">
        <v>194</v>
      </c>
    </row>
    <row r="33" spans="16:17" x14ac:dyDescent="0.25">
      <c r="P33" s="60">
        <v>32</v>
      </c>
      <c r="Q33" t="s">
        <v>196</v>
      </c>
    </row>
    <row r="34" spans="16:17" x14ac:dyDescent="0.25">
      <c r="P34" s="60">
        <v>33</v>
      </c>
      <c r="Q34" t="s">
        <v>197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FWE"/>
  <dimension ref="A1:J115"/>
  <sheetViews>
    <sheetView workbookViewId="0">
      <selection activeCell="E31" sqref="E31"/>
    </sheetView>
  </sheetViews>
  <sheetFormatPr baseColWidth="10" defaultRowHeight="15" x14ac:dyDescent="0.25"/>
  <cols>
    <col min="1" max="1" width="27.140625" style="68" bestFit="1" customWidth="1"/>
    <col min="5" max="7" width="10.7109375" bestFit="1" customWidth="1"/>
    <col min="8" max="8" width="18.7109375" bestFit="1" customWidth="1"/>
    <col min="10" max="10" width="18.140625" bestFit="1" customWidth="1"/>
  </cols>
  <sheetData>
    <row r="1" spans="1:10" x14ac:dyDescent="0.25">
      <c r="A1" s="68" t="s">
        <v>172</v>
      </c>
      <c r="B1" t="s">
        <v>71</v>
      </c>
      <c r="C1" t="s">
        <v>49</v>
      </c>
      <c r="D1" t="s">
        <v>173</v>
      </c>
      <c r="E1" t="s">
        <v>183</v>
      </c>
      <c r="F1" t="s">
        <v>184</v>
      </c>
      <c r="G1" t="s">
        <v>185</v>
      </c>
    </row>
    <row r="2" spans="1:10" x14ac:dyDescent="0.25">
      <c r="A2" s="68">
        <v>42736</v>
      </c>
      <c r="B2" t="s">
        <v>66</v>
      </c>
      <c r="C2" t="s">
        <v>69</v>
      </c>
      <c r="D2" t="s">
        <v>73</v>
      </c>
      <c r="E2" s="69">
        <f>A2+2</f>
        <v>42738</v>
      </c>
      <c r="F2" s="69">
        <f>A2+2</f>
        <v>42738</v>
      </c>
      <c r="G2" s="69">
        <f>A2+1</f>
        <v>42737</v>
      </c>
      <c r="H2" s="70" t="s">
        <v>187</v>
      </c>
      <c r="I2" s="70"/>
      <c r="J2" s="70"/>
    </row>
    <row r="3" spans="1:10" x14ac:dyDescent="0.25">
      <c r="A3" s="68">
        <v>42742</v>
      </c>
      <c r="H3" s="70"/>
      <c r="I3" s="70"/>
      <c r="J3" s="70"/>
    </row>
    <row r="4" spans="1:10" x14ac:dyDescent="0.25">
      <c r="A4" s="68">
        <v>42743</v>
      </c>
      <c r="H4" s="70"/>
      <c r="I4" s="70"/>
      <c r="J4" s="70"/>
    </row>
    <row r="5" spans="1:10" x14ac:dyDescent="0.25">
      <c r="A5" s="68">
        <v>42749</v>
      </c>
      <c r="B5" t="s">
        <v>174</v>
      </c>
      <c r="C5" t="s">
        <v>175</v>
      </c>
      <c r="D5" t="s">
        <v>176</v>
      </c>
      <c r="E5" s="72" t="s">
        <v>177</v>
      </c>
      <c r="F5" s="72" t="s">
        <v>180</v>
      </c>
      <c r="G5" s="72" t="s">
        <v>180</v>
      </c>
      <c r="H5" s="70" t="s">
        <v>186</v>
      </c>
      <c r="I5" s="70"/>
      <c r="J5" s="70"/>
    </row>
    <row r="6" spans="1:10" x14ac:dyDescent="0.25">
      <c r="A6" s="68">
        <v>42750</v>
      </c>
      <c r="B6" t="s">
        <v>174</v>
      </c>
      <c r="C6" t="s">
        <v>175</v>
      </c>
      <c r="D6" t="s">
        <v>176</v>
      </c>
      <c r="E6" s="72" t="s">
        <v>178</v>
      </c>
      <c r="F6" s="72" t="s">
        <v>178</v>
      </c>
      <c r="G6" s="72" t="s">
        <v>179</v>
      </c>
    </row>
    <row r="7" spans="1:10" x14ac:dyDescent="0.25">
      <c r="A7" s="68">
        <v>42756</v>
      </c>
    </row>
    <row r="8" spans="1:10" x14ac:dyDescent="0.25">
      <c r="A8" s="68">
        <v>42757</v>
      </c>
    </row>
    <row r="9" spans="1:10" x14ac:dyDescent="0.25">
      <c r="A9" s="68">
        <v>42763</v>
      </c>
      <c r="B9" t="s">
        <v>176</v>
      </c>
      <c r="C9" t="s">
        <v>188</v>
      </c>
      <c r="D9" t="s">
        <v>189</v>
      </c>
      <c r="E9" s="74">
        <f>A9-1</f>
        <v>42762</v>
      </c>
      <c r="F9" s="74">
        <f>A9-2</f>
        <v>42761</v>
      </c>
      <c r="G9" s="74">
        <f>A9-2</f>
        <v>42761</v>
      </c>
    </row>
    <row r="10" spans="1:10" x14ac:dyDescent="0.25">
      <c r="A10" s="68">
        <v>42764</v>
      </c>
      <c r="B10" t="s">
        <v>176</v>
      </c>
      <c r="C10" t="s">
        <v>188</v>
      </c>
      <c r="D10" t="s">
        <v>189</v>
      </c>
      <c r="E10" s="74">
        <f>A10+2</f>
        <v>42766</v>
      </c>
      <c r="F10" s="74">
        <f>A10+2</f>
        <v>42766</v>
      </c>
      <c r="G10" s="74">
        <f>A10+1</f>
        <v>42765</v>
      </c>
    </row>
    <row r="11" spans="1:10" x14ac:dyDescent="0.25">
      <c r="A11" s="68">
        <v>42770</v>
      </c>
    </row>
    <row r="12" spans="1:10" x14ac:dyDescent="0.25">
      <c r="A12" s="68">
        <v>42771</v>
      </c>
    </row>
    <row r="13" spans="1:10" x14ac:dyDescent="0.25">
      <c r="A13" s="68">
        <v>42777</v>
      </c>
    </row>
    <row r="14" spans="1:10" x14ac:dyDescent="0.25">
      <c r="A14" s="68">
        <v>42778</v>
      </c>
    </row>
    <row r="15" spans="1:10" x14ac:dyDescent="0.25">
      <c r="A15" s="68">
        <v>42784</v>
      </c>
    </row>
    <row r="16" spans="1:10" x14ac:dyDescent="0.25">
      <c r="A16" s="68">
        <v>42785</v>
      </c>
    </row>
    <row r="17" spans="1:1" x14ac:dyDescent="0.25">
      <c r="A17" s="68">
        <v>42791</v>
      </c>
    </row>
    <row r="18" spans="1:1" x14ac:dyDescent="0.25">
      <c r="A18" s="68">
        <v>42792</v>
      </c>
    </row>
    <row r="19" spans="1:1" x14ac:dyDescent="0.25">
      <c r="A19" s="68">
        <v>42798</v>
      </c>
    </row>
    <row r="20" spans="1:1" x14ac:dyDescent="0.25">
      <c r="A20" s="68">
        <v>42799</v>
      </c>
    </row>
    <row r="21" spans="1:1" x14ac:dyDescent="0.25">
      <c r="A21" s="68">
        <v>42805</v>
      </c>
    </row>
    <row r="22" spans="1:1" x14ac:dyDescent="0.25">
      <c r="A22" s="68">
        <v>42806</v>
      </c>
    </row>
    <row r="23" spans="1:1" x14ac:dyDescent="0.25">
      <c r="A23" s="68">
        <v>42812</v>
      </c>
    </row>
    <row r="24" spans="1:1" x14ac:dyDescent="0.25">
      <c r="A24" s="68">
        <v>42813</v>
      </c>
    </row>
    <row r="25" spans="1:1" x14ac:dyDescent="0.25">
      <c r="A25" s="68">
        <v>42819</v>
      </c>
    </row>
    <row r="26" spans="1:1" x14ac:dyDescent="0.25">
      <c r="A26" s="68">
        <v>42820</v>
      </c>
    </row>
    <row r="27" spans="1:1" x14ac:dyDescent="0.25">
      <c r="A27" s="68">
        <v>42826</v>
      </c>
    </row>
    <row r="28" spans="1:1" x14ac:dyDescent="0.25">
      <c r="A28" s="68">
        <v>42827</v>
      </c>
    </row>
    <row r="29" spans="1:1" x14ac:dyDescent="0.25">
      <c r="A29" s="68">
        <v>42833</v>
      </c>
    </row>
    <row r="30" spans="1:1" x14ac:dyDescent="0.25">
      <c r="A30" s="68">
        <v>42834</v>
      </c>
    </row>
    <row r="31" spans="1:1" x14ac:dyDescent="0.25">
      <c r="A31" s="68">
        <v>42840</v>
      </c>
    </row>
    <row r="32" spans="1:1" x14ac:dyDescent="0.25">
      <c r="A32" s="68">
        <v>42841</v>
      </c>
    </row>
    <row r="33" spans="1:1" x14ac:dyDescent="0.25">
      <c r="A33" s="68">
        <v>42842</v>
      </c>
    </row>
    <row r="34" spans="1:1" x14ac:dyDescent="0.25">
      <c r="A34" s="68">
        <v>42847</v>
      </c>
    </row>
    <row r="35" spans="1:1" x14ac:dyDescent="0.25">
      <c r="A35" s="68">
        <v>42848</v>
      </c>
    </row>
    <row r="36" spans="1:1" x14ac:dyDescent="0.25">
      <c r="A36" s="68">
        <v>42854</v>
      </c>
    </row>
    <row r="37" spans="1:1" x14ac:dyDescent="0.25">
      <c r="A37" s="68">
        <v>42855</v>
      </c>
    </row>
    <row r="38" spans="1:1" x14ac:dyDescent="0.25">
      <c r="A38" s="68">
        <v>42856</v>
      </c>
    </row>
    <row r="39" spans="1:1" x14ac:dyDescent="0.25">
      <c r="A39" s="68">
        <v>42861</v>
      </c>
    </row>
    <row r="40" spans="1:1" x14ac:dyDescent="0.25">
      <c r="A40" s="68">
        <v>42862</v>
      </c>
    </row>
    <row r="41" spans="1:1" x14ac:dyDescent="0.25">
      <c r="A41" s="68">
        <v>42863</v>
      </c>
    </row>
    <row r="42" spans="1:1" x14ac:dyDescent="0.25">
      <c r="A42" s="68">
        <v>42868</v>
      </c>
    </row>
    <row r="43" spans="1:1" x14ac:dyDescent="0.25">
      <c r="A43" s="68">
        <v>42869</v>
      </c>
    </row>
    <row r="44" spans="1:1" x14ac:dyDescent="0.25">
      <c r="A44" s="68">
        <v>42875</v>
      </c>
    </row>
    <row r="45" spans="1:1" x14ac:dyDescent="0.25">
      <c r="A45" s="68">
        <v>42876</v>
      </c>
    </row>
    <row r="46" spans="1:1" x14ac:dyDescent="0.25">
      <c r="A46" s="68">
        <v>42880</v>
      </c>
    </row>
    <row r="47" spans="1:1" x14ac:dyDescent="0.25">
      <c r="A47" s="68">
        <v>42882</v>
      </c>
    </row>
    <row r="48" spans="1:1" x14ac:dyDescent="0.25">
      <c r="A48" s="68">
        <v>42883</v>
      </c>
    </row>
    <row r="49" spans="1:1" x14ac:dyDescent="0.25">
      <c r="A49" s="68">
        <v>42889</v>
      </c>
    </row>
    <row r="50" spans="1:1" x14ac:dyDescent="0.25">
      <c r="A50" s="68">
        <v>42890</v>
      </c>
    </row>
    <row r="51" spans="1:1" x14ac:dyDescent="0.25">
      <c r="A51" s="68">
        <v>42891</v>
      </c>
    </row>
    <row r="52" spans="1:1" x14ac:dyDescent="0.25">
      <c r="A52" s="68">
        <v>42896</v>
      </c>
    </row>
    <row r="53" spans="1:1" x14ac:dyDescent="0.25">
      <c r="A53" s="68">
        <v>42897</v>
      </c>
    </row>
    <row r="54" spans="1:1" x14ac:dyDescent="0.25">
      <c r="A54" s="68">
        <v>42903</v>
      </c>
    </row>
    <row r="55" spans="1:1" x14ac:dyDescent="0.25">
      <c r="A55" s="68">
        <v>42904</v>
      </c>
    </row>
    <row r="56" spans="1:1" x14ac:dyDescent="0.25">
      <c r="A56" s="68">
        <v>42910</v>
      </c>
    </row>
    <row r="57" spans="1:1" x14ac:dyDescent="0.25">
      <c r="A57" s="68">
        <v>42911</v>
      </c>
    </row>
    <row r="58" spans="1:1" x14ac:dyDescent="0.25">
      <c r="A58" s="68">
        <v>42917</v>
      </c>
    </row>
    <row r="59" spans="1:1" x14ac:dyDescent="0.25">
      <c r="A59" s="68">
        <v>42918</v>
      </c>
    </row>
    <row r="60" spans="1:1" x14ac:dyDescent="0.25">
      <c r="A60" s="68">
        <v>42924</v>
      </c>
    </row>
    <row r="61" spans="1:1" x14ac:dyDescent="0.25">
      <c r="A61" s="68">
        <v>42925</v>
      </c>
    </row>
    <row r="62" spans="1:1" x14ac:dyDescent="0.25">
      <c r="A62" s="68">
        <v>42930</v>
      </c>
    </row>
    <row r="63" spans="1:1" x14ac:dyDescent="0.25">
      <c r="A63" s="68">
        <v>42931</v>
      </c>
    </row>
    <row r="64" spans="1:1" x14ac:dyDescent="0.25">
      <c r="A64" s="68">
        <v>42932</v>
      </c>
    </row>
    <row r="65" spans="1:1" x14ac:dyDescent="0.25">
      <c r="A65" s="68">
        <v>42938</v>
      </c>
    </row>
    <row r="66" spans="1:1" x14ac:dyDescent="0.25">
      <c r="A66" s="68">
        <v>42939</v>
      </c>
    </row>
    <row r="67" spans="1:1" x14ac:dyDescent="0.25">
      <c r="A67" s="68">
        <v>42945</v>
      </c>
    </row>
    <row r="68" spans="1:1" x14ac:dyDescent="0.25">
      <c r="A68" s="68">
        <v>42946</v>
      </c>
    </row>
    <row r="69" spans="1:1" x14ac:dyDescent="0.25">
      <c r="A69" s="68">
        <v>42952</v>
      </c>
    </row>
    <row r="70" spans="1:1" x14ac:dyDescent="0.25">
      <c r="A70" s="68">
        <v>42953</v>
      </c>
    </row>
    <row r="71" spans="1:1" x14ac:dyDescent="0.25">
      <c r="A71" s="68">
        <v>42959</v>
      </c>
    </row>
    <row r="72" spans="1:1" x14ac:dyDescent="0.25">
      <c r="A72" s="68">
        <v>42960</v>
      </c>
    </row>
    <row r="73" spans="1:1" x14ac:dyDescent="0.25">
      <c r="A73" s="68">
        <v>42962</v>
      </c>
    </row>
    <row r="74" spans="1:1" x14ac:dyDescent="0.25">
      <c r="A74" s="68">
        <v>42966</v>
      </c>
    </row>
    <row r="75" spans="1:1" x14ac:dyDescent="0.25">
      <c r="A75" s="68">
        <v>42967</v>
      </c>
    </row>
    <row r="76" spans="1:1" x14ac:dyDescent="0.25">
      <c r="A76" s="68">
        <v>42973</v>
      </c>
    </row>
    <row r="77" spans="1:1" x14ac:dyDescent="0.25">
      <c r="A77" s="68">
        <v>42974</v>
      </c>
    </row>
    <row r="78" spans="1:1" x14ac:dyDescent="0.25">
      <c r="A78" s="68">
        <v>42980</v>
      </c>
    </row>
    <row r="79" spans="1:1" x14ac:dyDescent="0.25">
      <c r="A79" s="68">
        <v>42981</v>
      </c>
    </row>
    <row r="80" spans="1:1" x14ac:dyDescent="0.25">
      <c r="A80" s="68">
        <v>42987</v>
      </c>
    </row>
    <row r="81" spans="1:1" x14ac:dyDescent="0.25">
      <c r="A81" s="68">
        <v>42988</v>
      </c>
    </row>
    <row r="82" spans="1:1" x14ac:dyDescent="0.25">
      <c r="A82" s="68">
        <v>42994</v>
      </c>
    </row>
    <row r="83" spans="1:1" x14ac:dyDescent="0.25">
      <c r="A83" s="68">
        <v>42995</v>
      </c>
    </row>
    <row r="84" spans="1:1" x14ac:dyDescent="0.25">
      <c r="A84" s="68">
        <v>43001</v>
      </c>
    </row>
    <row r="85" spans="1:1" x14ac:dyDescent="0.25">
      <c r="A85" s="68">
        <v>43002</v>
      </c>
    </row>
    <row r="86" spans="1:1" x14ac:dyDescent="0.25">
      <c r="A86" s="68">
        <v>43008</v>
      </c>
    </row>
    <row r="87" spans="1:1" x14ac:dyDescent="0.25">
      <c r="A87" s="68">
        <v>43009</v>
      </c>
    </row>
    <row r="88" spans="1:1" x14ac:dyDescent="0.25">
      <c r="A88" s="68">
        <v>43015</v>
      </c>
    </row>
    <row r="89" spans="1:1" x14ac:dyDescent="0.25">
      <c r="A89" s="68">
        <v>43016</v>
      </c>
    </row>
    <row r="90" spans="1:1" x14ac:dyDescent="0.25">
      <c r="A90" s="68">
        <v>43022</v>
      </c>
    </row>
    <row r="91" spans="1:1" x14ac:dyDescent="0.25">
      <c r="A91" s="68">
        <v>43023</v>
      </c>
    </row>
    <row r="92" spans="1:1" x14ac:dyDescent="0.25">
      <c r="A92" s="68">
        <v>43029</v>
      </c>
    </row>
    <row r="93" spans="1:1" x14ac:dyDescent="0.25">
      <c r="A93" s="68">
        <v>43030</v>
      </c>
    </row>
    <row r="94" spans="1:1" x14ac:dyDescent="0.25">
      <c r="A94" s="68">
        <v>43036</v>
      </c>
    </row>
    <row r="95" spans="1:1" x14ac:dyDescent="0.25">
      <c r="A95" s="68">
        <v>43037</v>
      </c>
    </row>
    <row r="96" spans="1:1" x14ac:dyDescent="0.25">
      <c r="A96" s="68">
        <v>43040</v>
      </c>
    </row>
    <row r="97" spans="1:1" x14ac:dyDescent="0.25">
      <c r="A97" s="68">
        <v>43043</v>
      </c>
    </row>
    <row r="98" spans="1:1" x14ac:dyDescent="0.25">
      <c r="A98" s="68">
        <v>43044</v>
      </c>
    </row>
    <row r="99" spans="1:1" x14ac:dyDescent="0.25">
      <c r="A99" s="68">
        <v>43050</v>
      </c>
    </row>
    <row r="100" spans="1:1" x14ac:dyDescent="0.25">
      <c r="A100" s="68">
        <v>43051</v>
      </c>
    </row>
    <row r="101" spans="1:1" x14ac:dyDescent="0.25">
      <c r="A101" s="68">
        <v>43057</v>
      </c>
    </row>
    <row r="102" spans="1:1" x14ac:dyDescent="0.25">
      <c r="A102" s="68">
        <v>43058</v>
      </c>
    </row>
    <row r="103" spans="1:1" x14ac:dyDescent="0.25">
      <c r="A103" s="68">
        <v>43064</v>
      </c>
    </row>
    <row r="104" spans="1:1" x14ac:dyDescent="0.25">
      <c r="A104" s="68">
        <v>43065</v>
      </c>
    </row>
    <row r="105" spans="1:1" x14ac:dyDescent="0.25">
      <c r="A105" s="68">
        <v>43071</v>
      </c>
    </row>
    <row r="106" spans="1:1" x14ac:dyDescent="0.25">
      <c r="A106" s="68">
        <v>43072</v>
      </c>
    </row>
    <row r="107" spans="1:1" x14ac:dyDescent="0.25">
      <c r="A107" s="68">
        <v>43078</v>
      </c>
    </row>
    <row r="108" spans="1:1" x14ac:dyDescent="0.25">
      <c r="A108" s="68">
        <v>43079</v>
      </c>
    </row>
    <row r="109" spans="1:1" x14ac:dyDescent="0.25">
      <c r="A109" s="68">
        <v>43085</v>
      </c>
    </row>
    <row r="110" spans="1:1" x14ac:dyDescent="0.25">
      <c r="A110" s="68">
        <v>43086</v>
      </c>
    </row>
    <row r="111" spans="1:1" x14ac:dyDescent="0.25">
      <c r="A111" s="68">
        <v>43092</v>
      </c>
    </row>
    <row r="112" spans="1:1" x14ac:dyDescent="0.25">
      <c r="A112" s="68">
        <v>43093</v>
      </c>
    </row>
    <row r="113" spans="1:1" x14ac:dyDescent="0.25">
      <c r="A113" s="68">
        <v>43094</v>
      </c>
    </row>
    <row r="114" spans="1:1" x14ac:dyDescent="0.25">
      <c r="A114" s="68">
        <v>43099</v>
      </c>
    </row>
    <row r="115" spans="1:1" x14ac:dyDescent="0.25">
      <c r="A115" s="68">
        <v>43100</v>
      </c>
    </row>
  </sheetData>
  <sheetProtection sheet="1" objects="1" scenarios="1"/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24C8096-26DD-4D95-A593-56C1E68E8111}">
            <xm:f>COUNTIF(Feries,Cal!$A1)&gt;0</xm:f>
            <x14:dxf>
              <fill>
                <patternFill>
                  <bgColor theme="9"/>
                </patternFill>
              </fill>
            </x14:dxf>
          </x14:cfRule>
          <xm:sqref>A1:A115 A1047609:A1048576</xm:sqref>
        </x14:conditionalFormatting>
        <x14:conditionalFormatting xmlns:xm="http://schemas.microsoft.com/office/excel/2006/main">
          <x14:cfRule type="expression" priority="10" id="{A24C8096-26DD-4D95-A593-56C1E68E8111}">
            <xm:f>COUNTIF(Feries,Cal!$A600)&gt;0</xm:f>
            <x14:dxf>
              <fill>
                <patternFill>
                  <bgColor theme="9"/>
                </patternFill>
              </fill>
            </x14:dxf>
          </x14:cfRule>
          <xm:sqref>A116:A1047608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1"/>
  <dimension ref="A1:NI31"/>
  <sheetViews>
    <sheetView workbookViewId="0">
      <selection activeCell="B22" sqref="B22"/>
    </sheetView>
  </sheetViews>
  <sheetFormatPr baseColWidth="10" defaultColWidth="4.85546875" defaultRowHeight="15" x14ac:dyDescent="0.25"/>
  <cols>
    <col min="1" max="1" width="22.5703125" customWidth="1"/>
    <col min="2" max="2" width="16.140625" customWidth="1"/>
    <col min="3" max="3" width="3.8554687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140625" bestFit="1" customWidth="1"/>
  </cols>
  <sheetData>
    <row r="1" spans="1:373" s="29" customFormat="1" x14ac:dyDescent="0.25">
      <c r="A1" s="29" t="s">
        <v>126</v>
      </c>
      <c r="B1" s="64" t="s">
        <v>113</v>
      </c>
      <c r="C1" s="62" t="s">
        <v>114</v>
      </c>
      <c r="D1" s="62" t="s">
        <v>115</v>
      </c>
      <c r="E1" s="62">
        <v>43831</v>
      </c>
      <c r="F1" s="62">
        <v>43832</v>
      </c>
      <c r="G1" s="62">
        <v>43833</v>
      </c>
      <c r="H1" s="62">
        <v>43834</v>
      </c>
      <c r="I1" s="62">
        <v>43835</v>
      </c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8"/>
      <c r="AY1" s="28"/>
      <c r="AZ1" s="28"/>
      <c r="BA1" s="28"/>
      <c r="BB1" s="28"/>
      <c r="BC1" s="28"/>
      <c r="BD1" s="28"/>
      <c r="BE1" s="28"/>
      <c r="BF1" s="28"/>
      <c r="BG1" s="28"/>
      <c r="BH1" s="28"/>
      <c r="BI1" s="28"/>
      <c r="BJ1" s="28"/>
      <c r="BK1" s="28"/>
      <c r="BL1" s="28"/>
      <c r="BM1" s="28"/>
      <c r="BN1" s="28"/>
      <c r="BO1" s="28"/>
      <c r="BP1" s="28"/>
      <c r="BQ1" s="28"/>
      <c r="BR1" s="28"/>
      <c r="BS1" s="28"/>
      <c r="BT1" s="28"/>
      <c r="BU1" s="28"/>
      <c r="BV1" s="28"/>
      <c r="BW1" s="28"/>
      <c r="BX1" s="28"/>
      <c r="BY1" s="28"/>
      <c r="BZ1" s="28"/>
      <c r="CA1" s="28"/>
      <c r="CB1" s="28"/>
      <c r="CC1" s="28"/>
      <c r="CD1" s="28"/>
      <c r="CE1" s="28"/>
      <c r="CF1" s="28"/>
      <c r="CG1" s="28"/>
      <c r="CH1" s="28"/>
      <c r="CI1" s="28"/>
      <c r="CJ1" s="28"/>
      <c r="CK1" s="28"/>
      <c r="CL1" s="28"/>
      <c r="CM1" s="28"/>
      <c r="CN1" s="28"/>
      <c r="CO1" s="28"/>
      <c r="CP1" s="28"/>
      <c r="CQ1" s="28"/>
      <c r="CR1" s="28"/>
      <c r="CS1" s="28"/>
      <c r="CT1" s="28"/>
      <c r="CU1" s="28"/>
      <c r="CV1" s="28"/>
      <c r="CW1" s="28"/>
      <c r="CX1" s="28"/>
      <c r="CY1" s="28"/>
      <c r="CZ1" s="28"/>
      <c r="DA1" s="28"/>
      <c r="DB1" s="28"/>
      <c r="DC1" s="28"/>
      <c r="DD1" s="28"/>
      <c r="DE1" s="28"/>
      <c r="DF1" s="28"/>
      <c r="DG1" s="28"/>
      <c r="DH1" s="28"/>
      <c r="DI1" s="28"/>
      <c r="DJ1" s="28"/>
      <c r="DK1" s="28"/>
      <c r="DL1" s="28"/>
      <c r="DM1" s="28"/>
      <c r="DN1" s="28"/>
      <c r="DO1" s="28"/>
      <c r="DP1" s="28"/>
      <c r="DQ1" s="28"/>
      <c r="DR1" s="28"/>
      <c r="DS1" s="28"/>
      <c r="DT1" s="28"/>
      <c r="DU1" s="28"/>
      <c r="DV1" s="28"/>
      <c r="DW1" s="28"/>
      <c r="DX1" s="28"/>
      <c r="DY1" s="28"/>
      <c r="DZ1" s="28"/>
      <c r="EA1" s="28"/>
      <c r="EB1" s="28"/>
      <c r="EC1" s="28"/>
      <c r="ED1" s="28"/>
      <c r="EE1" s="28"/>
      <c r="EF1" s="28"/>
      <c r="EG1" s="28"/>
      <c r="EH1" s="28"/>
      <c r="EI1" s="28"/>
      <c r="EJ1" s="28"/>
      <c r="EK1" s="28"/>
      <c r="EL1" s="28"/>
      <c r="EM1" s="28"/>
      <c r="EN1" s="28"/>
      <c r="EO1" s="28"/>
      <c r="EP1" s="28"/>
      <c r="EQ1" s="28"/>
      <c r="ER1" s="28"/>
      <c r="ES1" s="28"/>
      <c r="ET1" s="28"/>
      <c r="EU1" s="28"/>
      <c r="EV1" s="28"/>
      <c r="EW1" s="28"/>
      <c r="EX1" s="28"/>
      <c r="EY1" s="28"/>
      <c r="EZ1" s="28"/>
      <c r="FA1" s="28"/>
      <c r="FB1" s="28"/>
      <c r="FC1" s="28"/>
      <c r="FD1" s="28"/>
      <c r="FE1" s="28"/>
      <c r="FF1" s="28"/>
      <c r="FG1" s="28"/>
      <c r="FH1" s="28"/>
      <c r="FI1" s="28"/>
      <c r="FJ1" s="28"/>
      <c r="FK1" s="28"/>
      <c r="FL1" s="28"/>
      <c r="FM1" s="28"/>
      <c r="FN1" s="28"/>
      <c r="FO1" s="28"/>
      <c r="FP1" s="28"/>
      <c r="FQ1" s="28"/>
      <c r="FR1" s="28"/>
      <c r="FS1" s="28"/>
      <c r="FT1" s="28"/>
      <c r="FU1" s="28"/>
      <c r="FV1" s="28"/>
      <c r="FW1" s="28"/>
      <c r="FX1" s="28"/>
      <c r="FY1" s="28"/>
      <c r="FZ1" s="28"/>
      <c r="GA1" s="28"/>
      <c r="GB1" s="28"/>
      <c r="GC1" s="28"/>
      <c r="GD1" s="28"/>
      <c r="GE1" s="28"/>
      <c r="GF1" s="28"/>
      <c r="GG1" s="28"/>
      <c r="GH1" s="28"/>
      <c r="GI1" s="28"/>
      <c r="GJ1" s="28"/>
      <c r="GK1" s="28"/>
      <c r="GL1" s="28"/>
      <c r="GM1" s="28"/>
      <c r="GN1" s="28"/>
      <c r="GO1" s="28"/>
      <c r="GP1" s="28"/>
      <c r="GQ1" s="28"/>
      <c r="GR1" s="28"/>
      <c r="GS1" s="28"/>
      <c r="GT1" s="28"/>
      <c r="GU1" s="28"/>
      <c r="GV1" s="28"/>
      <c r="GW1" s="28"/>
      <c r="GX1" s="28"/>
      <c r="GY1" s="28"/>
      <c r="GZ1" s="28"/>
      <c r="HA1" s="28"/>
      <c r="HB1" s="28"/>
      <c r="HC1" s="28"/>
      <c r="HD1" s="28"/>
      <c r="HE1" s="28"/>
      <c r="HF1" s="28"/>
      <c r="HG1" s="28"/>
      <c r="HH1" s="28"/>
      <c r="HI1" s="28"/>
      <c r="HJ1" s="28"/>
      <c r="HK1" s="28"/>
      <c r="HL1" s="28"/>
      <c r="HM1" s="28"/>
      <c r="HN1" s="28"/>
      <c r="HO1" s="28"/>
      <c r="HP1" s="28"/>
      <c r="HQ1" s="28"/>
      <c r="HR1" s="28"/>
      <c r="HS1" s="28"/>
      <c r="HT1" s="28"/>
      <c r="HU1" s="28"/>
      <c r="HV1" s="28"/>
      <c r="HW1" s="28"/>
      <c r="HX1" s="28"/>
      <c r="HY1" s="28"/>
      <c r="HZ1" s="28"/>
      <c r="IA1" s="28"/>
      <c r="IB1" s="28"/>
      <c r="IC1" s="28"/>
      <c r="ID1" s="28"/>
      <c r="IE1" s="28"/>
      <c r="IF1" s="28"/>
      <c r="IG1" s="28"/>
      <c r="IH1" s="28"/>
      <c r="II1" s="28"/>
      <c r="IJ1" s="28"/>
      <c r="IK1" s="28"/>
      <c r="IL1" s="28"/>
      <c r="IM1" s="28"/>
      <c r="IN1" s="28"/>
      <c r="IO1" s="28"/>
      <c r="IP1" s="28"/>
      <c r="IQ1" s="28"/>
      <c r="IR1" s="28"/>
      <c r="IS1" s="28"/>
      <c r="IT1" s="28"/>
      <c r="IU1" s="28"/>
      <c r="IV1" s="28"/>
      <c r="IW1" s="28"/>
      <c r="IX1" s="28"/>
      <c r="IY1" s="28"/>
      <c r="IZ1" s="28"/>
      <c r="JA1" s="28"/>
      <c r="JB1" s="28"/>
      <c r="JC1" s="28"/>
      <c r="JD1" s="28"/>
      <c r="JE1" s="28"/>
      <c r="JF1" s="28"/>
      <c r="JG1" s="28"/>
      <c r="JH1" s="28"/>
      <c r="JI1" s="28"/>
      <c r="JJ1" s="28"/>
      <c r="JK1" s="28"/>
      <c r="JL1" s="28"/>
      <c r="JM1" s="28"/>
      <c r="JN1" s="28"/>
      <c r="JO1" s="28"/>
      <c r="JP1" s="28"/>
      <c r="JQ1" s="28"/>
      <c r="JR1" s="28"/>
      <c r="JS1" s="28"/>
      <c r="JT1" s="28"/>
      <c r="JU1" s="28"/>
      <c r="JV1" s="28"/>
      <c r="JW1" s="28"/>
      <c r="JX1" s="28"/>
      <c r="JY1" s="28"/>
      <c r="JZ1" s="28"/>
      <c r="KA1" s="28"/>
      <c r="KB1" s="28"/>
      <c r="KC1" s="28"/>
      <c r="KD1" s="28"/>
      <c r="KE1" s="28"/>
      <c r="KF1" s="28"/>
      <c r="KG1" s="28"/>
      <c r="KH1" s="28"/>
      <c r="KI1" s="28"/>
      <c r="KJ1" s="28"/>
      <c r="KK1" s="28"/>
      <c r="KL1" s="28"/>
      <c r="KM1" s="28"/>
      <c r="KN1" s="28"/>
      <c r="KO1" s="28"/>
      <c r="KP1" s="28"/>
      <c r="KQ1" s="28"/>
      <c r="KR1" s="28"/>
      <c r="KS1" s="28"/>
      <c r="KT1" s="28"/>
      <c r="KU1" s="28"/>
      <c r="KV1" s="28"/>
      <c r="KW1" s="28"/>
      <c r="KX1" s="28"/>
      <c r="KY1" s="28"/>
      <c r="KZ1" s="28"/>
      <c r="LA1" s="28"/>
      <c r="LB1" s="28"/>
      <c r="LC1" s="28"/>
      <c r="LD1" s="28"/>
      <c r="LE1" s="28"/>
      <c r="LF1" s="28"/>
      <c r="LG1" s="28"/>
      <c r="LH1" s="28"/>
      <c r="LI1" s="28"/>
      <c r="LJ1" s="28"/>
      <c r="LK1" s="28"/>
      <c r="LL1" s="28"/>
      <c r="LM1" s="28"/>
      <c r="LN1" s="28"/>
      <c r="LO1" s="28"/>
      <c r="LP1" s="28"/>
      <c r="LQ1" s="28"/>
      <c r="LR1" s="28"/>
      <c r="LS1" s="28"/>
      <c r="LT1" s="28"/>
      <c r="LU1" s="28"/>
      <c r="LV1" s="28"/>
      <c r="LW1" s="28"/>
      <c r="LX1" s="28"/>
      <c r="LY1" s="28"/>
      <c r="LZ1" s="28"/>
      <c r="MA1" s="28"/>
      <c r="MB1" s="28"/>
      <c r="MC1" s="28"/>
      <c r="MD1" s="28"/>
      <c r="ME1" s="28"/>
      <c r="MF1" s="28"/>
      <c r="MG1" s="28"/>
      <c r="MH1" s="28"/>
      <c r="MI1" s="28"/>
      <c r="MJ1" s="28"/>
      <c r="MK1" s="28"/>
      <c r="ML1" s="28"/>
      <c r="MM1" s="28"/>
      <c r="MN1" s="28"/>
      <c r="MO1" s="28"/>
      <c r="MP1" s="28"/>
      <c r="MQ1" s="28"/>
      <c r="MR1" s="28"/>
      <c r="MS1" s="28"/>
      <c r="MT1" s="28"/>
      <c r="MU1" s="28"/>
      <c r="MV1" s="28"/>
      <c r="MW1" s="28"/>
      <c r="MX1" s="28"/>
      <c r="MY1" s="28"/>
      <c r="MZ1" s="28"/>
      <c r="NA1" s="28"/>
      <c r="NB1" s="28"/>
      <c r="NC1" s="28"/>
      <c r="ND1" s="28"/>
      <c r="NE1" s="28"/>
      <c r="NF1" s="28"/>
      <c r="NG1" s="28"/>
      <c r="NH1" s="28"/>
      <c r="NI1" s="28"/>
    </row>
    <row r="2" spans="1:373" x14ac:dyDescent="0.25">
      <c r="A2" t="s">
        <v>47</v>
      </c>
      <c r="E2" t="s">
        <v>212</v>
      </c>
      <c r="F2" t="s">
        <v>212</v>
      </c>
      <c r="G2" t="s">
        <v>212</v>
      </c>
      <c r="H2" t="s">
        <v>212</v>
      </c>
      <c r="I2" t="s">
        <v>212</v>
      </c>
    </row>
    <row r="3" spans="1:373" x14ac:dyDescent="0.25">
      <c r="A3" t="s">
        <v>48</v>
      </c>
    </row>
    <row r="4" spans="1:373" x14ac:dyDescent="0.25">
      <c r="A4" t="s">
        <v>53</v>
      </c>
    </row>
    <row r="5" spans="1:373" x14ac:dyDescent="0.25">
      <c r="A5" t="s">
        <v>57</v>
      </c>
    </row>
    <row r="6" spans="1:373" x14ac:dyDescent="0.25">
      <c r="A6" t="s">
        <v>60</v>
      </c>
    </row>
    <row r="7" spans="1:373" x14ac:dyDescent="0.25">
      <c r="A7" t="s">
        <v>63</v>
      </c>
    </row>
    <row r="8" spans="1:373" x14ac:dyDescent="0.25">
      <c r="A8" t="s">
        <v>67</v>
      </c>
    </row>
    <row r="9" spans="1:373" x14ac:dyDescent="0.25">
      <c r="A9" t="s">
        <v>70</v>
      </c>
    </row>
    <row r="10" spans="1:373" x14ac:dyDescent="0.25">
      <c r="A10" t="s">
        <v>74</v>
      </c>
    </row>
    <row r="11" spans="1:373" x14ac:dyDescent="0.25">
      <c r="A11" t="s">
        <v>77</v>
      </c>
    </row>
    <row r="12" spans="1:373" x14ac:dyDescent="0.25">
      <c r="A12" t="s">
        <v>80</v>
      </c>
    </row>
    <row r="13" spans="1:373" x14ac:dyDescent="0.25">
      <c r="A13" t="s">
        <v>83</v>
      </c>
    </row>
    <row r="14" spans="1:373" x14ac:dyDescent="0.25">
      <c r="A14" t="s">
        <v>85</v>
      </c>
    </row>
    <row r="15" spans="1:373" x14ac:dyDescent="0.25">
      <c r="A15" t="s">
        <v>87</v>
      </c>
    </row>
    <row r="16" spans="1:373" x14ac:dyDescent="0.25">
      <c r="A16" t="s">
        <v>88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98</v>
      </c>
    </row>
    <row r="24" spans="1:1" x14ac:dyDescent="0.25">
      <c r="A24" t="s">
        <v>100</v>
      </c>
    </row>
    <row r="25" spans="1:1" x14ac:dyDescent="0.25">
      <c r="A25" t="s">
        <v>102</v>
      </c>
    </row>
    <row r="26" spans="1:1" x14ac:dyDescent="0.25">
      <c r="A26" t="s">
        <v>102</v>
      </c>
    </row>
    <row r="27" spans="1:1" x14ac:dyDescent="0.25">
      <c r="A27" t="s">
        <v>102</v>
      </c>
    </row>
    <row r="28" spans="1:1" x14ac:dyDescent="0.25">
      <c r="A28" t="s">
        <v>102</v>
      </c>
    </row>
    <row r="29" spans="1:1" x14ac:dyDescent="0.25">
      <c r="A29" t="s">
        <v>102</v>
      </c>
    </row>
    <row r="30" spans="1:1" x14ac:dyDescent="0.25">
      <c r="A30" t="s">
        <v>102</v>
      </c>
    </row>
    <row r="31" spans="1:1" x14ac:dyDescent="0.25">
      <c r="A31" t="s">
        <v>102</v>
      </c>
    </row>
  </sheetData>
  <conditionalFormatting sqref="C1:I1">
    <cfRule type="expression" dxfId="1" priority="1">
      <formula>WEEKDAY(C1,2)&gt;5</formula>
    </cfRule>
    <cfRule type="expression" dxfId="0" priority="2">
      <formula>COUNTIF(Feries,C1)&gt;0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2"/>
  <dimension ref="A1:I31"/>
  <sheetViews>
    <sheetView workbookViewId="0">
      <selection activeCell="C1" sqref="C1"/>
    </sheetView>
  </sheetViews>
  <sheetFormatPr baseColWidth="10" defaultRowHeight="15" x14ac:dyDescent="0.25"/>
  <cols>
    <col min="1" max="1" width="22.5703125" customWidth="1"/>
    <col min="2" max="2" width="16.140625" customWidth="1"/>
    <col min="3" max="4" width="17.14062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28515625" bestFit="1" customWidth="1"/>
    <col min="10" max="37" width="5.42578125" customWidth="1"/>
  </cols>
  <sheetData>
    <row r="1" spans="1:9" ht="24.75" customHeight="1" x14ac:dyDescent="0.25">
      <c r="A1" t="s">
        <v>126</v>
      </c>
      <c r="B1" s="63" t="s">
        <v>113</v>
      </c>
      <c r="C1" s="28">
        <v>43836</v>
      </c>
      <c r="D1" s="28">
        <v>43837</v>
      </c>
      <c r="E1" s="28">
        <v>43838</v>
      </c>
      <c r="F1" s="28">
        <v>43839</v>
      </c>
      <c r="G1" s="28">
        <v>43840</v>
      </c>
      <c r="H1" s="28">
        <v>43841</v>
      </c>
      <c r="I1" s="28">
        <v>43842</v>
      </c>
    </row>
    <row r="2" spans="1:9" x14ac:dyDescent="0.25">
      <c r="A2" t="s">
        <v>47</v>
      </c>
      <c r="C2" s="77" t="s">
        <v>212</v>
      </c>
      <c r="D2" s="77" t="s">
        <v>212</v>
      </c>
      <c r="E2" s="77" t="s">
        <v>212</v>
      </c>
      <c r="F2" s="77" t="s">
        <v>212</v>
      </c>
      <c r="G2" s="77" t="s">
        <v>212</v>
      </c>
      <c r="H2" s="77" t="s">
        <v>212</v>
      </c>
      <c r="I2" s="77" t="s">
        <v>212</v>
      </c>
    </row>
    <row r="3" spans="1:9" x14ac:dyDescent="0.25">
      <c r="A3" t="s">
        <v>48</v>
      </c>
      <c r="C3" s="77"/>
      <c r="D3" s="77"/>
      <c r="E3" s="77"/>
      <c r="F3" s="77"/>
      <c r="G3" s="77"/>
      <c r="H3" s="77"/>
      <c r="I3" s="77"/>
    </row>
    <row r="4" spans="1:9" x14ac:dyDescent="0.25">
      <c r="A4" t="s">
        <v>53</v>
      </c>
      <c r="C4" s="77"/>
      <c r="D4" s="77"/>
      <c r="E4" s="77"/>
      <c r="F4" s="77"/>
      <c r="G4" s="77"/>
      <c r="H4" s="77"/>
      <c r="I4" s="77"/>
    </row>
    <row r="5" spans="1:9" x14ac:dyDescent="0.25">
      <c r="A5" t="s">
        <v>57</v>
      </c>
      <c r="C5" s="77"/>
      <c r="D5" s="77"/>
      <c r="E5" s="77"/>
      <c r="F5" s="77"/>
      <c r="G5" s="77"/>
      <c r="H5" s="77"/>
      <c r="I5" s="77"/>
    </row>
    <row r="6" spans="1:9" x14ac:dyDescent="0.25">
      <c r="A6" t="s">
        <v>60</v>
      </c>
      <c r="C6" s="77"/>
      <c r="D6" s="77"/>
      <c r="E6" s="77"/>
      <c r="F6" s="77"/>
      <c r="G6" s="77"/>
      <c r="H6" s="77"/>
      <c r="I6" s="77"/>
    </row>
    <row r="7" spans="1:9" x14ac:dyDescent="0.25">
      <c r="A7" t="s">
        <v>63</v>
      </c>
      <c r="C7" s="77"/>
      <c r="D7" s="77"/>
      <c r="E7" s="77"/>
      <c r="F7" s="77"/>
      <c r="G7" s="77"/>
      <c r="H7" s="77"/>
      <c r="I7" s="77"/>
    </row>
    <row r="8" spans="1:9" x14ac:dyDescent="0.25">
      <c r="A8" t="s">
        <v>67</v>
      </c>
      <c r="C8" s="77"/>
      <c r="D8" s="77"/>
      <c r="E8" s="77"/>
      <c r="F8" s="77"/>
      <c r="G8" s="77"/>
      <c r="H8" s="77"/>
      <c r="I8" s="77"/>
    </row>
    <row r="9" spans="1:9" x14ac:dyDescent="0.25">
      <c r="A9" t="s">
        <v>70</v>
      </c>
      <c r="C9" s="77"/>
      <c r="D9" s="77"/>
      <c r="E9" s="77"/>
      <c r="F9" s="77"/>
      <c r="G9" s="77"/>
      <c r="H9" s="77"/>
      <c r="I9" s="77"/>
    </row>
    <row r="10" spans="1:9" x14ac:dyDescent="0.25">
      <c r="A10" t="s">
        <v>74</v>
      </c>
      <c r="C10" s="77"/>
      <c r="D10" s="77"/>
      <c r="E10" s="77"/>
      <c r="F10" s="77"/>
      <c r="G10" s="77"/>
      <c r="H10" s="77"/>
      <c r="I10" s="77"/>
    </row>
    <row r="11" spans="1:9" x14ac:dyDescent="0.25">
      <c r="A11" t="s">
        <v>77</v>
      </c>
      <c r="C11" s="77"/>
      <c r="D11" s="77"/>
      <c r="E11" s="77"/>
      <c r="F11" s="77"/>
      <c r="G11" s="77"/>
      <c r="H11" s="77"/>
      <c r="I11" s="77"/>
    </row>
    <row r="12" spans="1:9" x14ac:dyDescent="0.25">
      <c r="A12" t="s">
        <v>80</v>
      </c>
      <c r="C12" s="77"/>
      <c r="D12" s="77"/>
      <c r="E12" s="77"/>
      <c r="F12" s="77"/>
      <c r="G12" s="77"/>
      <c r="H12" s="77"/>
      <c r="I12" s="77"/>
    </row>
    <row r="13" spans="1:9" x14ac:dyDescent="0.25">
      <c r="A13" t="s">
        <v>83</v>
      </c>
      <c r="C13" s="77"/>
      <c r="D13" s="77"/>
      <c r="E13" s="77"/>
      <c r="F13" s="77"/>
      <c r="G13" s="77"/>
      <c r="H13" s="77"/>
      <c r="I13" s="77"/>
    </row>
    <row r="14" spans="1:9" x14ac:dyDescent="0.25">
      <c r="A14" t="s">
        <v>85</v>
      </c>
      <c r="C14" s="77"/>
      <c r="D14" s="77"/>
      <c r="E14" s="77"/>
      <c r="F14" s="77"/>
      <c r="G14" s="77"/>
      <c r="H14" s="77"/>
      <c r="I14" s="77"/>
    </row>
    <row r="15" spans="1:9" x14ac:dyDescent="0.25">
      <c r="A15" t="s">
        <v>87</v>
      </c>
      <c r="C15" s="77"/>
      <c r="D15" s="77"/>
      <c r="E15" s="77"/>
      <c r="F15" s="77"/>
      <c r="G15" s="77"/>
      <c r="H15" s="77"/>
      <c r="I15" s="77"/>
    </row>
    <row r="16" spans="1:9" x14ac:dyDescent="0.25">
      <c r="A16" t="s">
        <v>88</v>
      </c>
      <c r="C16" s="77"/>
      <c r="D16" s="77"/>
      <c r="E16" s="77"/>
      <c r="F16" s="77"/>
      <c r="G16" s="77"/>
      <c r="H16" s="77"/>
      <c r="I16" s="77"/>
    </row>
    <row r="17" spans="1:9" x14ac:dyDescent="0.25">
      <c r="A17" t="s">
        <v>90</v>
      </c>
      <c r="C17" s="77"/>
      <c r="D17" s="77"/>
      <c r="E17" s="77"/>
      <c r="F17" s="77"/>
      <c r="G17" s="77"/>
      <c r="H17" s="77"/>
      <c r="I17" s="77"/>
    </row>
    <row r="18" spans="1:9" x14ac:dyDescent="0.25">
      <c r="A18" t="s">
        <v>91</v>
      </c>
      <c r="C18" s="77"/>
      <c r="D18" s="77"/>
      <c r="E18" s="77"/>
      <c r="F18" s="77"/>
      <c r="G18" s="77"/>
      <c r="H18" s="77"/>
      <c r="I18" s="77"/>
    </row>
    <row r="19" spans="1:9" x14ac:dyDescent="0.25">
      <c r="A19" t="s">
        <v>92</v>
      </c>
      <c r="C19" s="77"/>
      <c r="D19" s="77"/>
      <c r="E19" s="77"/>
      <c r="F19" s="77"/>
      <c r="G19" s="77"/>
      <c r="H19" s="77"/>
      <c r="I19" s="77"/>
    </row>
    <row r="20" spans="1:9" x14ac:dyDescent="0.25">
      <c r="A20" t="s">
        <v>93</v>
      </c>
      <c r="C20" s="77"/>
      <c r="D20" s="77"/>
      <c r="E20" s="77"/>
      <c r="F20" s="77"/>
      <c r="G20" s="77"/>
      <c r="H20" s="77"/>
      <c r="I20" s="77"/>
    </row>
    <row r="21" spans="1:9" x14ac:dyDescent="0.25">
      <c r="A21" t="s">
        <v>94</v>
      </c>
      <c r="C21" s="77"/>
      <c r="D21" s="77"/>
      <c r="E21" s="77"/>
      <c r="F21" s="77"/>
      <c r="G21" s="77"/>
      <c r="H21" s="77"/>
      <c r="I21" s="77"/>
    </row>
    <row r="22" spans="1:9" x14ac:dyDescent="0.25">
      <c r="A22" t="s">
        <v>95</v>
      </c>
      <c r="C22" s="77"/>
      <c r="D22" s="77"/>
      <c r="E22" s="77"/>
      <c r="F22" s="77"/>
      <c r="G22" s="77"/>
      <c r="H22" s="77"/>
      <c r="I22" s="77"/>
    </row>
    <row r="23" spans="1:9" x14ac:dyDescent="0.25">
      <c r="A23" t="s">
        <v>98</v>
      </c>
      <c r="C23" s="77"/>
      <c r="D23" s="77"/>
      <c r="E23" s="77"/>
      <c r="F23" s="77"/>
      <c r="G23" s="77"/>
      <c r="H23" s="77"/>
      <c r="I23" s="77"/>
    </row>
    <row r="24" spans="1:9" x14ac:dyDescent="0.25">
      <c r="A24" t="s">
        <v>100</v>
      </c>
      <c r="C24" s="77"/>
      <c r="D24" s="77"/>
      <c r="E24" s="77"/>
      <c r="F24" s="77"/>
      <c r="G24" s="77"/>
      <c r="H24" s="77"/>
      <c r="I24" s="77"/>
    </row>
    <row r="25" spans="1:9" x14ac:dyDescent="0.25">
      <c r="A25" t="s">
        <v>102</v>
      </c>
      <c r="C25" s="77"/>
      <c r="D25" s="77"/>
      <c r="E25" s="77"/>
      <c r="F25" s="77"/>
      <c r="G25" s="77"/>
      <c r="H25" s="77"/>
      <c r="I25" s="77"/>
    </row>
    <row r="26" spans="1:9" x14ac:dyDescent="0.25">
      <c r="A26" t="s">
        <v>102</v>
      </c>
      <c r="C26" s="77"/>
      <c r="D26" s="77"/>
      <c r="E26" s="77"/>
      <c r="F26" s="77"/>
      <c r="G26" s="77"/>
      <c r="H26" s="77"/>
      <c r="I26" s="77"/>
    </row>
    <row r="27" spans="1:9" x14ac:dyDescent="0.25">
      <c r="A27" t="s">
        <v>102</v>
      </c>
      <c r="C27" s="77"/>
      <c r="D27" s="77"/>
      <c r="E27" s="77"/>
      <c r="F27" s="77"/>
      <c r="G27" s="77"/>
      <c r="H27" s="77"/>
      <c r="I27" s="77"/>
    </row>
    <row r="28" spans="1:9" x14ac:dyDescent="0.25">
      <c r="A28" t="s">
        <v>102</v>
      </c>
      <c r="C28" s="77"/>
      <c r="D28" s="77"/>
      <c r="E28" s="77"/>
      <c r="F28" s="77"/>
      <c r="G28" s="77"/>
      <c r="H28" s="77"/>
      <c r="I28" s="77"/>
    </row>
    <row r="29" spans="1:9" x14ac:dyDescent="0.25">
      <c r="A29" t="s">
        <v>102</v>
      </c>
      <c r="C29" s="77"/>
      <c r="D29" s="77"/>
      <c r="E29" s="77"/>
      <c r="F29" s="77"/>
      <c r="G29" s="77"/>
      <c r="H29" s="77"/>
      <c r="I29" s="77"/>
    </row>
    <row r="30" spans="1:9" x14ac:dyDescent="0.25">
      <c r="A30" t="s">
        <v>102</v>
      </c>
      <c r="C30" s="77"/>
      <c r="D30" s="77"/>
      <c r="E30" s="77"/>
      <c r="F30" s="77"/>
      <c r="G30" s="77"/>
      <c r="H30" s="77"/>
      <c r="I30" s="77"/>
    </row>
    <row r="31" spans="1:9" x14ac:dyDescent="0.25">
      <c r="A31" t="s">
        <v>102</v>
      </c>
      <c r="C31" s="77"/>
      <c r="D31" s="77"/>
      <c r="E31" s="77"/>
      <c r="F31" s="77"/>
      <c r="G31" s="77"/>
      <c r="H31" s="77"/>
      <c r="I31" s="77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3"/>
  <dimension ref="A1:I31"/>
  <sheetViews>
    <sheetView workbookViewId="0">
      <selection activeCell="B1" sqref="B1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8" width="5.42578125" customWidth="1"/>
    <col min="9" max="9" width="12.28515625" bestFit="1" customWidth="1"/>
    <col min="10" max="37" width="5.42578125" customWidth="1"/>
  </cols>
  <sheetData>
    <row r="1" spans="1:9" x14ac:dyDescent="0.25">
      <c r="A1" t="s">
        <v>126</v>
      </c>
      <c r="B1" s="63" t="s">
        <v>113</v>
      </c>
      <c r="C1" s="28">
        <v>43843</v>
      </c>
      <c r="D1" s="28">
        <v>43844</v>
      </c>
      <c r="E1" s="28">
        <v>43845</v>
      </c>
      <c r="F1" s="28">
        <v>43846</v>
      </c>
      <c r="G1" s="28">
        <v>43847</v>
      </c>
      <c r="H1" s="28">
        <v>43848</v>
      </c>
      <c r="I1" s="28">
        <v>43849</v>
      </c>
    </row>
    <row r="2" spans="1:9" x14ac:dyDescent="0.25">
      <c r="A2" t="s">
        <v>47</v>
      </c>
      <c r="C2" s="77" t="s">
        <v>212</v>
      </c>
      <c r="D2" s="77" t="s">
        <v>212</v>
      </c>
      <c r="E2" s="77" t="s">
        <v>212</v>
      </c>
      <c r="F2" s="77" t="s">
        <v>212</v>
      </c>
      <c r="G2" s="77" t="s">
        <v>212</v>
      </c>
      <c r="H2" s="77" t="s">
        <v>212</v>
      </c>
      <c r="I2" s="77" t="s">
        <v>212</v>
      </c>
    </row>
    <row r="3" spans="1:9" x14ac:dyDescent="0.25">
      <c r="A3" t="s">
        <v>48</v>
      </c>
      <c r="C3" s="77"/>
      <c r="D3" s="77"/>
      <c r="E3" s="77"/>
      <c r="F3" s="77"/>
      <c r="G3" s="77"/>
      <c r="H3" s="77"/>
      <c r="I3" s="77"/>
    </row>
    <row r="4" spans="1:9" x14ac:dyDescent="0.25">
      <c r="A4" t="s">
        <v>53</v>
      </c>
      <c r="C4" s="77"/>
      <c r="D4" s="77"/>
      <c r="E4" s="77"/>
      <c r="F4" s="77"/>
      <c r="G4" s="77"/>
      <c r="H4" s="77"/>
      <c r="I4" s="77"/>
    </row>
    <row r="5" spans="1:9" x14ac:dyDescent="0.25">
      <c r="A5" t="s">
        <v>57</v>
      </c>
      <c r="C5" s="77"/>
      <c r="D5" s="77"/>
      <c r="E5" s="77"/>
      <c r="F5" s="77"/>
      <c r="G5" s="77"/>
      <c r="H5" s="77"/>
      <c r="I5" s="77"/>
    </row>
    <row r="6" spans="1:9" x14ac:dyDescent="0.25">
      <c r="A6" t="s">
        <v>60</v>
      </c>
      <c r="C6" s="77"/>
      <c r="D6" s="77"/>
      <c r="E6" s="77"/>
      <c r="F6" s="77"/>
      <c r="G6" s="77"/>
      <c r="H6" s="77"/>
      <c r="I6" s="77"/>
    </row>
    <row r="7" spans="1:9" x14ac:dyDescent="0.25">
      <c r="A7" t="s">
        <v>63</v>
      </c>
      <c r="C7" s="77"/>
      <c r="D7" s="77"/>
      <c r="E7" s="77"/>
      <c r="F7" s="77"/>
      <c r="G7" s="77"/>
      <c r="H7" s="77"/>
      <c r="I7" s="77"/>
    </row>
    <row r="8" spans="1:9" x14ac:dyDescent="0.25">
      <c r="A8" t="s">
        <v>67</v>
      </c>
      <c r="C8" s="77"/>
      <c r="D8" s="77"/>
      <c r="E8" s="77"/>
      <c r="F8" s="77"/>
      <c r="G8" s="77"/>
      <c r="H8" s="77"/>
      <c r="I8" s="77"/>
    </row>
    <row r="9" spans="1:9" x14ac:dyDescent="0.25">
      <c r="A9" t="s">
        <v>70</v>
      </c>
      <c r="C9" s="77"/>
      <c r="D9" s="77"/>
      <c r="E9" s="77"/>
      <c r="F9" s="77"/>
      <c r="G9" s="77"/>
      <c r="H9" s="77"/>
      <c r="I9" s="77"/>
    </row>
    <row r="10" spans="1:9" x14ac:dyDescent="0.25">
      <c r="A10" t="s">
        <v>74</v>
      </c>
      <c r="C10" s="77"/>
      <c r="D10" s="77"/>
      <c r="E10" s="77"/>
      <c r="F10" s="77"/>
      <c r="G10" s="77"/>
      <c r="H10" s="77"/>
      <c r="I10" s="77"/>
    </row>
    <row r="11" spans="1:9" x14ac:dyDescent="0.25">
      <c r="A11" t="s">
        <v>77</v>
      </c>
      <c r="C11" s="77"/>
      <c r="D11" s="77"/>
      <c r="E11" s="77"/>
      <c r="F11" s="77"/>
      <c r="G11" s="77"/>
      <c r="H11" s="77"/>
      <c r="I11" s="77"/>
    </row>
    <row r="12" spans="1:9" x14ac:dyDescent="0.25">
      <c r="A12" t="s">
        <v>80</v>
      </c>
      <c r="C12" s="77"/>
      <c r="D12" s="77"/>
      <c r="E12" s="77"/>
      <c r="F12" s="77"/>
      <c r="G12" s="77"/>
      <c r="H12" s="77"/>
      <c r="I12" s="77"/>
    </row>
    <row r="13" spans="1:9" x14ac:dyDescent="0.25">
      <c r="A13" t="s">
        <v>83</v>
      </c>
      <c r="C13" s="77"/>
      <c r="D13" s="77"/>
      <c r="E13" s="77"/>
      <c r="F13" s="77"/>
      <c r="G13" s="77"/>
      <c r="H13" s="77"/>
      <c r="I13" s="77"/>
    </row>
    <row r="14" spans="1:9" x14ac:dyDescent="0.25">
      <c r="A14" t="s">
        <v>85</v>
      </c>
      <c r="C14" s="77"/>
      <c r="D14" s="77"/>
      <c r="E14" s="77"/>
      <c r="F14" s="77"/>
      <c r="G14" s="77"/>
      <c r="H14" s="77"/>
      <c r="I14" s="77"/>
    </row>
    <row r="15" spans="1:9" x14ac:dyDescent="0.25">
      <c r="A15" t="s">
        <v>87</v>
      </c>
      <c r="C15" s="77"/>
      <c r="D15" s="77"/>
      <c r="E15" s="77"/>
      <c r="F15" s="77"/>
      <c r="G15" s="77"/>
      <c r="H15" s="77"/>
      <c r="I15" s="77"/>
    </row>
    <row r="16" spans="1:9" x14ac:dyDescent="0.25">
      <c r="A16" t="s">
        <v>88</v>
      </c>
      <c r="C16" s="77"/>
      <c r="D16" s="77"/>
      <c r="E16" s="77"/>
      <c r="F16" s="77"/>
      <c r="G16" s="77"/>
      <c r="H16" s="77"/>
      <c r="I16" s="77"/>
    </row>
    <row r="17" spans="1:9" x14ac:dyDescent="0.25">
      <c r="A17" t="s">
        <v>90</v>
      </c>
      <c r="C17" s="77"/>
      <c r="D17" s="77"/>
      <c r="E17" s="77"/>
      <c r="F17" s="77"/>
      <c r="G17" s="77"/>
      <c r="H17" s="77"/>
      <c r="I17" s="77"/>
    </row>
    <row r="18" spans="1:9" x14ac:dyDescent="0.25">
      <c r="A18" t="s">
        <v>91</v>
      </c>
      <c r="C18" s="77"/>
      <c r="D18" s="77"/>
      <c r="E18" s="77"/>
      <c r="F18" s="77"/>
      <c r="G18" s="77"/>
      <c r="H18" s="77"/>
      <c r="I18" s="77"/>
    </row>
    <row r="19" spans="1:9" x14ac:dyDescent="0.25">
      <c r="A19" t="s">
        <v>92</v>
      </c>
      <c r="C19" s="77"/>
      <c r="D19" s="77"/>
      <c r="E19" s="77"/>
      <c r="F19" s="77"/>
      <c r="G19" s="77"/>
      <c r="H19" s="77"/>
      <c r="I19" s="77"/>
    </row>
    <row r="20" spans="1:9" x14ac:dyDescent="0.25">
      <c r="A20" t="s">
        <v>93</v>
      </c>
      <c r="C20" s="77"/>
      <c r="D20" s="77"/>
      <c r="E20" s="77"/>
      <c r="F20" s="77"/>
      <c r="G20" s="77"/>
      <c r="H20" s="77"/>
      <c r="I20" s="77"/>
    </row>
    <row r="21" spans="1:9" x14ac:dyDescent="0.25">
      <c r="A21" t="s">
        <v>94</v>
      </c>
      <c r="C21" s="77"/>
      <c r="D21" s="77"/>
      <c r="E21" s="77"/>
      <c r="F21" s="77"/>
      <c r="G21" s="77"/>
      <c r="H21" s="77"/>
      <c r="I21" s="77"/>
    </row>
    <row r="22" spans="1:9" x14ac:dyDescent="0.25">
      <c r="A22" t="s">
        <v>95</v>
      </c>
      <c r="C22" s="77"/>
      <c r="D22" s="77"/>
      <c r="E22" s="77"/>
      <c r="F22" s="77"/>
      <c r="G22" s="77"/>
      <c r="H22" s="77"/>
      <c r="I22" s="77"/>
    </row>
    <row r="23" spans="1:9" x14ac:dyDescent="0.25">
      <c r="A23" t="s">
        <v>98</v>
      </c>
      <c r="C23" s="77"/>
      <c r="D23" s="77"/>
      <c r="E23" s="77"/>
      <c r="F23" s="77"/>
      <c r="G23" s="77"/>
      <c r="H23" s="77"/>
      <c r="I23" s="77"/>
    </row>
    <row r="24" spans="1:9" x14ac:dyDescent="0.25">
      <c r="A24" t="s">
        <v>100</v>
      </c>
      <c r="C24" s="77"/>
      <c r="D24" s="77"/>
      <c r="E24" s="77"/>
      <c r="F24" s="77"/>
      <c r="G24" s="77"/>
      <c r="H24" s="77"/>
      <c r="I24" s="77"/>
    </row>
    <row r="25" spans="1:9" x14ac:dyDescent="0.25">
      <c r="A25" t="s">
        <v>102</v>
      </c>
      <c r="C25" s="77"/>
      <c r="D25" s="77"/>
      <c r="E25" s="77"/>
      <c r="F25" s="77"/>
      <c r="G25" s="77"/>
      <c r="H25" s="77"/>
      <c r="I25" s="77"/>
    </row>
    <row r="26" spans="1:9" x14ac:dyDescent="0.25">
      <c r="A26" t="s">
        <v>102</v>
      </c>
      <c r="C26" s="77"/>
      <c r="D26" s="77"/>
      <c r="E26" s="77"/>
      <c r="F26" s="77"/>
      <c r="G26" s="77"/>
      <c r="H26" s="77"/>
      <c r="I26" s="77"/>
    </row>
    <row r="27" spans="1:9" x14ac:dyDescent="0.25">
      <c r="A27" t="s">
        <v>102</v>
      </c>
      <c r="C27" s="77"/>
      <c r="D27" s="77"/>
      <c r="E27" s="77"/>
      <c r="F27" s="77"/>
      <c r="G27" s="77"/>
      <c r="H27" s="77"/>
      <c r="I27" s="77"/>
    </row>
    <row r="28" spans="1:9" x14ac:dyDescent="0.25">
      <c r="A28" t="s">
        <v>102</v>
      </c>
      <c r="C28" s="77"/>
      <c r="D28" s="77"/>
      <c r="E28" s="77"/>
      <c r="F28" s="77"/>
      <c r="G28" s="77"/>
      <c r="H28" s="77"/>
      <c r="I28" s="77"/>
    </row>
    <row r="29" spans="1:9" x14ac:dyDescent="0.25">
      <c r="A29" t="s">
        <v>102</v>
      </c>
      <c r="C29" s="77"/>
      <c r="D29" s="77"/>
      <c r="E29" s="77"/>
      <c r="F29" s="77"/>
      <c r="G29" s="77"/>
      <c r="H29" s="77"/>
      <c r="I29" s="77"/>
    </row>
    <row r="30" spans="1:9" x14ac:dyDescent="0.25">
      <c r="A30" t="s">
        <v>102</v>
      </c>
      <c r="C30" s="77"/>
      <c r="D30" s="77"/>
      <c r="E30" s="77"/>
      <c r="F30" s="77"/>
      <c r="G30" s="77"/>
      <c r="H30" s="77"/>
      <c r="I30" s="77"/>
    </row>
    <row r="31" spans="1:9" x14ac:dyDescent="0.25">
      <c r="A31" t="s">
        <v>102</v>
      </c>
      <c r="C31" s="77"/>
      <c r="D31" s="77"/>
      <c r="E31" s="77"/>
      <c r="F31" s="77"/>
      <c r="G31" s="77"/>
      <c r="H31" s="77"/>
      <c r="I31" s="77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4"/>
  <dimension ref="A1:I31"/>
  <sheetViews>
    <sheetView workbookViewId="0">
      <selection activeCell="M4" sqref="M4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8" width="5.42578125" customWidth="1"/>
    <col min="9" max="9" width="12.28515625" bestFit="1" customWidth="1"/>
    <col min="10" max="37" width="5.42578125" customWidth="1"/>
  </cols>
  <sheetData>
    <row r="1" spans="1:9" x14ac:dyDescent="0.25">
      <c r="A1" t="s">
        <v>126</v>
      </c>
      <c r="B1" s="63" t="s">
        <v>113</v>
      </c>
      <c r="C1" s="28">
        <v>43850</v>
      </c>
      <c r="D1" s="28">
        <v>43851</v>
      </c>
      <c r="E1" s="28">
        <v>43852</v>
      </c>
      <c r="F1" s="28">
        <v>43853</v>
      </c>
      <c r="G1" s="28">
        <v>43854</v>
      </c>
      <c r="H1" s="28">
        <v>43855</v>
      </c>
      <c r="I1" s="28">
        <v>43856</v>
      </c>
    </row>
    <row r="2" spans="1:9" x14ac:dyDescent="0.25">
      <c r="A2" t="s">
        <v>47</v>
      </c>
      <c r="C2" s="77" t="s">
        <v>212</v>
      </c>
      <c r="D2" s="77" t="s">
        <v>212</v>
      </c>
      <c r="E2" s="77" t="s">
        <v>212</v>
      </c>
      <c r="F2" s="77" t="s">
        <v>212</v>
      </c>
      <c r="G2" s="77" t="s">
        <v>212</v>
      </c>
      <c r="H2" s="77" t="s">
        <v>212</v>
      </c>
      <c r="I2" s="77" t="s">
        <v>212</v>
      </c>
    </row>
    <row r="3" spans="1:9" x14ac:dyDescent="0.25">
      <c r="A3" t="s">
        <v>48</v>
      </c>
      <c r="C3" s="77"/>
      <c r="D3" s="77"/>
      <c r="E3" s="77"/>
      <c r="F3" s="77"/>
      <c r="G3" s="77"/>
      <c r="H3" s="77"/>
      <c r="I3" s="77"/>
    </row>
    <row r="4" spans="1:9" x14ac:dyDescent="0.25">
      <c r="A4" t="s">
        <v>53</v>
      </c>
      <c r="C4" s="77"/>
      <c r="D4" s="77"/>
      <c r="E4" s="77"/>
      <c r="F4" s="77"/>
      <c r="G4" s="77"/>
      <c r="H4" s="77"/>
      <c r="I4" s="77"/>
    </row>
    <row r="5" spans="1:9" x14ac:dyDescent="0.25">
      <c r="A5" t="s">
        <v>57</v>
      </c>
      <c r="C5" s="77"/>
      <c r="D5" s="77"/>
      <c r="E5" s="77"/>
      <c r="F5" s="77"/>
      <c r="G5" s="77"/>
      <c r="H5" s="77"/>
      <c r="I5" s="77"/>
    </row>
    <row r="6" spans="1:9" x14ac:dyDescent="0.25">
      <c r="A6" t="s">
        <v>60</v>
      </c>
      <c r="C6" s="77"/>
      <c r="D6" s="77"/>
      <c r="E6" s="77"/>
      <c r="F6" s="77"/>
      <c r="G6" s="77"/>
      <c r="H6" s="77"/>
      <c r="I6" s="77"/>
    </row>
    <row r="7" spans="1:9" x14ac:dyDescent="0.25">
      <c r="A7" t="s">
        <v>63</v>
      </c>
      <c r="C7" s="77"/>
      <c r="D7" s="77"/>
      <c r="E7" s="77"/>
      <c r="F7" s="77"/>
      <c r="G7" s="77"/>
      <c r="H7" s="77"/>
      <c r="I7" s="77"/>
    </row>
    <row r="8" spans="1:9" x14ac:dyDescent="0.25">
      <c r="A8" t="s">
        <v>67</v>
      </c>
      <c r="C8" s="77"/>
      <c r="D8" s="77"/>
      <c r="E8" s="77"/>
      <c r="F8" s="77"/>
      <c r="G8" s="77"/>
      <c r="H8" s="77"/>
      <c r="I8" s="77"/>
    </row>
    <row r="9" spans="1:9" x14ac:dyDescent="0.25">
      <c r="A9" t="s">
        <v>70</v>
      </c>
      <c r="C9" s="77"/>
      <c r="D9" s="77"/>
      <c r="E9" s="77"/>
      <c r="F9" s="77"/>
      <c r="G9" s="77"/>
      <c r="H9" s="77"/>
      <c r="I9" s="77"/>
    </row>
    <row r="10" spans="1:9" x14ac:dyDescent="0.25">
      <c r="A10" t="s">
        <v>74</v>
      </c>
      <c r="C10" s="77"/>
      <c r="D10" s="77"/>
      <c r="E10" s="77"/>
      <c r="F10" s="77"/>
      <c r="G10" s="77"/>
      <c r="H10" s="77"/>
      <c r="I10" s="77"/>
    </row>
    <row r="11" spans="1:9" x14ac:dyDescent="0.25">
      <c r="A11" t="s">
        <v>77</v>
      </c>
      <c r="C11" s="77"/>
      <c r="D11" s="77"/>
      <c r="E11" s="77"/>
      <c r="F11" s="77"/>
      <c r="G11" s="77"/>
      <c r="H11" s="77"/>
      <c r="I11" s="77"/>
    </row>
    <row r="12" spans="1:9" x14ac:dyDescent="0.25">
      <c r="A12" t="s">
        <v>80</v>
      </c>
      <c r="C12" s="77"/>
      <c r="D12" s="77"/>
      <c r="E12" s="77"/>
      <c r="F12" s="77"/>
      <c r="G12" s="77"/>
      <c r="H12" s="77"/>
      <c r="I12" s="77"/>
    </row>
    <row r="13" spans="1:9" x14ac:dyDescent="0.25">
      <c r="A13" t="s">
        <v>83</v>
      </c>
      <c r="C13" s="77"/>
      <c r="D13" s="77"/>
      <c r="E13" s="77"/>
      <c r="F13" s="77"/>
      <c r="G13" s="77"/>
      <c r="H13" s="77"/>
      <c r="I13" s="77"/>
    </row>
    <row r="14" spans="1:9" x14ac:dyDescent="0.25">
      <c r="A14" t="s">
        <v>85</v>
      </c>
      <c r="C14" s="77"/>
      <c r="D14" s="77"/>
      <c r="E14" s="77"/>
      <c r="F14" s="77"/>
      <c r="G14" s="77"/>
      <c r="H14" s="77"/>
      <c r="I14" s="77"/>
    </row>
    <row r="15" spans="1:9" x14ac:dyDescent="0.25">
      <c r="A15" t="s">
        <v>87</v>
      </c>
      <c r="C15" s="77"/>
      <c r="D15" s="77"/>
      <c r="E15" s="77"/>
      <c r="F15" s="77"/>
      <c r="G15" s="77"/>
      <c r="H15" s="77"/>
      <c r="I15" s="77"/>
    </row>
    <row r="16" spans="1:9" x14ac:dyDescent="0.25">
      <c r="A16" t="s">
        <v>88</v>
      </c>
      <c r="C16" s="77"/>
      <c r="D16" s="77"/>
      <c r="E16" s="77"/>
      <c r="F16" s="77"/>
      <c r="G16" s="77"/>
      <c r="H16" s="77"/>
      <c r="I16" s="77"/>
    </row>
    <row r="17" spans="1:9" x14ac:dyDescent="0.25">
      <c r="A17" t="s">
        <v>90</v>
      </c>
      <c r="C17" s="77"/>
      <c r="D17" s="77"/>
      <c r="E17" s="77"/>
      <c r="F17" s="77"/>
      <c r="G17" s="77"/>
      <c r="H17" s="77"/>
      <c r="I17" s="77"/>
    </row>
    <row r="18" spans="1:9" x14ac:dyDescent="0.25">
      <c r="A18" t="s">
        <v>91</v>
      </c>
      <c r="C18" s="77"/>
      <c r="D18" s="77"/>
      <c r="E18" s="77"/>
      <c r="F18" s="77"/>
      <c r="G18" s="77"/>
      <c r="H18" s="77"/>
      <c r="I18" s="77"/>
    </row>
    <row r="19" spans="1:9" x14ac:dyDescent="0.25">
      <c r="A19" t="s">
        <v>92</v>
      </c>
      <c r="C19" s="77"/>
      <c r="D19" s="77"/>
      <c r="E19" s="77"/>
      <c r="F19" s="77"/>
      <c r="G19" s="77"/>
      <c r="H19" s="77"/>
      <c r="I19" s="77"/>
    </row>
    <row r="20" spans="1:9" x14ac:dyDescent="0.25">
      <c r="A20" t="s">
        <v>93</v>
      </c>
      <c r="C20" s="77"/>
      <c r="D20" s="77"/>
      <c r="E20" s="77"/>
      <c r="F20" s="77"/>
      <c r="G20" s="77"/>
      <c r="H20" s="77"/>
      <c r="I20" s="77"/>
    </row>
    <row r="21" spans="1:9" x14ac:dyDescent="0.25">
      <c r="A21" t="s">
        <v>94</v>
      </c>
      <c r="C21" s="77"/>
      <c r="D21" s="77"/>
      <c r="E21" s="77"/>
      <c r="F21" s="77"/>
      <c r="G21" s="77"/>
      <c r="H21" s="77"/>
      <c r="I21" s="77"/>
    </row>
    <row r="22" spans="1:9" x14ac:dyDescent="0.25">
      <c r="A22" t="s">
        <v>95</v>
      </c>
      <c r="C22" s="77"/>
      <c r="D22" s="77"/>
      <c r="E22" s="77"/>
      <c r="F22" s="77"/>
      <c r="G22" s="77"/>
      <c r="H22" s="77"/>
      <c r="I22" s="77"/>
    </row>
    <row r="23" spans="1:9" x14ac:dyDescent="0.25">
      <c r="A23" t="s">
        <v>98</v>
      </c>
      <c r="C23" s="77"/>
      <c r="D23" s="77"/>
      <c r="E23" s="77"/>
      <c r="F23" s="77"/>
      <c r="G23" s="77"/>
      <c r="H23" s="77"/>
      <c r="I23" s="77"/>
    </row>
    <row r="24" spans="1:9" x14ac:dyDescent="0.25">
      <c r="A24" t="s">
        <v>100</v>
      </c>
      <c r="C24" s="77"/>
      <c r="D24" s="77"/>
      <c r="E24" s="77"/>
      <c r="F24" s="77"/>
      <c r="G24" s="77"/>
      <c r="H24" s="77"/>
      <c r="I24" s="77"/>
    </row>
    <row r="25" spans="1:9" x14ac:dyDescent="0.25">
      <c r="A25" t="s">
        <v>102</v>
      </c>
      <c r="C25" s="77"/>
      <c r="D25" s="77"/>
      <c r="E25" s="77"/>
      <c r="F25" s="77"/>
      <c r="G25" s="77"/>
      <c r="H25" s="77"/>
      <c r="I25" s="77"/>
    </row>
    <row r="26" spans="1:9" x14ac:dyDescent="0.25">
      <c r="A26" t="s">
        <v>102</v>
      </c>
      <c r="C26" s="77"/>
      <c r="D26" s="77"/>
      <c r="E26" s="77"/>
      <c r="F26" s="77"/>
      <c r="G26" s="77"/>
      <c r="H26" s="77"/>
      <c r="I26" s="77"/>
    </row>
    <row r="27" spans="1:9" x14ac:dyDescent="0.25">
      <c r="A27" t="s">
        <v>102</v>
      </c>
      <c r="C27" s="77"/>
      <c r="D27" s="77"/>
      <c r="E27" s="77"/>
      <c r="F27" s="77"/>
      <c r="G27" s="77"/>
      <c r="H27" s="77"/>
      <c r="I27" s="77"/>
    </row>
    <row r="28" spans="1:9" x14ac:dyDescent="0.25">
      <c r="A28" t="s">
        <v>102</v>
      </c>
      <c r="C28" s="77"/>
      <c r="D28" s="77"/>
      <c r="E28" s="77"/>
      <c r="F28" s="77"/>
      <c r="G28" s="77"/>
      <c r="H28" s="77"/>
      <c r="I28" s="77"/>
    </row>
    <row r="29" spans="1:9" x14ac:dyDescent="0.25">
      <c r="A29" t="s">
        <v>102</v>
      </c>
      <c r="C29" s="77"/>
      <c r="D29" s="77"/>
      <c r="E29" s="77"/>
      <c r="F29" s="77"/>
      <c r="G29" s="77"/>
      <c r="H29" s="77"/>
      <c r="I29" s="77"/>
    </row>
    <row r="30" spans="1:9" x14ac:dyDescent="0.25">
      <c r="A30" t="s">
        <v>102</v>
      </c>
      <c r="C30" s="77"/>
      <c r="D30" s="77"/>
      <c r="E30" s="77"/>
      <c r="F30" s="77"/>
      <c r="G30" s="77"/>
      <c r="H30" s="77"/>
      <c r="I30" s="77"/>
    </row>
    <row r="31" spans="1:9" x14ac:dyDescent="0.25">
      <c r="A31" t="s">
        <v>102</v>
      </c>
      <c r="C31" s="77"/>
      <c r="D31" s="77"/>
      <c r="E31" s="77"/>
      <c r="F31" s="77"/>
      <c r="G31" s="77"/>
      <c r="H31" s="77"/>
      <c r="I31" s="77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5"/>
  <dimension ref="A1:I31"/>
  <sheetViews>
    <sheetView workbookViewId="0">
      <selection activeCell="M4" sqref="M4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5" width="11.42578125" bestFit="1" customWidth="1"/>
    <col min="6" max="6" width="8" bestFit="1" customWidth="1"/>
    <col min="7" max="7" width="11.42578125" bestFit="1" customWidth="1"/>
    <col min="8" max="8" width="9.85546875" bestFit="1" customWidth="1"/>
    <col min="9" max="9" width="12.28515625" bestFit="1" customWidth="1"/>
    <col min="10" max="37" width="5.42578125" customWidth="1"/>
  </cols>
  <sheetData>
    <row r="1" spans="1:9" x14ac:dyDescent="0.25">
      <c r="A1" t="s">
        <v>126</v>
      </c>
      <c r="B1" s="63" t="s">
        <v>113</v>
      </c>
      <c r="C1" s="28">
        <v>43857</v>
      </c>
      <c r="D1" s="28">
        <v>43858</v>
      </c>
      <c r="E1" s="28">
        <v>43859</v>
      </c>
      <c r="F1" s="28">
        <v>43860</v>
      </c>
      <c r="G1" s="28">
        <v>43861</v>
      </c>
      <c r="H1" s="28"/>
      <c r="I1" s="28"/>
    </row>
    <row r="2" spans="1:9" x14ac:dyDescent="0.25">
      <c r="A2" t="s">
        <v>47</v>
      </c>
      <c r="C2" s="77" t="s">
        <v>212</v>
      </c>
      <c r="D2" s="77" t="s">
        <v>212</v>
      </c>
      <c r="E2" s="77" t="s">
        <v>212</v>
      </c>
      <c r="F2" s="77" t="s">
        <v>212</v>
      </c>
      <c r="G2" s="77" t="s">
        <v>212</v>
      </c>
      <c r="H2" s="77"/>
      <c r="I2" s="77"/>
    </row>
    <row r="3" spans="1:9" x14ac:dyDescent="0.25">
      <c r="A3" t="s">
        <v>48</v>
      </c>
      <c r="C3" s="77"/>
      <c r="D3" s="77"/>
      <c r="E3" s="77"/>
      <c r="F3" s="77"/>
      <c r="G3" s="77"/>
      <c r="H3" s="77"/>
      <c r="I3" s="77"/>
    </row>
    <row r="4" spans="1:9" x14ac:dyDescent="0.25">
      <c r="A4" t="s">
        <v>53</v>
      </c>
      <c r="C4" s="77"/>
      <c r="D4" s="77"/>
      <c r="E4" s="77"/>
      <c r="F4" s="77"/>
      <c r="G4" s="77"/>
      <c r="H4" s="77"/>
      <c r="I4" s="77"/>
    </row>
    <row r="5" spans="1:9" x14ac:dyDescent="0.25">
      <c r="A5" t="s">
        <v>57</v>
      </c>
      <c r="C5" s="77"/>
      <c r="D5" s="77"/>
      <c r="E5" s="77"/>
      <c r="F5" s="77"/>
      <c r="G5" s="77"/>
      <c r="H5" s="77"/>
      <c r="I5" s="77"/>
    </row>
    <row r="6" spans="1:9" x14ac:dyDescent="0.25">
      <c r="A6" t="s">
        <v>60</v>
      </c>
      <c r="C6" s="77"/>
      <c r="D6" s="77"/>
      <c r="E6" s="77"/>
      <c r="F6" s="77"/>
      <c r="G6" s="77"/>
      <c r="H6" s="77"/>
      <c r="I6" s="77"/>
    </row>
    <row r="7" spans="1:9" x14ac:dyDescent="0.25">
      <c r="A7" t="s">
        <v>63</v>
      </c>
      <c r="C7" s="77"/>
      <c r="D7" s="77"/>
      <c r="E7" s="77"/>
      <c r="F7" s="77"/>
      <c r="G7" s="77"/>
      <c r="H7" s="77"/>
      <c r="I7" s="77"/>
    </row>
    <row r="8" spans="1:9" x14ac:dyDescent="0.25">
      <c r="A8" t="s">
        <v>67</v>
      </c>
      <c r="C8" s="77"/>
      <c r="D8" s="77"/>
      <c r="E8" s="77"/>
      <c r="F8" s="77"/>
      <c r="G8" s="77"/>
      <c r="H8" s="77"/>
      <c r="I8" s="77"/>
    </row>
    <row r="9" spans="1:9" x14ac:dyDescent="0.25">
      <c r="A9" t="s">
        <v>70</v>
      </c>
      <c r="C9" s="77"/>
      <c r="D9" s="77"/>
      <c r="E9" s="77"/>
      <c r="F9" s="77"/>
      <c r="G9" s="77"/>
      <c r="H9" s="77"/>
      <c r="I9" s="77"/>
    </row>
    <row r="10" spans="1:9" x14ac:dyDescent="0.25">
      <c r="A10" t="s">
        <v>74</v>
      </c>
      <c r="C10" s="77"/>
      <c r="D10" s="77"/>
      <c r="E10" s="77"/>
      <c r="F10" s="77"/>
      <c r="G10" s="77"/>
      <c r="H10" s="77"/>
      <c r="I10" s="77"/>
    </row>
    <row r="11" spans="1:9" x14ac:dyDescent="0.25">
      <c r="A11" t="s">
        <v>77</v>
      </c>
      <c r="C11" s="77"/>
      <c r="D11" s="77"/>
      <c r="E11" s="77"/>
      <c r="F11" s="77"/>
      <c r="G11" s="77"/>
      <c r="H11" s="77"/>
      <c r="I11" s="77"/>
    </row>
    <row r="12" spans="1:9" x14ac:dyDescent="0.25">
      <c r="A12" t="s">
        <v>80</v>
      </c>
      <c r="C12" s="77"/>
      <c r="D12" s="77"/>
      <c r="E12" s="77"/>
      <c r="F12" s="77"/>
      <c r="G12" s="77"/>
      <c r="H12" s="77"/>
      <c r="I12" s="77"/>
    </row>
    <row r="13" spans="1:9" x14ac:dyDescent="0.25">
      <c r="A13" t="s">
        <v>83</v>
      </c>
      <c r="C13" s="77"/>
      <c r="D13" s="77"/>
      <c r="E13" s="77"/>
      <c r="F13" s="77"/>
      <c r="G13" s="77"/>
      <c r="H13" s="77"/>
      <c r="I13" s="77"/>
    </row>
    <row r="14" spans="1:9" x14ac:dyDescent="0.25">
      <c r="A14" t="s">
        <v>85</v>
      </c>
      <c r="C14" s="77"/>
      <c r="D14" s="77"/>
      <c r="E14" s="77"/>
      <c r="F14" s="77"/>
      <c r="G14" s="77"/>
      <c r="H14" s="77"/>
      <c r="I14" s="77"/>
    </row>
    <row r="15" spans="1:9" x14ac:dyDescent="0.25">
      <c r="A15" t="s">
        <v>87</v>
      </c>
      <c r="C15" s="77"/>
      <c r="D15" s="77"/>
      <c r="E15" s="77"/>
      <c r="F15" s="77"/>
      <c r="G15" s="77"/>
      <c r="H15" s="77"/>
      <c r="I15" s="77"/>
    </row>
    <row r="16" spans="1:9" x14ac:dyDescent="0.25">
      <c r="A16" t="s">
        <v>88</v>
      </c>
      <c r="C16" s="77"/>
      <c r="D16" s="77"/>
      <c r="E16" s="77"/>
      <c r="F16" s="77"/>
      <c r="G16" s="77"/>
      <c r="H16" s="77"/>
      <c r="I16" s="77"/>
    </row>
    <row r="17" spans="1:9" x14ac:dyDescent="0.25">
      <c r="A17" t="s">
        <v>90</v>
      </c>
      <c r="C17" s="77"/>
      <c r="D17" s="77"/>
      <c r="E17" s="77"/>
      <c r="F17" s="77"/>
      <c r="G17" s="77"/>
      <c r="H17" s="77"/>
      <c r="I17" s="77"/>
    </row>
    <row r="18" spans="1:9" x14ac:dyDescent="0.25">
      <c r="A18" t="s">
        <v>91</v>
      </c>
      <c r="C18" s="77"/>
      <c r="D18" s="77"/>
      <c r="E18" s="77"/>
      <c r="F18" s="77"/>
      <c r="G18" s="77"/>
      <c r="H18" s="77"/>
      <c r="I18" s="77"/>
    </row>
    <row r="19" spans="1:9" x14ac:dyDescent="0.25">
      <c r="A19" t="s">
        <v>92</v>
      </c>
      <c r="C19" s="77"/>
      <c r="D19" s="77"/>
      <c r="E19" s="77"/>
      <c r="F19" s="77"/>
      <c r="G19" s="77"/>
      <c r="H19" s="77"/>
      <c r="I19" s="77"/>
    </row>
    <row r="20" spans="1:9" x14ac:dyDescent="0.25">
      <c r="A20" t="s">
        <v>93</v>
      </c>
      <c r="C20" s="77"/>
      <c r="D20" s="77"/>
      <c r="E20" s="77"/>
      <c r="F20" s="77"/>
      <c r="G20" s="77"/>
      <c r="H20" s="77"/>
      <c r="I20" s="77"/>
    </row>
    <row r="21" spans="1:9" x14ac:dyDescent="0.25">
      <c r="A21" t="s">
        <v>94</v>
      </c>
      <c r="C21" s="77"/>
      <c r="D21" s="77"/>
      <c r="E21" s="77"/>
      <c r="F21" s="77"/>
      <c r="G21" s="77"/>
      <c r="H21" s="77"/>
      <c r="I21" s="77"/>
    </row>
    <row r="22" spans="1:9" x14ac:dyDescent="0.25">
      <c r="A22" t="s">
        <v>95</v>
      </c>
      <c r="C22" s="77"/>
      <c r="D22" s="77"/>
      <c r="E22" s="77"/>
      <c r="F22" s="77"/>
      <c r="G22" s="77"/>
      <c r="H22" s="77"/>
      <c r="I22" s="77"/>
    </row>
    <row r="23" spans="1:9" x14ac:dyDescent="0.25">
      <c r="A23" t="s">
        <v>98</v>
      </c>
      <c r="C23" s="77"/>
      <c r="D23" s="77"/>
      <c r="E23" s="77"/>
      <c r="F23" s="77"/>
      <c r="G23" s="77"/>
      <c r="H23" s="77"/>
      <c r="I23" s="77"/>
    </row>
    <row r="24" spans="1:9" x14ac:dyDescent="0.25">
      <c r="A24" t="s">
        <v>100</v>
      </c>
      <c r="C24" s="77"/>
      <c r="D24" s="77"/>
      <c r="E24" s="77"/>
      <c r="F24" s="77"/>
      <c r="G24" s="77"/>
      <c r="H24" s="77"/>
      <c r="I24" s="77"/>
    </row>
    <row r="25" spans="1:9" x14ac:dyDescent="0.25">
      <c r="A25" t="s">
        <v>102</v>
      </c>
      <c r="C25" s="77"/>
      <c r="D25" s="77"/>
      <c r="E25" s="77"/>
      <c r="F25" s="77"/>
      <c r="G25" s="77"/>
      <c r="H25" s="77"/>
      <c r="I25" s="77"/>
    </row>
    <row r="26" spans="1:9" x14ac:dyDescent="0.25">
      <c r="A26" t="s">
        <v>102</v>
      </c>
      <c r="C26" s="77"/>
      <c r="D26" s="77"/>
      <c r="E26" s="77"/>
      <c r="F26" s="77"/>
      <c r="G26" s="77"/>
      <c r="H26" s="77"/>
      <c r="I26" s="77"/>
    </row>
    <row r="27" spans="1:9" x14ac:dyDescent="0.25">
      <c r="A27" t="s">
        <v>102</v>
      </c>
      <c r="C27" s="77"/>
      <c r="D27" s="77"/>
      <c r="E27" s="77"/>
      <c r="F27" s="77"/>
      <c r="G27" s="77"/>
      <c r="H27" s="77"/>
      <c r="I27" s="77"/>
    </row>
    <row r="28" spans="1:9" x14ac:dyDescent="0.25">
      <c r="A28" t="s">
        <v>102</v>
      </c>
      <c r="C28" s="77"/>
      <c r="D28" s="77"/>
      <c r="E28" s="77"/>
      <c r="F28" s="77"/>
      <c r="G28" s="77"/>
      <c r="H28" s="77"/>
      <c r="I28" s="77"/>
    </row>
    <row r="29" spans="1:9" x14ac:dyDescent="0.25">
      <c r="A29" t="s">
        <v>102</v>
      </c>
      <c r="C29" s="77"/>
      <c r="D29" s="77"/>
      <c r="E29" s="77"/>
      <c r="F29" s="77"/>
      <c r="G29" s="77"/>
      <c r="H29" s="77"/>
      <c r="I29" s="77"/>
    </row>
    <row r="30" spans="1:9" x14ac:dyDescent="0.25">
      <c r="A30" t="s">
        <v>102</v>
      </c>
      <c r="C30" s="77"/>
      <c r="D30" s="77"/>
      <c r="E30" s="77"/>
      <c r="F30" s="77"/>
      <c r="G30" s="77"/>
      <c r="H30" s="77"/>
      <c r="I30" s="77"/>
    </row>
    <row r="31" spans="1:9" x14ac:dyDescent="0.25">
      <c r="A31" t="s">
        <v>102</v>
      </c>
      <c r="C31" s="77"/>
      <c r="D31" s="77"/>
      <c r="E31" s="77"/>
      <c r="F31" s="77"/>
      <c r="G31" s="77"/>
      <c r="H31" s="77"/>
      <c r="I31" s="77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WsH6"/>
  <dimension ref="A1:J31"/>
  <sheetViews>
    <sheetView workbookViewId="0">
      <selection activeCell="Q12" sqref="Q12"/>
    </sheetView>
  </sheetViews>
  <sheetFormatPr baseColWidth="10" defaultRowHeight="15" x14ac:dyDescent="0.25"/>
  <cols>
    <col min="1" max="1" width="22.5703125" customWidth="1"/>
    <col min="2" max="2" width="16.140625" customWidth="1"/>
    <col min="3" max="3" width="8" bestFit="1" customWidth="1"/>
    <col min="4" max="4" width="8.5703125" bestFit="1" customWidth="1"/>
    <col min="5" max="5" width="4.5703125" bestFit="1" customWidth="1"/>
    <col min="6" max="8" width="5.42578125" customWidth="1"/>
    <col min="9" max="9" width="4.42578125" bestFit="1" customWidth="1"/>
    <col min="10" max="37" width="5.42578125" customWidth="1"/>
  </cols>
  <sheetData>
    <row r="1" spans="1:10" x14ac:dyDescent="0.25">
      <c r="A1" t="s">
        <v>126</v>
      </c>
      <c r="B1" s="63" t="s">
        <v>113</v>
      </c>
      <c r="C1" s="28" t="s">
        <v>114</v>
      </c>
      <c r="D1" s="28" t="s">
        <v>115</v>
      </c>
      <c r="E1" s="28" t="s">
        <v>116</v>
      </c>
      <c r="F1" s="28" t="s">
        <v>117</v>
      </c>
      <c r="G1" s="28" t="s">
        <v>118</v>
      </c>
      <c r="H1" s="28" t="s">
        <v>119</v>
      </c>
      <c r="I1" s="28" t="s">
        <v>120</v>
      </c>
      <c r="J1" s="28"/>
    </row>
    <row r="2" spans="1:10" x14ac:dyDescent="0.25">
      <c r="A2" t="s">
        <v>47</v>
      </c>
      <c r="C2" s="77"/>
      <c r="D2" s="77"/>
      <c r="E2" s="77"/>
      <c r="F2" s="77"/>
      <c r="G2" s="77"/>
      <c r="H2" s="77"/>
      <c r="I2" s="77"/>
      <c r="J2" s="77"/>
    </row>
    <row r="3" spans="1:10" x14ac:dyDescent="0.25">
      <c r="A3" t="s">
        <v>48</v>
      </c>
      <c r="C3" s="77"/>
      <c r="D3" s="77"/>
      <c r="E3" s="77"/>
      <c r="F3" s="77"/>
      <c r="G3" s="77"/>
      <c r="H3" s="77"/>
      <c r="I3" s="77"/>
      <c r="J3" s="77"/>
    </row>
    <row r="4" spans="1:10" x14ac:dyDescent="0.25">
      <c r="A4" t="s">
        <v>53</v>
      </c>
      <c r="C4" s="77"/>
      <c r="D4" s="77"/>
      <c r="E4" s="77"/>
      <c r="F4" s="77"/>
      <c r="G4" s="77"/>
      <c r="H4" s="77"/>
      <c r="I4" s="77"/>
      <c r="J4" s="77"/>
    </row>
    <row r="5" spans="1:10" x14ac:dyDescent="0.25">
      <c r="A5" t="s">
        <v>57</v>
      </c>
      <c r="C5" s="77"/>
      <c r="D5" s="77"/>
      <c r="E5" s="77"/>
      <c r="F5" s="77"/>
      <c r="G5" s="77"/>
      <c r="H5" s="77"/>
      <c r="I5" s="77"/>
      <c r="J5" s="77"/>
    </row>
    <row r="6" spans="1:10" x14ac:dyDescent="0.25">
      <c r="A6" t="s">
        <v>60</v>
      </c>
      <c r="C6" s="77"/>
      <c r="D6" s="77"/>
      <c r="E6" s="77"/>
      <c r="F6" s="77"/>
      <c r="G6" s="77"/>
      <c r="H6" s="77"/>
      <c r="I6" s="77"/>
      <c r="J6" s="77"/>
    </row>
    <row r="7" spans="1:10" x14ac:dyDescent="0.25">
      <c r="A7" t="s">
        <v>63</v>
      </c>
      <c r="C7" s="77"/>
      <c r="D7" s="77"/>
      <c r="E7" s="77"/>
      <c r="F7" s="77"/>
      <c r="G7" s="77"/>
      <c r="H7" s="77"/>
      <c r="I7" s="77"/>
      <c r="J7" s="77"/>
    </row>
    <row r="8" spans="1:10" x14ac:dyDescent="0.25">
      <c r="A8" t="s">
        <v>67</v>
      </c>
      <c r="C8" s="77"/>
      <c r="D8" s="77"/>
      <c r="E8" s="77"/>
      <c r="F8" s="77"/>
      <c r="G8" s="77"/>
      <c r="H8" s="77"/>
      <c r="I8" s="77"/>
      <c r="J8" s="77"/>
    </row>
    <row r="9" spans="1:10" x14ac:dyDescent="0.25">
      <c r="A9" t="s">
        <v>70</v>
      </c>
      <c r="C9" s="77"/>
      <c r="D9" s="77"/>
      <c r="E9" s="77"/>
      <c r="F9" s="77"/>
      <c r="G9" s="77"/>
      <c r="H9" s="77"/>
      <c r="I9" s="77"/>
      <c r="J9" s="77"/>
    </row>
    <row r="10" spans="1:10" x14ac:dyDescent="0.25">
      <c r="A10" t="s">
        <v>74</v>
      </c>
      <c r="C10" s="77"/>
      <c r="D10" s="77"/>
      <c r="E10" s="77"/>
      <c r="F10" s="77"/>
      <c r="G10" s="77"/>
      <c r="H10" s="77"/>
      <c r="I10" s="77"/>
      <c r="J10" s="77"/>
    </row>
    <row r="11" spans="1:10" x14ac:dyDescent="0.25">
      <c r="A11" t="s">
        <v>77</v>
      </c>
      <c r="C11" s="77"/>
      <c r="D11" s="77"/>
      <c r="E11" s="77"/>
      <c r="F11" s="77"/>
      <c r="G11" s="77"/>
      <c r="H11" s="77"/>
      <c r="I11" s="77"/>
      <c r="J11" s="77"/>
    </row>
    <row r="12" spans="1:10" x14ac:dyDescent="0.25">
      <c r="A12" t="s">
        <v>80</v>
      </c>
      <c r="C12" s="77"/>
      <c r="D12" s="77"/>
      <c r="E12" s="77"/>
      <c r="F12" s="77"/>
      <c r="G12" s="77"/>
      <c r="H12" s="77"/>
      <c r="I12" s="77"/>
      <c r="J12" s="77"/>
    </row>
    <row r="13" spans="1:10" x14ac:dyDescent="0.25">
      <c r="A13" t="s">
        <v>83</v>
      </c>
      <c r="C13" s="77"/>
      <c r="D13" s="77"/>
      <c r="E13" s="77"/>
      <c r="F13" s="77"/>
      <c r="G13" s="77"/>
      <c r="H13" s="77"/>
      <c r="I13" s="77"/>
      <c r="J13" s="77"/>
    </row>
    <row r="14" spans="1:10" x14ac:dyDescent="0.25">
      <c r="A14" t="s">
        <v>85</v>
      </c>
      <c r="C14" s="77"/>
      <c r="D14" s="77"/>
      <c r="E14" s="77"/>
      <c r="F14" s="77"/>
      <c r="G14" s="77"/>
      <c r="H14" s="77"/>
      <c r="I14" s="77"/>
      <c r="J14" s="77"/>
    </row>
    <row r="15" spans="1:10" x14ac:dyDescent="0.25">
      <c r="A15" t="s">
        <v>87</v>
      </c>
      <c r="C15" s="77"/>
      <c r="D15" s="77"/>
      <c r="E15" s="77"/>
      <c r="F15" s="77"/>
      <c r="G15" s="77"/>
      <c r="H15" s="77"/>
      <c r="I15" s="77"/>
      <c r="J15" s="77"/>
    </row>
    <row r="16" spans="1:10" x14ac:dyDescent="0.25">
      <c r="A16" t="s">
        <v>88</v>
      </c>
      <c r="C16" s="77"/>
      <c r="D16" s="77"/>
      <c r="E16" s="77"/>
      <c r="F16" s="77"/>
      <c r="G16" s="77"/>
      <c r="H16" s="77"/>
      <c r="I16" s="77"/>
      <c r="J16" s="77"/>
    </row>
    <row r="17" spans="1:10" x14ac:dyDescent="0.25">
      <c r="A17" t="s">
        <v>90</v>
      </c>
      <c r="C17" s="77"/>
      <c r="D17" s="77"/>
      <c r="E17" s="77"/>
      <c r="F17" s="77"/>
      <c r="G17" s="77"/>
      <c r="H17" s="77"/>
      <c r="I17" s="77"/>
      <c r="J17" s="77"/>
    </row>
    <row r="18" spans="1:10" x14ac:dyDescent="0.25">
      <c r="A18" t="s">
        <v>91</v>
      </c>
      <c r="C18" s="77"/>
      <c r="D18" s="77"/>
      <c r="E18" s="77"/>
      <c r="F18" s="77"/>
      <c r="G18" s="77"/>
      <c r="H18" s="77"/>
      <c r="I18" s="77"/>
      <c r="J18" s="77"/>
    </row>
    <row r="19" spans="1:10" x14ac:dyDescent="0.25">
      <c r="A19" t="s">
        <v>92</v>
      </c>
      <c r="C19" s="77"/>
      <c r="D19" s="77"/>
      <c r="E19" s="77"/>
      <c r="F19" s="77"/>
      <c r="G19" s="77"/>
      <c r="H19" s="77"/>
      <c r="I19" s="77"/>
      <c r="J19" s="77"/>
    </row>
    <row r="20" spans="1:10" x14ac:dyDescent="0.25">
      <c r="A20" t="s">
        <v>93</v>
      </c>
      <c r="C20" s="77"/>
      <c r="D20" s="77"/>
      <c r="E20" s="77"/>
      <c r="F20" s="77"/>
      <c r="G20" s="77"/>
      <c r="H20" s="77"/>
      <c r="I20" s="77"/>
      <c r="J20" s="77"/>
    </row>
    <row r="21" spans="1:10" x14ac:dyDescent="0.25">
      <c r="A21" t="s">
        <v>94</v>
      </c>
      <c r="C21" s="77"/>
      <c r="D21" s="77"/>
      <c r="E21" s="77"/>
      <c r="F21" s="77"/>
      <c r="G21" s="77"/>
      <c r="H21" s="77"/>
      <c r="I21" s="77"/>
      <c r="J21" s="77"/>
    </row>
    <row r="22" spans="1:10" x14ac:dyDescent="0.25">
      <c r="A22" t="s">
        <v>95</v>
      </c>
      <c r="C22" s="77"/>
      <c r="D22" s="77"/>
      <c r="E22" s="77"/>
      <c r="F22" s="77"/>
      <c r="G22" s="77"/>
      <c r="H22" s="77"/>
      <c r="I22" s="77"/>
      <c r="J22" s="77"/>
    </row>
    <row r="23" spans="1:10" x14ac:dyDescent="0.25">
      <c r="A23" t="s">
        <v>98</v>
      </c>
      <c r="C23" s="77"/>
      <c r="D23" s="77"/>
      <c r="E23" s="77"/>
      <c r="F23" s="77"/>
      <c r="G23" s="77"/>
      <c r="H23" s="77"/>
      <c r="I23" s="77"/>
      <c r="J23" s="77"/>
    </row>
    <row r="24" spans="1:10" x14ac:dyDescent="0.25">
      <c r="A24" t="s">
        <v>100</v>
      </c>
      <c r="C24" s="77"/>
      <c r="D24" s="77"/>
      <c r="E24" s="77"/>
      <c r="F24" s="77"/>
      <c r="G24" s="77"/>
      <c r="H24" s="77"/>
      <c r="I24" s="77"/>
      <c r="J24" s="77"/>
    </row>
    <row r="25" spans="1:10" x14ac:dyDescent="0.25">
      <c r="A25" t="s">
        <v>102</v>
      </c>
      <c r="C25" s="77"/>
      <c r="D25" s="77"/>
      <c r="E25" s="77"/>
      <c r="F25" s="77"/>
      <c r="G25" s="77"/>
      <c r="H25" s="77"/>
      <c r="I25" s="77"/>
      <c r="J25" s="77"/>
    </row>
    <row r="26" spans="1:10" x14ac:dyDescent="0.25">
      <c r="A26" t="s">
        <v>102</v>
      </c>
      <c r="C26" s="77"/>
      <c r="D26" s="77"/>
      <c r="E26" s="77"/>
      <c r="F26" s="77"/>
      <c r="G26" s="77"/>
      <c r="H26" s="77"/>
      <c r="I26" s="77"/>
      <c r="J26" s="77"/>
    </row>
    <row r="27" spans="1:10" x14ac:dyDescent="0.25">
      <c r="A27" t="s">
        <v>102</v>
      </c>
      <c r="C27" s="77"/>
      <c r="D27" s="77"/>
      <c r="E27" s="77"/>
      <c r="F27" s="77"/>
      <c r="G27" s="77"/>
      <c r="H27" s="77"/>
      <c r="I27" s="77"/>
      <c r="J27" s="77"/>
    </row>
    <row r="28" spans="1:10" x14ac:dyDescent="0.25">
      <c r="A28" t="s">
        <v>102</v>
      </c>
      <c r="C28" s="77"/>
      <c r="D28" s="77"/>
      <c r="E28" s="77"/>
      <c r="F28" s="77"/>
      <c r="G28" s="77"/>
      <c r="H28" s="77"/>
      <c r="I28" s="77"/>
      <c r="J28" s="77"/>
    </row>
    <row r="29" spans="1:10" x14ac:dyDescent="0.25">
      <c r="A29" t="s">
        <v>102</v>
      </c>
      <c r="C29" s="77"/>
      <c r="D29" s="77"/>
      <c r="E29" s="77"/>
      <c r="F29" s="77"/>
      <c r="G29" s="77"/>
      <c r="H29" s="77"/>
      <c r="I29" s="77"/>
      <c r="J29" s="77"/>
    </row>
    <row r="30" spans="1:10" x14ac:dyDescent="0.25">
      <c r="A30" t="s">
        <v>102</v>
      </c>
      <c r="C30" s="77"/>
      <c r="D30" s="77"/>
      <c r="E30" s="77"/>
      <c r="F30" s="77"/>
      <c r="G30" s="77"/>
      <c r="H30" s="77"/>
      <c r="I30" s="77"/>
      <c r="J30" s="77"/>
    </row>
    <row r="31" spans="1:10" x14ac:dyDescent="0.25">
      <c r="A31" t="s">
        <v>102</v>
      </c>
      <c r="C31" s="77"/>
      <c r="D31" s="77"/>
      <c r="E31" s="77"/>
      <c r="F31" s="77"/>
      <c r="G31" s="77"/>
      <c r="H31" s="77"/>
      <c r="I31" s="77"/>
      <c r="J31" s="77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J40"/>
  <sheetViews>
    <sheetView workbookViewId="0">
      <selection activeCell="K15" sqref="K15"/>
    </sheetView>
  </sheetViews>
  <sheetFormatPr baseColWidth="10" defaultRowHeight="15" x14ac:dyDescent="0.25"/>
  <cols>
    <col min="1" max="1" width="21.140625" customWidth="1"/>
    <col min="2" max="2" width="14.42578125" bestFit="1" customWidth="1"/>
    <col min="3" max="10" width="20.7109375" customWidth="1"/>
  </cols>
  <sheetData>
    <row r="1" spans="1:36" ht="17.25" thickBot="1" x14ac:dyDescent="0.3">
      <c r="A1" s="30" t="s">
        <v>111</v>
      </c>
      <c r="B1" s="31" t="s">
        <v>40</v>
      </c>
      <c r="C1" s="32" t="s">
        <v>41</v>
      </c>
      <c r="D1" s="32" t="s">
        <v>42</v>
      </c>
      <c r="E1" s="32" t="s">
        <v>112</v>
      </c>
      <c r="F1" s="32" t="s">
        <v>43</v>
      </c>
      <c r="G1" s="32" t="s">
        <v>44</v>
      </c>
      <c r="H1" s="32" t="s">
        <v>45</v>
      </c>
      <c r="I1" s="32" t="s">
        <v>46</v>
      </c>
      <c r="J1" s="32"/>
      <c r="AJ1" s="30"/>
    </row>
    <row r="2" spans="1:36" ht="17.25" thickBot="1" x14ac:dyDescent="0.3">
      <c r="A2" s="30" t="s">
        <v>47</v>
      </c>
      <c r="B2" s="31"/>
      <c r="C2" s="31"/>
      <c r="D2" s="31"/>
      <c r="E2" s="33"/>
      <c r="F2" s="31"/>
      <c r="G2" s="31"/>
      <c r="H2" s="31"/>
      <c r="I2" s="33"/>
      <c r="J2" s="33"/>
    </row>
    <row r="3" spans="1:36" ht="17.25" thickBot="1" x14ac:dyDescent="0.3">
      <c r="A3" s="30" t="s">
        <v>48</v>
      </c>
      <c r="B3" s="32" t="s">
        <v>49</v>
      </c>
      <c r="C3" s="31" t="s">
        <v>50</v>
      </c>
      <c r="D3" s="31" t="s">
        <v>51</v>
      </c>
      <c r="E3" s="33"/>
      <c r="F3" s="31" t="s">
        <v>51</v>
      </c>
      <c r="G3" s="31" t="s">
        <v>52</v>
      </c>
      <c r="H3" s="31"/>
      <c r="I3" s="33"/>
      <c r="J3" s="33"/>
    </row>
    <row r="4" spans="1:36" ht="17.25" thickBot="1" x14ac:dyDescent="0.3">
      <c r="A4" s="30" t="s">
        <v>53</v>
      </c>
      <c r="B4" s="32"/>
      <c r="C4" s="31" t="s">
        <v>54</v>
      </c>
      <c r="D4" s="31" t="s">
        <v>55</v>
      </c>
      <c r="E4" s="33"/>
      <c r="F4" s="31" t="s">
        <v>55</v>
      </c>
      <c r="G4" s="31" t="s">
        <v>56</v>
      </c>
      <c r="H4" s="31"/>
      <c r="I4" s="33"/>
      <c r="J4" s="33"/>
    </row>
    <row r="5" spans="1:36" ht="17.25" thickBot="1" x14ac:dyDescent="0.3">
      <c r="A5" s="30" t="s">
        <v>57</v>
      </c>
      <c r="B5" s="32" t="s">
        <v>49</v>
      </c>
      <c r="C5" s="31" t="s">
        <v>51</v>
      </c>
      <c r="D5" s="31" t="s">
        <v>58</v>
      </c>
      <c r="E5" s="33"/>
      <c r="F5" s="31" t="s">
        <v>58</v>
      </c>
      <c r="G5" s="31" t="s">
        <v>59</v>
      </c>
      <c r="H5" s="31"/>
      <c r="I5" s="33"/>
      <c r="J5" s="33"/>
    </row>
    <row r="6" spans="1:36" ht="17.25" thickBot="1" x14ac:dyDescent="0.3">
      <c r="A6" s="30" t="s">
        <v>60</v>
      </c>
      <c r="B6" s="32"/>
      <c r="C6" s="31" t="s">
        <v>55</v>
      </c>
      <c r="D6" s="31" t="s">
        <v>61</v>
      </c>
      <c r="E6" s="34"/>
      <c r="F6" s="31" t="s">
        <v>61</v>
      </c>
      <c r="G6" s="31" t="s">
        <v>62</v>
      </c>
      <c r="H6" s="31"/>
      <c r="I6" s="34"/>
      <c r="J6" s="34"/>
    </row>
    <row r="7" spans="1:36" ht="17.25" thickBot="1" x14ac:dyDescent="0.3">
      <c r="A7" s="30" t="s">
        <v>63</v>
      </c>
      <c r="B7" s="32" t="s">
        <v>49</v>
      </c>
      <c r="C7" s="31" t="s">
        <v>58</v>
      </c>
      <c r="D7" s="31" t="s">
        <v>64</v>
      </c>
      <c r="E7" s="35" t="s">
        <v>65</v>
      </c>
      <c r="F7" s="31"/>
      <c r="G7" s="31" t="s">
        <v>66</v>
      </c>
      <c r="H7" s="31"/>
      <c r="I7" s="35" t="s">
        <v>61</v>
      </c>
      <c r="J7" s="35" t="s">
        <v>61</v>
      </c>
    </row>
    <row r="8" spans="1:36" ht="17.25" thickBot="1" x14ac:dyDescent="0.3">
      <c r="A8" s="30" t="s">
        <v>67</v>
      </c>
      <c r="B8" s="32"/>
      <c r="C8" s="31" t="s">
        <v>61</v>
      </c>
      <c r="D8" s="31" t="s">
        <v>68</v>
      </c>
      <c r="E8" s="33"/>
      <c r="F8" s="31"/>
      <c r="G8" s="31" t="s">
        <v>69</v>
      </c>
      <c r="H8" s="31"/>
      <c r="I8" s="33"/>
      <c r="J8" s="33"/>
    </row>
    <row r="9" spans="1:36" ht="17.25" thickBot="1" x14ac:dyDescent="0.3">
      <c r="A9" s="30" t="s">
        <v>70</v>
      </c>
      <c r="B9" s="36" t="s">
        <v>71</v>
      </c>
      <c r="C9" s="31" t="s">
        <v>64</v>
      </c>
      <c r="D9" s="31" t="s">
        <v>72</v>
      </c>
      <c r="E9" s="33"/>
      <c r="F9" s="31" t="s">
        <v>64</v>
      </c>
      <c r="G9" s="31" t="s">
        <v>73</v>
      </c>
      <c r="H9" s="31"/>
      <c r="I9" s="33"/>
      <c r="J9" s="33"/>
    </row>
    <row r="10" spans="1:36" ht="17.25" thickBot="1" x14ac:dyDescent="0.3">
      <c r="A10" s="30" t="s">
        <v>74</v>
      </c>
      <c r="B10" s="36" t="s">
        <v>71</v>
      </c>
      <c r="C10" s="31" t="s">
        <v>68</v>
      </c>
      <c r="D10" s="31" t="s">
        <v>75</v>
      </c>
      <c r="E10" s="33"/>
      <c r="F10" s="31" t="s">
        <v>68</v>
      </c>
      <c r="G10" s="31" t="s">
        <v>76</v>
      </c>
      <c r="H10" s="31"/>
      <c r="I10" s="33"/>
      <c r="J10" s="33"/>
    </row>
    <row r="11" spans="1:36" ht="17.25" thickBot="1" x14ac:dyDescent="0.3">
      <c r="A11" s="30" t="s">
        <v>77</v>
      </c>
      <c r="B11" s="36" t="s">
        <v>71</v>
      </c>
      <c r="C11" s="31" t="s">
        <v>72</v>
      </c>
      <c r="D11" s="31" t="s">
        <v>78</v>
      </c>
      <c r="E11" s="37" t="s">
        <v>79</v>
      </c>
      <c r="F11" s="31"/>
      <c r="G11" s="31" t="s">
        <v>65</v>
      </c>
      <c r="H11" s="31"/>
      <c r="I11" s="37" t="s">
        <v>52</v>
      </c>
      <c r="J11" s="37" t="s">
        <v>52</v>
      </c>
    </row>
    <row r="12" spans="1:36" ht="17.25" thickBot="1" x14ac:dyDescent="0.3">
      <c r="A12" s="30" t="s">
        <v>80</v>
      </c>
      <c r="B12" s="38" t="s">
        <v>49</v>
      </c>
      <c r="C12" s="31" t="s">
        <v>75</v>
      </c>
      <c r="D12" s="31" t="s">
        <v>81</v>
      </c>
      <c r="E12" s="39"/>
      <c r="F12" s="31"/>
      <c r="G12" s="31" t="s">
        <v>82</v>
      </c>
      <c r="H12" s="31"/>
      <c r="I12" s="39"/>
      <c r="J12" s="39"/>
    </row>
    <row r="13" spans="1:36" ht="17.25" thickBot="1" x14ac:dyDescent="0.3">
      <c r="A13" s="30" t="s">
        <v>83</v>
      </c>
      <c r="B13" s="38" t="s">
        <v>49</v>
      </c>
      <c r="C13" s="31" t="s">
        <v>78</v>
      </c>
      <c r="D13" s="31" t="s">
        <v>84</v>
      </c>
      <c r="E13" s="39"/>
      <c r="F13" s="31" t="s">
        <v>72</v>
      </c>
      <c r="G13" s="31" t="s">
        <v>79</v>
      </c>
      <c r="H13" s="31"/>
      <c r="I13" s="39"/>
      <c r="J13" s="39"/>
    </row>
    <row r="14" spans="1:36" ht="17.25" thickBot="1" x14ac:dyDescent="0.3">
      <c r="A14" s="30" t="s">
        <v>85</v>
      </c>
      <c r="B14" s="32" t="s">
        <v>49</v>
      </c>
      <c r="C14" s="31" t="s">
        <v>81</v>
      </c>
      <c r="D14" s="31" t="s">
        <v>52</v>
      </c>
      <c r="E14" s="33"/>
      <c r="F14" s="31" t="s">
        <v>75</v>
      </c>
      <c r="G14" s="31" t="s">
        <v>86</v>
      </c>
      <c r="H14" s="31"/>
      <c r="I14" s="33"/>
      <c r="J14" s="33"/>
    </row>
    <row r="15" spans="1:36" ht="17.25" thickBot="1" x14ac:dyDescent="0.3">
      <c r="A15" s="30" t="s">
        <v>87</v>
      </c>
      <c r="B15" s="32"/>
      <c r="C15" s="31" t="s">
        <v>84</v>
      </c>
      <c r="D15" s="31" t="s">
        <v>56</v>
      </c>
      <c r="E15" s="33"/>
      <c r="F15" s="31" t="s">
        <v>78</v>
      </c>
      <c r="G15" s="31" t="s">
        <v>64</v>
      </c>
      <c r="H15" s="31"/>
      <c r="I15" s="33"/>
      <c r="J15" s="33"/>
    </row>
    <row r="16" spans="1:36" ht="17.25" thickBot="1" x14ac:dyDescent="0.3">
      <c r="A16" s="30" t="s">
        <v>88</v>
      </c>
      <c r="B16" s="32" t="s">
        <v>89</v>
      </c>
      <c r="C16" s="31" t="s">
        <v>52</v>
      </c>
      <c r="D16" s="31" t="s">
        <v>59</v>
      </c>
      <c r="E16" s="33"/>
      <c r="F16" s="31" t="s">
        <v>81</v>
      </c>
      <c r="G16" s="31" t="s">
        <v>68</v>
      </c>
      <c r="H16" s="31"/>
      <c r="I16" s="33"/>
      <c r="J16" s="33"/>
    </row>
    <row r="17" spans="1:10" ht="17.25" thickBot="1" x14ac:dyDescent="0.3">
      <c r="A17" s="30" t="s">
        <v>90</v>
      </c>
      <c r="B17" s="32"/>
      <c r="C17" s="31" t="s">
        <v>56</v>
      </c>
      <c r="D17" s="31" t="s">
        <v>62</v>
      </c>
      <c r="E17" s="33"/>
      <c r="F17" s="31" t="s">
        <v>84</v>
      </c>
      <c r="G17" s="31" t="s">
        <v>72</v>
      </c>
      <c r="H17" s="31"/>
      <c r="I17" s="33"/>
      <c r="J17" s="33"/>
    </row>
    <row r="18" spans="1:10" ht="17.25" thickBot="1" x14ac:dyDescent="0.3">
      <c r="A18" s="30" t="s">
        <v>91</v>
      </c>
      <c r="B18" s="32" t="s">
        <v>89</v>
      </c>
      <c r="C18" s="31" t="s">
        <v>59</v>
      </c>
      <c r="D18" s="31" t="s">
        <v>66</v>
      </c>
      <c r="E18" s="33"/>
      <c r="F18" s="31" t="s">
        <v>52</v>
      </c>
      <c r="G18" s="31" t="s">
        <v>75</v>
      </c>
      <c r="H18" s="31"/>
      <c r="I18" s="33"/>
      <c r="J18" s="33"/>
    </row>
    <row r="19" spans="1:10" ht="15.75" customHeight="1" thickBot="1" x14ac:dyDescent="0.3">
      <c r="A19" s="30" t="s">
        <v>92</v>
      </c>
      <c r="B19" s="32"/>
      <c r="C19" s="31" t="s">
        <v>62</v>
      </c>
      <c r="D19" s="31" t="s">
        <v>69</v>
      </c>
      <c r="E19" s="33"/>
      <c r="F19" s="31" t="s">
        <v>56</v>
      </c>
      <c r="G19" s="31" t="s">
        <v>78</v>
      </c>
      <c r="H19" s="31"/>
      <c r="I19" s="33"/>
      <c r="J19" s="33"/>
    </row>
    <row r="20" spans="1:10" ht="17.25" thickBot="1" x14ac:dyDescent="0.3">
      <c r="A20" s="30" t="s">
        <v>93</v>
      </c>
      <c r="B20" s="36" t="s">
        <v>71</v>
      </c>
      <c r="C20" s="31" t="s">
        <v>66</v>
      </c>
      <c r="D20" s="31" t="s">
        <v>73</v>
      </c>
      <c r="E20" s="33"/>
      <c r="F20" s="31" t="s">
        <v>59</v>
      </c>
      <c r="G20" s="31" t="s">
        <v>81</v>
      </c>
      <c r="H20" s="31"/>
      <c r="I20" s="33"/>
      <c r="J20" s="33"/>
    </row>
    <row r="21" spans="1:10" ht="17.25" thickBot="1" x14ac:dyDescent="0.3">
      <c r="A21" s="30" t="s">
        <v>94</v>
      </c>
      <c r="B21" s="32"/>
      <c r="C21" s="31" t="s">
        <v>69</v>
      </c>
      <c r="D21" s="31" t="s">
        <v>76</v>
      </c>
      <c r="E21" s="33"/>
      <c r="F21" s="31" t="s">
        <v>62</v>
      </c>
      <c r="G21" s="31" t="s">
        <v>84</v>
      </c>
      <c r="H21" s="31"/>
      <c r="I21" s="33"/>
      <c r="J21" s="33"/>
    </row>
    <row r="22" spans="1:10" ht="17.25" thickBot="1" x14ac:dyDescent="0.3">
      <c r="A22" s="30" t="s">
        <v>95</v>
      </c>
      <c r="B22" s="40" t="s">
        <v>96</v>
      </c>
      <c r="C22" s="31" t="s">
        <v>73</v>
      </c>
      <c r="D22" s="31" t="s">
        <v>65</v>
      </c>
      <c r="E22" s="41" t="s">
        <v>54</v>
      </c>
      <c r="F22" s="31" t="s">
        <v>66</v>
      </c>
      <c r="H22" s="31" t="s">
        <v>97</v>
      </c>
      <c r="I22" s="41" t="s">
        <v>84</v>
      </c>
      <c r="J22" s="41" t="s">
        <v>84</v>
      </c>
    </row>
    <row r="23" spans="1:10" ht="17.25" thickBot="1" x14ac:dyDescent="0.3">
      <c r="A23" s="30" t="s">
        <v>98</v>
      </c>
      <c r="B23" s="40" t="s">
        <v>96</v>
      </c>
      <c r="C23" s="31" t="s">
        <v>76</v>
      </c>
      <c r="D23" s="31" t="s">
        <v>82</v>
      </c>
      <c r="E23" s="33"/>
      <c r="F23" s="31" t="s">
        <v>69</v>
      </c>
      <c r="H23" s="31" t="s">
        <v>99</v>
      </c>
      <c r="I23" s="33"/>
      <c r="J23" s="33"/>
    </row>
    <row r="24" spans="1:10" ht="17.25" thickBot="1" x14ac:dyDescent="0.3">
      <c r="A24" s="30" t="s">
        <v>100</v>
      </c>
      <c r="B24" s="40" t="s">
        <v>96</v>
      </c>
      <c r="C24" s="31" t="s">
        <v>65</v>
      </c>
      <c r="D24" s="31" t="s">
        <v>79</v>
      </c>
      <c r="E24" s="33"/>
      <c r="F24" s="31" t="s">
        <v>73</v>
      </c>
      <c r="G24" s="31" t="s">
        <v>50</v>
      </c>
      <c r="H24" s="31" t="s">
        <v>101</v>
      </c>
      <c r="I24" s="33"/>
      <c r="J24" s="33"/>
    </row>
    <row r="25" spans="1:10" ht="17.25" thickBot="1" x14ac:dyDescent="0.3">
      <c r="A25" s="30" t="s">
        <v>102</v>
      </c>
      <c r="B25" s="31"/>
      <c r="C25" s="31" t="s">
        <v>82</v>
      </c>
      <c r="D25" s="31" t="s">
        <v>86</v>
      </c>
      <c r="E25" s="33"/>
      <c r="F25" s="31" t="s">
        <v>76</v>
      </c>
      <c r="G25" s="31" t="s">
        <v>54</v>
      </c>
      <c r="H25" s="31"/>
      <c r="I25" s="33"/>
      <c r="J25" s="33"/>
    </row>
    <row r="26" spans="1:10" ht="17.25" thickBot="1" x14ac:dyDescent="0.3">
      <c r="A26" s="30" t="s">
        <v>102</v>
      </c>
      <c r="B26" s="31"/>
      <c r="C26" s="31" t="s">
        <v>79</v>
      </c>
      <c r="D26" s="31" t="s">
        <v>50</v>
      </c>
      <c r="E26" s="33"/>
      <c r="F26" s="31" t="s">
        <v>65</v>
      </c>
      <c r="G26" s="31" t="s">
        <v>51</v>
      </c>
      <c r="H26" s="31"/>
      <c r="I26" s="33"/>
      <c r="J26" s="33"/>
    </row>
    <row r="27" spans="1:10" ht="17.25" thickBot="1" x14ac:dyDescent="0.3">
      <c r="A27" s="30" t="s">
        <v>102</v>
      </c>
      <c r="B27" s="31"/>
      <c r="C27" s="31" t="s">
        <v>86</v>
      </c>
      <c r="D27" s="31" t="s">
        <v>54</v>
      </c>
      <c r="E27" s="33"/>
      <c r="F27" s="31" t="s">
        <v>82</v>
      </c>
      <c r="G27" s="31" t="s">
        <v>55</v>
      </c>
      <c r="H27" s="31"/>
      <c r="I27" s="33"/>
      <c r="J27" s="33"/>
    </row>
    <row r="28" spans="1:10" ht="17.25" thickBot="1" x14ac:dyDescent="0.3">
      <c r="A28" s="30" t="s">
        <v>102</v>
      </c>
      <c r="B28" s="31"/>
      <c r="C28" s="31"/>
      <c r="D28" s="31"/>
      <c r="E28" s="33"/>
      <c r="F28" s="31" t="s">
        <v>79</v>
      </c>
      <c r="G28" s="31" t="s">
        <v>58</v>
      </c>
      <c r="H28" s="31"/>
      <c r="I28" s="33"/>
      <c r="J28" s="33"/>
    </row>
    <row r="29" spans="1:10" ht="17.25" thickBot="1" x14ac:dyDescent="0.3">
      <c r="A29" s="30" t="s">
        <v>102</v>
      </c>
      <c r="B29" s="31"/>
      <c r="C29" s="31"/>
      <c r="D29" s="31"/>
      <c r="E29" s="33"/>
      <c r="F29" s="31" t="s">
        <v>86</v>
      </c>
      <c r="G29" s="31" t="s">
        <v>61</v>
      </c>
      <c r="H29" s="31"/>
      <c r="I29" s="33"/>
      <c r="J29" s="33"/>
    </row>
    <row r="30" spans="1:10" ht="17.25" thickBot="1" x14ac:dyDescent="0.3">
      <c r="A30" s="30" t="s">
        <v>102</v>
      </c>
      <c r="B30" s="31"/>
      <c r="C30" s="31"/>
      <c r="D30" s="31"/>
      <c r="E30" s="33"/>
      <c r="F30" s="31" t="s">
        <v>50</v>
      </c>
      <c r="G30" s="31"/>
      <c r="H30" s="31"/>
      <c r="I30" s="33"/>
      <c r="J30" s="33"/>
    </row>
    <row r="31" spans="1:10" ht="17.25" thickBot="1" x14ac:dyDescent="0.3">
      <c r="A31" s="30" t="s">
        <v>102</v>
      </c>
      <c r="B31" s="31"/>
      <c r="C31" s="31"/>
      <c r="D31" s="31"/>
      <c r="E31" s="33"/>
      <c r="F31" s="31" t="s">
        <v>54</v>
      </c>
      <c r="G31" s="31"/>
      <c r="H31" s="31"/>
      <c r="I31" s="33"/>
      <c r="J31" s="33"/>
    </row>
    <row r="32" spans="1:10" ht="15.75" thickBot="1" x14ac:dyDescent="0.3">
      <c r="A32" s="42"/>
      <c r="B32" s="43"/>
      <c r="C32" s="43"/>
      <c r="D32" s="43"/>
      <c r="E32" s="43"/>
      <c r="F32" s="43"/>
      <c r="G32" s="43"/>
      <c r="H32" s="43"/>
      <c r="I32" s="43"/>
      <c r="J32" s="44"/>
    </row>
    <row r="33" spans="1:10" ht="17.25" thickBot="1" x14ac:dyDescent="0.35">
      <c r="A33" s="45"/>
      <c r="B33" s="46" t="s">
        <v>103</v>
      </c>
      <c r="C33" s="47"/>
      <c r="D33" s="48">
        <v>1</v>
      </c>
      <c r="E33" s="46" t="s">
        <v>104</v>
      </c>
      <c r="F33" s="49">
        <v>2</v>
      </c>
      <c r="G33" s="46" t="s">
        <v>105</v>
      </c>
      <c r="H33" s="50">
        <v>3</v>
      </c>
      <c r="I33" s="46" t="s">
        <v>106</v>
      </c>
      <c r="J33" s="51"/>
    </row>
    <row r="34" spans="1:10" ht="15.75" thickBot="1" x14ac:dyDescent="0.3">
      <c r="A34" s="52"/>
      <c r="B34" s="53"/>
      <c r="C34" s="53"/>
      <c r="D34" s="53"/>
      <c r="E34" s="53"/>
      <c r="F34" s="53"/>
      <c r="G34" s="53"/>
      <c r="H34" s="53"/>
      <c r="I34" s="53"/>
      <c r="J34" s="54"/>
    </row>
    <row r="37" spans="1:10" x14ac:dyDescent="0.25">
      <c r="B37" s="55" t="s">
        <v>107</v>
      </c>
      <c r="C37" s="20">
        <f>COUNTA(C2:C25)</f>
        <v>23</v>
      </c>
      <c r="D37" s="20">
        <f>COUNTA(D2:D25)</f>
        <v>23</v>
      </c>
      <c r="E37" s="20">
        <f>COUNTA(E2:E25)</f>
        <v>3</v>
      </c>
      <c r="F37" s="20">
        <f>COUNTA(F5:F25)</f>
        <v>17</v>
      </c>
      <c r="G37" s="20">
        <f>COUNTA(G2:G18)</f>
        <v>16</v>
      </c>
      <c r="H37" s="20"/>
      <c r="I37" s="20">
        <f>COUNTA(I2:I25)</f>
        <v>3</v>
      </c>
      <c r="J37" s="20">
        <f>COUNTA(J2:J25)</f>
        <v>3</v>
      </c>
    </row>
    <row r="38" spans="1:10" x14ac:dyDescent="0.25">
      <c r="B38" s="55" t="s">
        <v>108</v>
      </c>
      <c r="C38" s="20">
        <f>COUNTA(C25:C31)</f>
        <v>3</v>
      </c>
      <c r="D38" s="20">
        <f>COUNTA(D25:D31)</f>
        <v>3</v>
      </c>
      <c r="E38" s="20">
        <f>COUNTA(E25:E31)</f>
        <v>0</v>
      </c>
      <c r="F38" s="20">
        <f>COUNTA(F25:F30)</f>
        <v>6</v>
      </c>
      <c r="G38" s="20">
        <f>COUNTA(G29:G31)</f>
        <v>1</v>
      </c>
      <c r="H38" s="20"/>
      <c r="I38" s="20">
        <f>COUNTA(I25:I31)</f>
        <v>0</v>
      </c>
      <c r="J38" s="20">
        <f>COUNTA(J25:J31)</f>
        <v>0</v>
      </c>
    </row>
    <row r="39" spans="1:10" x14ac:dyDescent="0.25">
      <c r="B39" s="55" t="s">
        <v>109</v>
      </c>
      <c r="C39" s="20" t="str">
        <f t="array" ref="C39">IF(((COUNTA(C2:C31,)-1)-SUM(IF(COUNTIF(C2:C31,C2:C31)=1,1))),"Err_Double","OK")</f>
        <v>OK</v>
      </c>
      <c r="D39" s="20" t="str">
        <f t="array" ref="D39">IF(((COUNTA(D2:D31,)-1)-SUM(IF(COUNTIF(D2:D31,D2:D31)=1,1))),"Err_Double","OK")</f>
        <v>OK</v>
      </c>
      <c r="E39" s="20" t="str">
        <f t="array" ref="E39">IF(((COUNTA(E2:E31,)-1)-SUM(IF(COUNTIF(E2:E31,E2:E31)=1,1))),"Err_Double","OK")</f>
        <v>OK</v>
      </c>
      <c r="F39" s="20" t="str">
        <f t="array" ref="F39">IF(((COUNTA(F5:F30,)-1)-SUM(IF(COUNTIF(F5:F30,F5:F30)=1,1))),"Err_Double","OK")</f>
        <v>OK</v>
      </c>
      <c r="G39" s="20" t="str">
        <f t="array" ref="G39">IF(((COUNTA(G2:G31,)-1)-SUM(IF(COUNTIF(G2:G31,G2:G31)=1,1))),"Err_Double","OK")</f>
        <v>OK</v>
      </c>
      <c r="H39" s="20"/>
      <c r="I39" s="20" t="str">
        <f t="array" ref="I39">IF(((COUNTA(I2:I31,)-1)-SUM(IF(COUNTIF(I2:I31,I2:I31)=1,1))),"Err_Double","OK")</f>
        <v>OK</v>
      </c>
      <c r="J39" s="20" t="str">
        <f t="array" ref="J39">IF(((COUNTA(J2:J31,)-1)-SUM(IF(COUNTIF(J2:J31,J2:J31)=1,1))),"Err_Double","OK")</f>
        <v>OK</v>
      </c>
    </row>
    <row r="40" spans="1:10" x14ac:dyDescent="0.25">
      <c r="B40" s="55" t="s">
        <v>110</v>
      </c>
      <c r="C40" s="20">
        <f>COUNTA(C2:C31)</f>
        <v>25</v>
      </c>
      <c r="D40" s="20">
        <f>COUNTA(D2:D31)</f>
        <v>25</v>
      </c>
      <c r="E40" s="20">
        <f>COUNTA(E2:E31)</f>
        <v>3</v>
      </c>
      <c r="F40" s="20">
        <f>COUNTA(F5:F30)</f>
        <v>22</v>
      </c>
      <c r="G40" s="20">
        <f>COUNTA(G2:G31)</f>
        <v>25</v>
      </c>
      <c r="H40" s="20"/>
      <c r="I40" s="20">
        <f>COUNTA(I2:I31)</f>
        <v>3</v>
      </c>
      <c r="J40" s="20">
        <f>COUNTA(J2:J31)</f>
        <v>3</v>
      </c>
    </row>
  </sheetData>
  <sheetProtection sheet="1" objects="1" scenarios="1"/>
  <printOptions horizontalCentered="1"/>
  <pageMargins left="0" right="0" top="0" bottom="0" header="0" footer="0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2</vt:i4>
      </vt:variant>
    </vt:vector>
  </HeadingPairs>
  <TitlesOfParts>
    <vt:vector size="12" baseType="lpstr">
      <vt:lpstr>Cal</vt:lpstr>
      <vt:lpstr>Param</vt:lpstr>
      <vt:lpstr>FWE</vt:lpstr>
      <vt:lpstr>Hebdo1</vt:lpstr>
      <vt:lpstr>Hebdo2</vt:lpstr>
      <vt:lpstr>Hebdo3</vt:lpstr>
      <vt:lpstr>Hebdo4</vt:lpstr>
      <vt:lpstr>Hebdo5</vt:lpstr>
      <vt:lpstr>Hebdo6</vt:lpstr>
      <vt:lpstr>RefHebdo</vt:lpstr>
      <vt:lpstr>An</vt:lpstr>
      <vt:lpstr>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roger mazurczak</dc:creator>
  <cp:lastModifiedBy>Edouard</cp:lastModifiedBy>
  <cp:lastPrinted>2016-09-13T10:16:28Z</cp:lastPrinted>
  <dcterms:created xsi:type="dcterms:W3CDTF">2016-09-12T08:37:33Z</dcterms:created>
  <dcterms:modified xsi:type="dcterms:W3CDTF">2016-11-02T13:07:15Z</dcterms:modified>
</cp:coreProperties>
</file>