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douard\Downloads\"/>
    </mc:Choice>
  </mc:AlternateContent>
  <xr:revisionPtr revIDLastSave="0" documentId="8_{B546BA95-EA89-4B74-9A77-B998E9313E0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4" sheetId="4" r:id="rId2"/>
    <sheet name="Feuil2" sheetId="2" r:id="rId3"/>
    <sheet name="Feuil3" sheetId="3" r:id="rId4"/>
  </sheets>
  <externalReferences>
    <externalReference r:id="rId5"/>
  </externalReferences>
  <definedNames>
    <definedName name="LibelléPR">[1]PR!$B$4:$B$44</definedName>
    <definedName name="nom">Feuil2!$A$3:$A$8</definedName>
    <definedName name="PR">Feuil3!$B$6:$B$12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4" l="1"/>
  <c r="K2" i="1"/>
  <c r="A1" i="4"/>
</calcChain>
</file>

<file path=xl/sharedStrings.xml><?xml version="1.0" encoding="utf-8"?>
<sst xmlns="http://schemas.openxmlformats.org/spreadsheetml/2006/main" count="33" uniqueCount="31">
  <si>
    <t xml:space="preserve">N° PR </t>
  </si>
  <si>
    <r>
      <t xml:space="preserve">Libellé  de  la  Procédure  </t>
    </r>
    <r>
      <rPr>
        <b/>
        <vertAlign val="subscript"/>
        <sz val="11"/>
        <rFont val="Arial"/>
        <family val="2"/>
      </rPr>
      <t>(2)</t>
    </r>
  </si>
  <si>
    <t>EVALUATION</t>
  </si>
  <si>
    <t>A</t>
  </si>
  <si>
    <t>x</t>
  </si>
  <si>
    <t>y</t>
  </si>
  <si>
    <t>z</t>
  </si>
  <si>
    <t>w</t>
  </si>
  <si>
    <t>a</t>
  </si>
  <si>
    <t>d</t>
  </si>
  <si>
    <t>Nom :</t>
  </si>
  <si>
    <t>PR</t>
  </si>
  <si>
    <t>PR N°1</t>
  </si>
  <si>
    <t>PR N°2</t>
  </si>
  <si>
    <t>PR N°3</t>
  </si>
  <si>
    <t>PR N°4</t>
  </si>
  <si>
    <t>PR N°5</t>
  </si>
  <si>
    <t>PR N°6</t>
  </si>
  <si>
    <t>-</t>
  </si>
  <si>
    <t>Date :</t>
  </si>
  <si>
    <t>B</t>
  </si>
  <si>
    <t>C</t>
  </si>
  <si>
    <t>PR 1</t>
  </si>
  <si>
    <t>PR 2</t>
  </si>
  <si>
    <t>PR 3</t>
  </si>
  <si>
    <t>PR 4</t>
  </si>
  <si>
    <t>PR 5</t>
  </si>
  <si>
    <t>PR 6</t>
  </si>
  <si>
    <t>A= vert</t>
  </si>
  <si>
    <t>B = jaune</t>
  </si>
  <si>
    <t>C =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</si>
</sst>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vertAlign val="subscript"/>
      <sz val="11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 style="double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 style="thin">
        <color theme="0" tint="-0.499984740745262"/>
      </bottom>
      <diagonal/>
    </border>
    <border>
      <left/>
      <right/>
      <top style="double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7" xfId="0" applyBorder="1" applyAlignment="1">
      <alignment horizontal="left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applyAlignment="1"/>
    <xf numFmtId="14" fontId="0" fillId="0" borderId="0" xfId="0" applyNumberFormat="1" applyAlignment="1">
      <alignment horizontal="center"/>
    </xf>
    <xf numFmtId="2" fontId="0" fillId="0" borderId="0" xfId="0" applyNumberFormat="1"/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0" xfId="0" applyFill="1" applyBorder="1" applyAlignment="1">
      <alignment horizontal="left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36993/Bureau/Fiche%20Accompagnement%20%20PR%20et%20PPOS%20VF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S"/>
      <sheetName val="PPOS Critères"/>
      <sheetName val="Liste PR "/>
      <sheetName val="PR Critères "/>
      <sheetName val="Fiche d'accompagnement"/>
      <sheetName val="PR"/>
      <sheetName val="PPOS."/>
      <sheetName val="Locomotives"/>
      <sheetName val="Locomotives HLPouUM"/>
      <sheetName val="Trains"/>
      <sheetName val="Dates"/>
      <sheetName val="Data"/>
      <sheetName val="ECT"/>
      <sheetName val="CL et CT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4">
          <cell r="B4" t="str">
            <v>-</v>
          </cell>
        </row>
        <row r="5">
          <cell r="B5" t="str">
            <v>Respect des procédures de franchissement de signaux d’arrêt.</v>
          </cell>
        </row>
        <row r="6">
          <cell r="B6" t="str">
            <v>Extinction.</v>
          </cell>
        </row>
        <row r="7">
          <cell r="B7" t="str">
            <v>Aspect anormal.</v>
          </cell>
        </row>
        <row r="8">
          <cell r="B8" t="str">
            <v>Choc ou mouvement anormal ou présomption d’un danger sur la voie parcourue.</v>
          </cell>
        </row>
        <row r="9">
          <cell r="B9" t="str">
            <v>Avarie à la caténaire, choc toiture.</v>
          </cell>
        </row>
        <row r="10">
          <cell r="B10" t="str">
            <v>Opérations à effectuer sur une aiguille.</v>
          </cell>
        </row>
        <row r="11">
          <cell r="B11" t="str">
            <v>Incident dans un tunnel (détresse, incendie).</v>
          </cell>
        </row>
        <row r="12">
          <cell r="B12" t="str">
            <v>Non reconnaissance du taux d'un TIV à distance.</v>
          </cell>
        </row>
        <row r="13">
          <cell r="B13" t="str">
            <v>Dérangement VACMA</v>
          </cell>
        </row>
        <row r="14">
          <cell r="B14" t="str">
            <v>Dérangement GSM-R embarqué</v>
          </cell>
        </row>
        <row r="15">
          <cell r="B15" t="str">
            <v>Dérangement SIFFLET</v>
          </cell>
        </row>
        <row r="16">
          <cell r="B16" t="str">
            <v>Extinction du DMI</v>
          </cell>
        </row>
        <row r="17">
          <cell r="B17" t="str">
            <v>Divagation de bestiaux.</v>
          </cell>
        </row>
        <row r="18">
          <cell r="B18" t="str">
            <v>Obstacle voie voisine LGV</v>
          </cell>
        </row>
        <row r="19">
          <cell r="B19" t="str">
            <v>Patinage Prolongé sur LGV</v>
          </cell>
        </row>
        <row r="20">
          <cell r="B20" t="str">
            <v xml:space="preserve">Manque Tension Ligne </v>
          </cell>
        </row>
        <row r="21">
          <cell r="B21" t="str">
            <v>DDS, Pousse dune rame RGV M</v>
          </cell>
        </row>
        <row r="22">
          <cell r="B22" t="str">
            <v>Signal d'alarme ( SAFI, …)</v>
          </cell>
        </row>
        <row r="23">
          <cell r="B23" t="str">
            <v>SAL, SAR, torche, pétards.</v>
          </cell>
        </row>
        <row r="24">
          <cell r="B24" t="str">
            <v>Détonation Pétard sur LGV</v>
          </cell>
        </row>
        <row r="25">
          <cell r="B25" t="str">
            <v>Obstacle sur voie voisine LC</v>
          </cell>
        </row>
        <row r="26">
          <cell r="B26" t="str">
            <v>Contrôle Manuel sur LGV</v>
          </cell>
        </row>
        <row r="27">
          <cell r="B27" t="str">
            <v>Retour en Arrière sur LGV</v>
          </cell>
        </row>
        <row r="28">
          <cell r="B28" t="str">
            <v>Train circulant dans des conditions dangereuses.</v>
          </cell>
        </row>
        <row r="29">
          <cell r="B29" t="str">
            <v>Incendie sur le train.</v>
          </cell>
        </row>
        <row r="30">
          <cell r="B30" t="str">
            <v>Anomalies de chauffage ou de climatisation.</v>
          </cell>
        </row>
        <row r="31">
          <cell r="B31" t="str">
            <v>Boîte chaude.</v>
          </cell>
        </row>
        <row r="32">
          <cell r="B32" t="str">
            <v>Interventions sur rame (isolement, visite technique).</v>
          </cell>
        </row>
        <row r="33">
          <cell r="B33" t="str">
            <v>Impossibilité d’ouvrir le DJ sur zone de sectionnement</v>
          </cell>
        </row>
        <row r="34">
          <cell r="B34" t="str">
            <v>Impossibilité de couper la traction</v>
          </cell>
        </row>
        <row r="35">
          <cell r="B35" t="str">
            <v>Impossibilité de baisser le panto.</v>
          </cell>
        </row>
        <row r="36">
          <cell r="B36" t="str">
            <v>Visite après tamponnement.</v>
          </cell>
        </row>
        <row r="37">
          <cell r="B37" t="str">
            <v>Commande de secours du frein.</v>
          </cell>
        </row>
        <row r="38">
          <cell r="B38" t="str">
            <v>Recherche de fuite CP/CG</v>
          </cell>
        </row>
        <row r="39">
          <cell r="B39" t="str">
            <v>Recherche de blocage. DFB</v>
          </cell>
        </row>
        <row r="40">
          <cell r="B40" t="str">
            <v xml:space="preserve">Vérification du fonctionnement des freins </v>
          </cell>
        </row>
        <row r="41">
          <cell r="B41" t="str">
            <v>Accident de personnes.</v>
          </cell>
        </row>
        <row r="42">
          <cell r="B42" t="str">
            <v>Protection personnelle</v>
          </cell>
        </row>
        <row r="43">
          <cell r="B43" t="str">
            <v>Intervention sur et sous une rame</v>
          </cell>
        </row>
        <row r="44">
          <cell r="B44" t="str">
            <v>Réalisation attelage / dételage.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5"/>
  <sheetViews>
    <sheetView tabSelected="1" workbookViewId="0">
      <selection activeCell="A10" sqref="A10"/>
    </sheetView>
  </sheetViews>
  <sheetFormatPr baseColWidth="10" defaultRowHeight="15" x14ac:dyDescent="0.25"/>
  <sheetData>
    <row r="1" spans="1:11" x14ac:dyDescent="0.25">
      <c r="A1" s="9" t="s">
        <v>19</v>
      </c>
      <c r="B1" s="10">
        <v>43753</v>
      </c>
      <c r="D1" t="s">
        <v>10</v>
      </c>
      <c r="E1" s="8" t="s">
        <v>9</v>
      </c>
    </row>
    <row r="2" spans="1:11" x14ac:dyDescent="0.25">
      <c r="B2" s="11"/>
      <c r="K2" t="str">
        <f>CONCATENATE(J7,"/",J8)</f>
        <v>A= vert/B = jaune</v>
      </c>
    </row>
    <row r="7" spans="1:11" ht="15.75" thickBot="1" x14ac:dyDescent="0.3">
      <c r="J7" t="s">
        <v>28</v>
      </c>
    </row>
    <row r="8" spans="1:11" ht="15.75" thickTop="1" x14ac:dyDescent="0.25">
      <c r="A8" s="23" t="s">
        <v>0</v>
      </c>
      <c r="B8" s="23" t="s">
        <v>1</v>
      </c>
      <c r="C8" s="25"/>
      <c r="D8" s="25"/>
      <c r="E8" s="26"/>
      <c r="F8" s="18" t="s">
        <v>2</v>
      </c>
      <c r="G8" s="19"/>
      <c r="H8" s="20"/>
      <c r="J8" t="s">
        <v>29</v>
      </c>
    </row>
    <row r="9" spans="1:11" ht="15.75" thickBot="1" x14ac:dyDescent="0.3">
      <c r="A9" s="24"/>
      <c r="B9" s="24"/>
      <c r="C9" s="27"/>
      <c r="D9" s="27"/>
      <c r="E9" s="28"/>
      <c r="F9" s="12" t="s">
        <v>3</v>
      </c>
      <c r="G9" s="13" t="s">
        <v>20</v>
      </c>
      <c r="H9" s="14" t="s">
        <v>21</v>
      </c>
      <c r="J9" s="17" t="s">
        <v>30</v>
      </c>
    </row>
    <row r="10" spans="1:11" ht="16.5" thickTop="1" thickBot="1" x14ac:dyDescent="0.3">
      <c r="A10" s="1" t="s">
        <v>18</v>
      </c>
      <c r="B10" s="29"/>
      <c r="C10" s="29"/>
      <c r="D10" s="29"/>
      <c r="E10" s="29"/>
      <c r="F10" s="2"/>
      <c r="G10" s="2"/>
      <c r="H10" s="3"/>
    </row>
    <row r="11" spans="1:11" ht="16.5" thickTop="1" thickBot="1" x14ac:dyDescent="0.3">
      <c r="A11" s="1"/>
      <c r="B11" s="21"/>
      <c r="C11" s="21"/>
      <c r="D11" s="21"/>
      <c r="E11" s="21"/>
      <c r="F11" s="4"/>
      <c r="G11" s="4"/>
      <c r="H11" s="5"/>
    </row>
    <row r="12" spans="1:11" ht="16.5" thickTop="1" thickBot="1" x14ac:dyDescent="0.3">
      <c r="A12" s="1"/>
      <c r="B12" s="21"/>
      <c r="C12" s="21"/>
      <c r="D12" s="21"/>
      <c r="E12" s="21"/>
      <c r="F12" s="4"/>
      <c r="G12" s="4"/>
      <c r="H12" s="5"/>
    </row>
    <row r="13" spans="1:11" ht="16.5" thickTop="1" thickBot="1" x14ac:dyDescent="0.3">
      <c r="A13" s="1"/>
      <c r="B13" s="21"/>
      <c r="C13" s="21"/>
      <c r="D13" s="21"/>
      <c r="E13" s="21"/>
      <c r="F13" s="4"/>
      <c r="G13" s="4"/>
      <c r="H13" s="5"/>
    </row>
    <row r="14" spans="1:11" ht="16.5" thickTop="1" thickBot="1" x14ac:dyDescent="0.3">
      <c r="A14" s="1"/>
      <c r="B14" s="22"/>
      <c r="C14" s="22"/>
      <c r="D14" s="22"/>
      <c r="E14" s="22"/>
      <c r="F14" s="6"/>
      <c r="G14" s="6"/>
      <c r="H14" s="7"/>
    </row>
    <row r="15" spans="1:11" ht="15.75" thickTop="1" x14ac:dyDescent="0.25"/>
  </sheetData>
  <mergeCells count="8">
    <mergeCell ref="F8:H8"/>
    <mergeCell ref="B13:E13"/>
    <mergeCell ref="B14:E14"/>
    <mergeCell ref="A8:A9"/>
    <mergeCell ref="B8:E9"/>
    <mergeCell ref="B10:E10"/>
    <mergeCell ref="B11:E11"/>
    <mergeCell ref="B12:E12"/>
  </mergeCells>
  <conditionalFormatting sqref="F10:F14">
    <cfRule type="containsText" dxfId="3" priority="3" operator="containsText" text="Vert">
      <formula>NOT(ISERROR(SEARCH("Vert",F10)))</formula>
    </cfRule>
  </conditionalFormatting>
  <conditionalFormatting sqref="G10:G14">
    <cfRule type="containsText" dxfId="2" priority="2" operator="containsText" text="Jaune">
      <formula>NOT(ISERROR(SEARCH("Jaune",G10)))</formula>
    </cfRule>
  </conditionalFormatting>
  <conditionalFormatting sqref="H10:H14">
    <cfRule type="containsText" dxfId="1" priority="1" operator="containsText" text="Rouge">
      <formula>NOT(ISERROR(SEARCH("Rouge",H10)))</formula>
    </cfRule>
  </conditionalFormatting>
  <dataValidations count="3">
    <dataValidation type="list" allowBlank="1" showInputMessage="1" showErrorMessage="1" sqref="B10:E14" xr:uid="{00000000-0002-0000-0000-000000000000}">
      <formula1>LibelléPR</formula1>
    </dataValidation>
    <dataValidation type="list" allowBlank="1" showInputMessage="1" showErrorMessage="1" sqref="E1" xr:uid="{00000000-0002-0000-0000-000001000000}">
      <formula1>nom</formula1>
    </dataValidation>
    <dataValidation type="list" allowBlank="1" showInputMessage="1" showErrorMessage="1" sqref="A10:A14" xr:uid="{00000000-0002-0000-0000-000002000000}">
      <formula1>PR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7"/>
  <sheetViews>
    <sheetView workbookViewId="0">
      <selection activeCell="A3" sqref="A3"/>
    </sheetView>
  </sheetViews>
  <sheetFormatPr baseColWidth="10" defaultRowHeight="15" x14ac:dyDescent="0.25"/>
  <sheetData>
    <row r="1" spans="1:6" ht="29.45" customHeight="1" thickTop="1" x14ac:dyDescent="0.25">
      <c r="A1" s="30" t="str">
        <f>VLOOKUP(Feuil1!E1,Feuil2!1:1048576,1,FALSE)</f>
        <v>d</v>
      </c>
      <c r="B1" s="31"/>
      <c r="C1" s="31"/>
      <c r="D1" s="31"/>
      <c r="E1" s="31"/>
      <c r="F1" s="32"/>
    </row>
    <row r="2" spans="1:6" ht="24.95" customHeight="1" x14ac:dyDescent="0.25">
      <c r="A2" s="15" t="s">
        <v>22</v>
      </c>
      <c r="B2" s="8" t="str">
        <f>CONCATENATE(Feuil1!B1,"/",Feuil1!F10)</f>
        <v>43753/</v>
      </c>
      <c r="C2" s="8"/>
      <c r="D2" s="8"/>
      <c r="E2" s="8"/>
      <c r="F2" s="16"/>
    </row>
    <row r="3" spans="1:6" x14ac:dyDescent="0.25">
      <c r="A3" s="15" t="s">
        <v>23</v>
      </c>
      <c r="B3" s="8"/>
      <c r="C3" s="8"/>
      <c r="D3" s="8"/>
      <c r="E3" s="8"/>
      <c r="F3" s="16"/>
    </row>
    <row r="4" spans="1:6" x14ac:dyDescent="0.25">
      <c r="A4" s="15" t="s">
        <v>24</v>
      </c>
      <c r="B4" s="8"/>
      <c r="C4" s="8"/>
      <c r="D4" s="8"/>
      <c r="E4" s="8"/>
      <c r="F4" s="16"/>
    </row>
    <row r="5" spans="1:6" x14ac:dyDescent="0.25">
      <c r="A5" s="15" t="s">
        <v>25</v>
      </c>
      <c r="B5" s="8"/>
      <c r="C5" s="8"/>
      <c r="D5" s="8"/>
      <c r="E5" s="8"/>
      <c r="F5" s="16"/>
    </row>
    <row r="6" spans="1:6" x14ac:dyDescent="0.25">
      <c r="A6" s="15" t="s">
        <v>26</v>
      </c>
      <c r="B6" s="8"/>
      <c r="C6" s="8"/>
      <c r="D6" s="8"/>
      <c r="E6" s="8"/>
      <c r="F6" s="16"/>
    </row>
    <row r="7" spans="1:6" x14ac:dyDescent="0.25">
      <c r="A7" s="15" t="s">
        <v>27</v>
      </c>
      <c r="B7" s="8"/>
      <c r="C7" s="8"/>
      <c r="D7" s="8"/>
      <c r="E7" s="8"/>
      <c r="F7" s="16"/>
    </row>
  </sheetData>
  <mergeCells count="1">
    <mergeCell ref="A1:F1"/>
  </mergeCells>
  <conditionalFormatting sqref="B2">
    <cfRule type="containsText" dxfId="0" priority="1" operator="containsText" text="vert">
      <formula>NOT(ISERROR(SEARCH("vert",B2)))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D8"/>
  <sheetViews>
    <sheetView workbookViewId="0">
      <selection activeCell="D3" sqref="B3:D8"/>
    </sheetView>
  </sheetViews>
  <sheetFormatPr baseColWidth="10" defaultRowHeight="15" x14ac:dyDescent="0.25"/>
  <sheetData>
    <row r="3" spans="1:4" x14ac:dyDescent="0.25">
      <c r="A3" s="8" t="s">
        <v>4</v>
      </c>
      <c r="B3" s="8"/>
      <c r="C3" s="8"/>
      <c r="D3" s="8"/>
    </row>
    <row r="4" spans="1:4" x14ac:dyDescent="0.25">
      <c r="A4" s="8" t="s">
        <v>5</v>
      </c>
      <c r="B4" s="8"/>
      <c r="C4" s="8"/>
      <c r="D4" s="8"/>
    </row>
    <row r="5" spans="1:4" x14ac:dyDescent="0.25">
      <c r="A5" s="8" t="s">
        <v>6</v>
      </c>
      <c r="B5" s="8"/>
      <c r="C5" s="8"/>
      <c r="D5" s="8"/>
    </row>
    <row r="6" spans="1:4" x14ac:dyDescent="0.25">
      <c r="A6" s="8" t="s">
        <v>7</v>
      </c>
      <c r="B6" s="8"/>
      <c r="C6" s="8"/>
      <c r="D6" s="8"/>
    </row>
    <row r="7" spans="1:4" x14ac:dyDescent="0.25">
      <c r="A7" s="8" t="s">
        <v>8</v>
      </c>
      <c r="B7" s="8"/>
      <c r="C7" s="8"/>
      <c r="D7" s="8"/>
    </row>
    <row r="8" spans="1:4" x14ac:dyDescent="0.25">
      <c r="A8" s="8" t="s">
        <v>9</v>
      </c>
      <c r="B8" s="8"/>
      <c r="C8" s="8"/>
      <c r="D8" s="8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5:B12"/>
  <sheetViews>
    <sheetView workbookViewId="0">
      <selection activeCell="B6" sqref="B6:B12"/>
    </sheetView>
  </sheetViews>
  <sheetFormatPr baseColWidth="10" defaultRowHeight="15" x14ac:dyDescent="0.25"/>
  <sheetData>
    <row r="5" spans="2:2" x14ac:dyDescent="0.25">
      <c r="B5" s="8" t="s">
        <v>11</v>
      </c>
    </row>
    <row r="6" spans="2:2" x14ac:dyDescent="0.25">
      <c r="B6" s="8" t="s">
        <v>18</v>
      </c>
    </row>
    <row r="7" spans="2:2" x14ac:dyDescent="0.25">
      <c r="B7" s="8" t="s">
        <v>12</v>
      </c>
    </row>
    <row r="8" spans="2:2" x14ac:dyDescent="0.25">
      <c r="B8" s="8" t="s">
        <v>13</v>
      </c>
    </row>
    <row r="9" spans="2:2" x14ac:dyDescent="0.25">
      <c r="B9" s="8" t="s">
        <v>14</v>
      </c>
    </row>
    <row r="10" spans="2:2" x14ac:dyDescent="0.25">
      <c r="B10" s="8" t="s">
        <v>15</v>
      </c>
    </row>
    <row r="11" spans="2:2" x14ac:dyDescent="0.25">
      <c r="B11" s="8" t="s">
        <v>16</v>
      </c>
    </row>
    <row r="12" spans="2:2" x14ac:dyDescent="0.25">
      <c r="B12" s="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Feuil4</vt:lpstr>
      <vt:lpstr>Feuil2</vt:lpstr>
      <vt:lpstr>Feuil3</vt:lpstr>
      <vt:lpstr>nom</vt:lpstr>
      <vt:lpstr>PR</vt:lpstr>
    </vt:vector>
  </TitlesOfParts>
  <Company>ONCF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FOUADI MOHAMMED</dc:creator>
  <cp:lastModifiedBy>Edouard</cp:lastModifiedBy>
  <dcterms:created xsi:type="dcterms:W3CDTF">2019-10-14T10:58:00Z</dcterms:created>
  <dcterms:modified xsi:type="dcterms:W3CDTF">2019-10-17T10:22:09Z</dcterms:modified>
  <cp:contentStatus/>
</cp:coreProperties>
</file>