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Desktop\2016\"/>
    </mc:Choice>
  </mc:AlternateContent>
  <bookViews>
    <workbookView xWindow="0" yWindow="0" windowWidth="20490" windowHeight="7905" activeTab="2"/>
  </bookViews>
  <sheets>
    <sheet name="Sources" sheetId="2" r:id="rId1"/>
    <sheet name="Synthese des enceintes" sheetId="3" r:id="rId2"/>
    <sheet name="SON_E3WI" sheetId="4" r:id="rId3"/>
  </sheets>
  <externalReferences>
    <externalReference r:id="rId4"/>
  </externalReferences>
  <definedNames>
    <definedName name="_xlnm._FilterDatabase" localSheetId="0" hidden="1">Sources!#REF!</definedName>
    <definedName name="_xlnm._FilterDatabase" localSheetId="1" hidden="1">'Synthese des enceintes'!$A$10:$AB$196</definedName>
    <definedName name="DTE_CARTO">!$A$25</definedName>
    <definedName name="DTE_Carto_lib">!$A$25</definedName>
    <definedName name="DTE_Deb_Pret">!$E$25</definedName>
    <definedName name="DTE_deconta">!$O$10</definedName>
    <definedName name="DTE_Fin_Pret">!$H$25</definedName>
    <definedName name="DTE_prev_lib">!$D$25</definedName>
    <definedName name="DTE_Rebut">!$H$10</definedName>
    <definedName name="DTE_Rebut_lib">!$G$10</definedName>
    <definedName name="DTE_Service">!$F$10</definedName>
    <definedName name="DTE_Service_lib">!$E$10</definedName>
    <definedName name="Etat_lib">!$C$25</definedName>
    <definedName name="Etat_lib2">!$F$25</definedName>
    <definedName name="FdV_Amenag">!$D$18</definedName>
    <definedName name="FdV_Amenag_lib">!$C$18</definedName>
    <definedName name="FdV_Annee">!$D$10</definedName>
    <definedName name="FdV_Camera">!$F$12</definedName>
    <definedName name="FdV_Camera_lib">!$E$12</definedName>
    <definedName name="FdV_Contenu">!$D$19</definedName>
    <definedName name="FdV_Contenu_lib">!$C$19</definedName>
    <definedName name="FdV_Critiq">!$B$20</definedName>
    <definedName name="FdV_Critiq_lib">!$A$20</definedName>
    <definedName name="FdV_Denom1">!$B$13</definedName>
    <definedName name="FdV_Denom1_lib">!$A$13</definedName>
    <definedName name="FdV_Denom2">!$B$14</definedName>
    <definedName name="FdV_Denom2_lib">!$A$14</definedName>
    <definedName name="FdV_Empl">!$D$16</definedName>
    <definedName name="FdV_Empl_lib">!$C$16</definedName>
    <definedName name="FdV_EMT">!$D$21</definedName>
    <definedName name="FdV_EMT_lib">!$C$21</definedName>
    <definedName name="FdV_Equip">!$B$19</definedName>
    <definedName name="FdV_Equip_lib">!$A$19</definedName>
    <definedName name="FdV_lib_lib">!$G$25</definedName>
    <definedName name="FdV_Local1">!$B$16</definedName>
    <definedName name="FdV_Local1_lib">!$A$16</definedName>
    <definedName name="FdV_Local2">!$B$17</definedName>
    <definedName name="FdV_Local2_lib">!$A$17</definedName>
    <definedName name="FdV_Micro">!$F$14</definedName>
    <definedName name="FdV_Micro_lib">!$E$14</definedName>
    <definedName name="FdV_Plat">!$F$13</definedName>
    <definedName name="FdV_Plat_lib">!$E$13</definedName>
    <definedName name="FdV_Rempl">!$D$20</definedName>
    <definedName name="FdV_Rempl_lib">!$C$20</definedName>
    <definedName name="FdV_Secteur">!$B$15</definedName>
    <definedName name="FdV_Secteur_lib">!$A$15</definedName>
    <definedName name="FdV_Serie">!$B$18</definedName>
    <definedName name="FdV_Serie_lib">!$A$18</definedName>
    <definedName name="FdV_Sonde">!$D$12</definedName>
    <definedName name="FdV_Sonde_lib">!$C$12</definedName>
    <definedName name="FdV_Sonde2">!$D$14</definedName>
    <definedName name="FdV_Sonde2_lib">!$C$14</definedName>
    <definedName name="FdV_Sonemp">!$D$13</definedName>
    <definedName name="FdV_Sonemp_lib">!$C$13</definedName>
    <definedName name="FdV_Sonemp2">!$D$15</definedName>
    <definedName name="FdV_Sonemp2_lib">!$C$15</definedName>
    <definedName name="FdV_Temp">!$B$21</definedName>
    <definedName name="FdV_Temp_lib">!$A$21</definedName>
    <definedName name="FdV_typ">!$B$12</definedName>
    <definedName name="FdV_Typ_lib">!$A$12</definedName>
    <definedName name="FdV_Vol">!$D$17</definedName>
    <definedName name="FdV_Vol_lib">!$C$17</definedName>
    <definedName name="NOM_deconta">!$P$10</definedName>
    <definedName name="Rapport_lib">!$B$25</definedName>
    <definedName name="Sce_Agent">Sources!$N$11:$N$19</definedName>
    <definedName name="Sce_Aménagement">Sources!$E$11:$E$17</definedName>
    <definedName name="Sce_Centri">Sources!#REF!</definedName>
    <definedName name="Sce_Cones">Sources!$K$11:$K$18</definedName>
    <definedName name="Sce_Conformité">Sources!$H$11:$H$34</definedName>
    <definedName name="Sce_Contenu">OFFSET(Sources!$F$10,1,,COUNTA(Sources!$F:$F)-1)</definedName>
    <definedName name="Sce_Critique">Sources!$G$11:$G$12</definedName>
    <definedName name="Sce_Emplacemnt_sonde">Sources!$I$11:$I$26</definedName>
    <definedName name="Sce_Loca1">Sources!$B$11:$B$34</definedName>
    <definedName name="Sce_Loca2">Sources!$C$11:$C$39</definedName>
    <definedName name="Sce_Microscope">Sources!#REF!</definedName>
    <definedName name="Sce_Objectif">Sources!$M$11:$M$18</definedName>
    <definedName name="Sce_Oculaire">Sources!$L$11:$L$15</definedName>
    <definedName name="Sce_Pipettepret">Sources!#REF!</definedName>
    <definedName name="Sce_Reveil">Sources!#REF!</definedName>
    <definedName name="Sce_Secteur">Sources!$A$11:$A$15</definedName>
    <definedName name="Sce_Sonde">Sources!#REF!</definedName>
    <definedName name="Sce_Surveillancce2">OFFSET(Sources!$J$10,1,,COUNTA(Sources!$J:$J)-1)</definedName>
    <definedName name="Sce_Surveillance">OFFSET('Synthese des enceintes'!$C$10,1,,COUNTA('Synthese des enceintes'!$C:$C)-1)</definedName>
    <definedName name="Sce_typ">Sources!$D$11:$D$33</definedName>
    <definedName name="Stop">!$A$100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4" l="1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E8" i="4"/>
  <c r="H6" i="4"/>
  <c r="H5" i="4"/>
  <c r="H4" i="4"/>
  <c r="E4" i="4"/>
  <c r="H1" i="4"/>
  <c r="F1" i="4"/>
  <c r="T10" i="3"/>
</calcChain>
</file>

<file path=xl/sharedStrings.xml><?xml version="1.0" encoding="utf-8"?>
<sst xmlns="http://schemas.openxmlformats.org/spreadsheetml/2006/main" count="1896" uniqueCount="603">
  <si>
    <t>Suivi métrologique des équipements - Sources -</t>
  </si>
  <si>
    <t>Formulaire d'enregistrement</t>
  </si>
  <si>
    <t>01- LABORATOIRE DE BIOLOGIE MEDICALE</t>
  </si>
  <si>
    <t>Réf.: LB/FE/</t>
  </si>
  <si>
    <t>Version : 2</t>
  </si>
  <si>
    <t>Date d'application :03/07/2016</t>
  </si>
  <si>
    <t>Date de début :</t>
  </si>
  <si>
    <t xml:space="preserve">Date de fin : </t>
  </si>
  <si>
    <t>Secteur</t>
  </si>
  <si>
    <t>Localisation</t>
  </si>
  <si>
    <t>Localisation 2</t>
  </si>
  <si>
    <t>Type</t>
  </si>
  <si>
    <t>Aménagement interne</t>
  </si>
  <si>
    <t>Contenu</t>
  </si>
  <si>
    <t>Critique</t>
  </si>
  <si>
    <t>Conformité</t>
  </si>
  <si>
    <t>Emplacement Sonde</t>
  </si>
  <si>
    <t>Surveillance</t>
  </si>
  <si>
    <t>Cone</t>
  </si>
  <si>
    <t>Oculaire</t>
  </si>
  <si>
    <t>Objectif</t>
  </si>
  <si>
    <t>Agent</t>
  </si>
  <si>
    <t>Biochimie-Pharmacologie</t>
  </si>
  <si>
    <t>Bactériologie</t>
  </si>
  <si>
    <t>Couloir Biochimie</t>
  </si>
  <si>
    <t>Bain thermostaté</t>
  </si>
  <si>
    <t>Clayettes</t>
  </si>
  <si>
    <t>Antibiotiques</t>
  </si>
  <si>
    <t>Oui</t>
  </si>
  <si>
    <t>Conforme</t>
  </si>
  <si>
    <t>HGAv</t>
  </si>
  <si>
    <t>Aucune</t>
  </si>
  <si>
    <t>Sartorius 10µL 790010</t>
  </si>
  <si>
    <t>Aucun</t>
  </si>
  <si>
    <t>Emplacement Vide</t>
  </si>
  <si>
    <t>Bazin Dominique</t>
  </si>
  <si>
    <t>Hématologie-Dépôt de sang</t>
  </si>
  <si>
    <t>Biochimie</t>
  </si>
  <si>
    <t>Couloir Microbiologie</t>
  </si>
  <si>
    <t>Combiné</t>
  </si>
  <si>
    <t>Coffre</t>
  </si>
  <si>
    <t>Boites GEI</t>
  </si>
  <si>
    <t>Non</t>
  </si>
  <si>
    <t>Non Conforme</t>
  </si>
  <si>
    <t>HGAr</t>
  </si>
  <si>
    <t>Transport</t>
  </si>
  <si>
    <t>Sartorius 200µL 790204</t>
  </si>
  <si>
    <t>Grille,matrice de 10 x 10</t>
  </si>
  <si>
    <t>x2,5</t>
  </si>
  <si>
    <t>Bazin Patricia</t>
  </si>
  <si>
    <t>Laboratoire de Biologie Médicale</t>
  </si>
  <si>
    <t>Biologie Moléculaire</t>
  </si>
  <si>
    <t>Congélateur</t>
  </si>
  <si>
    <t>Compartiments</t>
  </si>
  <si>
    <t>Calibrants</t>
  </si>
  <si>
    <t>Soumis au résultat de la cartographie</t>
  </si>
  <si>
    <t>HDAv</t>
  </si>
  <si>
    <t>Sartorius 1000µL 791004</t>
  </si>
  <si>
    <t xml:space="preserve">Réticule en croix </t>
  </si>
  <si>
    <t>x10</t>
  </si>
  <si>
    <t>Besancon Muriel</t>
  </si>
  <si>
    <t>Microbiologie</t>
  </si>
  <si>
    <t>BK</t>
  </si>
  <si>
    <t>Non Déterminé</t>
  </si>
  <si>
    <t>Etuve</t>
  </si>
  <si>
    <t>Grilles</t>
  </si>
  <si>
    <t>Contrôles</t>
  </si>
  <si>
    <t>Reformé(e )</t>
  </si>
  <si>
    <t>HDAr</t>
  </si>
  <si>
    <t>Sartorius 5000 µL 780300</t>
  </si>
  <si>
    <t xml:space="preserve">Réticule linéaire, avec croix (graduations : 0-100) </t>
  </si>
  <si>
    <t>x20</t>
  </si>
  <si>
    <t>Kerma Nabila</t>
  </si>
  <si>
    <t>Chimie-Hématologie</t>
  </si>
  <si>
    <t>Pièce 01</t>
  </si>
  <si>
    <t>Pièce</t>
  </si>
  <si>
    <t>Tiroirs</t>
  </si>
  <si>
    <t>Culots Globulaires</t>
  </si>
  <si>
    <t>Perdu(e )</t>
  </si>
  <si>
    <t>MID</t>
  </si>
  <si>
    <t>Finntip 10 mL</t>
  </si>
  <si>
    <t>x40</t>
  </si>
  <si>
    <t>Mahabo Elise</t>
  </si>
  <si>
    <t>Cytologie</t>
  </si>
  <si>
    <t>Pièce 10</t>
  </si>
  <si>
    <t>Réfrigérateur</t>
  </si>
  <si>
    <t>Clayettes / Tiroirs</t>
  </si>
  <si>
    <t>Echantillons</t>
  </si>
  <si>
    <t>En réparation</t>
  </si>
  <si>
    <t>BGAv</t>
  </si>
  <si>
    <t>Finntip 25 µL</t>
  </si>
  <si>
    <t>x50</t>
  </si>
  <si>
    <t>Maiz Jocelyne</t>
  </si>
  <si>
    <t>Cytometrie de flux</t>
  </si>
  <si>
    <t>Pièce 14</t>
  </si>
  <si>
    <t xml:space="preserve">- - - - - - - - - - - - </t>
  </si>
  <si>
    <t>Echantillons / Réactifs</t>
  </si>
  <si>
    <t>Sortie du parc</t>
  </si>
  <si>
    <t>BGAr</t>
  </si>
  <si>
    <t>Finntip 50 µL</t>
  </si>
  <si>
    <t>x100</t>
  </si>
  <si>
    <t>Marcal Adelaïde</t>
  </si>
  <si>
    <t>Dépôt de sang Médicalisé</t>
  </si>
  <si>
    <t>Pièce 16</t>
  </si>
  <si>
    <t>Centrale Vigitemp</t>
  </si>
  <si>
    <t>Médicaments</t>
  </si>
  <si>
    <t xml:space="preserve">- - - - - - - - - - - - - - - - - - - - - - - - - </t>
  </si>
  <si>
    <t>BDAv</t>
  </si>
  <si>
    <t>Paillusseau Christine</t>
  </si>
  <si>
    <t>Hémostase</t>
  </si>
  <si>
    <t>Pièce 17</t>
  </si>
  <si>
    <t>Lecteur Vigilog</t>
  </si>
  <si>
    <t>Plaquettes</t>
  </si>
  <si>
    <t>Conforme sous restriction</t>
  </si>
  <si>
    <t>BDAr</t>
  </si>
  <si>
    <t>Hormonologie</t>
  </si>
  <si>
    <t>Pièce 18</t>
  </si>
  <si>
    <t>Module Radio</t>
  </si>
  <si>
    <t>Plasma Frais Congelé</t>
  </si>
  <si>
    <t>Conforme sous restriction 1 Zone</t>
  </si>
  <si>
    <t>---------------</t>
  </si>
  <si>
    <t>Hygiène</t>
  </si>
  <si>
    <t>Pièce 21</t>
  </si>
  <si>
    <t>Sonde</t>
  </si>
  <si>
    <t>Réactifs</t>
  </si>
  <si>
    <t>Conforme sous restriction 2 Zones</t>
  </si>
  <si>
    <t>Fav</t>
  </si>
  <si>
    <t>Immuno-Hématologie</t>
  </si>
  <si>
    <t>Pièce 23</t>
  </si>
  <si>
    <t>Vigilog</t>
  </si>
  <si>
    <t>Réactifs / Contrôles</t>
  </si>
  <si>
    <t>Conforme sous restriction 3 Zones</t>
  </si>
  <si>
    <t>Far</t>
  </si>
  <si>
    <t>Immunologie</t>
  </si>
  <si>
    <t>Pièce 24</t>
  </si>
  <si>
    <t>Réactifs / Contrôles / Calibrants</t>
  </si>
  <si>
    <t>Conforme sous restriction 4 Zones</t>
  </si>
  <si>
    <t>Fb</t>
  </si>
  <si>
    <t>Pièce 25</t>
  </si>
  <si>
    <t>Centrifugeuse</t>
  </si>
  <si>
    <t>Sérothèque</t>
  </si>
  <si>
    <t>Conforme sous restriction 5 Zones</t>
  </si>
  <si>
    <t>Fh</t>
  </si>
  <si>
    <t>Laverie</t>
  </si>
  <si>
    <t>Pièce 26</t>
  </si>
  <si>
    <t>Verrerie</t>
  </si>
  <si>
    <t>Conforme sous restriction 6 Zones</t>
  </si>
  <si>
    <t>Fg</t>
  </si>
  <si>
    <t>Microscopie fluorécense</t>
  </si>
  <si>
    <t>Pièce 30</t>
  </si>
  <si>
    <t>Pipette Fixe</t>
  </si>
  <si>
    <t>Conforme sous restriction 7 Zones</t>
  </si>
  <si>
    <t>Fd</t>
  </si>
  <si>
    <t>Pièce 31</t>
  </si>
  <si>
    <t>Pipette Variable</t>
  </si>
  <si>
    <t>Conforme sous restriction 8 Zones</t>
  </si>
  <si>
    <t>Parasitologie</t>
  </si>
  <si>
    <t>Pièce 32</t>
  </si>
  <si>
    <t>Multipette</t>
  </si>
  <si>
    <t>Conforme sous restriction 9 Zones</t>
  </si>
  <si>
    <t>Pharmacie</t>
  </si>
  <si>
    <t>Pièce 33</t>
  </si>
  <si>
    <t>Conforme sous restriction 10 Zones</t>
  </si>
  <si>
    <t>Réception</t>
  </si>
  <si>
    <t>Pièce 33 BK</t>
  </si>
  <si>
    <t>Minuteur</t>
  </si>
  <si>
    <t>Conforme sous restriction 11 Zones</t>
  </si>
  <si>
    <t>Réserve</t>
  </si>
  <si>
    <t>Pièce 33 Hygiène</t>
  </si>
  <si>
    <t>Reveil</t>
  </si>
  <si>
    <t>Conforme sous restriction 12 Zones</t>
  </si>
  <si>
    <t>Sérologie</t>
  </si>
  <si>
    <t>Pièce 33 Urine</t>
  </si>
  <si>
    <t>Conforme sous restriction 13 Zones</t>
  </si>
  <si>
    <t>Back Up</t>
  </si>
  <si>
    <t>Pièce 34</t>
  </si>
  <si>
    <t>Microscope</t>
  </si>
  <si>
    <t>Conforme sous restriction 14 Zones</t>
  </si>
  <si>
    <t>Pièce 35</t>
  </si>
  <si>
    <t>Conforme sous restriction 15 Zones</t>
  </si>
  <si>
    <t>Pièce 42</t>
  </si>
  <si>
    <t>Pièce 50</t>
  </si>
  <si>
    <t>Pièce 51</t>
  </si>
  <si>
    <t>Pièce 53</t>
  </si>
  <si>
    <t>Suivi métrologique des équipements - Synthèse des enceintes et des pièces -</t>
  </si>
  <si>
    <t xml:space="preserve">Formulaire d'enregistrement </t>
  </si>
  <si>
    <t>LABORATOIRE DE BIOLOGIE MEDICALE</t>
  </si>
  <si>
    <t>Réf.: LB/FE/141</t>
  </si>
  <si>
    <t>Date d'application : 07/03/2016</t>
  </si>
  <si>
    <t>date de début d'utilisation</t>
  </si>
  <si>
    <t>date de fin d'utilisation</t>
  </si>
  <si>
    <t>Marque\Dénomination</t>
  </si>
  <si>
    <t>Nom Interne</t>
  </si>
  <si>
    <t>N°Biomedical</t>
  </si>
  <si>
    <t>N° de série</t>
  </si>
  <si>
    <t>Volume brut</t>
  </si>
  <si>
    <t>Type d'aménagement interne</t>
  </si>
  <si>
    <t xml:space="preserve">Enceinte de remplacement </t>
  </si>
  <si>
    <t xml:space="preserve">Température  de consigne </t>
  </si>
  <si>
    <t>EMT</t>
  </si>
  <si>
    <t>Evaluation Remplissage  (%)</t>
  </si>
  <si>
    <t>Sonde de Surveillance</t>
  </si>
  <si>
    <t>Emplacement sonde</t>
  </si>
  <si>
    <t>Sonde de Surveillance2</t>
  </si>
  <si>
    <t>Date de mise en service</t>
  </si>
  <si>
    <t>Date de mise en rebut</t>
  </si>
  <si>
    <t>Date de la dernière cartographie</t>
  </si>
  <si>
    <t>N° du rapport de vérification</t>
  </si>
  <si>
    <t>Etat de conformité de l'enceinte</t>
  </si>
  <si>
    <t>Date prévisionnelle de la prochaine cartographie</t>
  </si>
  <si>
    <t>Date de décontamination</t>
  </si>
  <si>
    <t xml:space="preserve"> Helmer PC900 Agitateur a plaquettes</t>
  </si>
  <si>
    <t>AG1</t>
  </si>
  <si>
    <t>97B00126</t>
  </si>
  <si>
    <t>124,2</t>
  </si>
  <si>
    <t>22°C</t>
  </si>
  <si>
    <t>+/-2°C</t>
  </si>
  <si>
    <t>XWA150914C005</t>
  </si>
  <si>
    <t>BONNET</t>
  </si>
  <si>
    <t>BC1</t>
  </si>
  <si>
    <t>- 20°C</t>
  </si>
  <si>
    <t>+2°C</t>
  </si>
  <si>
    <t>WBO140804C006</t>
  </si>
  <si>
    <t xml:space="preserve">LIEBHERR </t>
  </si>
  <si>
    <t>BC2</t>
  </si>
  <si>
    <t>Pièce N°18</t>
  </si>
  <si>
    <t>XWA150914C010</t>
  </si>
  <si>
    <t>ARTHUR MARTIN</t>
  </si>
  <si>
    <t>BC3</t>
  </si>
  <si>
    <t>Pièce N°23</t>
  </si>
  <si>
    <t>Pas de rapport non cartographiable</t>
  </si>
  <si>
    <t>LIEBHERR</t>
  </si>
  <si>
    <t>BHC2</t>
  </si>
  <si>
    <t>83,391,484,0</t>
  </si>
  <si>
    <t>-20°C</t>
  </si>
  <si>
    <t>C82NC0051</t>
  </si>
  <si>
    <t>BHR3</t>
  </si>
  <si>
    <t>83,397,350,2</t>
  </si>
  <si>
    <t>+5°C</t>
  </si>
  <si>
    <t>+/-3°C</t>
  </si>
  <si>
    <t>C82NC0050</t>
  </si>
  <si>
    <t>SOS FROID</t>
  </si>
  <si>
    <t>BR1</t>
  </si>
  <si>
    <t>5°C</t>
  </si>
  <si>
    <t>+/- 3°C</t>
  </si>
  <si>
    <t>WBO140804C002</t>
  </si>
  <si>
    <t>BR10</t>
  </si>
  <si>
    <t>83,364,672,7</t>
  </si>
  <si>
    <t>C82NC0049</t>
  </si>
  <si>
    <t>PROLINE UKS3600 LIEBHERR</t>
  </si>
  <si>
    <t>BR2</t>
  </si>
  <si>
    <t>9992803-03</t>
  </si>
  <si>
    <t>Pièce N°25</t>
  </si>
  <si>
    <t>E3BI</t>
  </si>
  <si>
    <t>LSA140804C004</t>
  </si>
  <si>
    <t>BR3</t>
  </si>
  <si>
    <t>BR4</t>
  </si>
  <si>
    <t>94B01436</t>
  </si>
  <si>
    <t>WBO140804C003</t>
  </si>
  <si>
    <t xml:space="preserve">Chambre Froide </t>
  </si>
  <si>
    <t>BR6</t>
  </si>
  <si>
    <t>E17K</t>
  </si>
  <si>
    <t>E3BB</t>
  </si>
  <si>
    <t>WBO140804C012</t>
  </si>
  <si>
    <t xml:space="preserve">Type BSF V FACIS </t>
  </si>
  <si>
    <t>BR7</t>
  </si>
  <si>
    <t>62825/1</t>
  </si>
  <si>
    <t>WBO140804C004</t>
  </si>
  <si>
    <t>BR8</t>
  </si>
  <si>
    <t>82,768,749,1</t>
  </si>
  <si>
    <t>856L</t>
  </si>
  <si>
    <t>5°c</t>
  </si>
  <si>
    <t>+/-3</t>
  </si>
  <si>
    <t>C82NC0047</t>
  </si>
  <si>
    <t>CHL1200COMF</t>
  </si>
  <si>
    <t>BR9</t>
  </si>
  <si>
    <t>C12BF160119</t>
  </si>
  <si>
    <t>C82NC0048</t>
  </si>
  <si>
    <t xml:space="preserve">Electrolux MRF 280/35 </t>
  </si>
  <si>
    <t>C1</t>
  </si>
  <si>
    <t>97B00127</t>
  </si>
  <si>
    <t>ML90FB</t>
  </si>
  <si>
    <t>C16</t>
  </si>
  <si>
    <t>-34°C</t>
  </si>
  <si>
    <t>XWA150914C004</t>
  </si>
  <si>
    <t>Liebherr Economy</t>
  </si>
  <si>
    <t>E3B4</t>
  </si>
  <si>
    <t>XWA130603C001</t>
  </si>
  <si>
    <t>CHC2</t>
  </si>
  <si>
    <t>Pièce N°26</t>
  </si>
  <si>
    <t>XWA150914C002</t>
  </si>
  <si>
    <t>LIEBHERR KS3630</t>
  </si>
  <si>
    <t>CHR1</t>
  </si>
  <si>
    <t>LSA140804C003</t>
  </si>
  <si>
    <t>CHR2</t>
  </si>
  <si>
    <t>XWA150914C001</t>
  </si>
  <si>
    <t>EB1</t>
  </si>
  <si>
    <t>E-01</t>
  </si>
  <si>
    <t>Pièce N°31</t>
  </si>
  <si>
    <t>37°C</t>
  </si>
  <si>
    <t>Fisher scientic CO2</t>
  </si>
  <si>
    <t>E-02</t>
  </si>
  <si>
    <t>99B00004</t>
  </si>
  <si>
    <t>XWA150914C017</t>
  </si>
  <si>
    <t>Jouan</t>
  </si>
  <si>
    <t>E-03</t>
  </si>
  <si>
    <t>94B01018</t>
  </si>
  <si>
    <t>XWA150914C007</t>
  </si>
  <si>
    <t>Jouan Mater</t>
  </si>
  <si>
    <t>E-04</t>
  </si>
  <si>
    <t>01B042</t>
  </si>
  <si>
    <t>XWA150914C013</t>
  </si>
  <si>
    <t>Jouan pus/flore</t>
  </si>
  <si>
    <t>E-05</t>
  </si>
  <si>
    <t>94B00966</t>
  </si>
  <si>
    <t>XWA150914C008</t>
  </si>
  <si>
    <t>E-06</t>
  </si>
  <si>
    <t>94B00959</t>
  </si>
  <si>
    <t>30°C</t>
  </si>
  <si>
    <t>XWA150914C014</t>
  </si>
  <si>
    <t>E-07</t>
  </si>
  <si>
    <t>94B00960</t>
  </si>
  <si>
    <t>XWA150914C012</t>
  </si>
  <si>
    <t>E-08</t>
  </si>
  <si>
    <t>05B182</t>
  </si>
  <si>
    <t>36°C</t>
  </si>
  <si>
    <t>XWA150914C016</t>
  </si>
  <si>
    <t>Roucair</t>
  </si>
  <si>
    <t>E-09</t>
  </si>
  <si>
    <t>94B361</t>
  </si>
  <si>
    <t>35°C</t>
  </si>
  <si>
    <t>/</t>
  </si>
  <si>
    <t>Etuve Myco</t>
  </si>
  <si>
    <t>E-10</t>
  </si>
  <si>
    <t>94B0049</t>
  </si>
  <si>
    <t>70,679,595,8</t>
  </si>
  <si>
    <t>24°C</t>
  </si>
  <si>
    <t>XWA150914C020</t>
  </si>
  <si>
    <t xml:space="preserve">Jouan </t>
  </si>
  <si>
    <t>E-11</t>
  </si>
  <si>
    <t>Jouan Garde</t>
  </si>
  <si>
    <t>E-12</t>
  </si>
  <si>
    <t>06B188</t>
  </si>
  <si>
    <t>XWA150914C009</t>
  </si>
  <si>
    <t>Thermofisher</t>
  </si>
  <si>
    <t>E-13</t>
  </si>
  <si>
    <t>16B001</t>
  </si>
  <si>
    <t>Thermo</t>
  </si>
  <si>
    <t>E-14</t>
  </si>
  <si>
    <t>05B051</t>
  </si>
  <si>
    <t>234L</t>
  </si>
  <si>
    <t>60°C</t>
  </si>
  <si>
    <t>E-15</t>
  </si>
  <si>
    <t>05B052</t>
  </si>
  <si>
    <t>55L</t>
  </si>
  <si>
    <t>50°C</t>
  </si>
  <si>
    <t xml:space="preserve"> Jouan EB18</t>
  </si>
  <si>
    <t>E-16</t>
  </si>
  <si>
    <t>04B015</t>
  </si>
  <si>
    <t>à définir</t>
  </si>
  <si>
    <t>Jouan EB28</t>
  </si>
  <si>
    <t>E-17</t>
  </si>
  <si>
    <t>99B00089</t>
  </si>
  <si>
    <t>E-18</t>
  </si>
  <si>
    <t>08B335</t>
  </si>
  <si>
    <t>25L</t>
  </si>
  <si>
    <t>E-19</t>
  </si>
  <si>
    <t>94B01017</t>
  </si>
  <si>
    <t>250L</t>
  </si>
  <si>
    <t>BR750G Dometic</t>
  </si>
  <si>
    <t>Frigo1</t>
  </si>
  <si>
    <t>Frigo2</t>
  </si>
  <si>
    <t>4°C</t>
  </si>
  <si>
    <t>V-15-701-02</t>
  </si>
  <si>
    <t>V-15-701-01</t>
  </si>
  <si>
    <t>HC1</t>
  </si>
  <si>
    <t>Echantillons/Réactifs</t>
  </si>
  <si>
    <t>HR1</t>
  </si>
  <si>
    <t>Liebherr</t>
  </si>
  <si>
    <t>HR16</t>
  </si>
  <si>
    <t>82.955.119.6</t>
  </si>
  <si>
    <t>554 L</t>
  </si>
  <si>
    <t>R2-14</t>
  </si>
  <si>
    <t>+-3</t>
  </si>
  <si>
    <t>C82NC0055</t>
  </si>
  <si>
    <t>HR17</t>
  </si>
  <si>
    <t>83,347,718,5</t>
  </si>
  <si>
    <t>C82NC0056</t>
  </si>
  <si>
    <t>HR2</t>
  </si>
  <si>
    <t>XWA150914C019</t>
  </si>
  <si>
    <t xml:space="preserve"> ARTHUR MARTIN</t>
  </si>
  <si>
    <t>IC1</t>
  </si>
  <si>
    <t>Pièce N°32</t>
  </si>
  <si>
    <t>Congel -80</t>
  </si>
  <si>
    <t>IC3</t>
  </si>
  <si>
    <t>13B137</t>
  </si>
  <si>
    <t>BM69086</t>
  </si>
  <si>
    <t>Compartiment</t>
  </si>
  <si>
    <t>-80°C</t>
  </si>
  <si>
    <t>+10°C</t>
  </si>
  <si>
    <t>E3B8</t>
  </si>
  <si>
    <t>LSA140804C005</t>
  </si>
  <si>
    <t xml:space="preserve">Coffre KELVINATOR </t>
  </si>
  <si>
    <t>IC4</t>
  </si>
  <si>
    <t>E3B6</t>
  </si>
  <si>
    <t>WBO140804C005</t>
  </si>
  <si>
    <t>IR1</t>
  </si>
  <si>
    <t>LIEBHERRUGK6400</t>
  </si>
  <si>
    <t>IR2</t>
  </si>
  <si>
    <t>9982857-03</t>
  </si>
  <si>
    <t>LSA140804C008</t>
  </si>
  <si>
    <t>TYPE BKS 660</t>
  </si>
  <si>
    <t>IR4</t>
  </si>
  <si>
    <t>LSA140804C007</t>
  </si>
  <si>
    <t>IR5</t>
  </si>
  <si>
    <t>82,768,745,3</t>
  </si>
  <si>
    <t>C82NC0052</t>
  </si>
  <si>
    <t>IR6</t>
  </si>
  <si>
    <t>83,418,620,8</t>
  </si>
  <si>
    <t>C82NC0053</t>
  </si>
  <si>
    <t>MC1</t>
  </si>
  <si>
    <t xml:space="preserve">COFFRE -20°C </t>
  </si>
  <si>
    <t>MC10</t>
  </si>
  <si>
    <t>905-375476</t>
  </si>
  <si>
    <t xml:space="preserve">Couloir Microbiologie </t>
  </si>
  <si>
    <t>E17D</t>
  </si>
  <si>
    <t>XWA130603C008</t>
  </si>
  <si>
    <t>LIEBHERR LCV4030</t>
  </si>
  <si>
    <t>MC15</t>
  </si>
  <si>
    <t>81.557.597.7</t>
  </si>
  <si>
    <t>E17F</t>
  </si>
  <si>
    <t>WBO140804C014</t>
  </si>
  <si>
    <t>Froidlabo BM690</t>
  </si>
  <si>
    <t>MC16</t>
  </si>
  <si>
    <t>E3B9</t>
  </si>
  <si>
    <t>LSA140804C006</t>
  </si>
  <si>
    <t>Telstar Igloo</t>
  </si>
  <si>
    <t>MC17</t>
  </si>
  <si>
    <t>620 L</t>
  </si>
  <si>
    <t>C82NC0054</t>
  </si>
  <si>
    <t>Liebherr medline</t>
  </si>
  <si>
    <t>MC18</t>
  </si>
  <si>
    <t>83,391,480,2</t>
  </si>
  <si>
    <t>601 L</t>
  </si>
  <si>
    <t>+2°c</t>
  </si>
  <si>
    <t>C82NC0057</t>
  </si>
  <si>
    <t>liebherr medline</t>
  </si>
  <si>
    <t>MC19</t>
  </si>
  <si>
    <t>83,320,599,6</t>
  </si>
  <si>
    <t>105L</t>
  </si>
  <si>
    <t>C82NC0059</t>
  </si>
  <si>
    <t xml:space="preserve">WHIRPOLL </t>
  </si>
  <si>
    <t>MC2</t>
  </si>
  <si>
    <t xml:space="preserve">COFFRE -20°C ALIMENTAIRE </t>
  </si>
  <si>
    <t>MC4</t>
  </si>
  <si>
    <t>E3B5</t>
  </si>
  <si>
    <t>WBO140804C017</t>
  </si>
  <si>
    <t xml:space="preserve">ALIMENTAIRE THOMSON </t>
  </si>
  <si>
    <t>MC5</t>
  </si>
  <si>
    <t>Pièce50</t>
  </si>
  <si>
    <t>WBO140804C015</t>
  </si>
  <si>
    <t xml:space="preserve">LIEBHERR  -20°C </t>
  </si>
  <si>
    <t>MC6</t>
  </si>
  <si>
    <t>80.097.205.7</t>
  </si>
  <si>
    <t>E17E</t>
  </si>
  <si>
    <t>XWA130603C003</t>
  </si>
  <si>
    <t xml:space="preserve">LIEBHERR -20°C </t>
  </si>
  <si>
    <t>MC7</t>
  </si>
  <si>
    <t>TR881500807</t>
  </si>
  <si>
    <t>E17C</t>
  </si>
  <si>
    <t>XWA130603C004</t>
  </si>
  <si>
    <t>MC8</t>
  </si>
  <si>
    <t>80.228.574.2</t>
  </si>
  <si>
    <t>E17G</t>
  </si>
  <si>
    <t>XWA130603C005</t>
  </si>
  <si>
    <t>COFFRE -80°C</t>
  </si>
  <si>
    <t>MC9</t>
  </si>
  <si>
    <t>WBO140804C009</t>
  </si>
  <si>
    <t>MR1</t>
  </si>
  <si>
    <t>THOMSON</t>
  </si>
  <si>
    <t>MR10</t>
  </si>
  <si>
    <t>LIEBHERR UKS3600</t>
  </si>
  <si>
    <t>MR11</t>
  </si>
  <si>
    <t>76.416.507.6</t>
  </si>
  <si>
    <t>E3BC</t>
  </si>
  <si>
    <t>WBO140804C011</t>
  </si>
  <si>
    <t>MR12</t>
  </si>
  <si>
    <t>WBO140804C008</t>
  </si>
  <si>
    <t>ALIMENTAIRE MR13</t>
  </si>
  <si>
    <t>MR13</t>
  </si>
  <si>
    <t>FAGOR DOUBLE PORTE VENTILLE</t>
  </si>
  <si>
    <t>MR14</t>
  </si>
  <si>
    <t>WBO140804C010</t>
  </si>
  <si>
    <t>MR15</t>
  </si>
  <si>
    <t>E17L</t>
  </si>
  <si>
    <t>WBO140804C013</t>
  </si>
  <si>
    <t>LIEBHERR LFKV3910</t>
  </si>
  <si>
    <t>MR16</t>
  </si>
  <si>
    <t>80.650.740.6</t>
  </si>
  <si>
    <t>E17M</t>
  </si>
  <si>
    <t>XWA150914C011</t>
  </si>
  <si>
    <t>LIEBHERR LKPV1430</t>
  </si>
  <si>
    <t>MR17</t>
  </si>
  <si>
    <t>14B567</t>
  </si>
  <si>
    <t>82.566.825.6</t>
  </si>
  <si>
    <t>E17H</t>
  </si>
  <si>
    <t>V-15-63-01</t>
  </si>
  <si>
    <t>MR19</t>
  </si>
  <si>
    <t>C82NC0058</t>
  </si>
  <si>
    <t>MR2</t>
  </si>
  <si>
    <t>MR20</t>
  </si>
  <si>
    <t>83,331,810,5</t>
  </si>
  <si>
    <t>C82NC0061</t>
  </si>
  <si>
    <t>MR21</t>
  </si>
  <si>
    <t>83,332,570,7</t>
  </si>
  <si>
    <t>C82NC0060</t>
  </si>
  <si>
    <t>MR4</t>
  </si>
  <si>
    <t xml:space="preserve">ARTHUR MARTIN </t>
  </si>
  <si>
    <t>MR5</t>
  </si>
  <si>
    <t>MR6</t>
  </si>
  <si>
    <t>E3BE</t>
  </si>
  <si>
    <t>E3WK</t>
  </si>
  <si>
    <t>WBO140804C016</t>
  </si>
  <si>
    <t xml:space="preserve">FROILABO </t>
  </si>
  <si>
    <t>MR8</t>
  </si>
  <si>
    <t>E3BD</t>
  </si>
  <si>
    <t>WBO140804C007</t>
  </si>
  <si>
    <t>MR9</t>
  </si>
  <si>
    <t>76.319.460.2</t>
  </si>
  <si>
    <t>E17J</t>
  </si>
  <si>
    <t>XWA130603C006</t>
  </si>
  <si>
    <t>Pharmaco-Toxicologie</t>
  </si>
  <si>
    <t xml:space="preserve">WHIRPOOL </t>
  </si>
  <si>
    <t>PC1</t>
  </si>
  <si>
    <t xml:space="preserve">SHARP </t>
  </si>
  <si>
    <t>PC2</t>
  </si>
  <si>
    <t>E03577</t>
  </si>
  <si>
    <t xml:space="preserve"> Helmer DH4 Décongélateur à PFC</t>
  </si>
  <si>
    <t>PFC1</t>
  </si>
  <si>
    <t>08B251</t>
  </si>
  <si>
    <t>PFC2</t>
  </si>
  <si>
    <t>+/-1°C</t>
  </si>
  <si>
    <t>XWA150914C003</t>
  </si>
  <si>
    <t>13B307</t>
  </si>
  <si>
    <t>XWA150914C006</t>
  </si>
  <si>
    <t>+/-6°C</t>
  </si>
  <si>
    <t>E3BW</t>
  </si>
  <si>
    <t>Pièce Technique</t>
  </si>
  <si>
    <t>E3BU</t>
  </si>
  <si>
    <t>E3BQ</t>
  </si>
  <si>
    <t>E3BT</t>
  </si>
  <si>
    <t>E3BM</t>
  </si>
  <si>
    <t>E3BV</t>
  </si>
  <si>
    <t>E3BX</t>
  </si>
  <si>
    <t>E3BN</t>
  </si>
  <si>
    <t>E3BP</t>
  </si>
  <si>
    <t>E3BJ</t>
  </si>
  <si>
    <t>Pièce 33BK</t>
  </si>
  <si>
    <t>E3BL</t>
  </si>
  <si>
    <t>Pièce 33Hyg</t>
  </si>
  <si>
    <t>E3BK</t>
  </si>
  <si>
    <t>E3BS</t>
  </si>
  <si>
    <t>E3BR</t>
  </si>
  <si>
    <t>E3BY</t>
  </si>
  <si>
    <t>Pièce30</t>
  </si>
  <si>
    <t>+/-6</t>
  </si>
  <si>
    <t>E3BZ</t>
  </si>
  <si>
    <t>PR1</t>
  </si>
  <si>
    <t>PR2</t>
  </si>
  <si>
    <t>WBO140804C020</t>
  </si>
  <si>
    <t>Liebherr GastroLine</t>
  </si>
  <si>
    <t>R1-14</t>
  </si>
  <si>
    <t>94B01181</t>
  </si>
  <si>
    <t>E3BF</t>
  </si>
  <si>
    <t>LSA140804C002</t>
  </si>
  <si>
    <t>R16</t>
  </si>
  <si>
    <t>Frigelux Electrolux</t>
  </si>
  <si>
    <t>R16 ou Top 115</t>
  </si>
  <si>
    <t>94B00876</t>
  </si>
  <si>
    <t>R17</t>
  </si>
  <si>
    <t>WBO140804C001</t>
  </si>
  <si>
    <t>99B00002</t>
  </si>
  <si>
    <t>E3BH</t>
  </si>
  <si>
    <t>LSA140804C001</t>
  </si>
  <si>
    <t>Suivi métrologique des équipements - Suivi des dispositifs de mesures</t>
  </si>
  <si>
    <t>Fiche de Vie</t>
  </si>
  <si>
    <t>Température d'étalonnage</t>
  </si>
  <si>
    <t>'-20°C</t>
  </si>
  <si>
    <t xml:space="preserve">Date </t>
  </si>
  <si>
    <t xml:space="preserve">Evenement </t>
  </si>
  <si>
    <t xml:space="preserve">Documents </t>
  </si>
  <si>
    <t>Commentaires</t>
  </si>
  <si>
    <t>Correction</t>
  </si>
  <si>
    <t>E3WI</t>
  </si>
  <si>
    <t>Incertitude</t>
  </si>
  <si>
    <t>EMT Chaine</t>
  </si>
  <si>
    <t xml:space="preserve">Sonde de remplacement </t>
  </si>
  <si>
    <t>IEE3WI</t>
  </si>
  <si>
    <t>16B043</t>
  </si>
  <si>
    <t>Température  de consigne</t>
  </si>
  <si>
    <t>Date du dernier étalonnage</t>
  </si>
  <si>
    <t xml:space="preserve">Etat de conformité </t>
  </si>
  <si>
    <t>Date prévisionnelle de la prochaine vérification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</si>
</sst>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6"/>
      <color theme="1"/>
      <name val="Calibri"/>
      <family val="2"/>
      <scheme val="minor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</font>
    <font>
      <b/>
      <sz val="2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10"/>
      <name val="Calibri"/>
      <family val="2"/>
    </font>
    <font>
      <sz val="14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8" fillId="0" borderId="0"/>
    <xf numFmtId="0" fontId="9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0" fillId="0" borderId="0"/>
  </cellStyleXfs>
  <cellXfs count="184">
    <xf numFmtId="0" fontId="0" fillId="0" borderId="0" xfId="0"/>
    <xf numFmtId="0" fontId="1" fillId="0" borderId="1" xfId="0" applyFont="1" applyFill="1" applyBorder="1" applyAlignment="1"/>
    <xf numFmtId="0" fontId="1" fillId="0" borderId="2" xfId="0" applyFont="1" applyFill="1" applyBorder="1" applyAlignment="1"/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/>
    <xf numFmtId="0" fontId="1" fillId="0" borderId="5" xfId="0" applyFont="1" applyFill="1" applyBorder="1" applyAlignment="1"/>
    <xf numFmtId="0" fontId="2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Alignment="1">
      <alignment horizontal="right" vertical="center"/>
    </xf>
    <xf numFmtId="0" fontId="5" fillId="0" borderId="0" xfId="0" applyFont="1" applyBorder="1"/>
    <xf numFmtId="0" fontId="0" fillId="0" borderId="0" xfId="0" applyBorder="1"/>
    <xf numFmtId="0" fontId="6" fillId="2" borderId="10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1" fontId="7" fillId="0" borderId="0" xfId="0" applyNumberFormat="1" applyFont="1" applyBorder="1" applyAlignment="1">
      <alignment horizontal="left" vertical="center" wrapText="1"/>
    </xf>
    <xf numFmtId="0" fontId="8" fillId="0" borderId="0" xfId="1" applyAlignment="1">
      <alignment horizontal="left" vertical="center"/>
    </xf>
    <xf numFmtId="0" fontId="8" fillId="0" borderId="0" xfId="1" applyAlignment="1">
      <alignment horizontal="left"/>
    </xf>
    <xf numFmtId="0" fontId="7" fillId="0" borderId="0" xfId="1" quotePrefix="1" applyFont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left" vertical="center"/>
    </xf>
    <xf numFmtId="0" fontId="8" fillId="0" borderId="0" xfId="1" applyAlignment="1">
      <alignment horizontal="left" vertical="center" wrapText="1"/>
    </xf>
    <xf numFmtId="0" fontId="8" fillId="0" borderId="0" xfId="1" quotePrefix="1" applyAlignment="1">
      <alignment horizontal="left"/>
    </xf>
    <xf numFmtId="49" fontId="0" fillId="0" borderId="0" xfId="0" applyNumberFormat="1" applyFill="1" applyBorder="1" applyAlignment="1">
      <alignment horizontal="left" vertical="center"/>
    </xf>
    <xf numFmtId="0" fontId="9" fillId="0" borderId="0" xfId="2" applyFill="1" applyBorder="1" applyAlignment="1">
      <alignment horizontal="left" vertical="center" wrapText="1"/>
    </xf>
    <xf numFmtId="0" fontId="8" fillId="0" borderId="0" xfId="1" quotePrefix="1" applyFill="1" applyBorder="1" applyAlignment="1">
      <alignment horizontal="left"/>
    </xf>
    <xf numFmtId="0" fontId="0" fillId="0" borderId="0" xfId="0" quotePrefix="1" applyAlignment="1">
      <alignment horizontal="left" vertical="center"/>
    </xf>
    <xf numFmtId="0" fontId="0" fillId="0" borderId="0" xfId="0" quotePrefix="1" applyNumberForma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4" fontId="0" fillId="0" borderId="0" xfId="0" applyNumberForma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9" fontId="0" fillId="0" borderId="0" xfId="0" applyNumberForma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wrapText="1"/>
    </xf>
    <xf numFmtId="14" fontId="0" fillId="0" borderId="0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14" fontId="0" fillId="0" borderId="0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2" fillId="0" borderId="16" xfId="0" applyFont="1" applyBorder="1" applyAlignment="1"/>
    <xf numFmtId="0" fontId="12" fillId="0" borderId="6" xfId="0" applyFont="1" applyBorder="1" applyAlignment="1"/>
    <xf numFmtId="0" fontId="3" fillId="0" borderId="17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2" fillId="0" borderId="18" xfId="0" applyFont="1" applyBorder="1" applyAlignment="1"/>
    <xf numFmtId="0" fontId="12" fillId="0" borderId="9" xfId="0" applyFont="1" applyBorder="1" applyAlignment="1"/>
    <xf numFmtId="0" fontId="1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14" fontId="0" fillId="2" borderId="10" xfId="0" applyNumberFormat="1" applyFill="1" applyBorder="1" applyAlignment="1">
      <alignment horizontal="center" vertical="center" wrapText="1"/>
    </xf>
    <xf numFmtId="14" fontId="0" fillId="2" borderId="12" xfId="0" applyNumberForma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4" fillId="0" borderId="19" xfId="0" applyFont="1" applyBorder="1" applyAlignment="1">
      <alignment horizontal="center" vertical="center" wrapText="1"/>
    </xf>
    <xf numFmtId="0" fontId="16" fillId="0" borderId="19" xfId="3" applyFont="1" applyBorder="1" applyAlignment="1" applyProtection="1">
      <alignment horizontal="center" vertical="center" wrapText="1"/>
    </xf>
    <xf numFmtId="0" fontId="14" fillId="0" borderId="19" xfId="0" applyNumberFormat="1" applyFont="1" applyBorder="1" applyAlignment="1">
      <alignment horizontal="center" vertical="center" wrapText="1"/>
    </xf>
    <xf numFmtId="14" fontId="14" fillId="0" borderId="19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6" fillId="0" borderId="5" xfId="3" applyFont="1" applyBorder="1" applyAlignment="1" applyProtection="1">
      <alignment horizontal="center" vertical="center" wrapText="1"/>
    </xf>
    <xf numFmtId="14" fontId="14" fillId="0" borderId="5" xfId="0" applyNumberFormat="1" applyFont="1" applyBorder="1" applyAlignment="1">
      <alignment horizontal="center" vertical="center" wrapText="1"/>
    </xf>
    <xf numFmtId="0" fontId="14" fillId="0" borderId="5" xfId="0" applyNumberFormat="1" applyFont="1" applyBorder="1" applyAlignment="1">
      <alignment horizontal="center" vertical="center" wrapText="1"/>
    </xf>
    <xf numFmtId="0" fontId="17" fillId="0" borderId="5" xfId="3" applyFont="1" applyBorder="1" applyAlignment="1" applyProtection="1">
      <alignment horizontal="center" vertical="center" wrapText="1"/>
    </xf>
    <xf numFmtId="3" fontId="14" fillId="0" borderId="5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14" fontId="0" fillId="0" borderId="5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wrapText="1"/>
    </xf>
    <xf numFmtId="14" fontId="0" fillId="0" borderId="5" xfId="0" applyNumberFormat="1" applyFont="1" applyBorder="1" applyAlignment="1">
      <alignment wrapText="1"/>
    </xf>
    <xf numFmtId="0" fontId="18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14" fillId="0" borderId="0" xfId="0" applyFont="1" applyBorder="1" applyAlignment="1">
      <alignment horizontal="center" vertical="center" wrapText="1"/>
    </xf>
    <xf numFmtId="0" fontId="17" fillId="0" borderId="0" xfId="3" applyFont="1" applyBorder="1" applyAlignment="1" applyProtection="1">
      <alignment horizontal="center" vertical="center" wrapText="1"/>
    </xf>
    <xf numFmtId="0" fontId="16" fillId="0" borderId="0" xfId="3" applyFont="1" applyBorder="1" applyAlignment="1" applyProtection="1">
      <alignment horizontal="center" vertical="center" wrapText="1"/>
    </xf>
    <xf numFmtId="14" fontId="14" fillId="0" borderId="0" xfId="0" applyNumberFormat="1" applyFont="1" applyBorder="1" applyAlignment="1">
      <alignment horizontal="center" vertical="center" wrapText="1"/>
    </xf>
    <xf numFmtId="0" fontId="14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19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5" xfId="4" applyFont="1" applyFill="1" applyBorder="1" applyAlignment="1">
      <alignment horizontal="left"/>
    </xf>
    <xf numFmtId="0" fontId="1" fillId="0" borderId="5" xfId="0" applyFont="1" applyFill="1" applyBorder="1" applyAlignment="1"/>
    <xf numFmtId="0" fontId="19" fillId="0" borderId="0" xfId="0" applyFont="1" applyBorder="1" applyAlignment="1">
      <alignment horizontal="center" vertical="center"/>
    </xf>
    <xf numFmtId="0" fontId="1" fillId="0" borderId="0" xfId="0" applyFont="1" applyFill="1" applyBorder="1" applyAlignment="1"/>
    <xf numFmtId="0" fontId="5" fillId="0" borderId="12" xfId="0" applyFont="1" applyBorder="1"/>
    <xf numFmtId="0" fontId="5" fillId="0" borderId="11" xfId="0" applyFont="1" applyFill="1" applyBorder="1"/>
    <xf numFmtId="14" fontId="0" fillId="0" borderId="20" xfId="0" applyNumberFormat="1" applyFill="1" applyBorder="1" applyAlignment="1">
      <alignment horizontal="left"/>
    </xf>
    <xf numFmtId="0" fontId="0" fillId="0" borderId="20" xfId="0" applyBorder="1"/>
    <xf numFmtId="0" fontId="5" fillId="0" borderId="1" xfId="0" applyFont="1" applyBorder="1" applyAlignment="1">
      <alignment horizontal="right"/>
    </xf>
    <xf numFmtId="0" fontId="0" fillId="0" borderId="2" xfId="0" applyBorder="1"/>
    <xf numFmtId="0" fontId="5" fillId="0" borderId="2" xfId="0" applyFont="1" applyBorder="1" applyAlignment="1">
      <alignment horizontal="right"/>
    </xf>
    <xf numFmtId="0" fontId="0" fillId="0" borderId="3" xfId="0" applyBorder="1" applyAlignment="1"/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/>
    </xf>
    <xf numFmtId="0" fontId="0" fillId="0" borderId="5" xfId="0" applyBorder="1"/>
    <xf numFmtId="0" fontId="5" fillId="0" borderId="5" xfId="0" applyFont="1" applyBorder="1" applyAlignment="1">
      <alignment horizontal="right"/>
    </xf>
    <xf numFmtId="0" fontId="0" fillId="0" borderId="6" xfId="0" applyBorder="1" applyAlignment="1">
      <alignment horizontal="left"/>
    </xf>
    <xf numFmtId="14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Fill="1" applyBorder="1" applyAlignment="1">
      <alignment horizontal="right"/>
    </xf>
    <xf numFmtId="14" fontId="0" fillId="0" borderId="25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5" fillId="0" borderId="0" xfId="0" applyFont="1" applyBorder="1" applyAlignment="1">
      <alignment horizontal="right"/>
    </xf>
    <xf numFmtId="0" fontId="0" fillId="0" borderId="0" xfId="0" applyFill="1" applyBorder="1"/>
    <xf numFmtId="0" fontId="5" fillId="0" borderId="5" xfId="0" applyFont="1" applyBorder="1" applyAlignment="1">
      <alignment horizontal="right" vertical="center"/>
    </xf>
    <xf numFmtId="0" fontId="0" fillId="0" borderId="6" xfId="0" applyBorder="1"/>
    <xf numFmtId="0" fontId="0" fillId="0" borderId="5" xfId="0" applyBorder="1" applyAlignment="1">
      <alignment horizontal="left"/>
    </xf>
    <xf numFmtId="1" fontId="0" fillId="0" borderId="6" xfId="0" applyNumberFormat="1" applyBorder="1" applyAlignment="1">
      <alignment horizontal="left"/>
    </xf>
    <xf numFmtId="0" fontId="5" fillId="0" borderId="7" xfId="0" applyFont="1" applyBorder="1" applyAlignment="1">
      <alignment horizontal="right"/>
    </xf>
    <xf numFmtId="0" fontId="0" fillId="0" borderId="8" xfId="0" quotePrefix="1" applyBorder="1" applyAlignment="1">
      <alignment horizontal="left"/>
    </xf>
    <xf numFmtId="0" fontId="0" fillId="0" borderId="8" xfId="0" applyBorder="1"/>
    <xf numFmtId="0" fontId="0" fillId="0" borderId="9" xfId="0" applyBorder="1"/>
    <xf numFmtId="14" fontId="0" fillId="0" borderId="28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Fill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14" fontId="0" fillId="0" borderId="25" xfId="0" applyNumberForma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14" fontId="0" fillId="0" borderId="6" xfId="0" applyNumberForma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14" fontId="0" fillId="0" borderId="9" xfId="0" applyNumberFormat="1" applyFill="1" applyBorder="1" applyAlignment="1">
      <alignment horizontal="center" vertical="center" wrapText="1"/>
    </xf>
  </cellXfs>
  <cellStyles count="5">
    <cellStyle name="Lien hypertexte" xfId="3" builtinId="8"/>
    <cellStyle name="Lien hypertexte 2" xfId="2"/>
    <cellStyle name="Normal" xfId="0" builtinId="0"/>
    <cellStyle name="Normal 3 2" xfId="4"/>
    <cellStyle name="Normal_Suivi des dispositifs de surveillance 2.0" xfId="1"/>
  </cellStyles>
  <dxfs count="4">
    <dxf>
      <fill>
        <patternFill>
          <bgColor theme="5" tint="0.59996337778862885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1820679</xdr:colOff>
      <xdr:row>3</xdr:row>
      <xdr:rowOff>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5" t="10666" r="2500" b="58334"/>
        <a:stretch/>
      </xdr:blipFill>
      <xdr:spPr>
        <a:xfrm>
          <a:off x="0" y="0"/>
          <a:ext cx="3458979" cy="5837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3453536</xdr:colOff>
      <xdr:row>3</xdr:row>
      <xdr:rowOff>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5" t="10666" r="2500" b="58334"/>
        <a:stretch/>
      </xdr:blipFill>
      <xdr:spPr>
        <a:xfrm>
          <a:off x="0" y="0"/>
          <a:ext cx="3453536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3453536</xdr:colOff>
      <xdr:row>3</xdr:row>
      <xdr:rowOff>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5" t="10666" r="2500" b="58334"/>
        <a:stretch/>
      </xdr:blipFill>
      <xdr:spPr>
        <a:xfrm>
          <a:off x="10848975" y="0"/>
          <a:ext cx="3453536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enceint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ceint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O161"/>
  <sheetViews>
    <sheetView showGridLines="0" topLeftCell="A6" zoomScale="70" zoomScaleNormal="70" workbookViewId="0">
      <selection activeCell="H7" sqref="H7"/>
    </sheetView>
  </sheetViews>
  <sheetFormatPr baseColWidth="10" defaultRowHeight="15" x14ac:dyDescent="0.25"/>
  <cols>
    <col min="1" max="1" width="35.42578125" customWidth="1"/>
    <col min="2" max="2" width="36.85546875" customWidth="1"/>
    <col min="3" max="4" width="40" customWidth="1"/>
    <col min="5" max="5" width="29.5703125" customWidth="1"/>
    <col min="6" max="6" width="32" customWidth="1"/>
    <col min="7" max="7" width="27.140625" customWidth="1"/>
    <col min="8" max="8" width="38.85546875" customWidth="1"/>
    <col min="9" max="9" width="24.7109375" customWidth="1"/>
    <col min="10" max="10" width="17.42578125" bestFit="1" customWidth="1"/>
    <col min="11" max="11" width="29.42578125" customWidth="1"/>
    <col min="12" max="12" width="48.140625" bestFit="1" customWidth="1"/>
    <col min="13" max="14" width="18" customWidth="1"/>
    <col min="15" max="15" width="26.140625" customWidth="1"/>
    <col min="16" max="16" width="21" bestFit="1" customWidth="1"/>
    <col min="18" max="18" width="21.5703125" customWidth="1"/>
  </cols>
  <sheetData>
    <row r="1" spans="1:15" ht="15.75" customHeight="1" x14ac:dyDescent="0.25">
      <c r="A1" s="1"/>
      <c r="B1" s="2"/>
      <c r="C1" s="3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4" t="s">
        <v>1</v>
      </c>
      <c r="O1" s="5"/>
    </row>
    <row r="2" spans="1:15" ht="15.75" customHeight="1" x14ac:dyDescent="0.25">
      <c r="A2" s="6"/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/>
      <c r="O2" s="10"/>
    </row>
    <row r="3" spans="1:15" ht="15.75" customHeight="1" x14ac:dyDescent="0.25">
      <c r="A3" s="6"/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/>
      <c r="O3" s="10"/>
    </row>
    <row r="4" spans="1:15" ht="15.75" customHeight="1" x14ac:dyDescent="0.25">
      <c r="A4" s="11" t="s">
        <v>2</v>
      </c>
      <c r="B4" s="9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12" t="s">
        <v>3</v>
      </c>
      <c r="O4" s="13"/>
    </row>
    <row r="5" spans="1:15" ht="15.75" customHeight="1" x14ac:dyDescent="0.25">
      <c r="A5" s="11"/>
      <c r="B5" s="9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12" t="s">
        <v>4</v>
      </c>
      <c r="O5" s="13"/>
    </row>
    <row r="6" spans="1:15" ht="16.5" customHeight="1" thickBot="1" x14ac:dyDescent="0.3">
      <c r="A6" s="14"/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7" t="s">
        <v>5</v>
      </c>
      <c r="O6" s="18"/>
    </row>
    <row r="7" spans="1:15" ht="15.75" x14ac:dyDescent="0.25">
      <c r="A7" s="19" t="s">
        <v>6</v>
      </c>
      <c r="B7" s="20"/>
      <c r="C7" s="21"/>
      <c r="D7" s="21"/>
      <c r="E7" s="21"/>
      <c r="F7" s="21"/>
      <c r="G7" s="21"/>
      <c r="H7" s="21"/>
      <c r="I7" s="22"/>
    </row>
    <row r="8" spans="1:15" ht="18.75" x14ac:dyDescent="0.3">
      <c r="A8" s="23" t="s">
        <v>7</v>
      </c>
      <c r="B8" s="24"/>
      <c r="C8" s="25"/>
      <c r="D8" s="25"/>
      <c r="E8" s="25"/>
      <c r="F8" s="25"/>
      <c r="G8" s="25"/>
      <c r="H8" s="25"/>
    </row>
    <row r="9" spans="1:15" ht="15" customHeight="1" thickBot="1" x14ac:dyDescent="0.3">
      <c r="A9" s="25"/>
      <c r="B9" s="25"/>
      <c r="E9" s="25"/>
      <c r="F9" s="25"/>
      <c r="G9" s="25"/>
      <c r="H9" s="25"/>
    </row>
    <row r="10" spans="1:15" ht="42.75" thickBot="1" x14ac:dyDescent="0.3">
      <c r="A10" s="26" t="s">
        <v>8</v>
      </c>
      <c r="B10" s="26" t="s">
        <v>9</v>
      </c>
      <c r="C10" s="26" t="s">
        <v>10</v>
      </c>
      <c r="D10" s="26" t="s">
        <v>11</v>
      </c>
      <c r="E10" s="26" t="s">
        <v>12</v>
      </c>
      <c r="F10" s="26" t="s">
        <v>13</v>
      </c>
      <c r="G10" s="26" t="s">
        <v>14</v>
      </c>
      <c r="H10" s="26" t="s">
        <v>15</v>
      </c>
      <c r="I10" s="27" t="s">
        <v>16</v>
      </c>
      <c r="J10" s="28" t="s">
        <v>17</v>
      </c>
      <c r="K10" s="28" t="s">
        <v>18</v>
      </c>
      <c r="L10" s="28" t="s">
        <v>19</v>
      </c>
      <c r="M10" s="28" t="s">
        <v>20</v>
      </c>
      <c r="N10" s="28" t="s">
        <v>21</v>
      </c>
    </row>
    <row r="11" spans="1:15" x14ac:dyDescent="0.25">
      <c r="A11" s="29" t="s">
        <v>22</v>
      </c>
      <c r="B11" s="30" t="s">
        <v>23</v>
      </c>
      <c r="C11" s="30" t="s">
        <v>24</v>
      </c>
      <c r="D11" s="31" t="s">
        <v>25</v>
      </c>
      <c r="E11" s="30" t="s">
        <v>26</v>
      </c>
      <c r="F11" s="30" t="s">
        <v>27</v>
      </c>
      <c r="G11" s="30" t="s">
        <v>28</v>
      </c>
      <c r="H11" s="30" t="s">
        <v>29</v>
      </c>
      <c r="I11" s="32" t="s">
        <v>30</v>
      </c>
      <c r="J11" s="33" t="s">
        <v>31</v>
      </c>
      <c r="K11" s="30" t="s">
        <v>32</v>
      </c>
      <c r="L11" s="34" t="s">
        <v>33</v>
      </c>
      <c r="M11" s="35" t="s">
        <v>34</v>
      </c>
      <c r="N11" t="s">
        <v>35</v>
      </c>
    </row>
    <row r="12" spans="1:15" x14ac:dyDescent="0.25">
      <c r="A12" s="31" t="s">
        <v>36</v>
      </c>
      <c r="B12" s="31" t="s">
        <v>37</v>
      </c>
      <c r="C12" s="31" t="s">
        <v>38</v>
      </c>
      <c r="D12" s="31" t="s">
        <v>39</v>
      </c>
      <c r="E12" s="30" t="s">
        <v>40</v>
      </c>
      <c r="F12" s="30" t="s">
        <v>41</v>
      </c>
      <c r="G12" s="30" t="s">
        <v>42</v>
      </c>
      <c r="H12" s="30" t="s">
        <v>43</v>
      </c>
      <c r="I12" s="32" t="s">
        <v>44</v>
      </c>
      <c r="J12" s="33" t="s">
        <v>45</v>
      </c>
      <c r="K12" s="30" t="s">
        <v>46</v>
      </c>
      <c r="L12" s="34" t="s">
        <v>47</v>
      </c>
      <c r="M12" s="36" t="s">
        <v>48</v>
      </c>
      <c r="N12" t="s">
        <v>49</v>
      </c>
    </row>
    <row r="13" spans="1:15" x14ac:dyDescent="0.25">
      <c r="A13" s="31" t="s">
        <v>50</v>
      </c>
      <c r="B13" s="30" t="s">
        <v>51</v>
      </c>
      <c r="C13" s="31" t="s">
        <v>50</v>
      </c>
      <c r="D13" s="31" t="s">
        <v>52</v>
      </c>
      <c r="E13" s="30" t="s">
        <v>53</v>
      </c>
      <c r="F13" s="30" t="s">
        <v>54</v>
      </c>
      <c r="G13" s="37"/>
      <c r="H13" s="30" t="s">
        <v>55</v>
      </c>
      <c r="I13" s="32" t="s">
        <v>56</v>
      </c>
      <c r="J13" s="33"/>
      <c r="K13" s="30" t="s">
        <v>57</v>
      </c>
      <c r="L13" s="38" t="s">
        <v>58</v>
      </c>
      <c r="M13" s="39" t="s">
        <v>59</v>
      </c>
      <c r="N13" t="s">
        <v>60</v>
      </c>
    </row>
    <row r="14" spans="1:15" x14ac:dyDescent="0.25">
      <c r="A14" s="31" t="s">
        <v>61</v>
      </c>
      <c r="B14" s="30" t="s">
        <v>62</v>
      </c>
      <c r="C14" s="30" t="s">
        <v>63</v>
      </c>
      <c r="D14" s="30" t="s">
        <v>64</v>
      </c>
      <c r="E14" s="30" t="s">
        <v>65</v>
      </c>
      <c r="F14" s="30" t="s">
        <v>66</v>
      </c>
      <c r="G14" s="30"/>
      <c r="H14" s="40" t="s">
        <v>67</v>
      </c>
      <c r="I14" s="32" t="s">
        <v>68</v>
      </c>
      <c r="J14" s="33"/>
      <c r="K14" s="30" t="s">
        <v>69</v>
      </c>
      <c r="L14" s="34" t="s">
        <v>70</v>
      </c>
      <c r="M14" s="39" t="s">
        <v>71</v>
      </c>
      <c r="N14" t="s">
        <v>72</v>
      </c>
    </row>
    <row r="15" spans="1:15" x14ac:dyDescent="0.25">
      <c r="A15" s="30" t="s">
        <v>63</v>
      </c>
      <c r="B15" s="30" t="s">
        <v>73</v>
      </c>
      <c r="C15" s="30" t="s">
        <v>74</v>
      </c>
      <c r="D15" s="31" t="s">
        <v>75</v>
      </c>
      <c r="E15" s="30" t="s">
        <v>76</v>
      </c>
      <c r="F15" s="30" t="s">
        <v>77</v>
      </c>
      <c r="G15" s="30"/>
      <c r="H15" s="37" t="s">
        <v>78</v>
      </c>
      <c r="I15" s="32" t="s">
        <v>79</v>
      </c>
      <c r="J15" s="33"/>
      <c r="K15" s="30" t="s">
        <v>80</v>
      </c>
      <c r="L15" s="41"/>
      <c r="M15" s="42" t="s">
        <v>81</v>
      </c>
      <c r="N15" t="s">
        <v>82</v>
      </c>
    </row>
    <row r="16" spans="1:15" x14ac:dyDescent="0.25">
      <c r="B16" s="31" t="s">
        <v>83</v>
      </c>
      <c r="C16" s="31" t="s">
        <v>84</v>
      </c>
      <c r="D16" s="31" t="s">
        <v>85</v>
      </c>
      <c r="E16" s="30" t="s">
        <v>86</v>
      </c>
      <c r="F16" s="30" t="s">
        <v>87</v>
      </c>
      <c r="G16" s="30"/>
      <c r="H16" s="37" t="s">
        <v>88</v>
      </c>
      <c r="I16" s="32" t="s">
        <v>89</v>
      </c>
      <c r="J16" s="33"/>
      <c r="K16" s="30" t="s">
        <v>90</v>
      </c>
      <c r="L16" s="41"/>
      <c r="M16" s="36" t="s">
        <v>91</v>
      </c>
      <c r="N16" t="s">
        <v>92</v>
      </c>
    </row>
    <row r="17" spans="1:14" x14ac:dyDescent="0.25">
      <c r="A17" s="31"/>
      <c r="B17" s="31" t="s">
        <v>93</v>
      </c>
      <c r="C17" s="31" t="s">
        <v>94</v>
      </c>
      <c r="D17" s="43" t="s">
        <v>95</v>
      </c>
      <c r="E17" s="29"/>
      <c r="F17" s="30" t="s">
        <v>96</v>
      </c>
      <c r="G17" s="29"/>
      <c r="H17" s="37" t="s">
        <v>97</v>
      </c>
      <c r="I17" s="32" t="s">
        <v>98</v>
      </c>
      <c r="J17" s="33"/>
      <c r="K17" s="30" t="s">
        <v>99</v>
      </c>
      <c r="L17" s="41"/>
      <c r="M17" s="42" t="s">
        <v>100</v>
      </c>
      <c r="N17" t="s">
        <v>101</v>
      </c>
    </row>
    <row r="18" spans="1:14" x14ac:dyDescent="0.25">
      <c r="A18" s="31"/>
      <c r="B18" s="30" t="s">
        <v>102</v>
      </c>
      <c r="C18" s="31" t="s">
        <v>103</v>
      </c>
      <c r="D18" s="31" t="s">
        <v>104</v>
      </c>
      <c r="E18" s="29"/>
      <c r="F18" s="30" t="s">
        <v>105</v>
      </c>
      <c r="G18" s="31"/>
      <c r="H18" s="44" t="s">
        <v>106</v>
      </c>
      <c r="I18" s="32" t="s">
        <v>107</v>
      </c>
      <c r="J18" s="33"/>
      <c r="K18" s="31"/>
      <c r="L18" s="41"/>
      <c r="M18" s="45"/>
      <c r="N18" t="s">
        <v>108</v>
      </c>
    </row>
    <row r="19" spans="1:14" x14ac:dyDescent="0.25">
      <c r="A19" s="31"/>
      <c r="B19" s="31" t="s">
        <v>109</v>
      </c>
      <c r="C19" s="31" t="s">
        <v>110</v>
      </c>
      <c r="D19" s="31" t="s">
        <v>111</v>
      </c>
      <c r="E19" s="31"/>
      <c r="F19" s="30" t="s">
        <v>112</v>
      </c>
      <c r="G19" s="31"/>
      <c r="H19" s="30" t="s">
        <v>113</v>
      </c>
      <c r="I19" s="32" t="s">
        <v>114</v>
      </c>
      <c r="J19" s="33"/>
      <c r="K19" s="31"/>
      <c r="L19" s="41"/>
      <c r="M19" s="41"/>
    </row>
    <row r="20" spans="1:14" x14ac:dyDescent="0.25">
      <c r="A20" s="31"/>
      <c r="B20" s="31" t="s">
        <v>115</v>
      </c>
      <c r="C20" s="31" t="s">
        <v>116</v>
      </c>
      <c r="D20" s="31" t="s">
        <v>117</v>
      </c>
      <c r="E20" s="31"/>
      <c r="F20" s="30" t="s">
        <v>118</v>
      </c>
      <c r="G20" s="31"/>
      <c r="H20" s="30" t="s">
        <v>119</v>
      </c>
      <c r="I20" s="43" t="s">
        <v>120</v>
      </c>
      <c r="J20" s="33"/>
      <c r="K20" s="31"/>
      <c r="L20" s="41"/>
      <c r="M20" s="41"/>
    </row>
    <row r="21" spans="1:14" x14ac:dyDescent="0.25">
      <c r="A21" s="31"/>
      <c r="B21" s="30" t="s">
        <v>121</v>
      </c>
      <c r="C21" s="31" t="s">
        <v>122</v>
      </c>
      <c r="D21" s="31" t="s">
        <v>123</v>
      </c>
      <c r="E21" s="31"/>
      <c r="F21" s="30" t="s">
        <v>124</v>
      </c>
      <c r="G21" s="31"/>
      <c r="H21" s="30" t="s">
        <v>125</v>
      </c>
      <c r="I21" s="31" t="s">
        <v>126</v>
      </c>
      <c r="J21" s="33"/>
      <c r="K21" s="31"/>
      <c r="L21" s="41"/>
      <c r="M21" s="41"/>
    </row>
    <row r="22" spans="1:14" x14ac:dyDescent="0.25">
      <c r="A22" s="31"/>
      <c r="B22" s="29" t="s">
        <v>127</v>
      </c>
      <c r="C22" s="31" t="s">
        <v>128</v>
      </c>
      <c r="D22" s="31" t="s">
        <v>129</v>
      </c>
      <c r="E22" s="31"/>
      <c r="F22" s="30" t="s">
        <v>130</v>
      </c>
      <c r="G22" s="31"/>
      <c r="H22" s="30" t="s">
        <v>131</v>
      </c>
      <c r="I22" s="31" t="s">
        <v>132</v>
      </c>
      <c r="J22" s="33"/>
      <c r="K22" s="31"/>
      <c r="L22" s="41"/>
      <c r="M22" s="41"/>
    </row>
    <row r="23" spans="1:14" x14ac:dyDescent="0.25">
      <c r="A23" s="31"/>
      <c r="B23" s="31" t="s">
        <v>133</v>
      </c>
      <c r="C23" s="31" t="s">
        <v>134</v>
      </c>
      <c r="D23" s="43" t="s">
        <v>95</v>
      </c>
      <c r="E23" s="31"/>
      <c r="F23" s="30" t="s">
        <v>135</v>
      </c>
      <c r="G23" s="31"/>
      <c r="H23" s="30" t="s">
        <v>136</v>
      </c>
      <c r="I23" s="31" t="s">
        <v>137</v>
      </c>
      <c r="J23" s="33"/>
      <c r="K23" s="31"/>
      <c r="L23" s="41"/>
      <c r="M23" s="41"/>
    </row>
    <row r="24" spans="1:14" ht="18.75" x14ac:dyDescent="0.25">
      <c r="A24" s="46"/>
      <c r="B24" s="31" t="s">
        <v>50</v>
      </c>
      <c r="C24" s="31" t="s">
        <v>138</v>
      </c>
      <c r="D24" s="31" t="s">
        <v>139</v>
      </c>
      <c r="E24" s="29"/>
      <c r="F24" s="30" t="s">
        <v>140</v>
      </c>
      <c r="G24" s="29"/>
      <c r="H24" s="30" t="s">
        <v>141</v>
      </c>
      <c r="I24" s="31" t="s">
        <v>142</v>
      </c>
      <c r="J24" s="33"/>
      <c r="K24" s="31"/>
      <c r="L24" s="41"/>
      <c r="M24" s="41"/>
    </row>
    <row r="25" spans="1:14" x14ac:dyDescent="0.25">
      <c r="A25" s="31"/>
      <c r="B25" s="30" t="s">
        <v>143</v>
      </c>
      <c r="C25" s="31" t="s">
        <v>144</v>
      </c>
      <c r="D25" s="43" t="s">
        <v>95</v>
      </c>
      <c r="E25" s="29"/>
      <c r="F25" s="29" t="s">
        <v>145</v>
      </c>
      <c r="G25" s="29"/>
      <c r="H25" s="30" t="s">
        <v>146</v>
      </c>
      <c r="I25" s="31" t="s">
        <v>147</v>
      </c>
      <c r="J25" s="33"/>
      <c r="K25" s="31"/>
      <c r="L25" s="41"/>
      <c r="M25" s="41"/>
    </row>
    <row r="26" spans="1:14" ht="18.75" x14ac:dyDescent="0.25">
      <c r="A26" s="46"/>
      <c r="B26" s="30" t="s">
        <v>148</v>
      </c>
      <c r="C26" s="31" t="s">
        <v>149</v>
      </c>
      <c r="D26" s="31" t="s">
        <v>150</v>
      </c>
      <c r="E26" s="29"/>
      <c r="F26" s="29"/>
      <c r="G26" s="29"/>
      <c r="H26" s="30" t="s">
        <v>151</v>
      </c>
      <c r="I26" s="31" t="s">
        <v>152</v>
      </c>
      <c r="J26" s="33"/>
      <c r="K26" s="31"/>
      <c r="L26" s="41"/>
      <c r="M26" s="41"/>
    </row>
    <row r="27" spans="1:14" ht="18.75" x14ac:dyDescent="0.25">
      <c r="A27" s="46"/>
      <c r="B27" s="30" t="s">
        <v>63</v>
      </c>
      <c r="C27" s="31" t="s">
        <v>153</v>
      </c>
      <c r="D27" s="31" t="s">
        <v>154</v>
      </c>
      <c r="E27" s="29"/>
      <c r="F27" s="29"/>
      <c r="G27" s="29"/>
      <c r="H27" s="30" t="s">
        <v>155</v>
      </c>
      <c r="I27" s="31"/>
      <c r="J27" s="33"/>
      <c r="K27" s="31"/>
      <c r="L27" s="41"/>
      <c r="M27" s="41"/>
    </row>
    <row r="28" spans="1:14" x14ac:dyDescent="0.25">
      <c r="A28" s="29"/>
      <c r="B28" s="30" t="s">
        <v>156</v>
      </c>
      <c r="C28" s="31" t="s">
        <v>157</v>
      </c>
      <c r="D28" s="31" t="s">
        <v>158</v>
      </c>
      <c r="E28" s="29"/>
      <c r="F28" s="29"/>
      <c r="G28" s="29"/>
      <c r="H28" s="30" t="s">
        <v>159</v>
      </c>
      <c r="I28" s="31"/>
      <c r="J28" s="33"/>
      <c r="K28" s="31"/>
      <c r="L28" s="41"/>
      <c r="M28" s="41"/>
    </row>
    <row r="29" spans="1:14" ht="18.75" x14ac:dyDescent="0.25">
      <c r="A29" s="47"/>
      <c r="B29" s="30" t="s">
        <v>160</v>
      </c>
      <c r="C29" s="31" t="s">
        <v>161</v>
      </c>
      <c r="D29" s="43" t="s">
        <v>95</v>
      </c>
      <c r="E29" s="30"/>
      <c r="F29" s="47"/>
      <c r="G29" s="48"/>
      <c r="H29" s="30" t="s">
        <v>162</v>
      </c>
      <c r="I29" s="31"/>
      <c r="J29" s="33"/>
      <c r="K29" s="31"/>
      <c r="L29" s="41"/>
      <c r="M29" s="41"/>
      <c r="N29" s="45"/>
    </row>
    <row r="30" spans="1:14" x14ac:dyDescent="0.25">
      <c r="A30" s="30"/>
      <c r="B30" s="30" t="s">
        <v>163</v>
      </c>
      <c r="C30" s="31" t="s">
        <v>164</v>
      </c>
      <c r="D30" s="31" t="s">
        <v>165</v>
      </c>
      <c r="E30" s="30"/>
      <c r="F30" s="30"/>
      <c r="G30" s="30"/>
      <c r="H30" s="30" t="s">
        <v>166</v>
      </c>
      <c r="I30" s="31"/>
      <c r="J30" s="33"/>
      <c r="K30" s="31"/>
      <c r="L30" s="41"/>
      <c r="M30" s="41"/>
      <c r="N30" s="45"/>
    </row>
    <row r="31" spans="1:14" x14ac:dyDescent="0.25">
      <c r="A31" s="30"/>
      <c r="B31" s="30" t="s">
        <v>167</v>
      </c>
      <c r="C31" s="31" t="s">
        <v>168</v>
      </c>
      <c r="D31" s="31" t="s">
        <v>169</v>
      </c>
      <c r="E31" s="30"/>
      <c r="F31" s="30"/>
      <c r="G31" s="30"/>
      <c r="H31" s="30" t="s">
        <v>170</v>
      </c>
      <c r="I31" s="31"/>
      <c r="J31" s="33"/>
      <c r="K31" s="31"/>
      <c r="L31" s="41"/>
      <c r="M31" s="41"/>
      <c r="N31" s="45"/>
    </row>
    <row r="32" spans="1:14" x14ac:dyDescent="0.25">
      <c r="A32" s="48"/>
      <c r="B32" s="29" t="s">
        <v>171</v>
      </c>
      <c r="C32" s="31" t="s">
        <v>172</v>
      </c>
      <c r="D32" s="43" t="s">
        <v>95</v>
      </c>
      <c r="E32" s="29"/>
      <c r="F32" s="30"/>
      <c r="G32" s="30"/>
      <c r="H32" s="30" t="s">
        <v>173</v>
      </c>
      <c r="I32" s="31"/>
      <c r="J32" s="33"/>
      <c r="K32" s="31"/>
      <c r="L32" s="41"/>
      <c r="M32" s="41"/>
      <c r="N32" s="45"/>
    </row>
    <row r="33" spans="1:15" ht="15.75" customHeight="1" x14ac:dyDescent="0.25">
      <c r="A33" s="48"/>
      <c r="B33" s="30" t="s">
        <v>174</v>
      </c>
      <c r="C33" s="31" t="s">
        <v>175</v>
      </c>
      <c r="D33" s="31" t="s">
        <v>176</v>
      </c>
      <c r="E33" s="29"/>
      <c r="F33" s="30"/>
      <c r="G33" s="30"/>
      <c r="H33" s="30" t="s">
        <v>177</v>
      </c>
      <c r="I33" s="31"/>
      <c r="J33" s="33"/>
      <c r="K33" s="31"/>
      <c r="L33" s="41"/>
      <c r="M33" s="41"/>
      <c r="N33" s="45"/>
    </row>
    <row r="34" spans="1:15" x14ac:dyDescent="0.25">
      <c r="A34" s="48"/>
      <c r="B34" s="30"/>
      <c r="C34" s="31" t="s">
        <v>178</v>
      </c>
      <c r="D34" s="31"/>
      <c r="E34" s="29"/>
      <c r="F34" s="30"/>
      <c r="G34" s="30"/>
      <c r="H34" s="30" t="s">
        <v>179</v>
      </c>
      <c r="I34" s="31"/>
      <c r="J34" s="33"/>
      <c r="K34" s="31"/>
      <c r="L34" s="41"/>
      <c r="M34" s="41"/>
      <c r="N34" s="45"/>
    </row>
    <row r="35" spans="1:15" x14ac:dyDescent="0.25">
      <c r="A35" s="48"/>
      <c r="B35" s="30"/>
      <c r="C35" s="31" t="s">
        <v>180</v>
      </c>
      <c r="D35" s="31"/>
      <c r="E35" s="29"/>
      <c r="F35" s="30"/>
      <c r="G35" s="30"/>
      <c r="H35" s="31"/>
      <c r="I35" s="31"/>
      <c r="J35" s="33"/>
      <c r="K35" s="31"/>
      <c r="L35" s="41"/>
      <c r="M35" s="41"/>
      <c r="N35" s="45"/>
    </row>
    <row r="36" spans="1:15" x14ac:dyDescent="0.25">
      <c r="A36" s="48"/>
      <c r="B36" s="30"/>
      <c r="C36" s="31" t="s">
        <v>181</v>
      </c>
      <c r="D36" s="31"/>
      <c r="E36" s="29"/>
      <c r="F36" s="30"/>
      <c r="G36" s="30"/>
      <c r="H36" s="31"/>
      <c r="I36" s="31"/>
      <c r="J36" s="33"/>
      <c r="K36" s="31"/>
      <c r="L36" s="41"/>
      <c r="M36" s="41"/>
      <c r="N36" s="45"/>
    </row>
    <row r="37" spans="1:15" x14ac:dyDescent="0.25">
      <c r="A37" s="30"/>
      <c r="B37" s="31"/>
      <c r="C37" s="31" t="s">
        <v>182</v>
      </c>
      <c r="D37" s="31"/>
      <c r="E37" s="30"/>
      <c r="F37" s="30"/>
      <c r="G37" s="30"/>
      <c r="H37" s="31"/>
      <c r="I37" s="31"/>
      <c r="J37" s="33"/>
      <c r="K37" s="31"/>
      <c r="L37" s="41"/>
      <c r="M37" s="41"/>
      <c r="N37" s="45"/>
    </row>
    <row r="38" spans="1:15" ht="18.75" x14ac:dyDescent="0.25">
      <c r="A38" s="49"/>
      <c r="B38" s="30"/>
      <c r="C38" s="31" t="s">
        <v>183</v>
      </c>
      <c r="D38" s="30"/>
      <c r="E38" s="49"/>
      <c r="F38" s="49"/>
      <c r="G38" s="49"/>
      <c r="H38" s="31"/>
      <c r="I38" s="31"/>
      <c r="J38" s="33"/>
      <c r="K38" s="31"/>
      <c r="L38" s="41"/>
      <c r="M38" s="41"/>
      <c r="N38" s="45"/>
    </row>
    <row r="39" spans="1:15" x14ac:dyDescent="0.25">
      <c r="A39" s="29"/>
      <c r="B39" s="31"/>
      <c r="C39" s="31"/>
      <c r="D39" s="31"/>
      <c r="E39" s="30"/>
      <c r="F39" s="30"/>
      <c r="G39" s="30"/>
      <c r="H39" s="32"/>
      <c r="I39" s="31"/>
      <c r="J39" s="33"/>
      <c r="K39" s="31"/>
      <c r="L39" s="41"/>
      <c r="M39" s="41"/>
      <c r="N39" s="45"/>
    </row>
    <row r="40" spans="1:15" x14ac:dyDescent="0.25">
      <c r="A40" s="31"/>
      <c r="B40" s="31"/>
      <c r="C40" s="31"/>
      <c r="D40" s="31"/>
      <c r="E40" s="30"/>
      <c r="F40" s="30"/>
      <c r="G40" s="30"/>
      <c r="H40" s="32"/>
      <c r="I40" s="31"/>
      <c r="J40" s="33"/>
      <c r="K40" s="31"/>
      <c r="L40" s="41"/>
      <c r="M40" s="41"/>
      <c r="N40" s="45"/>
    </row>
    <row r="41" spans="1:15" x14ac:dyDescent="0.25">
      <c r="A41" s="31"/>
      <c r="B41" s="30"/>
      <c r="C41" s="31"/>
      <c r="D41" s="31"/>
      <c r="E41" s="30"/>
      <c r="F41" s="30"/>
      <c r="G41" s="30"/>
      <c r="H41" s="32"/>
      <c r="I41" s="31"/>
      <c r="J41" s="33"/>
      <c r="K41" s="31"/>
      <c r="L41" s="41"/>
      <c r="M41" s="41"/>
      <c r="N41" s="45"/>
    </row>
    <row r="42" spans="1:15" x14ac:dyDescent="0.25">
      <c r="A42" s="31"/>
      <c r="B42" s="29"/>
      <c r="C42" s="31"/>
      <c r="D42" s="30"/>
      <c r="E42" s="30"/>
      <c r="F42" s="30"/>
      <c r="G42" s="30"/>
      <c r="H42" s="32"/>
      <c r="I42" s="31"/>
      <c r="J42" s="33"/>
      <c r="K42" s="31"/>
      <c r="L42" s="41"/>
      <c r="M42" s="41"/>
      <c r="N42" s="45"/>
    </row>
    <row r="43" spans="1:15" x14ac:dyDescent="0.25">
      <c r="A43" s="30"/>
      <c r="B43" s="31"/>
      <c r="C43" s="31"/>
      <c r="D43" s="31"/>
      <c r="E43" s="30"/>
      <c r="F43" s="30"/>
      <c r="G43" s="29"/>
      <c r="H43" s="50"/>
      <c r="I43" s="31"/>
      <c r="J43" s="33"/>
      <c r="K43" s="31"/>
      <c r="L43" s="41"/>
      <c r="M43" s="41"/>
      <c r="N43" s="45"/>
    </row>
    <row r="44" spans="1:15" x14ac:dyDescent="0.25">
      <c r="A44" s="31"/>
      <c r="B44" s="31"/>
      <c r="C44" s="31"/>
      <c r="D44" s="31"/>
      <c r="E44" s="30"/>
      <c r="F44" s="30"/>
      <c r="G44" s="29"/>
      <c r="H44" s="32"/>
      <c r="I44" s="31"/>
      <c r="J44" s="33"/>
      <c r="K44" s="31"/>
      <c r="L44" s="41"/>
      <c r="M44" s="41"/>
      <c r="N44" s="45"/>
    </row>
    <row r="45" spans="1:15" x14ac:dyDescent="0.25">
      <c r="A45" s="31"/>
      <c r="B45" s="30"/>
      <c r="C45" s="31"/>
      <c r="D45" s="31"/>
      <c r="E45" s="30"/>
      <c r="F45" s="29"/>
      <c r="G45" s="29"/>
      <c r="H45" s="32"/>
      <c r="I45" s="31"/>
      <c r="J45" s="33"/>
      <c r="K45" s="31"/>
      <c r="L45" s="41"/>
      <c r="M45" s="41"/>
      <c r="N45" s="45"/>
    </row>
    <row r="46" spans="1:15" x14ac:dyDescent="0.25">
      <c r="A46" s="31"/>
      <c r="B46" s="30"/>
      <c r="C46" s="31"/>
      <c r="D46" s="31"/>
      <c r="E46" s="30"/>
      <c r="F46" s="31"/>
      <c r="G46" s="29"/>
      <c r="H46" s="32"/>
      <c r="I46" s="31"/>
      <c r="J46" s="33"/>
      <c r="K46" s="31"/>
      <c r="L46" s="41"/>
      <c r="M46" s="41"/>
      <c r="N46" s="45"/>
    </row>
    <row r="47" spans="1:15" x14ac:dyDescent="0.25">
      <c r="A47" s="31"/>
      <c r="B47" s="51"/>
      <c r="C47" s="31"/>
      <c r="D47" s="31"/>
      <c r="E47" s="30"/>
      <c r="F47" s="31"/>
      <c r="G47" s="29"/>
      <c r="H47" s="32"/>
      <c r="I47" s="31"/>
      <c r="J47" s="33"/>
      <c r="K47" s="31"/>
      <c r="L47" s="41"/>
      <c r="M47" s="41"/>
      <c r="N47" s="45"/>
    </row>
    <row r="48" spans="1:15" x14ac:dyDescent="0.25">
      <c r="A48" s="31"/>
      <c r="B48" s="30"/>
      <c r="C48" s="31"/>
      <c r="D48" s="31"/>
      <c r="E48" s="30"/>
      <c r="F48" s="31"/>
      <c r="G48" s="29"/>
      <c r="H48" s="32"/>
      <c r="I48" s="31"/>
      <c r="J48" s="33"/>
      <c r="K48" s="31"/>
      <c r="L48" s="41"/>
      <c r="M48" s="41"/>
      <c r="N48" s="41"/>
      <c r="O48" s="45"/>
    </row>
    <row r="49" spans="1:15" x14ac:dyDescent="0.25">
      <c r="A49" s="31"/>
      <c r="B49" s="30"/>
      <c r="C49" s="31"/>
      <c r="D49" s="31"/>
      <c r="E49" s="30"/>
      <c r="F49" s="31"/>
      <c r="G49" s="29"/>
      <c r="H49" s="32"/>
      <c r="I49" s="31"/>
      <c r="J49" s="33"/>
      <c r="K49" s="31"/>
      <c r="L49" s="41"/>
      <c r="M49" s="41"/>
      <c r="N49" s="41"/>
      <c r="O49" s="45"/>
    </row>
    <row r="50" spans="1:15" x14ac:dyDescent="0.25">
      <c r="A50" s="31"/>
      <c r="B50" s="30"/>
      <c r="C50" s="31"/>
      <c r="D50" s="31"/>
      <c r="E50" s="31"/>
      <c r="F50" s="31"/>
      <c r="G50" s="29"/>
      <c r="H50" s="32"/>
      <c r="I50" s="31"/>
      <c r="J50" s="33"/>
      <c r="K50" s="31"/>
      <c r="L50" s="41"/>
      <c r="M50" s="41"/>
      <c r="N50" s="41"/>
      <c r="O50" s="45"/>
    </row>
    <row r="51" spans="1:15" ht="18.75" x14ac:dyDescent="0.25">
      <c r="A51" s="46"/>
      <c r="B51" s="29"/>
      <c r="C51" s="31"/>
      <c r="D51" s="31"/>
      <c r="E51" s="31"/>
      <c r="F51" s="31"/>
      <c r="G51" s="29"/>
      <c r="H51" s="31"/>
      <c r="I51" s="31"/>
      <c r="J51" s="33"/>
      <c r="K51" s="31"/>
      <c r="L51" s="41"/>
      <c r="M51" s="41"/>
      <c r="N51" s="41"/>
      <c r="O51" s="45"/>
    </row>
    <row r="52" spans="1:15" x14ac:dyDescent="0.25">
      <c r="A52" s="31"/>
      <c r="B52" s="30"/>
      <c r="C52" s="31"/>
      <c r="D52" s="31"/>
      <c r="E52" s="29"/>
      <c r="F52" s="29"/>
      <c r="G52" s="29"/>
      <c r="H52" s="31"/>
      <c r="I52" s="31"/>
      <c r="J52" s="33"/>
      <c r="K52" s="31"/>
      <c r="L52" s="41"/>
      <c r="M52" s="41"/>
      <c r="N52" s="41"/>
      <c r="O52" s="45"/>
    </row>
    <row r="53" spans="1:15" ht="18.75" x14ac:dyDescent="0.25">
      <c r="A53" s="46"/>
      <c r="B53" s="30"/>
      <c r="C53" s="31"/>
      <c r="D53" s="31"/>
      <c r="E53" s="29"/>
      <c r="F53" s="29"/>
      <c r="G53" s="29"/>
      <c r="H53" s="31"/>
      <c r="I53" s="31"/>
      <c r="J53" s="33"/>
      <c r="K53" s="31"/>
      <c r="L53" s="41"/>
      <c r="M53" s="41"/>
      <c r="N53" s="41"/>
      <c r="O53" s="45"/>
    </row>
    <row r="54" spans="1:15" ht="18.75" x14ac:dyDescent="0.25">
      <c r="A54" s="46"/>
      <c r="B54" s="30"/>
      <c r="C54" s="31"/>
      <c r="D54" s="31"/>
      <c r="E54" s="29"/>
      <c r="F54" s="29"/>
      <c r="G54" s="29"/>
      <c r="H54" s="31"/>
      <c r="I54" s="31"/>
      <c r="J54" s="33"/>
      <c r="K54" s="31"/>
      <c r="L54" s="41"/>
      <c r="M54" s="41"/>
      <c r="N54" s="41"/>
      <c r="O54" s="45"/>
    </row>
    <row r="55" spans="1:15" x14ac:dyDescent="0.25">
      <c r="A55" s="29"/>
      <c r="B55" s="30"/>
      <c r="C55" s="31"/>
      <c r="D55" s="31"/>
      <c r="E55" s="29"/>
      <c r="F55" s="29"/>
      <c r="G55" s="29"/>
      <c r="H55" s="31"/>
      <c r="I55" s="31"/>
      <c r="J55" s="33"/>
      <c r="K55" s="31"/>
      <c r="L55" s="41"/>
      <c r="M55" s="41"/>
      <c r="N55" s="41"/>
      <c r="O55" s="45"/>
    </row>
    <row r="56" spans="1:15" ht="18.75" x14ac:dyDescent="0.25">
      <c r="A56" s="47"/>
      <c r="B56" s="30"/>
      <c r="C56" s="31"/>
      <c r="D56" s="31"/>
      <c r="E56" s="29"/>
      <c r="F56" s="29"/>
      <c r="G56" s="29"/>
      <c r="H56" s="31"/>
      <c r="I56" s="31"/>
      <c r="J56" s="33"/>
      <c r="K56" s="31"/>
      <c r="L56" s="41"/>
      <c r="M56" s="41"/>
      <c r="N56" s="41"/>
      <c r="O56" s="45"/>
    </row>
    <row r="57" spans="1:15" ht="18.75" x14ac:dyDescent="0.25">
      <c r="A57" s="30"/>
      <c r="B57" s="30"/>
      <c r="C57" s="31"/>
      <c r="D57" s="31"/>
      <c r="E57" s="47"/>
      <c r="F57" s="48"/>
      <c r="G57" s="29"/>
      <c r="H57" s="31"/>
      <c r="I57" s="31"/>
      <c r="J57" s="33"/>
      <c r="K57" s="31"/>
      <c r="L57" s="41"/>
      <c r="M57" s="41"/>
      <c r="N57" s="41"/>
      <c r="O57" s="45"/>
    </row>
    <row r="58" spans="1:15" x14ac:dyDescent="0.25">
      <c r="A58" s="30"/>
      <c r="B58" s="29"/>
      <c r="C58" s="31"/>
      <c r="D58" s="31"/>
      <c r="E58" s="30"/>
      <c r="F58" s="30"/>
      <c r="G58" s="29"/>
      <c r="H58" s="31"/>
      <c r="I58" s="31"/>
      <c r="J58" s="33"/>
      <c r="K58" s="31"/>
      <c r="L58" s="41"/>
      <c r="M58" s="41"/>
      <c r="N58" s="41"/>
      <c r="O58" s="45"/>
    </row>
    <row r="59" spans="1:15" x14ac:dyDescent="0.25">
      <c r="A59" s="48"/>
      <c r="B59" s="30"/>
      <c r="C59" s="31"/>
      <c r="D59" s="31"/>
      <c r="E59" s="30"/>
      <c r="F59" s="30"/>
      <c r="G59" s="29"/>
      <c r="H59" s="31"/>
      <c r="I59" s="31"/>
      <c r="J59" s="33"/>
      <c r="K59" s="31"/>
      <c r="L59" s="41"/>
      <c r="M59" s="41"/>
      <c r="N59" s="41"/>
      <c r="O59" s="45"/>
    </row>
    <row r="60" spans="1:15" x14ac:dyDescent="0.25">
      <c r="A60" s="48"/>
      <c r="B60" s="30"/>
      <c r="C60" s="31"/>
      <c r="D60" s="31"/>
      <c r="E60" s="30"/>
      <c r="F60" s="30"/>
      <c r="G60" s="29"/>
      <c r="H60" s="31"/>
      <c r="I60" s="31"/>
      <c r="J60" s="33"/>
      <c r="K60" s="31"/>
      <c r="L60" s="41"/>
      <c r="M60" s="41"/>
      <c r="N60" s="41"/>
      <c r="O60" s="45"/>
    </row>
    <row r="61" spans="1:15" x14ac:dyDescent="0.25">
      <c r="A61" s="48"/>
      <c r="B61" s="30"/>
      <c r="C61" s="31"/>
      <c r="D61" s="31"/>
      <c r="E61" s="30"/>
      <c r="F61" s="30"/>
      <c r="G61" s="29"/>
      <c r="H61" s="31"/>
      <c r="I61" s="31"/>
      <c r="J61" s="33"/>
      <c r="K61" s="31"/>
      <c r="L61" s="41"/>
      <c r="M61" s="41"/>
      <c r="N61" s="41"/>
      <c r="O61" s="45"/>
    </row>
    <row r="62" spans="1:15" x14ac:dyDescent="0.25">
      <c r="A62" s="48"/>
      <c r="B62" s="30"/>
      <c r="C62" s="30"/>
      <c r="D62" s="30"/>
      <c r="E62" s="30"/>
      <c r="F62" s="30"/>
      <c r="G62" s="29"/>
      <c r="H62" s="31"/>
      <c r="I62" s="31"/>
      <c r="J62" s="33"/>
      <c r="K62" s="31"/>
      <c r="L62" s="41"/>
      <c r="M62" s="41"/>
      <c r="N62" s="41"/>
      <c r="O62" s="45"/>
    </row>
    <row r="63" spans="1:15" x14ac:dyDescent="0.25">
      <c r="A63" s="48"/>
      <c r="B63" s="30"/>
      <c r="C63" s="30"/>
      <c r="D63" s="30"/>
      <c r="E63" s="30"/>
      <c r="F63" s="30"/>
      <c r="G63" s="29"/>
      <c r="H63" s="31"/>
      <c r="I63" s="31"/>
      <c r="J63" s="33"/>
      <c r="K63" s="31"/>
      <c r="L63" s="41"/>
      <c r="M63" s="41"/>
      <c r="N63" s="41"/>
      <c r="O63" s="45"/>
    </row>
    <row r="64" spans="1:15" x14ac:dyDescent="0.25">
      <c r="A64" s="30"/>
      <c r="B64" s="30"/>
      <c r="C64" s="52"/>
      <c r="D64" s="52"/>
      <c r="E64" s="30"/>
      <c r="F64" s="30"/>
      <c r="G64" s="29"/>
      <c r="H64" s="31"/>
      <c r="I64" s="31"/>
      <c r="J64" s="33"/>
      <c r="K64" s="31"/>
      <c r="L64" s="41"/>
      <c r="M64" s="41"/>
      <c r="N64" s="41"/>
      <c r="O64" s="45"/>
    </row>
    <row r="65" spans="1:15" x14ac:dyDescent="0.25">
      <c r="A65" s="30"/>
      <c r="B65" s="30"/>
      <c r="C65" s="29"/>
      <c r="D65" s="29"/>
      <c r="E65" s="30"/>
      <c r="F65" s="30"/>
      <c r="G65" s="29"/>
      <c r="H65" s="31"/>
      <c r="I65" s="31"/>
      <c r="J65" s="33"/>
      <c r="K65" s="31"/>
      <c r="L65" s="41"/>
      <c r="M65" s="41"/>
      <c r="N65" s="41"/>
      <c r="O65" s="45"/>
    </row>
    <row r="66" spans="1:15" x14ac:dyDescent="0.25">
      <c r="A66" s="52"/>
      <c r="B66" s="30"/>
      <c r="C66" s="29"/>
      <c r="D66" s="29"/>
      <c r="E66" s="30"/>
      <c r="F66" s="30"/>
      <c r="G66" s="29"/>
      <c r="H66" s="31"/>
      <c r="I66" s="31"/>
      <c r="J66" s="33"/>
      <c r="K66" s="31"/>
      <c r="L66" s="41"/>
      <c r="M66" s="41"/>
      <c r="N66" s="41"/>
      <c r="O66" s="45"/>
    </row>
    <row r="67" spans="1:15" x14ac:dyDescent="0.25">
      <c r="A67" s="53"/>
      <c r="B67" s="52"/>
      <c r="C67" s="29"/>
      <c r="D67" s="29"/>
      <c r="E67" s="52"/>
      <c r="F67" s="52"/>
      <c r="G67" s="29"/>
      <c r="H67" s="31"/>
      <c r="I67" s="31"/>
      <c r="J67" s="33"/>
      <c r="K67" s="31"/>
      <c r="L67" s="41"/>
      <c r="M67" s="41"/>
      <c r="N67" s="41"/>
      <c r="O67" s="45"/>
    </row>
    <row r="68" spans="1:15" x14ac:dyDescent="0.25">
      <c r="A68" s="29"/>
      <c r="B68" s="54"/>
      <c r="C68" s="29"/>
      <c r="D68" s="29"/>
      <c r="E68" s="55"/>
      <c r="F68" s="55"/>
      <c r="G68" s="29"/>
      <c r="H68" s="31"/>
      <c r="I68" s="31"/>
      <c r="J68" s="33"/>
      <c r="K68" s="31"/>
      <c r="L68" s="41"/>
      <c r="M68" s="41"/>
      <c r="N68" s="41"/>
      <c r="O68" s="45"/>
    </row>
    <row r="69" spans="1:15" x14ac:dyDescent="0.25">
      <c r="A69" s="29"/>
      <c r="B69" s="29"/>
      <c r="C69" s="29"/>
      <c r="D69" s="29"/>
      <c r="E69" s="29"/>
      <c r="F69" s="29"/>
      <c r="G69" s="29"/>
      <c r="H69" s="31"/>
      <c r="I69" s="31"/>
      <c r="J69" s="33"/>
      <c r="K69" s="31"/>
      <c r="L69" s="41"/>
      <c r="M69" s="41"/>
      <c r="N69" s="41"/>
      <c r="O69" s="45"/>
    </row>
    <row r="70" spans="1:15" x14ac:dyDescent="0.25">
      <c r="A70" s="29"/>
      <c r="B70" s="29"/>
      <c r="C70" s="29"/>
      <c r="D70" s="29"/>
      <c r="E70" s="29"/>
      <c r="F70" s="29"/>
      <c r="G70" s="29"/>
      <c r="H70" s="31"/>
      <c r="I70" s="31"/>
      <c r="J70" s="33"/>
      <c r="K70" s="31"/>
      <c r="L70" s="41"/>
      <c r="M70" s="41"/>
      <c r="N70" s="41"/>
      <c r="O70" s="45"/>
    </row>
    <row r="71" spans="1:15" x14ac:dyDescent="0.25">
      <c r="A71" s="29"/>
      <c r="B71" s="29"/>
      <c r="C71" s="29"/>
      <c r="D71" s="29"/>
      <c r="E71" s="29"/>
      <c r="F71" s="29"/>
      <c r="G71" s="29"/>
      <c r="H71" s="31"/>
      <c r="I71" s="31"/>
      <c r="J71" s="33"/>
      <c r="K71" s="31"/>
      <c r="L71" s="41"/>
      <c r="M71" s="41"/>
      <c r="N71" s="41"/>
      <c r="O71" s="45"/>
    </row>
    <row r="72" spans="1:15" x14ac:dyDescent="0.25">
      <c r="A72" s="29"/>
      <c r="B72" s="29"/>
      <c r="C72" s="29"/>
      <c r="D72" s="29"/>
      <c r="E72" s="29"/>
      <c r="F72" s="29"/>
      <c r="G72" s="29"/>
      <c r="H72" s="31"/>
      <c r="I72" s="31"/>
      <c r="J72" s="33"/>
      <c r="K72" s="31"/>
      <c r="L72" s="41"/>
      <c r="M72" s="41"/>
      <c r="N72" s="41"/>
      <c r="O72" s="45"/>
    </row>
    <row r="73" spans="1:15" x14ac:dyDescent="0.25">
      <c r="A73" s="29"/>
      <c r="B73" s="29"/>
      <c r="C73" s="29"/>
      <c r="D73" s="29"/>
      <c r="E73" s="29"/>
      <c r="F73" s="29"/>
      <c r="G73" s="29"/>
      <c r="H73" s="31"/>
      <c r="I73" s="31"/>
      <c r="J73" s="33"/>
      <c r="K73" s="31"/>
      <c r="L73" s="41"/>
      <c r="M73" s="41"/>
      <c r="N73" s="41"/>
      <c r="O73" s="45"/>
    </row>
    <row r="74" spans="1:15" x14ac:dyDescent="0.25">
      <c r="A74" s="29"/>
      <c r="B74" s="29"/>
      <c r="C74" s="29"/>
      <c r="D74" s="29"/>
      <c r="E74" s="29"/>
      <c r="F74" s="29"/>
      <c r="G74" s="29"/>
      <c r="H74" s="31"/>
      <c r="I74" s="31"/>
      <c r="J74" s="33"/>
      <c r="K74" s="31"/>
      <c r="L74" s="41"/>
      <c r="M74" s="41"/>
      <c r="N74" s="41"/>
      <c r="O74" s="45"/>
    </row>
    <row r="75" spans="1:15" x14ac:dyDescent="0.25">
      <c r="A75" s="29"/>
      <c r="B75" s="29"/>
      <c r="C75" s="29"/>
      <c r="D75" s="29"/>
      <c r="E75" s="29"/>
      <c r="F75" s="29"/>
      <c r="G75" s="29"/>
      <c r="H75" s="31"/>
      <c r="I75" s="31"/>
      <c r="J75" s="33"/>
      <c r="K75" s="31"/>
      <c r="L75" s="29"/>
      <c r="M75" s="29"/>
      <c r="N75" s="56"/>
      <c r="O75" s="45"/>
    </row>
    <row r="76" spans="1:15" x14ac:dyDescent="0.25">
      <c r="A76" s="29"/>
      <c r="B76" s="29"/>
      <c r="C76" s="29"/>
      <c r="D76" s="29"/>
      <c r="E76" s="29"/>
      <c r="F76" s="29"/>
      <c r="G76" s="29"/>
      <c r="H76" s="31"/>
      <c r="I76" s="31"/>
      <c r="J76" s="33"/>
      <c r="K76" s="31"/>
      <c r="L76" s="29"/>
      <c r="M76" s="29"/>
      <c r="N76" s="56"/>
      <c r="O76" s="45"/>
    </row>
    <row r="77" spans="1:15" x14ac:dyDescent="0.25">
      <c r="A77" s="29"/>
      <c r="B77" s="29"/>
      <c r="C77" s="29"/>
      <c r="D77" s="29"/>
      <c r="E77" s="29"/>
      <c r="F77" s="29"/>
      <c r="G77" s="29"/>
      <c r="H77" s="31"/>
      <c r="I77" s="31"/>
      <c r="J77" s="33"/>
      <c r="K77" s="31"/>
      <c r="L77" s="29"/>
      <c r="M77" s="29"/>
      <c r="N77" s="56"/>
      <c r="O77" s="45"/>
    </row>
    <row r="78" spans="1:15" x14ac:dyDescent="0.25">
      <c r="A78" s="29"/>
      <c r="B78" s="29"/>
      <c r="C78" s="29"/>
      <c r="D78" s="29"/>
      <c r="E78" s="29"/>
      <c r="F78" s="29"/>
      <c r="G78" s="29"/>
      <c r="H78" s="31"/>
      <c r="I78" s="31"/>
      <c r="J78" s="33"/>
      <c r="K78" s="31"/>
      <c r="L78" s="29"/>
      <c r="M78" s="29"/>
      <c r="N78" s="56"/>
      <c r="O78" s="45"/>
    </row>
    <row r="79" spans="1:15" x14ac:dyDescent="0.25">
      <c r="A79" s="29"/>
      <c r="B79" s="29"/>
      <c r="C79" s="29"/>
      <c r="D79" s="29"/>
      <c r="E79" s="29"/>
      <c r="F79" s="29"/>
      <c r="G79" s="29"/>
      <c r="H79" s="31"/>
      <c r="I79" s="31"/>
      <c r="J79" s="33"/>
      <c r="K79" s="31"/>
      <c r="L79" s="29"/>
      <c r="M79" s="29"/>
      <c r="N79" s="56"/>
      <c r="O79" s="45"/>
    </row>
    <row r="80" spans="1:15" x14ac:dyDescent="0.25">
      <c r="A80" s="29"/>
      <c r="B80" s="29"/>
      <c r="C80" s="29"/>
      <c r="D80" s="29"/>
      <c r="E80" s="29"/>
      <c r="F80" s="29"/>
      <c r="G80" s="29"/>
      <c r="H80" s="31"/>
      <c r="I80" s="31"/>
      <c r="J80" s="33"/>
      <c r="K80" s="31"/>
      <c r="L80" s="29"/>
      <c r="M80" s="29"/>
      <c r="N80" s="56"/>
      <c r="O80" s="45"/>
    </row>
    <row r="81" spans="1:15" x14ac:dyDescent="0.25">
      <c r="A81" s="29"/>
      <c r="B81" s="29"/>
      <c r="C81" s="29"/>
      <c r="D81" s="29"/>
      <c r="E81" s="29"/>
      <c r="F81" s="29"/>
      <c r="G81" s="29"/>
      <c r="H81" s="31"/>
      <c r="I81" s="31"/>
      <c r="J81" s="33"/>
      <c r="K81" s="31"/>
      <c r="L81" s="29"/>
      <c r="M81" s="29"/>
      <c r="N81" s="56"/>
      <c r="O81" s="45"/>
    </row>
    <row r="82" spans="1:15" x14ac:dyDescent="0.25">
      <c r="A82" s="29"/>
      <c r="B82" s="29"/>
      <c r="C82" s="29"/>
      <c r="D82" s="29"/>
      <c r="E82" s="29"/>
      <c r="F82" s="29"/>
      <c r="G82" s="29"/>
      <c r="H82" s="31"/>
      <c r="I82" s="31"/>
      <c r="J82" s="33"/>
      <c r="K82" s="31"/>
      <c r="L82" s="29"/>
      <c r="M82" s="29"/>
      <c r="N82" s="56"/>
      <c r="O82" s="45"/>
    </row>
    <row r="83" spans="1:15" x14ac:dyDescent="0.25">
      <c r="A83" s="29"/>
      <c r="B83" s="29"/>
      <c r="C83" s="29"/>
      <c r="D83" s="29"/>
      <c r="E83" s="29"/>
      <c r="F83" s="29"/>
      <c r="G83" s="29"/>
      <c r="H83" s="31"/>
      <c r="I83" s="31"/>
      <c r="J83" s="33"/>
      <c r="K83" s="31"/>
      <c r="L83" s="29"/>
      <c r="M83" s="29"/>
      <c r="N83" s="56"/>
      <c r="O83" s="45"/>
    </row>
    <row r="84" spans="1:15" x14ac:dyDescent="0.25">
      <c r="A84" s="29"/>
      <c r="B84" s="29"/>
      <c r="C84" s="29"/>
      <c r="D84" s="29"/>
      <c r="E84" s="29"/>
      <c r="F84" s="29"/>
      <c r="G84" s="29"/>
      <c r="H84" s="31"/>
      <c r="I84" s="31"/>
      <c r="J84" s="33"/>
      <c r="K84" s="31"/>
      <c r="L84" s="29"/>
      <c r="M84" s="29"/>
      <c r="N84" s="56"/>
      <c r="O84" s="45"/>
    </row>
    <row r="85" spans="1:15" x14ac:dyDescent="0.25">
      <c r="A85" s="29"/>
      <c r="B85" s="29"/>
      <c r="C85" s="29"/>
      <c r="D85" s="29"/>
      <c r="E85" s="29"/>
      <c r="F85" s="29"/>
      <c r="G85" s="29"/>
      <c r="H85" s="31"/>
      <c r="I85" s="31"/>
      <c r="J85" s="33"/>
      <c r="K85" s="31"/>
      <c r="L85" s="29"/>
      <c r="M85" s="29"/>
      <c r="N85" s="56"/>
      <c r="O85" s="45"/>
    </row>
    <row r="86" spans="1:15" x14ac:dyDescent="0.25">
      <c r="A86" s="29"/>
      <c r="B86" s="29"/>
      <c r="C86" s="29"/>
      <c r="D86" s="29"/>
      <c r="E86" s="29"/>
      <c r="F86" s="29"/>
      <c r="G86" s="29"/>
      <c r="H86" s="31"/>
      <c r="I86" s="31"/>
      <c r="J86" s="33"/>
      <c r="K86" s="31"/>
      <c r="L86" s="29"/>
      <c r="M86" s="29"/>
      <c r="N86" s="56"/>
      <c r="O86" s="45"/>
    </row>
    <row r="87" spans="1:15" x14ac:dyDescent="0.25">
      <c r="A87" s="29"/>
      <c r="B87" s="29"/>
      <c r="C87" s="29"/>
      <c r="D87" s="29"/>
      <c r="E87" s="29"/>
      <c r="F87" s="29"/>
      <c r="G87" s="29"/>
      <c r="H87" s="31"/>
      <c r="I87" s="31"/>
      <c r="J87" s="33"/>
      <c r="K87" s="31"/>
      <c r="L87" s="29"/>
      <c r="M87" s="29"/>
      <c r="N87" s="56"/>
      <c r="O87" s="45"/>
    </row>
    <row r="88" spans="1:15" x14ac:dyDescent="0.25">
      <c r="A88" s="29"/>
      <c r="B88" s="29"/>
      <c r="C88" s="29"/>
      <c r="D88" s="29"/>
      <c r="E88" s="29"/>
      <c r="F88" s="29"/>
      <c r="G88" s="29"/>
      <c r="H88" s="31"/>
      <c r="I88" s="31"/>
      <c r="J88" s="33"/>
      <c r="K88" s="31"/>
      <c r="L88" s="29"/>
      <c r="M88" s="29"/>
      <c r="N88" s="56"/>
      <c r="O88" s="45"/>
    </row>
    <row r="89" spans="1:15" x14ac:dyDescent="0.25">
      <c r="A89" s="29"/>
      <c r="B89" s="29"/>
      <c r="C89" s="29"/>
      <c r="D89" s="29"/>
      <c r="E89" s="29"/>
      <c r="F89" s="29"/>
      <c r="G89" s="29"/>
      <c r="H89" s="31"/>
      <c r="I89" s="31"/>
      <c r="J89" s="33"/>
      <c r="K89" s="31"/>
      <c r="L89" s="29"/>
      <c r="M89" s="29"/>
      <c r="N89" s="56"/>
      <c r="O89" s="45"/>
    </row>
    <row r="90" spans="1:15" x14ac:dyDescent="0.25">
      <c r="A90" s="29"/>
      <c r="B90" s="29"/>
      <c r="C90" s="29"/>
      <c r="D90" s="29"/>
      <c r="E90" s="29"/>
      <c r="F90" s="29"/>
      <c r="G90" s="29"/>
      <c r="H90" s="31"/>
      <c r="I90" s="31"/>
      <c r="J90" s="33"/>
      <c r="K90" s="31"/>
      <c r="L90" s="29"/>
      <c r="M90" s="29"/>
      <c r="N90" s="56"/>
      <c r="O90" s="45"/>
    </row>
    <row r="91" spans="1:15" x14ac:dyDescent="0.25">
      <c r="A91" s="29"/>
      <c r="B91" s="29"/>
      <c r="C91" s="29"/>
      <c r="D91" s="29"/>
      <c r="E91" s="29"/>
      <c r="F91" s="29"/>
      <c r="G91" s="29"/>
      <c r="H91" s="31"/>
      <c r="I91" s="31"/>
      <c r="J91" s="33"/>
      <c r="K91" s="31"/>
      <c r="L91" s="29"/>
      <c r="M91" s="29"/>
      <c r="N91" s="56"/>
      <c r="O91" s="45"/>
    </row>
    <row r="92" spans="1:15" x14ac:dyDescent="0.25">
      <c r="A92" s="29"/>
      <c r="B92" s="29"/>
      <c r="C92" s="29"/>
      <c r="D92" s="29"/>
      <c r="E92" s="29"/>
      <c r="F92" s="29"/>
      <c r="G92" s="29"/>
      <c r="H92" s="31"/>
      <c r="I92" s="31"/>
      <c r="J92" s="33"/>
      <c r="K92" s="31"/>
      <c r="L92" s="29"/>
      <c r="M92" s="29"/>
      <c r="N92" s="56"/>
      <c r="O92" s="45"/>
    </row>
    <row r="93" spans="1:15" x14ac:dyDescent="0.25">
      <c r="A93" s="29"/>
      <c r="B93" s="29"/>
      <c r="C93" s="29"/>
      <c r="D93" s="29"/>
      <c r="E93" s="29"/>
      <c r="F93" s="29"/>
      <c r="G93" s="29"/>
      <c r="H93" s="31"/>
      <c r="I93" s="31"/>
      <c r="J93" s="33"/>
      <c r="K93" s="31"/>
      <c r="L93" s="29"/>
      <c r="M93" s="29"/>
      <c r="N93" s="56"/>
      <c r="O93" s="45"/>
    </row>
    <row r="94" spans="1:15" x14ac:dyDescent="0.25">
      <c r="A94" s="29"/>
      <c r="B94" s="29"/>
      <c r="C94" s="29"/>
      <c r="D94" s="29"/>
      <c r="E94" s="29"/>
      <c r="F94" s="29"/>
      <c r="G94" s="29"/>
      <c r="H94" s="31"/>
      <c r="I94" s="31"/>
      <c r="J94" s="33"/>
      <c r="K94" s="31"/>
      <c r="L94" s="29"/>
      <c r="M94" s="29"/>
      <c r="N94" s="56"/>
      <c r="O94" s="45"/>
    </row>
    <row r="95" spans="1:15" x14ac:dyDescent="0.25">
      <c r="A95" s="29"/>
      <c r="B95" s="29"/>
      <c r="C95" s="29"/>
      <c r="D95" s="29"/>
      <c r="E95" s="29"/>
      <c r="F95" s="29"/>
      <c r="G95" s="29"/>
      <c r="H95" s="31"/>
      <c r="I95" s="31"/>
      <c r="J95" s="33"/>
      <c r="K95" s="31"/>
      <c r="L95" s="29"/>
      <c r="M95" s="29"/>
      <c r="N95" s="56"/>
      <c r="O95" s="45"/>
    </row>
    <row r="96" spans="1:15" x14ac:dyDescent="0.25">
      <c r="A96" s="29"/>
      <c r="B96" s="29"/>
      <c r="C96" s="29"/>
      <c r="D96" s="29"/>
      <c r="E96" s="29"/>
      <c r="F96" s="29"/>
      <c r="G96" s="29"/>
      <c r="H96" s="31"/>
      <c r="I96" s="31"/>
      <c r="J96" s="33"/>
      <c r="K96" s="31"/>
      <c r="L96" s="29"/>
      <c r="M96" s="29"/>
      <c r="N96" s="56"/>
      <c r="O96" s="45"/>
    </row>
    <row r="97" spans="1:15" x14ac:dyDescent="0.25">
      <c r="A97" s="29"/>
      <c r="B97" s="29"/>
      <c r="C97" s="31"/>
      <c r="D97" s="31"/>
      <c r="E97" s="29"/>
      <c r="F97" s="29"/>
      <c r="G97" s="29"/>
      <c r="H97" s="31"/>
      <c r="I97" s="31"/>
      <c r="J97" s="33"/>
      <c r="K97" s="31"/>
      <c r="L97" s="29"/>
      <c r="M97" s="29"/>
      <c r="N97" s="56"/>
      <c r="O97" s="45"/>
    </row>
    <row r="98" spans="1:15" x14ac:dyDescent="0.25">
      <c r="A98" s="29"/>
      <c r="B98" s="29"/>
      <c r="C98" s="31"/>
      <c r="D98" s="31"/>
      <c r="E98" s="29"/>
      <c r="F98" s="29"/>
      <c r="G98" s="29"/>
      <c r="H98" s="31"/>
      <c r="I98" s="31"/>
      <c r="J98" s="33"/>
      <c r="K98" s="31"/>
      <c r="L98" s="29"/>
      <c r="M98" s="29"/>
      <c r="N98" s="56"/>
      <c r="O98" s="45"/>
    </row>
    <row r="99" spans="1:15" x14ac:dyDescent="0.25">
      <c r="A99" s="31"/>
      <c r="B99" s="29"/>
      <c r="C99" s="31"/>
      <c r="D99" s="31"/>
      <c r="E99" s="29"/>
      <c r="F99" s="29"/>
      <c r="G99" s="29"/>
      <c r="H99" s="31"/>
      <c r="I99" s="31"/>
      <c r="J99" s="33"/>
      <c r="K99" s="31"/>
      <c r="L99" s="29"/>
      <c r="M99" s="29"/>
      <c r="N99" s="56"/>
      <c r="O99" s="45"/>
    </row>
    <row r="100" spans="1:15" x14ac:dyDescent="0.25">
      <c r="A100" s="31"/>
      <c r="B100" s="31"/>
      <c r="C100" s="31"/>
      <c r="D100" s="31"/>
      <c r="E100" s="31"/>
      <c r="F100" s="31"/>
      <c r="G100" s="31"/>
      <c r="H100" s="31"/>
      <c r="I100" s="31"/>
      <c r="J100" s="33"/>
      <c r="K100" s="31"/>
      <c r="L100" s="29"/>
      <c r="M100" s="29"/>
      <c r="N100" s="56"/>
      <c r="O100" s="45"/>
    </row>
    <row r="101" spans="1:15" x14ac:dyDescent="0.25">
      <c r="A101" s="31"/>
      <c r="B101" s="31"/>
      <c r="C101" s="31"/>
      <c r="D101" s="31"/>
      <c r="E101" s="31"/>
      <c r="F101" s="31"/>
      <c r="G101" s="31"/>
      <c r="H101" s="31"/>
      <c r="I101" s="31"/>
      <c r="J101" s="33"/>
      <c r="K101" s="31"/>
      <c r="L101" s="29"/>
      <c r="M101" s="29"/>
      <c r="N101" s="56"/>
      <c r="O101" s="45"/>
    </row>
    <row r="102" spans="1:15" x14ac:dyDescent="0.25">
      <c r="A102" s="31"/>
      <c r="B102" s="31"/>
      <c r="C102" s="31"/>
      <c r="D102" s="31"/>
      <c r="E102" s="31"/>
      <c r="F102" s="31"/>
      <c r="G102" s="31"/>
      <c r="H102" s="31"/>
      <c r="I102" s="31"/>
      <c r="J102" s="33"/>
      <c r="K102" s="31"/>
      <c r="L102" s="29"/>
      <c r="M102" s="29"/>
      <c r="N102" s="56"/>
      <c r="O102" s="45"/>
    </row>
    <row r="103" spans="1:15" x14ac:dyDescent="0.25">
      <c r="A103" s="31"/>
      <c r="B103" s="31"/>
      <c r="C103" s="31"/>
      <c r="D103" s="31"/>
      <c r="E103" s="31"/>
      <c r="F103" s="31"/>
      <c r="G103" s="31"/>
      <c r="H103" s="31"/>
      <c r="I103" s="31"/>
      <c r="J103" s="33"/>
      <c r="K103" s="31"/>
      <c r="L103" s="29"/>
      <c r="M103" s="29"/>
      <c r="N103" s="56"/>
      <c r="O103" s="45"/>
    </row>
    <row r="104" spans="1:15" x14ac:dyDescent="0.25">
      <c r="A104" s="31"/>
      <c r="B104" s="31"/>
      <c r="C104" s="31"/>
      <c r="D104" s="31"/>
      <c r="E104" s="31"/>
      <c r="F104" s="31"/>
      <c r="G104" s="31"/>
      <c r="H104" s="31"/>
      <c r="I104" s="31"/>
      <c r="J104" s="33"/>
      <c r="K104" s="31"/>
      <c r="L104" s="29"/>
      <c r="M104" s="29"/>
      <c r="N104" s="56"/>
      <c r="O104" s="45"/>
    </row>
    <row r="105" spans="1:15" x14ac:dyDescent="0.25">
      <c r="A105" s="31"/>
      <c r="B105" s="31"/>
      <c r="C105" s="31"/>
      <c r="D105" s="31"/>
      <c r="E105" s="31"/>
      <c r="F105" s="31"/>
      <c r="G105" s="31"/>
      <c r="H105" s="31"/>
      <c r="I105" s="31"/>
      <c r="J105" s="33"/>
      <c r="K105" s="31"/>
      <c r="L105" s="29"/>
      <c r="M105" s="29"/>
      <c r="N105" s="56"/>
      <c r="O105" s="45"/>
    </row>
    <row r="106" spans="1:15" x14ac:dyDescent="0.25">
      <c r="A106" s="31"/>
      <c r="B106" s="31"/>
      <c r="C106" s="31"/>
      <c r="D106" s="31"/>
      <c r="E106" s="31"/>
      <c r="F106" s="31"/>
      <c r="G106" s="31"/>
      <c r="H106" s="31"/>
      <c r="I106" s="31"/>
      <c r="J106" s="33"/>
      <c r="K106" s="31"/>
      <c r="L106" s="29"/>
      <c r="M106" s="29"/>
      <c r="N106" s="56"/>
      <c r="O106" s="45"/>
    </row>
    <row r="107" spans="1:15" x14ac:dyDescent="0.25">
      <c r="A107" s="31"/>
      <c r="B107" s="31"/>
      <c r="C107" s="31"/>
      <c r="D107" s="31"/>
      <c r="E107" s="31"/>
      <c r="F107" s="31"/>
      <c r="G107" s="31"/>
      <c r="H107" s="31"/>
      <c r="I107" s="31"/>
      <c r="J107" s="33"/>
      <c r="K107" s="31"/>
      <c r="L107" s="29"/>
      <c r="M107" s="29"/>
      <c r="N107" s="56"/>
      <c r="O107" s="45"/>
    </row>
    <row r="108" spans="1:15" x14ac:dyDescent="0.25">
      <c r="A108" s="31"/>
      <c r="B108" s="31"/>
      <c r="C108" s="31"/>
      <c r="D108" s="31"/>
      <c r="E108" s="31"/>
      <c r="F108" s="31"/>
      <c r="G108" s="31"/>
      <c r="H108" s="31"/>
      <c r="I108" s="31"/>
      <c r="J108" s="33"/>
      <c r="K108" s="31"/>
      <c r="L108" s="29"/>
      <c r="M108" s="29"/>
      <c r="N108" s="56"/>
      <c r="O108" s="45"/>
    </row>
    <row r="109" spans="1:15" x14ac:dyDescent="0.25">
      <c r="A109" s="31"/>
      <c r="B109" s="31"/>
      <c r="C109" s="31"/>
      <c r="D109" s="31"/>
      <c r="E109" s="31"/>
      <c r="F109" s="31"/>
      <c r="G109" s="31"/>
      <c r="H109" s="31"/>
      <c r="I109" s="31"/>
      <c r="J109" s="33"/>
      <c r="K109" s="31"/>
      <c r="L109" s="29"/>
      <c r="M109" s="29"/>
      <c r="N109" s="56"/>
      <c r="O109" s="45"/>
    </row>
    <row r="110" spans="1:15" x14ac:dyDescent="0.25">
      <c r="A110" s="57"/>
      <c r="B110" s="57"/>
      <c r="C110" s="57"/>
      <c r="D110" s="57"/>
      <c r="E110" s="57"/>
      <c r="F110" s="57"/>
      <c r="G110" s="57"/>
      <c r="H110" s="57"/>
      <c r="I110" s="57"/>
      <c r="J110" s="33"/>
      <c r="K110" s="57"/>
      <c r="L110" s="58"/>
      <c r="M110" s="58"/>
      <c r="N110" s="25"/>
    </row>
    <row r="111" spans="1:15" x14ac:dyDescent="0.25">
      <c r="A111" s="57"/>
      <c r="B111" s="57"/>
      <c r="C111" s="57"/>
      <c r="D111" s="57"/>
      <c r="E111" s="57"/>
      <c r="F111" s="57"/>
      <c r="G111" s="57"/>
      <c r="H111" s="57"/>
      <c r="I111" s="57"/>
      <c r="J111" s="33"/>
      <c r="K111" s="57"/>
      <c r="L111" s="58"/>
      <c r="M111" s="58"/>
      <c r="N111" s="25"/>
    </row>
    <row r="112" spans="1:15" x14ac:dyDescent="0.25">
      <c r="A112" s="57"/>
      <c r="B112" s="57"/>
      <c r="C112" s="57"/>
      <c r="D112" s="57"/>
      <c r="E112" s="57"/>
      <c r="F112" s="57"/>
      <c r="G112" s="57"/>
      <c r="H112" s="57"/>
      <c r="I112" s="57"/>
      <c r="J112" s="33"/>
      <c r="K112" s="57"/>
      <c r="L112" s="58"/>
      <c r="M112" s="58"/>
      <c r="N112" s="25"/>
    </row>
    <row r="113" spans="1:14" x14ac:dyDescent="0.25">
      <c r="A113" s="57"/>
      <c r="B113" s="57"/>
      <c r="C113" s="57"/>
      <c r="D113" s="57"/>
      <c r="E113" s="57"/>
      <c r="F113" s="57"/>
      <c r="G113" s="57"/>
      <c r="H113" s="57"/>
      <c r="I113" s="57"/>
      <c r="J113" s="33"/>
      <c r="K113" s="57"/>
      <c r="L113" s="58"/>
      <c r="M113" s="58"/>
      <c r="N113" s="25"/>
    </row>
    <row r="114" spans="1:14" x14ac:dyDescent="0.25">
      <c r="A114" s="57"/>
      <c r="B114" s="57"/>
      <c r="C114" s="57"/>
      <c r="D114" s="57"/>
      <c r="E114" s="57"/>
      <c r="F114" s="57"/>
      <c r="G114" s="57"/>
      <c r="H114" s="57"/>
      <c r="I114" s="57"/>
      <c r="J114" s="33"/>
      <c r="K114" s="57"/>
      <c r="L114" s="58"/>
      <c r="M114" s="58"/>
      <c r="N114" s="25"/>
    </row>
    <row r="115" spans="1:14" x14ac:dyDescent="0.25">
      <c r="A115" s="57"/>
      <c r="B115" s="57"/>
      <c r="C115" s="57"/>
      <c r="D115" s="57"/>
      <c r="E115" s="57"/>
      <c r="F115" s="57"/>
      <c r="G115" s="57"/>
      <c r="H115" s="57"/>
      <c r="I115" s="57"/>
      <c r="J115" s="33"/>
      <c r="K115" s="57"/>
      <c r="L115" s="58"/>
      <c r="M115" s="58"/>
      <c r="N115" s="25"/>
    </row>
    <row r="116" spans="1:14" x14ac:dyDescent="0.25">
      <c r="A116" s="57"/>
      <c r="B116" s="57"/>
      <c r="C116" s="57"/>
      <c r="D116" s="57"/>
      <c r="E116" s="57"/>
      <c r="F116" s="57"/>
      <c r="G116" s="57"/>
      <c r="H116" s="57"/>
      <c r="I116" s="57"/>
      <c r="J116" s="33"/>
      <c r="K116" s="57"/>
      <c r="L116" s="58"/>
      <c r="M116" s="58"/>
      <c r="N116" s="25"/>
    </row>
    <row r="117" spans="1:14" x14ac:dyDescent="0.25">
      <c r="A117" s="57"/>
      <c r="B117" s="57"/>
      <c r="C117" s="57"/>
      <c r="D117" s="57"/>
      <c r="E117" s="57"/>
      <c r="F117" s="57"/>
      <c r="G117" s="57"/>
      <c r="H117" s="57"/>
      <c r="I117" s="57"/>
      <c r="J117" s="33"/>
      <c r="K117" s="57"/>
      <c r="L117" s="58"/>
      <c r="M117" s="58"/>
      <c r="N117" s="25"/>
    </row>
    <row r="118" spans="1:14" x14ac:dyDescent="0.25">
      <c r="A118" s="57"/>
      <c r="B118" s="57"/>
      <c r="C118" s="57"/>
      <c r="D118" s="57"/>
      <c r="E118" s="57"/>
      <c r="F118" s="57"/>
      <c r="G118" s="57"/>
      <c r="H118" s="57"/>
      <c r="I118" s="57"/>
      <c r="J118" s="33"/>
      <c r="K118" s="57"/>
      <c r="L118" s="58"/>
      <c r="M118" s="58"/>
      <c r="N118" s="25"/>
    </row>
    <row r="119" spans="1:14" x14ac:dyDescent="0.25">
      <c r="A119" s="57"/>
      <c r="B119" s="57"/>
      <c r="C119" s="57"/>
      <c r="D119" s="57"/>
      <c r="E119" s="57"/>
      <c r="F119" s="57"/>
      <c r="G119" s="57"/>
      <c r="H119" s="57"/>
      <c r="I119" s="57"/>
      <c r="J119" s="33"/>
      <c r="K119" s="57"/>
      <c r="L119" s="58"/>
      <c r="M119" s="58"/>
      <c r="N119" s="25"/>
    </row>
    <row r="120" spans="1:14" x14ac:dyDescent="0.25">
      <c r="A120" s="57"/>
      <c r="B120" s="57"/>
      <c r="C120" s="57"/>
      <c r="D120" s="57"/>
      <c r="E120" s="57"/>
      <c r="F120" s="57"/>
      <c r="G120" s="57"/>
      <c r="H120" s="57"/>
      <c r="I120" s="57"/>
      <c r="J120" s="33"/>
      <c r="K120" s="57"/>
      <c r="L120" s="58"/>
      <c r="M120" s="58"/>
      <c r="N120" s="25"/>
    </row>
    <row r="121" spans="1:14" x14ac:dyDescent="0.25">
      <c r="A121" s="57"/>
      <c r="B121" s="57"/>
      <c r="C121" s="57"/>
      <c r="D121" s="57"/>
      <c r="E121" s="57"/>
      <c r="F121" s="57"/>
      <c r="G121" s="57"/>
      <c r="H121" s="57"/>
      <c r="I121" s="57"/>
      <c r="J121" s="33"/>
      <c r="K121" s="57"/>
      <c r="L121" s="58"/>
      <c r="M121" s="58"/>
      <c r="N121" s="25"/>
    </row>
    <row r="122" spans="1:14" x14ac:dyDescent="0.25">
      <c r="A122" s="57"/>
      <c r="B122" s="57"/>
      <c r="C122" s="57"/>
      <c r="D122" s="57"/>
      <c r="E122" s="57"/>
      <c r="F122" s="57"/>
      <c r="G122" s="57"/>
      <c r="H122" s="57"/>
      <c r="I122" s="57"/>
      <c r="J122" s="33"/>
      <c r="K122" s="57"/>
      <c r="L122" s="58"/>
      <c r="M122" s="58"/>
      <c r="N122" s="25"/>
    </row>
    <row r="123" spans="1:14" x14ac:dyDescent="0.25">
      <c r="A123" s="57"/>
      <c r="B123" s="57"/>
      <c r="C123" s="57"/>
      <c r="D123" s="57"/>
      <c r="E123" s="57"/>
      <c r="F123" s="57"/>
      <c r="G123" s="57"/>
      <c r="H123" s="57"/>
      <c r="I123" s="57"/>
      <c r="J123" s="33"/>
      <c r="K123" s="58"/>
      <c r="L123" s="58"/>
      <c r="M123" s="58"/>
      <c r="N123" s="25"/>
    </row>
    <row r="124" spans="1:14" x14ac:dyDescent="0.25">
      <c r="A124" s="57"/>
      <c r="B124" s="57"/>
      <c r="C124" s="57"/>
      <c r="D124" s="57"/>
      <c r="E124" s="57"/>
      <c r="F124" s="57"/>
      <c r="G124" s="57"/>
      <c r="H124" s="57"/>
      <c r="I124" s="57"/>
      <c r="J124" s="33"/>
      <c r="K124" s="58"/>
      <c r="L124" s="58"/>
      <c r="M124" s="58"/>
      <c r="N124" s="25"/>
    </row>
    <row r="125" spans="1:14" x14ac:dyDescent="0.25">
      <c r="A125" s="57"/>
      <c r="B125" s="57"/>
      <c r="C125" s="57"/>
      <c r="D125" s="57"/>
      <c r="E125" s="57"/>
      <c r="F125" s="57"/>
      <c r="G125" s="57"/>
      <c r="H125" s="57"/>
      <c r="I125" s="57"/>
      <c r="J125" s="33"/>
      <c r="K125" s="58"/>
      <c r="L125" s="58"/>
      <c r="M125" s="58"/>
      <c r="N125" s="25"/>
    </row>
    <row r="126" spans="1:14" x14ac:dyDescent="0.25">
      <c r="A126" s="57"/>
      <c r="B126" s="57"/>
      <c r="C126" s="57"/>
      <c r="D126" s="57"/>
      <c r="E126" s="57"/>
      <c r="F126" s="57"/>
      <c r="G126" s="57"/>
      <c r="H126" s="57"/>
      <c r="I126" s="57"/>
      <c r="J126" s="33"/>
      <c r="K126" s="58"/>
      <c r="L126" s="58"/>
      <c r="M126" s="58"/>
      <c r="N126" s="25"/>
    </row>
    <row r="127" spans="1:14" x14ac:dyDescent="0.25">
      <c r="A127" s="57"/>
      <c r="B127" s="57"/>
      <c r="C127" s="57"/>
      <c r="D127" s="57"/>
      <c r="E127" s="57"/>
      <c r="F127" s="57"/>
      <c r="G127" s="57"/>
      <c r="H127" s="57"/>
      <c r="I127" s="57"/>
      <c r="J127" s="33"/>
      <c r="K127" s="58"/>
      <c r="L127" s="58"/>
      <c r="M127" s="58"/>
      <c r="N127" s="25"/>
    </row>
    <row r="128" spans="1:14" x14ac:dyDescent="0.25">
      <c r="A128" s="57"/>
      <c r="B128" s="57"/>
      <c r="C128" s="57"/>
      <c r="D128" s="57"/>
      <c r="E128" s="57"/>
      <c r="F128" s="57"/>
      <c r="G128" s="57"/>
      <c r="H128" s="57"/>
      <c r="I128" s="57"/>
      <c r="J128" s="33"/>
      <c r="K128" s="58"/>
      <c r="L128" s="58"/>
      <c r="M128" s="58"/>
      <c r="N128" s="25"/>
    </row>
    <row r="129" spans="1:14" x14ac:dyDescent="0.25">
      <c r="A129" s="57"/>
      <c r="B129" s="57"/>
      <c r="C129" s="57"/>
      <c r="D129" s="57"/>
      <c r="E129" s="57"/>
      <c r="F129" s="57"/>
      <c r="G129" s="57"/>
      <c r="H129" s="57"/>
      <c r="I129" s="57"/>
      <c r="J129" s="33"/>
      <c r="K129" s="58"/>
      <c r="L129" s="58"/>
      <c r="M129" s="58"/>
      <c r="N129" s="25"/>
    </row>
    <row r="130" spans="1:14" x14ac:dyDescent="0.25">
      <c r="A130" s="57"/>
      <c r="B130" s="57"/>
      <c r="C130" s="57"/>
      <c r="D130" s="57"/>
      <c r="E130" s="57"/>
      <c r="F130" s="57"/>
      <c r="G130" s="57"/>
      <c r="H130" s="57"/>
      <c r="I130" s="57"/>
      <c r="J130" s="33"/>
      <c r="K130" s="58"/>
      <c r="L130" s="58"/>
      <c r="M130" s="58"/>
      <c r="N130" s="25"/>
    </row>
    <row r="131" spans="1:14" x14ac:dyDescent="0.25">
      <c r="A131" s="57"/>
      <c r="B131" s="57"/>
      <c r="C131" s="57"/>
      <c r="D131" s="57"/>
      <c r="E131" s="57"/>
      <c r="F131" s="57"/>
      <c r="G131" s="57"/>
      <c r="H131" s="57"/>
      <c r="I131" s="57"/>
      <c r="J131" s="33"/>
      <c r="K131" s="58"/>
      <c r="L131" s="58"/>
      <c r="M131" s="58"/>
      <c r="N131" s="25"/>
    </row>
    <row r="132" spans="1:14" x14ac:dyDescent="0.25">
      <c r="A132" s="57"/>
      <c r="B132" s="57"/>
      <c r="C132" s="57"/>
      <c r="D132" s="57"/>
      <c r="E132" s="57"/>
      <c r="F132" s="57"/>
      <c r="G132" s="57"/>
      <c r="H132" s="57"/>
      <c r="I132" s="57"/>
      <c r="J132" s="33"/>
      <c r="K132" s="58"/>
      <c r="L132" s="58"/>
      <c r="M132" s="58"/>
      <c r="N132" s="25"/>
    </row>
    <row r="133" spans="1:14" x14ac:dyDescent="0.25">
      <c r="A133" s="57"/>
      <c r="B133" s="57"/>
      <c r="C133" s="57"/>
      <c r="D133" s="57"/>
      <c r="E133" s="57"/>
      <c r="F133" s="57"/>
      <c r="G133" s="57"/>
      <c r="H133" s="57"/>
      <c r="I133" s="57"/>
      <c r="J133" s="33"/>
      <c r="K133" s="58"/>
      <c r="L133" s="58"/>
      <c r="M133" s="58"/>
      <c r="N133" s="25"/>
    </row>
    <row r="134" spans="1:14" x14ac:dyDescent="0.25">
      <c r="A134" s="57"/>
      <c r="B134" s="57"/>
      <c r="C134" s="57"/>
      <c r="D134" s="57"/>
      <c r="E134" s="57"/>
      <c r="F134" s="57"/>
      <c r="G134" s="57"/>
      <c r="H134" s="57"/>
      <c r="I134" s="57"/>
      <c r="J134" s="33"/>
      <c r="K134" s="58"/>
      <c r="L134" s="58"/>
      <c r="M134" s="58"/>
      <c r="N134" s="25"/>
    </row>
    <row r="135" spans="1:14" x14ac:dyDescent="0.25">
      <c r="A135" s="57"/>
      <c r="B135" s="57"/>
      <c r="C135" s="57"/>
      <c r="D135" s="57"/>
      <c r="E135" s="57"/>
      <c r="F135" s="57"/>
      <c r="G135" s="57"/>
      <c r="H135" s="57"/>
      <c r="I135" s="57"/>
      <c r="J135" s="58"/>
      <c r="K135" s="58"/>
      <c r="L135" s="58"/>
      <c r="M135" s="58"/>
      <c r="N135" s="25"/>
    </row>
    <row r="136" spans="1:14" x14ac:dyDescent="0.25">
      <c r="A136" s="57"/>
      <c r="B136" s="57"/>
      <c r="C136" s="57"/>
      <c r="D136" s="57"/>
      <c r="E136" s="57"/>
      <c r="F136" s="57"/>
      <c r="G136" s="57"/>
      <c r="H136" s="57"/>
      <c r="I136" s="57"/>
      <c r="J136" s="58"/>
      <c r="K136" s="58"/>
      <c r="L136" s="58"/>
      <c r="M136" s="58"/>
      <c r="N136" s="25"/>
    </row>
    <row r="137" spans="1:14" x14ac:dyDescent="0.25">
      <c r="A137" s="57"/>
      <c r="B137" s="57"/>
      <c r="C137" s="57"/>
      <c r="D137" s="57"/>
      <c r="E137" s="57"/>
      <c r="F137" s="57"/>
      <c r="G137" s="57"/>
      <c r="H137" s="57"/>
      <c r="I137" s="57"/>
      <c r="J137" s="58"/>
      <c r="K137" s="57"/>
      <c r="L137" s="57"/>
      <c r="M137" s="57"/>
    </row>
    <row r="138" spans="1:14" x14ac:dyDescent="0.25">
      <c r="A138" s="57"/>
      <c r="B138" s="57"/>
      <c r="C138" s="57"/>
      <c r="D138" s="57"/>
      <c r="E138" s="57"/>
      <c r="F138" s="57"/>
      <c r="G138" s="57"/>
      <c r="H138" s="57"/>
      <c r="I138" s="57"/>
      <c r="J138" s="58"/>
      <c r="K138" s="57"/>
      <c r="L138" s="57"/>
      <c r="M138" s="57"/>
    </row>
    <row r="139" spans="1:14" x14ac:dyDescent="0.25">
      <c r="A139" s="57"/>
      <c r="B139" s="57"/>
      <c r="C139" s="57"/>
      <c r="D139" s="57"/>
      <c r="E139" s="57"/>
      <c r="F139" s="57"/>
      <c r="G139" s="57"/>
      <c r="H139" s="57"/>
      <c r="I139" s="57"/>
      <c r="J139" s="58"/>
      <c r="K139" s="57"/>
      <c r="L139" s="57"/>
      <c r="M139" s="57"/>
    </row>
    <row r="140" spans="1:14" x14ac:dyDescent="0.25">
      <c r="A140" s="57"/>
      <c r="B140" s="57"/>
      <c r="C140" s="57"/>
      <c r="D140" s="57"/>
      <c r="E140" s="57"/>
      <c r="F140" s="57"/>
      <c r="G140" s="57"/>
      <c r="H140" s="57"/>
      <c r="I140" s="57"/>
      <c r="J140" s="58"/>
      <c r="K140" s="57"/>
      <c r="L140" s="57"/>
      <c r="M140" s="57"/>
    </row>
    <row r="141" spans="1:14" x14ac:dyDescent="0.25">
      <c r="A141" s="57"/>
      <c r="B141" s="57"/>
      <c r="C141" s="57"/>
      <c r="D141" s="57"/>
      <c r="E141" s="57"/>
      <c r="F141" s="57"/>
      <c r="G141" s="57"/>
      <c r="H141" s="57"/>
      <c r="I141" s="57"/>
      <c r="J141" s="58"/>
      <c r="K141" s="57"/>
      <c r="L141" s="57"/>
      <c r="M141" s="57"/>
    </row>
    <row r="142" spans="1:14" x14ac:dyDescent="0.25">
      <c r="A142" s="57"/>
      <c r="B142" s="57"/>
      <c r="C142" s="57"/>
      <c r="D142" s="57"/>
      <c r="E142" s="57"/>
      <c r="F142" s="57"/>
      <c r="G142" s="57"/>
      <c r="H142" s="57"/>
      <c r="I142" s="57"/>
      <c r="J142" s="58"/>
      <c r="K142" s="57"/>
      <c r="L142" s="57"/>
      <c r="M142" s="57"/>
    </row>
    <row r="143" spans="1:14" x14ac:dyDescent="0.25">
      <c r="A143" s="57"/>
      <c r="B143" s="57"/>
      <c r="C143" s="57"/>
      <c r="D143" s="57"/>
      <c r="E143" s="57"/>
      <c r="F143" s="57"/>
      <c r="G143" s="57"/>
      <c r="H143" s="57"/>
      <c r="I143" s="57"/>
      <c r="J143" s="58"/>
      <c r="K143" s="57"/>
      <c r="L143" s="57"/>
      <c r="M143" s="57"/>
    </row>
    <row r="144" spans="1:14" x14ac:dyDescent="0.25">
      <c r="A144" s="57"/>
      <c r="B144" s="57"/>
      <c r="C144" s="57"/>
      <c r="D144" s="57"/>
      <c r="E144" s="57"/>
      <c r="F144" s="57"/>
      <c r="G144" s="57"/>
      <c r="H144" s="57"/>
      <c r="I144" s="57"/>
      <c r="J144" s="58"/>
      <c r="K144" s="57"/>
      <c r="L144" s="57"/>
      <c r="M144" s="57"/>
    </row>
    <row r="145" spans="1:13" x14ac:dyDescent="0.25">
      <c r="A145" s="57"/>
      <c r="B145" s="57"/>
      <c r="C145" s="57"/>
      <c r="D145" s="57"/>
      <c r="E145" s="57"/>
      <c r="F145" s="57"/>
      <c r="G145" s="57"/>
      <c r="H145" s="57"/>
      <c r="I145" s="57"/>
      <c r="J145" s="58"/>
      <c r="K145" s="57"/>
      <c r="L145" s="57"/>
      <c r="M145" s="57"/>
    </row>
    <row r="146" spans="1:13" x14ac:dyDescent="0.25">
      <c r="A146" s="57"/>
      <c r="B146" s="57"/>
      <c r="C146" s="57"/>
      <c r="D146" s="57"/>
      <c r="E146" s="57"/>
      <c r="F146" s="57"/>
      <c r="G146" s="57"/>
      <c r="H146" s="57"/>
      <c r="I146" s="57"/>
      <c r="J146" s="58"/>
      <c r="K146" s="57"/>
      <c r="L146" s="57"/>
      <c r="M146" s="57"/>
    </row>
    <row r="147" spans="1:13" x14ac:dyDescent="0.25">
      <c r="A147" s="57"/>
      <c r="B147" s="57"/>
      <c r="C147" s="57"/>
      <c r="D147" s="57"/>
      <c r="E147" s="57"/>
      <c r="F147" s="57"/>
      <c r="G147" s="57"/>
      <c r="H147" s="57"/>
      <c r="I147" s="57"/>
      <c r="J147" s="58"/>
      <c r="K147" s="57"/>
      <c r="L147" s="57"/>
      <c r="M147" s="57"/>
    </row>
    <row r="148" spans="1:13" x14ac:dyDescent="0.25">
      <c r="A148" s="57"/>
      <c r="B148" s="57"/>
      <c r="C148" s="57"/>
      <c r="D148" s="57"/>
      <c r="E148" s="57"/>
      <c r="F148" s="57"/>
      <c r="G148" s="57"/>
      <c r="H148" s="57"/>
      <c r="I148" s="57"/>
      <c r="J148" s="58"/>
      <c r="K148" s="57"/>
      <c r="L148" s="57"/>
      <c r="M148" s="57"/>
    </row>
    <row r="149" spans="1:13" x14ac:dyDescent="0.25">
      <c r="A149" s="57"/>
      <c r="B149" s="57"/>
      <c r="C149" s="57"/>
      <c r="D149" s="57"/>
      <c r="E149" s="57"/>
      <c r="F149" s="57"/>
      <c r="G149" s="57"/>
      <c r="H149" s="57"/>
      <c r="I149" s="57"/>
      <c r="J149" s="58"/>
      <c r="K149" s="57"/>
      <c r="L149" s="57"/>
      <c r="M149" s="57"/>
    </row>
    <row r="150" spans="1:13" x14ac:dyDescent="0.25">
      <c r="A150" s="57"/>
      <c r="B150" s="57"/>
      <c r="C150" s="57"/>
      <c r="D150" s="57"/>
      <c r="E150" s="57"/>
      <c r="F150" s="57"/>
      <c r="G150" s="57"/>
      <c r="H150" s="57"/>
      <c r="I150" s="57"/>
      <c r="J150" s="58"/>
      <c r="K150" s="57"/>
      <c r="L150" s="57"/>
      <c r="M150" s="57"/>
    </row>
    <row r="151" spans="1:13" x14ac:dyDescent="0.25">
      <c r="A151" s="57"/>
      <c r="B151" s="57"/>
      <c r="C151" s="57"/>
      <c r="D151" s="57"/>
      <c r="E151" s="57"/>
      <c r="F151" s="57"/>
      <c r="G151" s="57"/>
      <c r="H151" s="57"/>
      <c r="I151" s="57"/>
      <c r="J151" s="58"/>
      <c r="K151" s="57"/>
      <c r="L151" s="57"/>
      <c r="M151" s="57"/>
    </row>
    <row r="152" spans="1:13" x14ac:dyDescent="0.25">
      <c r="A152" s="57"/>
      <c r="B152" s="57"/>
      <c r="C152" s="57"/>
      <c r="D152" s="57"/>
      <c r="E152" s="57"/>
      <c r="F152" s="57"/>
      <c r="G152" s="57"/>
      <c r="H152" s="57"/>
      <c r="I152" s="57"/>
      <c r="J152" s="58"/>
      <c r="K152" s="57"/>
      <c r="L152" s="57"/>
      <c r="M152" s="57"/>
    </row>
    <row r="153" spans="1:13" x14ac:dyDescent="0.25">
      <c r="A153" s="57"/>
      <c r="B153" s="57"/>
      <c r="C153" s="57"/>
      <c r="D153" s="57"/>
      <c r="E153" s="57"/>
      <c r="F153" s="57"/>
      <c r="G153" s="57"/>
      <c r="H153" s="57"/>
      <c r="I153" s="57"/>
      <c r="J153" s="58"/>
      <c r="K153" s="57"/>
      <c r="L153" s="57"/>
      <c r="M153" s="57"/>
    </row>
    <row r="154" spans="1:13" x14ac:dyDescent="0.25">
      <c r="A154" s="57"/>
      <c r="B154" s="57"/>
      <c r="C154" s="57"/>
      <c r="D154" s="57"/>
      <c r="E154" s="57"/>
      <c r="F154" s="57"/>
      <c r="G154" s="57"/>
      <c r="H154" s="57"/>
      <c r="I154" s="57"/>
      <c r="J154" s="58"/>
      <c r="K154" s="57"/>
      <c r="L154" s="57"/>
      <c r="M154" s="57"/>
    </row>
    <row r="155" spans="1:13" x14ac:dyDescent="0.25">
      <c r="A155" s="57"/>
      <c r="B155" s="57"/>
      <c r="C155" s="57"/>
      <c r="D155" s="57"/>
      <c r="E155" s="57"/>
      <c r="F155" s="57"/>
      <c r="G155" s="57"/>
      <c r="H155" s="57"/>
      <c r="I155" s="57"/>
      <c r="J155" s="58"/>
      <c r="K155" s="57"/>
      <c r="L155" s="57"/>
      <c r="M155" s="57"/>
    </row>
    <row r="156" spans="1:13" x14ac:dyDescent="0.25">
      <c r="A156" s="57"/>
      <c r="B156" s="57"/>
      <c r="C156" s="57"/>
      <c r="D156" s="57"/>
      <c r="E156" s="57"/>
      <c r="F156" s="57"/>
      <c r="G156" s="57"/>
      <c r="H156" s="57"/>
      <c r="I156" s="57"/>
      <c r="J156" s="58"/>
      <c r="K156" s="57"/>
      <c r="L156" s="57"/>
      <c r="M156" s="57"/>
    </row>
    <row r="157" spans="1:13" x14ac:dyDescent="0.25">
      <c r="A157" s="57"/>
      <c r="B157" s="57"/>
      <c r="C157" s="57"/>
      <c r="D157" s="57"/>
      <c r="E157" s="57"/>
      <c r="F157" s="57"/>
      <c r="G157" s="57"/>
      <c r="H157" s="57"/>
      <c r="I157" s="57"/>
      <c r="J157" s="58"/>
      <c r="K157" s="57"/>
      <c r="L157" s="57"/>
      <c r="M157" s="57"/>
    </row>
    <row r="158" spans="1:13" x14ac:dyDescent="0.25">
      <c r="A158" s="57"/>
      <c r="B158" s="57"/>
      <c r="C158" s="57"/>
      <c r="D158" s="57"/>
      <c r="E158" s="57"/>
      <c r="F158" s="57"/>
      <c r="G158" s="57"/>
      <c r="H158" s="57"/>
      <c r="I158" s="57"/>
      <c r="J158" s="58"/>
      <c r="K158" s="57"/>
      <c r="L158" s="57"/>
      <c r="M158" s="57"/>
    </row>
    <row r="159" spans="1:13" x14ac:dyDescent="0.25">
      <c r="A159" s="57"/>
      <c r="B159" s="57"/>
      <c r="C159" s="57"/>
      <c r="D159" s="57"/>
      <c r="E159" s="57"/>
      <c r="F159" s="57"/>
      <c r="G159" s="57"/>
      <c r="H159" s="57"/>
      <c r="I159" s="57"/>
      <c r="J159" s="58"/>
      <c r="K159" s="57"/>
      <c r="L159" s="57"/>
      <c r="M159" s="57"/>
    </row>
    <row r="160" spans="1:13" x14ac:dyDescent="0.25">
      <c r="A160" s="57"/>
      <c r="B160" s="57"/>
      <c r="C160" s="57"/>
      <c r="D160" s="57"/>
      <c r="E160" s="57"/>
      <c r="F160" s="57"/>
      <c r="G160" s="57"/>
      <c r="H160" s="57"/>
      <c r="I160" s="57"/>
      <c r="J160" s="58"/>
      <c r="K160" s="57"/>
      <c r="L160" s="57"/>
      <c r="M160" s="57"/>
    </row>
    <row r="161" spans="1:13" x14ac:dyDescent="0.25">
      <c r="A161" s="57"/>
      <c r="B161" s="57"/>
      <c r="C161" s="57"/>
      <c r="D161" s="57"/>
      <c r="E161" s="57"/>
      <c r="F161" s="57"/>
      <c r="G161" s="57"/>
      <c r="H161" s="57"/>
      <c r="I161" s="57"/>
      <c r="J161" s="58"/>
      <c r="K161" s="57"/>
      <c r="L161" s="57"/>
      <c r="M161" s="57"/>
    </row>
  </sheetData>
  <mergeCells count="8">
    <mergeCell ref="E68:F68"/>
    <mergeCell ref="A1:B3"/>
    <mergeCell ref="C1:M6"/>
    <mergeCell ref="N1:O3"/>
    <mergeCell ref="A4:B6"/>
    <mergeCell ref="N4:O4"/>
    <mergeCell ref="N5:O5"/>
    <mergeCell ref="N6:O6"/>
  </mergeCells>
  <dataValidations count="1">
    <dataValidation type="list" allowBlank="1" showInputMessage="1" showErrorMessage="1" sqref="F17:F18 E44:E45">
      <formula1>Sce_Contenu</formula1>
    </dataValidation>
  </dataValidations>
  <pageMargins left="0.7" right="0.7" top="0.75" bottom="0.75" header="0.3" footer="0.3"/>
  <pageSetup paperSize="9" scale="2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3">
    <pageSetUpPr fitToPage="1"/>
  </sheetPr>
  <dimension ref="A1:AD196"/>
  <sheetViews>
    <sheetView showGridLines="0" zoomScale="70" zoomScaleNormal="70" workbookViewId="0">
      <pane xSplit="4" ySplit="10" topLeftCell="M107" activePane="bottomRight" state="frozenSplit"/>
      <selection activeCell="D55" sqref="D55"/>
      <selection pane="topRight" activeCell="D55" sqref="D55"/>
      <selection pane="bottomLeft" activeCell="D55" sqref="D55"/>
      <selection pane="bottomRight" activeCell="R115" sqref="R115"/>
    </sheetView>
  </sheetViews>
  <sheetFormatPr baseColWidth="10" defaultRowHeight="15" x14ac:dyDescent="0.25"/>
  <cols>
    <col min="1" max="1" width="24.5703125" style="57" bestFit="1" customWidth="1"/>
    <col min="2" max="2" width="28" style="57" bestFit="1" customWidth="1"/>
    <col min="3" max="3" width="26.85546875" style="76" bestFit="1" customWidth="1"/>
    <col min="4" max="4" width="17.140625" style="57" bestFit="1" customWidth="1"/>
    <col min="5" max="5" width="18.140625" style="57" bestFit="1" customWidth="1"/>
    <col min="6" max="6" width="18.7109375" style="57" bestFit="1" customWidth="1"/>
    <col min="7" max="7" width="19.28515625" style="57" bestFit="1" customWidth="1"/>
    <col min="8" max="8" width="16.42578125" style="57" customWidth="1"/>
    <col min="9" max="9" width="16.7109375" style="57" bestFit="1" customWidth="1"/>
    <col min="10" max="10" width="17.7109375" style="57" customWidth="1"/>
    <col min="11" max="11" width="25.42578125" style="57" customWidth="1"/>
    <col min="12" max="12" width="15" style="57" customWidth="1"/>
    <col min="13" max="13" width="16.7109375" style="57" customWidth="1"/>
    <col min="14" max="14" width="13.85546875" style="57" customWidth="1"/>
    <col min="15" max="15" width="12.7109375" style="57" bestFit="1" customWidth="1"/>
    <col min="16" max="16" width="15.42578125" style="77" customWidth="1"/>
    <col min="17" max="17" width="13.42578125" style="57" customWidth="1"/>
    <col min="18" max="18" width="15.28515625" style="57" customWidth="1"/>
    <col min="19" max="19" width="14.7109375" style="77" customWidth="1"/>
    <col min="20" max="20" width="16.28515625" customWidth="1"/>
    <col min="21" max="23" width="20.42578125" customWidth="1"/>
    <col min="24" max="24" width="23.5703125" customWidth="1"/>
    <col min="25" max="25" width="26.140625" customWidth="1"/>
    <col min="26" max="26" width="21.42578125" customWidth="1"/>
    <col min="27" max="27" width="15.28515625" bestFit="1" customWidth="1"/>
    <col min="28" max="28" width="17.42578125" bestFit="1" customWidth="1"/>
  </cols>
  <sheetData>
    <row r="1" spans="1:30" x14ac:dyDescent="0.25">
      <c r="A1" s="59"/>
      <c r="B1" s="60"/>
      <c r="C1" s="61" t="s">
        <v>184</v>
      </c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2" t="s">
        <v>185</v>
      </c>
      <c r="AB1" s="63"/>
    </row>
    <row r="2" spans="1:30" x14ac:dyDescent="0.25">
      <c r="A2" s="64"/>
      <c r="B2" s="65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7"/>
      <c r="AB2" s="68"/>
    </row>
    <row r="3" spans="1:30" x14ac:dyDescent="0.25">
      <c r="A3" s="64"/>
      <c r="B3" s="65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7"/>
      <c r="AB3" s="68"/>
    </row>
    <row r="4" spans="1:30" x14ac:dyDescent="0.25">
      <c r="A4" s="11" t="s">
        <v>186</v>
      </c>
      <c r="B4" s="69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70" t="s">
        <v>187</v>
      </c>
      <c r="AB4" s="71"/>
    </row>
    <row r="5" spans="1:30" x14ac:dyDescent="0.25">
      <c r="A5" s="11"/>
      <c r="B5" s="69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70" t="s">
        <v>4</v>
      </c>
      <c r="AB5" s="71"/>
    </row>
    <row r="6" spans="1:30" ht="15.75" thickBot="1" x14ac:dyDescent="0.3">
      <c r="A6" s="14"/>
      <c r="B6" s="72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4" t="s">
        <v>188</v>
      </c>
      <c r="AB6" s="75"/>
    </row>
    <row r="7" spans="1:30" x14ac:dyDescent="0.25">
      <c r="A7" s="57" t="s">
        <v>189</v>
      </c>
    </row>
    <row r="8" spans="1:30" x14ac:dyDescent="0.25">
      <c r="A8" s="57" t="s">
        <v>190</v>
      </c>
    </row>
    <row r="9" spans="1:30" ht="15.75" thickBot="1" x14ac:dyDescent="0.3"/>
    <row r="10" spans="1:30" s="81" customFormat="1" ht="45.75" thickBot="1" x14ac:dyDescent="0.3">
      <c r="A10" s="78" t="s">
        <v>8</v>
      </c>
      <c r="B10" s="78" t="s">
        <v>191</v>
      </c>
      <c r="C10" s="78" t="s">
        <v>192</v>
      </c>
      <c r="D10" s="78" t="s">
        <v>11</v>
      </c>
      <c r="E10" s="78" t="s">
        <v>193</v>
      </c>
      <c r="F10" s="78" t="s">
        <v>194</v>
      </c>
      <c r="G10" s="78" t="s">
        <v>9</v>
      </c>
      <c r="H10" s="78" t="s">
        <v>75</v>
      </c>
      <c r="I10" s="78" t="s">
        <v>195</v>
      </c>
      <c r="J10" s="78" t="s">
        <v>196</v>
      </c>
      <c r="K10" s="78" t="s">
        <v>13</v>
      </c>
      <c r="L10" s="78" t="s">
        <v>197</v>
      </c>
      <c r="M10" s="78" t="s">
        <v>198</v>
      </c>
      <c r="N10" s="78" t="s">
        <v>199</v>
      </c>
      <c r="O10" s="78" t="s">
        <v>14</v>
      </c>
      <c r="P10" s="79" t="s">
        <v>200</v>
      </c>
      <c r="Q10" s="78" t="s">
        <v>201</v>
      </c>
      <c r="R10" s="78" t="s">
        <v>202</v>
      </c>
      <c r="S10" s="80" t="s">
        <v>203</v>
      </c>
      <c r="T10" s="80" t="e">
        <f ca="1">OFFSET('Synthese des enceintes'!C10,1,,COUNTA(Synthese des [1]enceintes!$C:$C)-1)</f>
        <v>#REF!</v>
      </c>
      <c r="U10" s="80" t="s">
        <v>204</v>
      </c>
      <c r="V10" s="80" t="s">
        <v>205</v>
      </c>
      <c r="W10" s="80" t="s">
        <v>206</v>
      </c>
      <c r="X10" s="80" t="s">
        <v>207</v>
      </c>
      <c r="Y10" s="80" t="s">
        <v>208</v>
      </c>
      <c r="Z10" s="80" t="s">
        <v>209</v>
      </c>
      <c r="AA10" s="80" t="s">
        <v>210</v>
      </c>
      <c r="AB10" s="80" t="s">
        <v>21</v>
      </c>
    </row>
    <row r="11" spans="1:30" s="87" customFormat="1" ht="37.5" x14ac:dyDescent="0.25">
      <c r="A11" s="82" t="s">
        <v>36</v>
      </c>
      <c r="B11" s="82" t="s">
        <v>211</v>
      </c>
      <c r="C11" s="83" t="s">
        <v>212</v>
      </c>
      <c r="D11" s="82" t="s">
        <v>64</v>
      </c>
      <c r="E11" s="82" t="s">
        <v>213</v>
      </c>
      <c r="F11" s="82">
        <v>15039</v>
      </c>
      <c r="G11" s="82" t="s">
        <v>102</v>
      </c>
      <c r="H11" s="82" t="s">
        <v>84</v>
      </c>
      <c r="I11" s="82" t="s">
        <v>214</v>
      </c>
      <c r="J11" s="82" t="s">
        <v>65</v>
      </c>
      <c r="K11" s="82" t="s">
        <v>112</v>
      </c>
      <c r="L11" s="82"/>
      <c r="M11" s="82" t="s">
        <v>215</v>
      </c>
      <c r="N11" s="82" t="s">
        <v>216</v>
      </c>
      <c r="O11" s="82" t="s">
        <v>28</v>
      </c>
      <c r="P11" s="84"/>
      <c r="Q11" s="82"/>
      <c r="R11" s="82"/>
      <c r="S11" s="85"/>
      <c r="T11" s="82"/>
      <c r="U11" s="85"/>
      <c r="V11" s="85"/>
      <c r="W11" s="85">
        <v>42262</v>
      </c>
      <c r="X11" s="85" t="s">
        <v>217</v>
      </c>
      <c r="Y11" s="82" t="s">
        <v>29</v>
      </c>
      <c r="Z11" s="85">
        <v>43358</v>
      </c>
      <c r="AA11" s="85"/>
      <c r="AB11" s="85"/>
      <c r="AC11" s="86"/>
      <c r="AD11" s="86"/>
    </row>
    <row r="12" spans="1:30" s="87" customFormat="1" ht="37.5" x14ac:dyDescent="0.25">
      <c r="A12" s="88" t="s">
        <v>22</v>
      </c>
      <c r="B12" s="88" t="s">
        <v>218</v>
      </c>
      <c r="C12" s="89" t="s">
        <v>219</v>
      </c>
      <c r="D12" s="88" t="s">
        <v>52</v>
      </c>
      <c r="E12" s="88"/>
      <c r="F12" s="88">
        <v>801624</v>
      </c>
      <c r="G12" s="88" t="s">
        <v>37</v>
      </c>
      <c r="H12" s="88" t="s">
        <v>38</v>
      </c>
      <c r="I12" s="88">
        <v>816</v>
      </c>
      <c r="J12" s="88" t="s">
        <v>65</v>
      </c>
      <c r="K12" s="88" t="s">
        <v>87</v>
      </c>
      <c r="L12" s="88"/>
      <c r="M12" s="88" t="s">
        <v>220</v>
      </c>
      <c r="N12" s="88" t="s">
        <v>221</v>
      </c>
      <c r="O12" s="90" t="s">
        <v>28</v>
      </c>
      <c r="P12" s="91">
        <v>75</v>
      </c>
      <c r="Q12" s="88"/>
      <c r="R12" s="88" t="s">
        <v>107</v>
      </c>
      <c r="S12" s="90"/>
      <c r="T12" s="88"/>
      <c r="U12" s="90"/>
      <c r="V12" s="88"/>
      <c r="W12" s="90">
        <v>41856</v>
      </c>
      <c r="X12" s="88" t="s">
        <v>222</v>
      </c>
      <c r="Y12" s="88" t="s">
        <v>151</v>
      </c>
      <c r="Z12" s="90">
        <v>42952</v>
      </c>
      <c r="AA12" s="90">
        <v>42374</v>
      </c>
      <c r="AB12" s="88" t="s">
        <v>92</v>
      </c>
    </row>
    <row r="13" spans="1:30" s="87" customFormat="1" ht="37.5" x14ac:dyDescent="0.25">
      <c r="A13" s="88" t="s">
        <v>22</v>
      </c>
      <c r="B13" s="88" t="s">
        <v>223</v>
      </c>
      <c r="C13" s="89" t="s">
        <v>224</v>
      </c>
      <c r="D13" s="88" t="s">
        <v>52</v>
      </c>
      <c r="E13" s="88"/>
      <c r="F13" s="88"/>
      <c r="G13" s="88" t="s">
        <v>37</v>
      </c>
      <c r="H13" s="88" t="s">
        <v>225</v>
      </c>
      <c r="I13" s="88">
        <v>472</v>
      </c>
      <c r="J13" s="88" t="s">
        <v>65</v>
      </c>
      <c r="K13" s="88" t="s">
        <v>87</v>
      </c>
      <c r="L13" s="88"/>
      <c r="M13" s="88" t="s">
        <v>220</v>
      </c>
      <c r="N13" s="88" t="s">
        <v>221</v>
      </c>
      <c r="O13" s="88" t="s">
        <v>28</v>
      </c>
      <c r="P13" s="91">
        <v>60</v>
      </c>
      <c r="Q13" s="88"/>
      <c r="R13" s="88" t="s">
        <v>30</v>
      </c>
      <c r="S13" s="90"/>
      <c r="T13" s="88"/>
      <c r="U13" s="90"/>
      <c r="V13" s="90"/>
      <c r="W13" s="90">
        <v>42262</v>
      </c>
      <c r="X13" s="90" t="s">
        <v>226</v>
      </c>
      <c r="Y13" s="88" t="s">
        <v>29</v>
      </c>
      <c r="Z13" s="90">
        <v>43358</v>
      </c>
      <c r="AA13" s="90">
        <v>42374</v>
      </c>
      <c r="AB13" s="90" t="s">
        <v>72</v>
      </c>
    </row>
    <row r="14" spans="1:30" s="87" customFormat="1" ht="37.5" x14ac:dyDescent="0.25">
      <c r="A14" s="88" t="s">
        <v>22</v>
      </c>
      <c r="B14" s="88" t="s">
        <v>227</v>
      </c>
      <c r="C14" s="89" t="s">
        <v>228</v>
      </c>
      <c r="D14" s="88" t="s">
        <v>39</v>
      </c>
      <c r="E14" s="88"/>
      <c r="F14" s="88"/>
      <c r="G14" s="88" t="s">
        <v>37</v>
      </c>
      <c r="H14" s="88" t="s">
        <v>229</v>
      </c>
      <c r="I14" s="88">
        <v>72</v>
      </c>
      <c r="J14" s="88" t="s">
        <v>65</v>
      </c>
      <c r="K14" s="88" t="s">
        <v>96</v>
      </c>
      <c r="L14" s="88"/>
      <c r="M14" s="88" t="s">
        <v>220</v>
      </c>
      <c r="N14" s="88" t="s">
        <v>221</v>
      </c>
      <c r="O14" s="88" t="s">
        <v>28</v>
      </c>
      <c r="P14" s="91">
        <v>75</v>
      </c>
      <c r="Q14" s="88"/>
      <c r="R14" s="88"/>
      <c r="S14" s="90"/>
      <c r="T14" s="88"/>
      <c r="U14" s="90"/>
      <c r="V14" s="90"/>
      <c r="W14" s="90">
        <v>41445</v>
      </c>
      <c r="X14" s="90" t="s">
        <v>230</v>
      </c>
      <c r="Y14" s="88" t="s">
        <v>43</v>
      </c>
      <c r="Z14" s="90"/>
      <c r="AA14" s="90"/>
      <c r="AB14" s="90"/>
    </row>
    <row r="15" spans="1:30" s="87" customFormat="1" ht="37.5" x14ac:dyDescent="0.25">
      <c r="A15" s="88" t="s">
        <v>50</v>
      </c>
      <c r="B15" s="92" t="s">
        <v>231</v>
      </c>
      <c r="C15" s="89" t="s">
        <v>232</v>
      </c>
      <c r="D15" s="92" t="s">
        <v>52</v>
      </c>
      <c r="E15" s="88"/>
      <c r="F15" s="88" t="s">
        <v>233</v>
      </c>
      <c r="G15" s="88" t="s">
        <v>115</v>
      </c>
      <c r="H15" s="88" t="s">
        <v>138</v>
      </c>
      <c r="I15" s="88">
        <v>601</v>
      </c>
      <c r="J15" s="88" t="s">
        <v>65</v>
      </c>
      <c r="K15" s="90" t="s">
        <v>87</v>
      </c>
      <c r="L15" s="88"/>
      <c r="M15" s="90" t="s">
        <v>234</v>
      </c>
      <c r="N15" s="88" t="s">
        <v>221</v>
      </c>
      <c r="O15" s="90" t="s">
        <v>28</v>
      </c>
      <c r="P15" s="91">
        <v>80</v>
      </c>
      <c r="Q15" s="88"/>
      <c r="R15" s="88" t="s">
        <v>98</v>
      </c>
      <c r="S15" s="90"/>
      <c r="T15" s="88"/>
      <c r="U15" s="90">
        <v>42443</v>
      </c>
      <c r="V15" s="88"/>
      <c r="W15" s="90">
        <v>42439</v>
      </c>
      <c r="X15" s="88" t="s">
        <v>235</v>
      </c>
      <c r="Y15" s="88" t="s">
        <v>29</v>
      </c>
      <c r="Z15" s="90">
        <v>43534</v>
      </c>
      <c r="AA15" s="90"/>
      <c r="AB15" s="88"/>
    </row>
    <row r="16" spans="1:30" s="87" customFormat="1" ht="37.5" x14ac:dyDescent="0.25">
      <c r="A16" s="88" t="s">
        <v>50</v>
      </c>
      <c r="B16" s="88" t="s">
        <v>231</v>
      </c>
      <c r="C16" s="89" t="s">
        <v>236</v>
      </c>
      <c r="D16" s="88" t="s">
        <v>85</v>
      </c>
      <c r="E16" s="88"/>
      <c r="F16" s="88" t="s">
        <v>237</v>
      </c>
      <c r="G16" s="88" t="s">
        <v>115</v>
      </c>
      <c r="H16" s="88" t="s">
        <v>138</v>
      </c>
      <c r="I16" s="88">
        <v>554</v>
      </c>
      <c r="J16" s="88" t="s">
        <v>65</v>
      </c>
      <c r="K16" s="88" t="s">
        <v>135</v>
      </c>
      <c r="L16" s="88"/>
      <c r="M16" s="88" t="s">
        <v>238</v>
      </c>
      <c r="N16" s="88" t="s">
        <v>239</v>
      </c>
      <c r="O16" s="88" t="s">
        <v>28</v>
      </c>
      <c r="P16" s="91">
        <v>80</v>
      </c>
      <c r="Q16" s="88"/>
      <c r="R16" s="88" t="s">
        <v>114</v>
      </c>
      <c r="S16" s="90"/>
      <c r="T16" s="88"/>
      <c r="U16" s="90">
        <v>42443</v>
      </c>
      <c r="V16" s="90"/>
      <c r="W16" s="90">
        <v>43534</v>
      </c>
      <c r="X16" s="90" t="s">
        <v>240</v>
      </c>
      <c r="Y16" s="88" t="s">
        <v>29</v>
      </c>
      <c r="Z16" s="90">
        <v>43534</v>
      </c>
      <c r="AA16" s="90"/>
      <c r="AB16" s="90"/>
    </row>
    <row r="17" spans="1:30" s="87" customFormat="1" ht="37.5" x14ac:dyDescent="0.25">
      <c r="A17" s="88" t="s">
        <v>22</v>
      </c>
      <c r="B17" s="92" t="s">
        <v>241</v>
      </c>
      <c r="C17" s="89" t="s">
        <v>242</v>
      </c>
      <c r="D17" s="92" t="s">
        <v>85</v>
      </c>
      <c r="E17" s="88"/>
      <c r="F17" s="88"/>
      <c r="G17" s="88" t="s">
        <v>37</v>
      </c>
      <c r="H17" s="88" t="s">
        <v>225</v>
      </c>
      <c r="I17" s="88">
        <v>403</v>
      </c>
      <c r="J17" s="88" t="s">
        <v>65</v>
      </c>
      <c r="K17" s="88" t="s">
        <v>87</v>
      </c>
      <c r="L17" s="88"/>
      <c r="M17" s="88" t="s">
        <v>243</v>
      </c>
      <c r="N17" s="88" t="s">
        <v>244</v>
      </c>
      <c r="O17" s="90" t="s">
        <v>28</v>
      </c>
      <c r="P17" s="91">
        <v>100</v>
      </c>
      <c r="Q17" s="88"/>
      <c r="R17" s="88" t="s">
        <v>79</v>
      </c>
      <c r="S17" s="90"/>
      <c r="T17" s="88"/>
      <c r="U17" s="90"/>
      <c r="V17" s="90"/>
      <c r="W17" s="90">
        <v>41855</v>
      </c>
      <c r="X17" s="90" t="s">
        <v>245</v>
      </c>
      <c r="Y17" s="88" t="s">
        <v>119</v>
      </c>
      <c r="Z17" s="90">
        <v>42951</v>
      </c>
      <c r="AA17" s="90">
        <v>42401</v>
      </c>
      <c r="AB17" s="90" t="s">
        <v>108</v>
      </c>
    </row>
    <row r="18" spans="1:30" s="87" customFormat="1" ht="37.5" x14ac:dyDescent="0.25">
      <c r="A18" s="88" t="s">
        <v>50</v>
      </c>
      <c r="B18" s="88" t="s">
        <v>231</v>
      </c>
      <c r="C18" s="89" t="s">
        <v>246</v>
      </c>
      <c r="D18" s="88" t="s">
        <v>85</v>
      </c>
      <c r="E18" s="88"/>
      <c r="F18" s="88" t="s">
        <v>247</v>
      </c>
      <c r="G18" s="88" t="s">
        <v>37</v>
      </c>
      <c r="H18" s="88" t="s">
        <v>128</v>
      </c>
      <c r="I18" s="93">
        <v>360</v>
      </c>
      <c r="J18" s="88" t="s">
        <v>65</v>
      </c>
      <c r="K18" s="88" t="s">
        <v>124</v>
      </c>
      <c r="L18" s="88"/>
      <c r="M18" s="88" t="s">
        <v>243</v>
      </c>
      <c r="N18" s="88" t="s">
        <v>239</v>
      </c>
      <c r="O18" s="88" t="s">
        <v>28</v>
      </c>
      <c r="P18" s="91">
        <v>80</v>
      </c>
      <c r="Q18" s="88"/>
      <c r="R18" s="88" t="s">
        <v>79</v>
      </c>
      <c r="S18" s="90"/>
      <c r="T18" s="88"/>
      <c r="U18" s="90">
        <v>42443</v>
      </c>
      <c r="V18" s="90"/>
      <c r="W18" s="90">
        <v>42439</v>
      </c>
      <c r="X18" s="90" t="s">
        <v>248</v>
      </c>
      <c r="Y18" s="88" t="s">
        <v>29</v>
      </c>
      <c r="Z18" s="90">
        <v>43534</v>
      </c>
      <c r="AA18" s="90"/>
      <c r="AB18" s="90"/>
    </row>
    <row r="19" spans="1:30" s="87" customFormat="1" ht="37.5" x14ac:dyDescent="0.25">
      <c r="A19" s="88" t="s">
        <v>22</v>
      </c>
      <c r="B19" s="92" t="s">
        <v>249</v>
      </c>
      <c r="C19" s="89" t="s">
        <v>250</v>
      </c>
      <c r="D19" s="92" t="s">
        <v>85</v>
      </c>
      <c r="E19" s="88"/>
      <c r="F19" s="88" t="s">
        <v>251</v>
      </c>
      <c r="G19" s="88" t="s">
        <v>37</v>
      </c>
      <c r="H19" s="88" t="s">
        <v>252</v>
      </c>
      <c r="I19" s="88">
        <v>331</v>
      </c>
      <c r="J19" s="88" t="s">
        <v>65</v>
      </c>
      <c r="K19" s="88" t="s">
        <v>87</v>
      </c>
      <c r="L19" s="88"/>
      <c r="M19" s="88" t="s">
        <v>243</v>
      </c>
      <c r="N19" s="88" t="s">
        <v>244</v>
      </c>
      <c r="O19" s="88" t="s">
        <v>28</v>
      </c>
      <c r="P19" s="91">
        <v>60</v>
      </c>
      <c r="Q19" s="88" t="s">
        <v>253</v>
      </c>
      <c r="R19" s="88" t="s">
        <v>79</v>
      </c>
      <c r="S19" s="90"/>
      <c r="T19" s="88"/>
      <c r="U19" s="90"/>
      <c r="V19" s="90"/>
      <c r="W19" s="90">
        <v>41855</v>
      </c>
      <c r="X19" s="90" t="s">
        <v>254</v>
      </c>
      <c r="Y19" s="88" t="s">
        <v>141</v>
      </c>
      <c r="Z19" s="90">
        <v>42951</v>
      </c>
      <c r="AA19" s="90">
        <v>42401</v>
      </c>
      <c r="AB19" s="90" t="s">
        <v>72</v>
      </c>
    </row>
    <row r="20" spans="1:30" s="87" customFormat="1" ht="37.5" x14ac:dyDescent="0.25">
      <c r="A20" s="88" t="s">
        <v>22</v>
      </c>
      <c r="B20" s="88" t="s">
        <v>227</v>
      </c>
      <c r="C20" s="89" t="s">
        <v>255</v>
      </c>
      <c r="D20" s="88" t="s">
        <v>39</v>
      </c>
      <c r="E20" s="88"/>
      <c r="F20" s="88"/>
      <c r="G20" s="88" t="s">
        <v>37</v>
      </c>
      <c r="H20" s="88" t="s">
        <v>229</v>
      </c>
      <c r="I20" s="93">
        <v>278</v>
      </c>
      <c r="J20" s="88" t="s">
        <v>65</v>
      </c>
      <c r="K20" s="88" t="s">
        <v>96</v>
      </c>
      <c r="L20" s="88"/>
      <c r="M20" s="88" t="s">
        <v>243</v>
      </c>
      <c r="N20" s="88" t="s">
        <v>244</v>
      </c>
      <c r="O20" s="88" t="s">
        <v>28</v>
      </c>
      <c r="P20" s="91">
        <v>80</v>
      </c>
      <c r="Q20" s="88"/>
      <c r="R20" s="88"/>
      <c r="S20" s="90"/>
      <c r="T20" s="88"/>
      <c r="U20" s="90"/>
      <c r="V20" s="90"/>
      <c r="W20" s="90">
        <v>41445</v>
      </c>
      <c r="X20" s="90" t="s">
        <v>230</v>
      </c>
      <c r="Y20" s="88" t="s">
        <v>43</v>
      </c>
      <c r="Z20" s="90"/>
      <c r="AA20" s="90">
        <v>42374</v>
      </c>
      <c r="AB20" s="90" t="s">
        <v>72</v>
      </c>
    </row>
    <row r="21" spans="1:30" s="87" customFormat="1" ht="37.5" x14ac:dyDescent="0.25">
      <c r="A21" s="88" t="s">
        <v>22</v>
      </c>
      <c r="B21" s="92" t="s">
        <v>218</v>
      </c>
      <c r="C21" s="89" t="s">
        <v>256</v>
      </c>
      <c r="D21" s="92" t="s">
        <v>85</v>
      </c>
      <c r="E21" s="88" t="s">
        <v>257</v>
      </c>
      <c r="F21" s="88"/>
      <c r="G21" s="88" t="s">
        <v>37</v>
      </c>
      <c r="H21" s="88" t="s">
        <v>229</v>
      </c>
      <c r="I21" s="88">
        <v>350</v>
      </c>
      <c r="J21" s="88" t="s">
        <v>65</v>
      </c>
      <c r="K21" s="88" t="s">
        <v>87</v>
      </c>
      <c r="L21" s="88"/>
      <c r="M21" s="88" t="s">
        <v>243</v>
      </c>
      <c r="N21" s="90" t="s">
        <v>244</v>
      </c>
      <c r="O21" s="90" t="s">
        <v>28</v>
      </c>
      <c r="P21" s="91">
        <v>100</v>
      </c>
      <c r="Q21" s="88"/>
      <c r="R21" s="88" t="s">
        <v>56</v>
      </c>
      <c r="S21" s="90"/>
      <c r="T21" s="88"/>
      <c r="U21" s="88"/>
      <c r="V21" s="88"/>
      <c r="W21" s="90">
        <v>41855</v>
      </c>
      <c r="X21" s="88" t="s">
        <v>258</v>
      </c>
      <c r="Y21" s="88" t="s">
        <v>29</v>
      </c>
      <c r="Z21" s="90">
        <v>42951</v>
      </c>
      <c r="AA21" s="90">
        <v>42401</v>
      </c>
      <c r="AB21" s="88" t="s">
        <v>72</v>
      </c>
      <c r="AC21" s="86"/>
      <c r="AD21" s="86"/>
    </row>
    <row r="22" spans="1:30" s="87" customFormat="1" ht="37.5" x14ac:dyDescent="0.25">
      <c r="A22" s="88" t="s">
        <v>22</v>
      </c>
      <c r="B22" s="92" t="s">
        <v>259</v>
      </c>
      <c r="C22" s="89" t="s">
        <v>260</v>
      </c>
      <c r="D22" s="92" t="s">
        <v>85</v>
      </c>
      <c r="E22" s="88"/>
      <c r="F22" s="88">
        <v>11518</v>
      </c>
      <c r="G22" s="88" t="s">
        <v>37</v>
      </c>
      <c r="H22" s="88" t="s">
        <v>38</v>
      </c>
      <c r="I22" s="88"/>
      <c r="J22" s="88" t="s">
        <v>65</v>
      </c>
      <c r="K22" s="88" t="s">
        <v>124</v>
      </c>
      <c r="L22" s="88"/>
      <c r="M22" s="88" t="s">
        <v>243</v>
      </c>
      <c r="N22" s="90" t="s">
        <v>244</v>
      </c>
      <c r="O22" s="90" t="s">
        <v>28</v>
      </c>
      <c r="P22" s="91">
        <v>120</v>
      </c>
      <c r="Q22" s="88" t="s">
        <v>261</v>
      </c>
      <c r="R22" s="88" t="s">
        <v>98</v>
      </c>
      <c r="S22" s="90" t="s">
        <v>262</v>
      </c>
      <c r="T22" s="88" t="s">
        <v>126</v>
      </c>
      <c r="U22" s="90"/>
      <c r="V22" s="88"/>
      <c r="W22" s="90">
        <v>41857</v>
      </c>
      <c r="X22" s="88" t="s">
        <v>263</v>
      </c>
      <c r="Y22" s="88" t="s">
        <v>29</v>
      </c>
      <c r="Z22" s="90">
        <v>42953</v>
      </c>
      <c r="AA22" s="90">
        <v>42383</v>
      </c>
      <c r="AB22" s="88" t="s">
        <v>72</v>
      </c>
      <c r="AC22" s="86"/>
      <c r="AD22" s="86"/>
    </row>
    <row r="23" spans="1:30" s="87" customFormat="1" ht="37.5" x14ac:dyDescent="0.25">
      <c r="A23" s="88" t="s">
        <v>22</v>
      </c>
      <c r="B23" s="88" t="s">
        <v>264</v>
      </c>
      <c r="C23" s="89" t="s">
        <v>265</v>
      </c>
      <c r="D23" s="88" t="s">
        <v>85</v>
      </c>
      <c r="E23" s="88"/>
      <c r="F23" s="88" t="s">
        <v>266</v>
      </c>
      <c r="G23" s="88" t="s">
        <v>37</v>
      </c>
      <c r="H23" s="88" t="s">
        <v>225</v>
      </c>
      <c r="I23" s="93">
        <v>560</v>
      </c>
      <c r="J23" s="88" t="s">
        <v>65</v>
      </c>
      <c r="K23" s="88" t="s">
        <v>87</v>
      </c>
      <c r="L23" s="88"/>
      <c r="M23" s="88" t="s">
        <v>243</v>
      </c>
      <c r="N23" s="88" t="s">
        <v>244</v>
      </c>
      <c r="O23" s="88" t="s">
        <v>28</v>
      </c>
      <c r="P23" s="91">
        <v>100</v>
      </c>
      <c r="Q23" s="88"/>
      <c r="R23" s="88" t="s">
        <v>56</v>
      </c>
      <c r="S23" s="90"/>
      <c r="T23" s="88"/>
      <c r="U23" s="90"/>
      <c r="V23" s="90"/>
      <c r="W23" s="90">
        <v>41855</v>
      </c>
      <c r="X23" s="90" t="s">
        <v>267</v>
      </c>
      <c r="Y23" s="88" t="s">
        <v>131</v>
      </c>
      <c r="Z23" s="90">
        <v>42951</v>
      </c>
      <c r="AA23" s="90">
        <v>42373</v>
      </c>
      <c r="AB23" s="90" t="s">
        <v>72</v>
      </c>
      <c r="AC23" s="86"/>
      <c r="AD23" s="86"/>
    </row>
    <row r="24" spans="1:30" s="87" customFormat="1" ht="37.5" x14ac:dyDescent="0.25">
      <c r="A24" s="88" t="s">
        <v>22</v>
      </c>
      <c r="B24" s="94" t="s">
        <v>231</v>
      </c>
      <c r="C24" s="89" t="s">
        <v>268</v>
      </c>
      <c r="D24" s="94" t="s">
        <v>85</v>
      </c>
      <c r="E24" s="88"/>
      <c r="F24" s="88" t="s">
        <v>269</v>
      </c>
      <c r="G24" s="88" t="s">
        <v>37</v>
      </c>
      <c r="H24" s="88" t="s">
        <v>116</v>
      </c>
      <c r="I24" s="88" t="s">
        <v>270</v>
      </c>
      <c r="J24" s="88" t="s">
        <v>76</v>
      </c>
      <c r="K24" s="88" t="s">
        <v>135</v>
      </c>
      <c r="L24" s="88"/>
      <c r="M24" s="88" t="s">
        <v>271</v>
      </c>
      <c r="N24" s="90" t="s">
        <v>272</v>
      </c>
      <c r="O24" s="90" t="s">
        <v>28</v>
      </c>
      <c r="P24" s="91">
        <v>80</v>
      </c>
      <c r="Q24" s="88"/>
      <c r="R24" s="88" t="s">
        <v>98</v>
      </c>
      <c r="S24" s="90"/>
      <c r="T24" s="88"/>
      <c r="U24" s="90">
        <v>42443</v>
      </c>
      <c r="V24" s="90"/>
      <c r="W24" s="90">
        <v>42439</v>
      </c>
      <c r="X24" s="88" t="s">
        <v>273</v>
      </c>
      <c r="Y24" s="88" t="s">
        <v>29</v>
      </c>
      <c r="Z24" s="90">
        <v>43534</v>
      </c>
      <c r="AA24" s="90"/>
      <c r="AB24" s="88"/>
    </row>
    <row r="25" spans="1:30" s="87" customFormat="1" ht="37.5" x14ac:dyDescent="0.25">
      <c r="A25" s="88" t="s">
        <v>50</v>
      </c>
      <c r="B25" s="88" t="s">
        <v>274</v>
      </c>
      <c r="C25" s="89" t="s">
        <v>275</v>
      </c>
      <c r="D25" s="88" t="s">
        <v>85</v>
      </c>
      <c r="E25" s="88"/>
      <c r="F25" s="88" t="s">
        <v>276</v>
      </c>
      <c r="G25" s="88" t="s">
        <v>37</v>
      </c>
      <c r="H25" s="88" t="s">
        <v>116</v>
      </c>
      <c r="I25" s="88">
        <v>1365</v>
      </c>
      <c r="J25" s="88" t="s">
        <v>65</v>
      </c>
      <c r="K25" s="88" t="s">
        <v>87</v>
      </c>
      <c r="L25" s="88"/>
      <c r="M25" s="88" t="s">
        <v>243</v>
      </c>
      <c r="N25" s="88" t="s">
        <v>239</v>
      </c>
      <c r="O25" s="88" t="s">
        <v>28</v>
      </c>
      <c r="P25" s="91">
        <v>80</v>
      </c>
      <c r="Q25" s="88"/>
      <c r="R25" s="88" t="s">
        <v>107</v>
      </c>
      <c r="S25" s="90"/>
      <c r="T25" s="88"/>
      <c r="U25" s="90">
        <v>42443</v>
      </c>
      <c r="V25" s="90"/>
      <c r="W25" s="90">
        <v>42439</v>
      </c>
      <c r="X25" s="90" t="s">
        <v>277</v>
      </c>
      <c r="Y25" s="88" t="s">
        <v>29</v>
      </c>
      <c r="Z25" s="90">
        <v>43534</v>
      </c>
      <c r="AA25" s="90"/>
      <c r="AB25" s="90"/>
      <c r="AC25" s="86"/>
      <c r="AD25" s="86"/>
    </row>
    <row r="26" spans="1:30" s="87" customFormat="1" ht="37.5" x14ac:dyDescent="0.25">
      <c r="A26" s="88" t="s">
        <v>36</v>
      </c>
      <c r="B26" s="88" t="s">
        <v>278</v>
      </c>
      <c r="C26" s="89" t="s">
        <v>279</v>
      </c>
      <c r="D26" s="88" t="s">
        <v>52</v>
      </c>
      <c r="E26" s="88" t="s">
        <v>280</v>
      </c>
      <c r="F26" s="88" t="s">
        <v>281</v>
      </c>
      <c r="G26" s="88" t="s">
        <v>102</v>
      </c>
      <c r="H26" s="88" t="s">
        <v>84</v>
      </c>
      <c r="I26" s="88">
        <v>209</v>
      </c>
      <c r="J26" s="88" t="s">
        <v>76</v>
      </c>
      <c r="K26" s="88" t="s">
        <v>118</v>
      </c>
      <c r="L26" s="88" t="s">
        <v>282</v>
      </c>
      <c r="M26" s="88" t="s">
        <v>283</v>
      </c>
      <c r="N26" s="88" t="s">
        <v>221</v>
      </c>
      <c r="O26" s="88" t="s">
        <v>28</v>
      </c>
      <c r="P26" s="91">
        <v>80</v>
      </c>
      <c r="Q26" s="88"/>
      <c r="R26" s="88"/>
      <c r="S26" s="90"/>
      <c r="T26" s="88"/>
      <c r="U26" s="90"/>
      <c r="V26" s="90"/>
      <c r="W26" s="90">
        <v>42262</v>
      </c>
      <c r="X26" s="90" t="s">
        <v>284</v>
      </c>
      <c r="Y26" s="88" t="s">
        <v>29</v>
      </c>
      <c r="Z26" s="90">
        <v>43358</v>
      </c>
      <c r="AA26" s="90"/>
      <c r="AB26" s="90"/>
    </row>
    <row r="27" spans="1:30" s="87" customFormat="1" ht="37.5" x14ac:dyDescent="0.25">
      <c r="A27" s="88" t="s">
        <v>36</v>
      </c>
      <c r="B27" s="88" t="s">
        <v>285</v>
      </c>
      <c r="C27" s="89" t="s">
        <v>282</v>
      </c>
      <c r="D27" s="88" t="s">
        <v>39</v>
      </c>
      <c r="E27" s="88"/>
      <c r="F27" s="88"/>
      <c r="G27" s="88" t="s">
        <v>127</v>
      </c>
      <c r="H27" s="88" t="s">
        <v>103</v>
      </c>
      <c r="I27" s="88">
        <v>85</v>
      </c>
      <c r="J27" s="88" t="s">
        <v>76</v>
      </c>
      <c r="K27" s="88" t="s">
        <v>118</v>
      </c>
      <c r="L27" s="88"/>
      <c r="M27" s="88" t="s">
        <v>220</v>
      </c>
      <c r="N27" s="88" t="s">
        <v>221</v>
      </c>
      <c r="O27" s="88" t="s">
        <v>28</v>
      </c>
      <c r="P27" s="91">
        <v>0</v>
      </c>
      <c r="Q27" s="88" t="s">
        <v>286</v>
      </c>
      <c r="R27" s="88" t="s">
        <v>98</v>
      </c>
      <c r="S27" s="90"/>
      <c r="T27" s="88"/>
      <c r="U27" s="90"/>
      <c r="V27" s="90"/>
      <c r="W27" s="90">
        <v>41445</v>
      </c>
      <c r="X27" s="90" t="s">
        <v>287</v>
      </c>
      <c r="Y27" s="88" t="s">
        <v>29</v>
      </c>
      <c r="Z27" s="90">
        <v>42541</v>
      </c>
      <c r="AA27" s="90">
        <v>42493</v>
      </c>
      <c r="AB27" s="90" t="s">
        <v>49</v>
      </c>
      <c r="AC27" s="86"/>
      <c r="AD27" s="86"/>
    </row>
    <row r="28" spans="1:30" s="87" customFormat="1" ht="37.5" x14ac:dyDescent="0.25">
      <c r="A28" s="88" t="s">
        <v>22</v>
      </c>
      <c r="B28" s="88" t="s">
        <v>227</v>
      </c>
      <c r="C28" s="89" t="s">
        <v>288</v>
      </c>
      <c r="D28" s="88" t="s">
        <v>39</v>
      </c>
      <c r="E28" s="88"/>
      <c r="F28" s="88"/>
      <c r="G28" s="88" t="s">
        <v>73</v>
      </c>
      <c r="H28" s="88" t="s">
        <v>289</v>
      </c>
      <c r="I28" s="88">
        <v>65</v>
      </c>
      <c r="J28" s="88" t="s">
        <v>65</v>
      </c>
      <c r="K28" s="88" t="s">
        <v>96</v>
      </c>
      <c r="L28" s="88"/>
      <c r="M28" s="88" t="s">
        <v>220</v>
      </c>
      <c r="N28" s="88" t="s">
        <v>221</v>
      </c>
      <c r="O28" s="88" t="s">
        <v>28</v>
      </c>
      <c r="P28" s="91">
        <v>50</v>
      </c>
      <c r="Q28" s="88"/>
      <c r="R28" s="88"/>
      <c r="S28" s="90"/>
      <c r="T28" s="88"/>
      <c r="U28" s="90"/>
      <c r="V28" s="90"/>
      <c r="W28" s="90">
        <v>42261</v>
      </c>
      <c r="X28" s="90" t="s">
        <v>290</v>
      </c>
      <c r="Y28" s="88" t="s">
        <v>43</v>
      </c>
      <c r="Z28" s="90"/>
      <c r="AA28" s="90">
        <v>42373</v>
      </c>
      <c r="AB28" s="90" t="s">
        <v>92</v>
      </c>
      <c r="AC28" s="86"/>
      <c r="AD28" s="86"/>
    </row>
    <row r="29" spans="1:30" s="87" customFormat="1" ht="30" x14ac:dyDescent="0.25">
      <c r="A29" s="95" t="s">
        <v>22</v>
      </c>
      <c r="B29" s="95" t="s">
        <v>291</v>
      </c>
      <c r="C29" s="89" t="s">
        <v>292</v>
      </c>
      <c r="D29" s="95" t="s">
        <v>85</v>
      </c>
      <c r="E29" s="95"/>
      <c r="F29" s="95">
        <v>200212</v>
      </c>
      <c r="G29" s="95" t="s">
        <v>73</v>
      </c>
      <c r="H29" s="95" t="s">
        <v>289</v>
      </c>
      <c r="I29" s="95">
        <v>347</v>
      </c>
      <c r="J29" s="95" t="s">
        <v>65</v>
      </c>
      <c r="K29" s="95" t="s">
        <v>87</v>
      </c>
      <c r="L29" s="95"/>
      <c r="M29" s="95" t="s">
        <v>243</v>
      </c>
      <c r="N29" s="95" t="s">
        <v>244</v>
      </c>
      <c r="O29" s="95" t="s">
        <v>28</v>
      </c>
      <c r="P29" s="96">
        <v>90</v>
      </c>
      <c r="Q29" s="95"/>
      <c r="R29" s="95" t="s">
        <v>89</v>
      </c>
      <c r="S29" s="97"/>
      <c r="T29" s="95"/>
      <c r="U29" s="95"/>
      <c r="V29" s="95"/>
      <c r="W29" s="97">
        <v>41855</v>
      </c>
      <c r="X29" s="95" t="s">
        <v>293</v>
      </c>
      <c r="Y29" s="95" t="s">
        <v>131</v>
      </c>
      <c r="Z29" s="97">
        <v>42951</v>
      </c>
      <c r="AA29" s="97">
        <v>42373</v>
      </c>
      <c r="AB29" s="95" t="s">
        <v>72</v>
      </c>
    </row>
    <row r="30" spans="1:30" s="87" customFormat="1" ht="37.5" x14ac:dyDescent="0.25">
      <c r="A30" s="88" t="s">
        <v>22</v>
      </c>
      <c r="B30" s="88" t="s">
        <v>227</v>
      </c>
      <c r="C30" s="89" t="s">
        <v>294</v>
      </c>
      <c r="D30" s="88" t="s">
        <v>39</v>
      </c>
      <c r="E30" s="88"/>
      <c r="F30" s="88">
        <v>74100130</v>
      </c>
      <c r="G30" s="88" t="s">
        <v>73</v>
      </c>
      <c r="H30" s="88" t="s">
        <v>289</v>
      </c>
      <c r="I30" s="88">
        <v>232</v>
      </c>
      <c r="J30" s="88" t="s">
        <v>65</v>
      </c>
      <c r="K30" s="88" t="s">
        <v>96</v>
      </c>
      <c r="L30" s="88"/>
      <c r="M30" s="88" t="s">
        <v>243</v>
      </c>
      <c r="N30" s="88" t="s">
        <v>244</v>
      </c>
      <c r="O30" s="88" t="s">
        <v>28</v>
      </c>
      <c r="P30" s="91">
        <v>75</v>
      </c>
      <c r="Q30" s="88"/>
      <c r="R30" s="88" t="s">
        <v>30</v>
      </c>
      <c r="S30" s="90"/>
      <c r="T30" s="88"/>
      <c r="U30" s="90"/>
      <c r="V30" s="90"/>
      <c r="W30" s="90">
        <v>42261</v>
      </c>
      <c r="X30" s="90" t="s">
        <v>295</v>
      </c>
      <c r="Y30" s="88" t="s">
        <v>43</v>
      </c>
      <c r="Z30" s="90"/>
      <c r="AA30" s="90">
        <v>42403</v>
      </c>
      <c r="AB30" s="90" t="s">
        <v>92</v>
      </c>
    </row>
    <row r="31" spans="1:30" s="87" customFormat="1" ht="37.5" x14ac:dyDescent="0.25">
      <c r="A31" s="88" t="s">
        <v>22</v>
      </c>
      <c r="B31" s="92" t="s">
        <v>296</v>
      </c>
      <c r="C31" s="89" t="s">
        <v>297</v>
      </c>
      <c r="D31" s="92" t="s">
        <v>64</v>
      </c>
      <c r="E31" s="88"/>
      <c r="F31" s="88">
        <v>308030413</v>
      </c>
      <c r="G31" s="88" t="s">
        <v>133</v>
      </c>
      <c r="H31" s="88" t="s">
        <v>298</v>
      </c>
      <c r="I31" s="88"/>
      <c r="J31" s="90" t="s">
        <v>65</v>
      </c>
      <c r="K31" s="88" t="s">
        <v>87</v>
      </c>
      <c r="L31" s="90"/>
      <c r="M31" s="88" t="s">
        <v>299</v>
      </c>
      <c r="N31" s="90" t="s">
        <v>244</v>
      </c>
      <c r="O31" s="90" t="s">
        <v>42</v>
      </c>
      <c r="P31" s="91"/>
      <c r="Q31" s="88"/>
      <c r="R31" s="88"/>
      <c r="S31" s="90"/>
      <c r="T31" s="88"/>
      <c r="U31" s="90"/>
      <c r="V31" s="90"/>
      <c r="W31" s="90"/>
      <c r="X31" s="90"/>
      <c r="Y31" s="90" t="s">
        <v>55</v>
      </c>
      <c r="Z31" s="90"/>
      <c r="AA31" s="90">
        <v>42402</v>
      </c>
      <c r="AB31" s="90" t="s">
        <v>92</v>
      </c>
    </row>
    <row r="32" spans="1:30" s="87" customFormat="1" ht="26.25" x14ac:dyDescent="0.25">
      <c r="A32" s="88" t="s">
        <v>61</v>
      </c>
      <c r="B32" s="88" t="s">
        <v>300</v>
      </c>
      <c r="C32" s="89" t="s">
        <v>301</v>
      </c>
      <c r="D32" s="88" t="s">
        <v>64</v>
      </c>
      <c r="E32" s="88" t="s">
        <v>302</v>
      </c>
      <c r="F32" s="88">
        <v>81109501</v>
      </c>
      <c r="G32" s="88" t="s">
        <v>23</v>
      </c>
      <c r="H32" s="88" t="s">
        <v>161</v>
      </c>
      <c r="I32" s="93">
        <v>164</v>
      </c>
      <c r="J32" s="88" t="s">
        <v>65</v>
      </c>
      <c r="K32" s="88" t="s">
        <v>41</v>
      </c>
      <c r="L32" s="88"/>
      <c r="M32" s="88" t="s">
        <v>299</v>
      </c>
      <c r="N32" s="88"/>
      <c r="O32" s="88" t="s">
        <v>28</v>
      </c>
      <c r="P32" s="91"/>
      <c r="Q32" s="88"/>
      <c r="R32" s="88"/>
      <c r="S32" s="90"/>
      <c r="T32" s="88"/>
      <c r="U32" s="90"/>
      <c r="V32" s="90"/>
      <c r="W32" s="90">
        <v>42264</v>
      </c>
      <c r="X32" s="88" t="s">
        <v>303</v>
      </c>
      <c r="Y32" s="88" t="s">
        <v>29</v>
      </c>
      <c r="Z32" s="90">
        <v>43360</v>
      </c>
      <c r="AA32" s="90">
        <v>42440</v>
      </c>
      <c r="AB32" s="90" t="s">
        <v>82</v>
      </c>
    </row>
    <row r="33" spans="1:30" s="87" customFormat="1" ht="37.5" x14ac:dyDescent="0.25">
      <c r="A33" s="88" t="s">
        <v>61</v>
      </c>
      <c r="B33" s="88" t="s">
        <v>304</v>
      </c>
      <c r="C33" s="89" t="s">
        <v>305</v>
      </c>
      <c r="D33" s="88" t="s">
        <v>64</v>
      </c>
      <c r="E33" s="88" t="s">
        <v>306</v>
      </c>
      <c r="F33" s="88">
        <v>39402035</v>
      </c>
      <c r="G33" s="88" t="s">
        <v>23</v>
      </c>
      <c r="H33" s="88" t="s">
        <v>172</v>
      </c>
      <c r="I33" s="88">
        <v>280</v>
      </c>
      <c r="J33" s="88" t="s">
        <v>65</v>
      </c>
      <c r="K33" s="88"/>
      <c r="L33" s="88"/>
      <c r="M33" s="88" t="s">
        <v>299</v>
      </c>
      <c r="N33" s="88"/>
      <c r="O33" s="88" t="s">
        <v>28</v>
      </c>
      <c r="P33" s="91"/>
      <c r="Q33" s="88"/>
      <c r="R33" s="88" t="s">
        <v>79</v>
      </c>
      <c r="S33" s="90"/>
      <c r="T33" s="88"/>
      <c r="U33" s="90"/>
      <c r="V33" s="90"/>
      <c r="W33" s="90">
        <v>42262</v>
      </c>
      <c r="X33" s="90" t="s">
        <v>307</v>
      </c>
      <c r="Y33" s="88" t="s">
        <v>155</v>
      </c>
      <c r="Z33" s="90">
        <v>42628</v>
      </c>
      <c r="AA33" s="90">
        <v>42440</v>
      </c>
      <c r="AB33" s="90" t="s">
        <v>82</v>
      </c>
    </row>
    <row r="34" spans="1:30" s="87" customFormat="1" ht="26.25" x14ac:dyDescent="0.25">
      <c r="A34" s="88" t="s">
        <v>61</v>
      </c>
      <c r="B34" s="88" t="s">
        <v>308</v>
      </c>
      <c r="C34" s="89" t="s">
        <v>309</v>
      </c>
      <c r="D34" s="88" t="s">
        <v>64</v>
      </c>
      <c r="E34" s="88" t="s">
        <v>310</v>
      </c>
      <c r="F34" s="88">
        <v>30103104</v>
      </c>
      <c r="G34" s="88" t="s">
        <v>23</v>
      </c>
      <c r="H34" s="88" t="s">
        <v>161</v>
      </c>
      <c r="I34" s="88">
        <v>280</v>
      </c>
      <c r="J34" s="88" t="s">
        <v>65</v>
      </c>
      <c r="K34" s="88"/>
      <c r="L34" s="88"/>
      <c r="M34" s="88" t="s">
        <v>299</v>
      </c>
      <c r="N34" s="88"/>
      <c r="O34" s="88" t="s">
        <v>28</v>
      </c>
      <c r="P34" s="91"/>
      <c r="Q34" s="88"/>
      <c r="R34" s="88" t="s">
        <v>98</v>
      </c>
      <c r="S34" s="90"/>
      <c r="T34" s="88"/>
      <c r="U34" s="90"/>
      <c r="V34" s="90"/>
      <c r="W34" s="90">
        <v>42263</v>
      </c>
      <c r="X34" s="90" t="s">
        <v>311</v>
      </c>
      <c r="Y34" s="88" t="s">
        <v>29</v>
      </c>
      <c r="Z34" s="90">
        <v>42629</v>
      </c>
      <c r="AA34" s="90">
        <v>42440</v>
      </c>
      <c r="AB34" s="90" t="s">
        <v>82</v>
      </c>
    </row>
    <row r="35" spans="1:30" s="87" customFormat="1" ht="37.5" x14ac:dyDescent="0.25">
      <c r="A35" s="88" t="s">
        <v>61</v>
      </c>
      <c r="B35" s="88" t="s">
        <v>312</v>
      </c>
      <c r="C35" s="89" t="s">
        <v>313</v>
      </c>
      <c r="D35" s="88" t="s">
        <v>64</v>
      </c>
      <c r="E35" s="88" t="s">
        <v>314</v>
      </c>
      <c r="F35" s="88">
        <v>39402032</v>
      </c>
      <c r="G35" s="88" t="s">
        <v>23</v>
      </c>
      <c r="H35" s="88" t="s">
        <v>161</v>
      </c>
      <c r="I35" s="88">
        <v>280</v>
      </c>
      <c r="J35" s="88" t="s">
        <v>65</v>
      </c>
      <c r="K35" s="88"/>
      <c r="L35" s="88"/>
      <c r="M35" s="88" t="s">
        <v>299</v>
      </c>
      <c r="N35" s="88"/>
      <c r="O35" s="88" t="s">
        <v>28</v>
      </c>
      <c r="P35" s="91"/>
      <c r="Q35" s="88"/>
      <c r="R35" s="88" t="s">
        <v>79</v>
      </c>
      <c r="S35" s="90"/>
      <c r="T35" s="88"/>
      <c r="U35" s="90"/>
      <c r="V35" s="90"/>
      <c r="W35" s="90">
        <v>42262</v>
      </c>
      <c r="X35" s="90" t="s">
        <v>315</v>
      </c>
      <c r="Y35" s="88" t="s">
        <v>136</v>
      </c>
      <c r="Z35" s="90"/>
      <c r="AA35" s="90">
        <v>42440</v>
      </c>
      <c r="AB35" s="90" t="s">
        <v>82</v>
      </c>
    </row>
    <row r="36" spans="1:30" s="87" customFormat="1" ht="26.25" x14ac:dyDescent="0.25">
      <c r="A36" s="88" t="s">
        <v>61</v>
      </c>
      <c r="B36" s="88" t="s">
        <v>304</v>
      </c>
      <c r="C36" s="89" t="s">
        <v>316</v>
      </c>
      <c r="D36" s="88" t="s">
        <v>64</v>
      </c>
      <c r="E36" s="88" t="s">
        <v>317</v>
      </c>
      <c r="F36" s="88"/>
      <c r="G36" s="88" t="s">
        <v>23</v>
      </c>
      <c r="H36" s="88" t="s">
        <v>161</v>
      </c>
      <c r="I36" s="88"/>
      <c r="J36" s="88" t="s">
        <v>65</v>
      </c>
      <c r="K36" s="88"/>
      <c r="L36" s="88"/>
      <c r="M36" s="88" t="s">
        <v>318</v>
      </c>
      <c r="N36" s="88"/>
      <c r="O36" s="88" t="s">
        <v>28</v>
      </c>
      <c r="P36" s="91"/>
      <c r="Q36" s="88"/>
      <c r="R36" s="88" t="s">
        <v>114</v>
      </c>
      <c r="S36" s="90"/>
      <c r="T36" s="88"/>
      <c r="U36" s="90"/>
      <c r="V36" s="90"/>
      <c r="W36" s="90">
        <v>42263</v>
      </c>
      <c r="X36" s="90" t="s">
        <v>319</v>
      </c>
      <c r="Y36" s="88" t="s">
        <v>29</v>
      </c>
      <c r="Z36" s="90">
        <v>43359</v>
      </c>
      <c r="AA36" s="90">
        <v>42440</v>
      </c>
      <c r="AB36" s="90" t="s">
        <v>82</v>
      </c>
    </row>
    <row r="37" spans="1:30" s="87" customFormat="1" ht="26.25" x14ac:dyDescent="0.25">
      <c r="A37" s="88" t="s">
        <v>61</v>
      </c>
      <c r="B37" s="92" t="s">
        <v>304</v>
      </c>
      <c r="C37" s="89" t="s">
        <v>320</v>
      </c>
      <c r="D37" s="92" t="s">
        <v>64</v>
      </c>
      <c r="E37" s="88" t="s">
        <v>321</v>
      </c>
      <c r="F37" s="88">
        <v>12880</v>
      </c>
      <c r="G37" s="88" t="s">
        <v>23</v>
      </c>
      <c r="H37" s="88" t="s">
        <v>161</v>
      </c>
      <c r="I37" s="93"/>
      <c r="J37" s="88" t="s">
        <v>65</v>
      </c>
      <c r="K37" s="88"/>
      <c r="L37" s="88"/>
      <c r="M37" s="88" t="s">
        <v>299</v>
      </c>
      <c r="N37" s="90"/>
      <c r="O37" s="88" t="s">
        <v>28</v>
      </c>
      <c r="P37" s="91"/>
      <c r="Q37" s="88"/>
      <c r="R37" s="88" t="s">
        <v>114</v>
      </c>
      <c r="S37" s="90"/>
      <c r="T37" s="88"/>
      <c r="U37" s="90"/>
      <c r="V37" s="90"/>
      <c r="W37" s="90">
        <v>42263</v>
      </c>
      <c r="X37" s="90" t="s">
        <v>322</v>
      </c>
      <c r="Y37" s="88" t="s">
        <v>29</v>
      </c>
      <c r="Z37" s="90">
        <v>43359</v>
      </c>
      <c r="AA37" s="90">
        <v>42440</v>
      </c>
      <c r="AB37" s="90" t="s">
        <v>82</v>
      </c>
    </row>
    <row r="38" spans="1:30" s="87" customFormat="1" ht="37.5" x14ac:dyDescent="0.25">
      <c r="A38" s="88" t="s">
        <v>61</v>
      </c>
      <c r="B38" s="88" t="s">
        <v>304</v>
      </c>
      <c r="C38" s="89" t="s">
        <v>323</v>
      </c>
      <c r="D38" s="88" t="s">
        <v>64</v>
      </c>
      <c r="E38" s="88" t="s">
        <v>324</v>
      </c>
      <c r="F38" s="88">
        <v>305050287</v>
      </c>
      <c r="G38" s="88" t="s">
        <v>23</v>
      </c>
      <c r="H38" s="88" t="s">
        <v>161</v>
      </c>
      <c r="I38" s="93"/>
      <c r="J38" s="88" t="s">
        <v>65</v>
      </c>
      <c r="K38" s="88"/>
      <c r="L38" s="88"/>
      <c r="M38" s="88" t="s">
        <v>325</v>
      </c>
      <c r="N38" s="88"/>
      <c r="O38" s="88" t="s">
        <v>28</v>
      </c>
      <c r="P38" s="91"/>
      <c r="Q38" s="88"/>
      <c r="R38" s="88" t="s">
        <v>114</v>
      </c>
      <c r="S38" s="90"/>
      <c r="T38" s="88"/>
      <c r="U38" s="90"/>
      <c r="V38" s="90"/>
      <c r="W38" s="90">
        <v>42263</v>
      </c>
      <c r="X38" s="90" t="s">
        <v>326</v>
      </c>
      <c r="Y38" s="90" t="s">
        <v>119</v>
      </c>
      <c r="Z38" s="90">
        <v>43359</v>
      </c>
      <c r="AA38" s="90">
        <v>42440</v>
      </c>
      <c r="AB38" s="90" t="s">
        <v>60</v>
      </c>
      <c r="AC38" s="86"/>
      <c r="AD38" s="86"/>
    </row>
    <row r="39" spans="1:30" s="87" customFormat="1" ht="37.5" x14ac:dyDescent="0.25">
      <c r="A39" s="88" t="s">
        <v>61</v>
      </c>
      <c r="B39" s="88" t="s">
        <v>327</v>
      </c>
      <c r="C39" s="89" t="s">
        <v>328</v>
      </c>
      <c r="D39" s="88" t="s">
        <v>64</v>
      </c>
      <c r="E39" s="88" t="s">
        <v>329</v>
      </c>
      <c r="F39" s="88">
        <v>791833</v>
      </c>
      <c r="G39" s="88" t="s">
        <v>121</v>
      </c>
      <c r="H39" s="88" t="s">
        <v>168</v>
      </c>
      <c r="I39" s="88"/>
      <c r="J39" s="88" t="s">
        <v>65</v>
      </c>
      <c r="K39" s="88"/>
      <c r="L39" s="88"/>
      <c r="M39" s="88" t="s">
        <v>330</v>
      </c>
      <c r="N39" s="88" t="s">
        <v>216</v>
      </c>
      <c r="O39" s="88" t="s">
        <v>28</v>
      </c>
      <c r="P39" s="91"/>
      <c r="Q39" s="88"/>
      <c r="R39" s="88" t="s">
        <v>44</v>
      </c>
      <c r="S39" s="90"/>
      <c r="T39" s="88"/>
      <c r="U39" s="90"/>
      <c r="V39" s="90"/>
      <c r="W39" s="90">
        <v>42430</v>
      </c>
      <c r="X39" s="90" t="s">
        <v>331</v>
      </c>
      <c r="Y39" s="88" t="s">
        <v>97</v>
      </c>
      <c r="Z39" s="90" t="s">
        <v>331</v>
      </c>
      <c r="AA39" s="90">
        <v>42401</v>
      </c>
      <c r="AB39" s="90" t="s">
        <v>60</v>
      </c>
    </row>
    <row r="40" spans="1:30" s="87" customFormat="1" ht="37.5" x14ac:dyDescent="0.25">
      <c r="A40" s="88" t="s">
        <v>61</v>
      </c>
      <c r="B40" s="92" t="s">
        <v>332</v>
      </c>
      <c r="C40" s="89" t="s">
        <v>333</v>
      </c>
      <c r="D40" s="92" t="s">
        <v>64</v>
      </c>
      <c r="E40" s="88" t="s">
        <v>334</v>
      </c>
      <c r="F40" s="88" t="s">
        <v>335</v>
      </c>
      <c r="G40" s="88" t="s">
        <v>156</v>
      </c>
      <c r="H40" s="88" t="s">
        <v>182</v>
      </c>
      <c r="I40" s="88"/>
      <c r="J40" s="88" t="s">
        <v>65</v>
      </c>
      <c r="K40" s="90"/>
      <c r="L40" s="88"/>
      <c r="M40" s="90" t="s">
        <v>336</v>
      </c>
      <c r="N40" s="90"/>
      <c r="O40" s="90" t="s">
        <v>28</v>
      </c>
      <c r="P40" s="91"/>
      <c r="Q40" s="88"/>
      <c r="R40" s="88" t="s">
        <v>114</v>
      </c>
      <c r="S40" s="90"/>
      <c r="T40" s="88"/>
      <c r="U40" s="88"/>
      <c r="V40" s="90"/>
      <c r="W40" s="90">
        <v>42264</v>
      </c>
      <c r="X40" s="88" t="s">
        <v>337</v>
      </c>
      <c r="Y40" s="88" t="s">
        <v>119</v>
      </c>
      <c r="Z40" s="90">
        <v>42630</v>
      </c>
      <c r="AA40" s="90">
        <v>42443</v>
      </c>
      <c r="AB40" s="88" t="s">
        <v>101</v>
      </c>
      <c r="AC40" s="86"/>
      <c r="AD40" s="86"/>
    </row>
    <row r="41" spans="1:30" s="87" customFormat="1" ht="26.25" x14ac:dyDescent="0.25">
      <c r="A41" s="88" t="s">
        <v>61</v>
      </c>
      <c r="B41" s="92" t="s">
        <v>338</v>
      </c>
      <c r="C41" s="89" t="s">
        <v>339</v>
      </c>
      <c r="D41" s="92" t="s">
        <v>64</v>
      </c>
      <c r="E41" s="88"/>
      <c r="F41" s="88"/>
      <c r="G41" s="88" t="s">
        <v>156</v>
      </c>
      <c r="H41" s="88" t="s">
        <v>182</v>
      </c>
      <c r="I41" s="88"/>
      <c r="J41" s="88" t="s">
        <v>65</v>
      </c>
      <c r="K41" s="88"/>
      <c r="L41" s="88"/>
      <c r="M41" s="88" t="s">
        <v>299</v>
      </c>
      <c r="N41" s="90"/>
      <c r="O41" s="88" t="s">
        <v>28</v>
      </c>
      <c r="P41" s="91">
        <v>120</v>
      </c>
      <c r="Q41" s="88"/>
      <c r="R41" s="88"/>
      <c r="S41" s="90"/>
      <c r="T41" s="88"/>
      <c r="U41" s="90"/>
      <c r="V41" s="90">
        <v>42263</v>
      </c>
      <c r="W41" s="90">
        <v>42263</v>
      </c>
      <c r="X41" s="90"/>
      <c r="Y41" s="88" t="s">
        <v>43</v>
      </c>
      <c r="Z41" s="90"/>
      <c r="AA41" s="90"/>
      <c r="AB41" s="90"/>
      <c r="AC41" s="86"/>
      <c r="AD41" s="86"/>
    </row>
    <row r="42" spans="1:30" s="87" customFormat="1" ht="26.25" x14ac:dyDescent="0.25">
      <c r="A42" s="88" t="s">
        <v>61</v>
      </c>
      <c r="B42" s="88" t="s">
        <v>340</v>
      </c>
      <c r="C42" s="89" t="s">
        <v>341</v>
      </c>
      <c r="D42" s="88" t="s">
        <v>64</v>
      </c>
      <c r="E42" s="88" t="s">
        <v>342</v>
      </c>
      <c r="F42" s="88">
        <v>306110135</v>
      </c>
      <c r="G42" s="88" t="s">
        <v>37</v>
      </c>
      <c r="H42" s="88" t="s">
        <v>116</v>
      </c>
      <c r="I42" s="88"/>
      <c r="J42" s="88" t="s">
        <v>65</v>
      </c>
      <c r="K42" s="88"/>
      <c r="L42" s="88"/>
      <c r="M42" s="88" t="s">
        <v>299</v>
      </c>
      <c r="N42" s="88"/>
      <c r="O42" s="88" t="s">
        <v>28</v>
      </c>
      <c r="P42" s="91"/>
      <c r="Q42" s="88"/>
      <c r="R42" s="88" t="s">
        <v>107</v>
      </c>
      <c r="S42" s="90"/>
      <c r="T42" s="88"/>
      <c r="U42" s="90"/>
      <c r="V42" s="90"/>
      <c r="W42" s="90">
        <v>42262</v>
      </c>
      <c r="X42" s="88" t="s">
        <v>343</v>
      </c>
      <c r="Y42" s="88" t="s">
        <v>29</v>
      </c>
      <c r="Z42" s="90">
        <v>43358</v>
      </c>
      <c r="AA42" s="90">
        <v>42437</v>
      </c>
      <c r="AB42" s="90" t="s">
        <v>72</v>
      </c>
      <c r="AC42" s="86"/>
      <c r="AD42" s="86"/>
    </row>
    <row r="43" spans="1:30" s="87" customFormat="1" ht="37.5" x14ac:dyDescent="0.25">
      <c r="A43" s="88" t="s">
        <v>61</v>
      </c>
      <c r="B43" s="92" t="s">
        <v>344</v>
      </c>
      <c r="C43" s="89" t="s">
        <v>345</v>
      </c>
      <c r="D43" s="92" t="s">
        <v>64</v>
      </c>
      <c r="E43" s="88" t="s">
        <v>346</v>
      </c>
      <c r="F43" s="88">
        <v>41895117</v>
      </c>
      <c r="G43" s="88" t="s">
        <v>156</v>
      </c>
      <c r="H43" s="88" t="s">
        <v>182</v>
      </c>
      <c r="I43" s="93"/>
      <c r="J43" s="88"/>
      <c r="K43" s="88"/>
      <c r="L43" s="88"/>
      <c r="M43" s="88" t="s">
        <v>299</v>
      </c>
      <c r="N43" s="90">
        <v>-1</v>
      </c>
      <c r="O43" s="88" t="s">
        <v>28</v>
      </c>
      <c r="P43" s="91"/>
      <c r="Q43" s="88"/>
      <c r="R43" s="88"/>
      <c r="S43" s="90"/>
      <c r="T43" s="88"/>
      <c r="U43" s="90">
        <v>42397</v>
      </c>
      <c r="V43" s="90"/>
      <c r="W43" s="90"/>
      <c r="X43" s="90"/>
      <c r="Y43" s="88"/>
      <c r="Z43" s="90"/>
      <c r="AA43" s="90">
        <v>42443</v>
      </c>
      <c r="AB43" s="90" t="s">
        <v>101</v>
      </c>
      <c r="AC43" s="86"/>
      <c r="AD43" s="86"/>
    </row>
    <row r="44" spans="1:30" s="87" customFormat="1" ht="37.5" x14ac:dyDescent="0.25">
      <c r="A44" s="88" t="s">
        <v>50</v>
      </c>
      <c r="B44" s="88" t="s">
        <v>347</v>
      </c>
      <c r="C44" s="89" t="s">
        <v>348</v>
      </c>
      <c r="D44" s="88" t="s">
        <v>64</v>
      </c>
      <c r="E44" s="88" t="s">
        <v>349</v>
      </c>
      <c r="F44" s="88">
        <v>3050202241</v>
      </c>
      <c r="G44" s="88" t="s">
        <v>143</v>
      </c>
      <c r="H44" s="88" t="s">
        <v>180</v>
      </c>
      <c r="I44" s="93" t="s">
        <v>350</v>
      </c>
      <c r="J44" s="88" t="s">
        <v>65</v>
      </c>
      <c r="K44" s="88" t="s">
        <v>145</v>
      </c>
      <c r="L44" s="88"/>
      <c r="M44" s="88" t="s">
        <v>351</v>
      </c>
      <c r="N44" s="88"/>
      <c r="O44" s="88" t="s">
        <v>42</v>
      </c>
      <c r="P44" s="91"/>
      <c r="Q44" s="88"/>
      <c r="R44" s="88"/>
      <c r="S44" s="90"/>
      <c r="T44" s="88"/>
      <c r="U44" s="90"/>
      <c r="V44" s="90"/>
      <c r="W44" s="90"/>
      <c r="X44" s="88"/>
      <c r="Y44" s="88"/>
      <c r="Z44" s="90"/>
      <c r="AA44" s="90"/>
      <c r="AB44" s="90"/>
    </row>
    <row r="45" spans="1:30" s="87" customFormat="1" ht="37.5" x14ac:dyDescent="0.25">
      <c r="A45" s="88" t="s">
        <v>50</v>
      </c>
      <c r="B45" s="88" t="s">
        <v>347</v>
      </c>
      <c r="C45" s="89" t="s">
        <v>352</v>
      </c>
      <c r="D45" s="88" t="s">
        <v>64</v>
      </c>
      <c r="E45" s="88" t="s">
        <v>353</v>
      </c>
      <c r="F45" s="88">
        <v>305010643</v>
      </c>
      <c r="G45" s="88" t="s">
        <v>143</v>
      </c>
      <c r="H45" s="88" t="s">
        <v>180</v>
      </c>
      <c r="I45" s="88" t="s">
        <v>354</v>
      </c>
      <c r="J45" s="88" t="s">
        <v>65</v>
      </c>
      <c r="K45" s="88"/>
      <c r="L45" s="88"/>
      <c r="M45" s="88" t="s">
        <v>355</v>
      </c>
      <c r="N45" s="88"/>
      <c r="O45" s="88" t="s">
        <v>42</v>
      </c>
      <c r="P45" s="91"/>
      <c r="Q45" s="88"/>
      <c r="R45" s="88"/>
      <c r="S45" s="90"/>
      <c r="T45" s="88"/>
      <c r="U45" s="90"/>
      <c r="V45" s="90"/>
      <c r="W45" s="90"/>
      <c r="X45" s="90"/>
      <c r="Y45" s="90"/>
      <c r="Z45" s="90"/>
      <c r="AA45" s="90"/>
      <c r="AB45" s="90"/>
    </row>
    <row r="46" spans="1:30" s="87" customFormat="1" ht="30" x14ac:dyDescent="0.25">
      <c r="A46" s="95" t="s">
        <v>36</v>
      </c>
      <c r="B46" s="95" t="s">
        <v>356</v>
      </c>
      <c r="C46" s="89" t="s">
        <v>357</v>
      </c>
      <c r="D46" s="95" t="s">
        <v>64</v>
      </c>
      <c r="E46" s="95" t="s">
        <v>358</v>
      </c>
      <c r="F46" s="95">
        <v>30311570</v>
      </c>
      <c r="G46" s="95" t="s">
        <v>127</v>
      </c>
      <c r="H46" s="95" t="s">
        <v>103</v>
      </c>
      <c r="I46" s="95">
        <v>18</v>
      </c>
      <c r="J46" s="95" t="s">
        <v>65</v>
      </c>
      <c r="K46" s="95" t="s">
        <v>87</v>
      </c>
      <c r="L46" s="95"/>
      <c r="M46" s="95" t="s">
        <v>299</v>
      </c>
      <c r="N46" s="95" t="s">
        <v>359</v>
      </c>
      <c r="O46" s="95" t="s">
        <v>42</v>
      </c>
      <c r="P46" s="96"/>
      <c r="Q46" s="95"/>
      <c r="R46" s="95"/>
      <c r="S46" s="97"/>
      <c r="T46" s="95"/>
      <c r="U46" s="95"/>
      <c r="V46" s="95"/>
      <c r="W46" s="97">
        <v>41883</v>
      </c>
      <c r="X46" s="95"/>
      <c r="Y46" s="95" t="s">
        <v>55</v>
      </c>
      <c r="Z46" s="97"/>
      <c r="AA46" s="97">
        <v>42494</v>
      </c>
      <c r="AB46" s="95" t="s">
        <v>35</v>
      </c>
    </row>
    <row r="47" spans="1:30" s="87" customFormat="1" ht="37.5" x14ac:dyDescent="0.25">
      <c r="A47" s="88" t="s">
        <v>36</v>
      </c>
      <c r="B47" s="88" t="s">
        <v>360</v>
      </c>
      <c r="C47" s="89" t="s">
        <v>361</v>
      </c>
      <c r="D47" s="88" t="s">
        <v>64</v>
      </c>
      <c r="E47" s="88" t="s">
        <v>362</v>
      </c>
      <c r="F47" s="88">
        <v>39903006</v>
      </c>
      <c r="G47" s="88" t="s">
        <v>83</v>
      </c>
      <c r="H47" s="88" t="s">
        <v>110</v>
      </c>
      <c r="I47" s="88">
        <v>38</v>
      </c>
      <c r="J47" s="88" t="s">
        <v>65</v>
      </c>
      <c r="K47" s="88" t="s">
        <v>87</v>
      </c>
      <c r="L47" s="88"/>
      <c r="M47" s="88" t="s">
        <v>299</v>
      </c>
      <c r="N47" s="88"/>
      <c r="O47" s="88" t="s">
        <v>42</v>
      </c>
      <c r="P47" s="91"/>
      <c r="Q47" s="88"/>
      <c r="R47" s="88"/>
      <c r="S47" s="90"/>
      <c r="T47" s="88"/>
      <c r="U47" s="90"/>
      <c r="V47" s="90"/>
      <c r="W47" s="90">
        <v>41883</v>
      </c>
      <c r="X47" s="88"/>
      <c r="Y47" s="88" t="s">
        <v>55</v>
      </c>
      <c r="Z47" s="90"/>
      <c r="AA47" s="90">
        <v>42464</v>
      </c>
      <c r="AB47" s="90" t="s">
        <v>35</v>
      </c>
      <c r="AC47" s="86"/>
      <c r="AD47" s="86"/>
    </row>
    <row r="48" spans="1:30" s="87" customFormat="1" ht="30" x14ac:dyDescent="0.25">
      <c r="A48" s="95" t="s">
        <v>50</v>
      </c>
      <c r="B48" s="95" t="s">
        <v>347</v>
      </c>
      <c r="C48" s="89" t="s">
        <v>363</v>
      </c>
      <c r="D48" s="95" t="s">
        <v>64</v>
      </c>
      <c r="E48" s="95" t="s">
        <v>364</v>
      </c>
      <c r="F48" s="95">
        <v>40895510</v>
      </c>
      <c r="G48" s="95" t="s">
        <v>143</v>
      </c>
      <c r="H48" s="95" t="s">
        <v>180</v>
      </c>
      <c r="I48" s="95" t="s">
        <v>365</v>
      </c>
      <c r="J48" s="95" t="s">
        <v>65</v>
      </c>
      <c r="K48" s="95"/>
      <c r="L48" s="95"/>
      <c r="M48" s="95"/>
      <c r="N48" s="95"/>
      <c r="O48" s="95" t="s">
        <v>42</v>
      </c>
      <c r="P48" s="96"/>
      <c r="Q48" s="95"/>
      <c r="R48" s="95"/>
      <c r="S48" s="97"/>
      <c r="T48" s="95"/>
      <c r="U48" s="95"/>
      <c r="V48" s="95"/>
      <c r="W48" s="97"/>
      <c r="X48" s="95"/>
      <c r="Y48" s="95"/>
      <c r="Z48" s="97"/>
      <c r="AA48" s="97"/>
      <c r="AB48" s="95"/>
      <c r="AC48" s="86"/>
      <c r="AD48" s="86"/>
    </row>
    <row r="49" spans="1:30" s="87" customFormat="1" ht="26.25" x14ac:dyDescent="0.25">
      <c r="A49" s="95" t="s">
        <v>61</v>
      </c>
      <c r="B49" s="95" t="s">
        <v>304</v>
      </c>
      <c r="C49" s="89" t="s">
        <v>366</v>
      </c>
      <c r="D49" s="95" t="s">
        <v>64</v>
      </c>
      <c r="E49" s="95" t="s">
        <v>367</v>
      </c>
      <c r="F49" s="95">
        <v>35201116</v>
      </c>
      <c r="G49" s="95" t="s">
        <v>62</v>
      </c>
      <c r="H49" s="95" t="s">
        <v>164</v>
      </c>
      <c r="I49" s="95" t="s">
        <v>368</v>
      </c>
      <c r="J49" s="95" t="s">
        <v>65</v>
      </c>
      <c r="K49" s="95" t="s">
        <v>87</v>
      </c>
      <c r="L49" s="95"/>
      <c r="M49" s="95" t="s">
        <v>299</v>
      </c>
      <c r="N49" s="95"/>
      <c r="O49" s="95" t="s">
        <v>28</v>
      </c>
      <c r="P49" s="96"/>
      <c r="Q49" s="95"/>
      <c r="R49" s="95"/>
      <c r="S49" s="97"/>
      <c r="T49" s="95"/>
      <c r="U49" s="95"/>
      <c r="V49" s="95"/>
      <c r="W49" s="97"/>
      <c r="X49" s="95"/>
      <c r="Y49" s="95"/>
      <c r="Z49" s="97"/>
      <c r="AA49" s="97">
        <v>42434</v>
      </c>
      <c r="AB49" s="95" t="s">
        <v>60</v>
      </c>
    </row>
    <row r="50" spans="1:30" s="86" customFormat="1" ht="37.5" x14ac:dyDescent="0.25">
      <c r="A50" s="88" t="s">
        <v>36</v>
      </c>
      <c r="B50" s="88" t="s">
        <v>369</v>
      </c>
      <c r="C50" s="89" t="s">
        <v>370</v>
      </c>
      <c r="D50" s="88" t="s">
        <v>85</v>
      </c>
      <c r="E50" s="88"/>
      <c r="F50" s="88">
        <v>9061138</v>
      </c>
      <c r="G50" s="88" t="s">
        <v>102</v>
      </c>
      <c r="H50" s="88" t="s">
        <v>84</v>
      </c>
      <c r="I50" s="88">
        <v>613</v>
      </c>
      <c r="J50" s="88" t="s">
        <v>76</v>
      </c>
      <c r="K50" s="88" t="s">
        <v>77</v>
      </c>
      <c r="L50" s="88" t="s">
        <v>371</v>
      </c>
      <c r="M50" s="88" t="s">
        <v>372</v>
      </c>
      <c r="N50" s="88" t="s">
        <v>216</v>
      </c>
      <c r="O50" s="88" t="s">
        <v>28</v>
      </c>
      <c r="P50" s="91">
        <v>80</v>
      </c>
      <c r="Q50" s="88"/>
      <c r="R50" s="88"/>
      <c r="S50" s="90"/>
      <c r="T50" s="88"/>
      <c r="U50" s="90"/>
      <c r="V50" s="90"/>
      <c r="W50" s="90">
        <v>42240</v>
      </c>
      <c r="X50" s="90" t="s">
        <v>373</v>
      </c>
      <c r="Y50" s="88" t="s">
        <v>29</v>
      </c>
      <c r="Z50" s="90">
        <v>43336</v>
      </c>
      <c r="AA50" s="90"/>
      <c r="AB50" s="90"/>
      <c r="AC50" s="87"/>
      <c r="AD50" s="87"/>
    </row>
    <row r="51" spans="1:30" s="86" customFormat="1" ht="37.5" x14ac:dyDescent="0.25">
      <c r="A51" s="88" t="s">
        <v>36</v>
      </c>
      <c r="B51" s="92" t="s">
        <v>369</v>
      </c>
      <c r="C51" s="89" t="s">
        <v>371</v>
      </c>
      <c r="D51" s="92" t="s">
        <v>85</v>
      </c>
      <c r="E51" s="88"/>
      <c r="F51" s="88">
        <v>9061139</v>
      </c>
      <c r="G51" s="88" t="s">
        <v>102</v>
      </c>
      <c r="H51" s="88" t="s">
        <v>84</v>
      </c>
      <c r="I51" s="93">
        <v>613</v>
      </c>
      <c r="J51" s="88" t="s">
        <v>76</v>
      </c>
      <c r="K51" s="90" t="s">
        <v>77</v>
      </c>
      <c r="L51" s="88" t="s">
        <v>370</v>
      </c>
      <c r="M51" s="90" t="s">
        <v>372</v>
      </c>
      <c r="N51" s="90" t="s">
        <v>216</v>
      </c>
      <c r="O51" s="88" t="s">
        <v>28</v>
      </c>
      <c r="P51" s="91">
        <v>10</v>
      </c>
      <c r="Q51" s="88"/>
      <c r="R51" s="88"/>
      <c r="S51" s="90"/>
      <c r="T51" s="88"/>
      <c r="U51" s="90"/>
      <c r="V51" s="90"/>
      <c r="W51" s="90">
        <v>42240</v>
      </c>
      <c r="X51" s="90" t="s">
        <v>374</v>
      </c>
      <c r="Y51" s="88" t="s">
        <v>29</v>
      </c>
      <c r="Z51" s="90">
        <v>43336</v>
      </c>
      <c r="AA51" s="90"/>
      <c r="AB51" s="90"/>
      <c r="AC51" s="87"/>
      <c r="AD51" s="87"/>
    </row>
    <row r="52" spans="1:30" s="86" customFormat="1" ht="37.5" x14ac:dyDescent="0.25">
      <c r="A52" s="88" t="s">
        <v>22</v>
      </c>
      <c r="B52" s="88" t="s">
        <v>227</v>
      </c>
      <c r="C52" s="89" t="s">
        <v>375</v>
      </c>
      <c r="D52" s="88" t="s">
        <v>39</v>
      </c>
      <c r="E52" s="88"/>
      <c r="F52" s="88"/>
      <c r="G52" s="88" t="s">
        <v>115</v>
      </c>
      <c r="H52" s="88" t="s">
        <v>252</v>
      </c>
      <c r="I52" s="93">
        <v>82</v>
      </c>
      <c r="J52" s="88" t="s">
        <v>65</v>
      </c>
      <c r="K52" s="88" t="s">
        <v>376</v>
      </c>
      <c r="L52" s="88"/>
      <c r="M52" s="88" t="s">
        <v>220</v>
      </c>
      <c r="N52" s="88" t="s">
        <v>221</v>
      </c>
      <c r="O52" s="88" t="s">
        <v>28</v>
      </c>
      <c r="P52" s="91">
        <v>90</v>
      </c>
      <c r="Q52" s="88"/>
      <c r="R52" s="88"/>
      <c r="S52" s="90"/>
      <c r="T52" s="88"/>
      <c r="U52" s="90"/>
      <c r="V52" s="90"/>
      <c r="W52" s="90">
        <v>41445</v>
      </c>
      <c r="X52" s="88" t="s">
        <v>230</v>
      </c>
      <c r="Y52" s="88" t="s">
        <v>43</v>
      </c>
      <c r="Z52" s="90"/>
      <c r="AA52" s="90">
        <v>42373</v>
      </c>
      <c r="AB52" s="90" t="s">
        <v>72</v>
      </c>
    </row>
    <row r="53" spans="1:30" s="86" customFormat="1" ht="37.5" x14ac:dyDescent="0.25">
      <c r="A53" s="88" t="s">
        <v>22</v>
      </c>
      <c r="B53" s="88" t="s">
        <v>227</v>
      </c>
      <c r="C53" s="89" t="s">
        <v>377</v>
      </c>
      <c r="D53" s="88" t="s">
        <v>39</v>
      </c>
      <c r="E53" s="88"/>
      <c r="F53" s="88"/>
      <c r="G53" s="88" t="s">
        <v>115</v>
      </c>
      <c r="H53" s="88" t="s">
        <v>252</v>
      </c>
      <c r="I53" s="88">
        <v>256</v>
      </c>
      <c r="J53" s="88" t="s">
        <v>65</v>
      </c>
      <c r="K53" s="88" t="s">
        <v>96</v>
      </c>
      <c r="L53" s="88"/>
      <c r="M53" s="88" t="s">
        <v>243</v>
      </c>
      <c r="N53" s="88" t="s">
        <v>244</v>
      </c>
      <c r="O53" s="88" t="s">
        <v>28</v>
      </c>
      <c r="P53" s="91">
        <v>75</v>
      </c>
      <c r="Q53" s="88"/>
      <c r="R53" s="88"/>
      <c r="S53" s="90"/>
      <c r="T53" s="88"/>
      <c r="U53" s="90"/>
      <c r="V53" s="90"/>
      <c r="W53" s="90">
        <v>41445</v>
      </c>
      <c r="X53" s="90" t="s">
        <v>230</v>
      </c>
      <c r="Y53" s="88" t="s">
        <v>43</v>
      </c>
      <c r="Z53" s="90"/>
      <c r="AA53" s="90"/>
      <c r="AB53" s="90"/>
    </row>
    <row r="54" spans="1:30" s="86" customFormat="1" ht="37.5" x14ac:dyDescent="0.25">
      <c r="A54" s="88" t="s">
        <v>36</v>
      </c>
      <c r="B54" s="88" t="s">
        <v>378</v>
      </c>
      <c r="C54" s="89" t="s">
        <v>379</v>
      </c>
      <c r="D54" s="88" t="s">
        <v>85</v>
      </c>
      <c r="E54" s="88"/>
      <c r="F54" s="88" t="s">
        <v>380</v>
      </c>
      <c r="G54" s="88" t="s">
        <v>127</v>
      </c>
      <c r="H54" s="88" t="s">
        <v>103</v>
      </c>
      <c r="I54" s="93" t="s">
        <v>381</v>
      </c>
      <c r="J54" s="88" t="s">
        <v>86</v>
      </c>
      <c r="K54" s="88" t="s">
        <v>87</v>
      </c>
      <c r="L54" s="88" t="s">
        <v>382</v>
      </c>
      <c r="M54" s="88" t="s">
        <v>243</v>
      </c>
      <c r="N54" s="88" t="s">
        <v>383</v>
      </c>
      <c r="O54" s="88" t="s">
        <v>28</v>
      </c>
      <c r="P54" s="91">
        <v>65</v>
      </c>
      <c r="Q54" s="88"/>
      <c r="R54" s="88" t="s">
        <v>30</v>
      </c>
      <c r="S54" s="90"/>
      <c r="T54" s="88"/>
      <c r="U54" s="90">
        <v>42443</v>
      </c>
      <c r="V54" s="90"/>
      <c r="W54" s="90">
        <v>42440</v>
      </c>
      <c r="X54" s="90" t="s">
        <v>384</v>
      </c>
      <c r="Y54" s="88" t="s">
        <v>29</v>
      </c>
      <c r="Z54" s="90">
        <v>43535</v>
      </c>
      <c r="AA54" s="90">
        <v>42493</v>
      </c>
      <c r="AB54" s="90" t="s">
        <v>49</v>
      </c>
    </row>
    <row r="55" spans="1:30" s="86" customFormat="1" ht="37.5" x14ac:dyDescent="0.25">
      <c r="A55" s="88" t="s">
        <v>36</v>
      </c>
      <c r="B55" s="92" t="s">
        <v>378</v>
      </c>
      <c r="C55" s="89" t="s">
        <v>385</v>
      </c>
      <c r="D55" s="92" t="s">
        <v>85</v>
      </c>
      <c r="E55" s="88"/>
      <c r="F55" s="88" t="s">
        <v>386</v>
      </c>
      <c r="G55" s="88" t="s">
        <v>83</v>
      </c>
      <c r="H55" s="88" t="s">
        <v>110</v>
      </c>
      <c r="I55" s="93" t="s">
        <v>381</v>
      </c>
      <c r="J55" s="88" t="s">
        <v>86</v>
      </c>
      <c r="K55" s="88" t="s">
        <v>130</v>
      </c>
      <c r="L55" s="88" t="s">
        <v>382</v>
      </c>
      <c r="M55" s="88" t="s">
        <v>243</v>
      </c>
      <c r="N55" s="90" t="s">
        <v>383</v>
      </c>
      <c r="O55" s="88" t="s">
        <v>28</v>
      </c>
      <c r="P55" s="91">
        <v>65</v>
      </c>
      <c r="Q55" s="88"/>
      <c r="R55" s="88" t="s">
        <v>107</v>
      </c>
      <c r="S55" s="90"/>
      <c r="T55" s="88"/>
      <c r="U55" s="90">
        <v>42443</v>
      </c>
      <c r="V55" s="90"/>
      <c r="W55" s="90">
        <v>42440</v>
      </c>
      <c r="X55" s="90" t="s">
        <v>387</v>
      </c>
      <c r="Y55" s="88" t="s">
        <v>29</v>
      </c>
      <c r="Z55" s="90">
        <v>43535</v>
      </c>
      <c r="AA55" s="90">
        <v>42493</v>
      </c>
      <c r="AB55" s="90" t="s">
        <v>49</v>
      </c>
    </row>
    <row r="56" spans="1:30" s="86" customFormat="1" ht="37.5" x14ac:dyDescent="0.25">
      <c r="A56" s="88" t="s">
        <v>22</v>
      </c>
      <c r="B56" s="88" t="s">
        <v>227</v>
      </c>
      <c r="C56" s="89" t="s">
        <v>388</v>
      </c>
      <c r="D56" s="88" t="s">
        <v>85</v>
      </c>
      <c r="E56" s="88"/>
      <c r="F56" s="88">
        <v>7202026</v>
      </c>
      <c r="G56" s="88" t="s">
        <v>115</v>
      </c>
      <c r="H56" s="88" t="s">
        <v>252</v>
      </c>
      <c r="I56" s="88">
        <v>328</v>
      </c>
      <c r="J56" s="88" t="s">
        <v>65</v>
      </c>
      <c r="K56" s="88" t="s">
        <v>124</v>
      </c>
      <c r="L56" s="88"/>
      <c r="M56" s="88" t="s">
        <v>243</v>
      </c>
      <c r="N56" s="88" t="s">
        <v>244</v>
      </c>
      <c r="O56" s="88" t="s">
        <v>28</v>
      </c>
      <c r="P56" s="91">
        <v>50</v>
      </c>
      <c r="Q56" s="88"/>
      <c r="R56" s="88"/>
      <c r="S56" s="90"/>
      <c r="T56" s="88"/>
      <c r="U56" s="90"/>
      <c r="V56" s="90"/>
      <c r="W56" s="90">
        <v>42264</v>
      </c>
      <c r="X56" s="90" t="s">
        <v>389</v>
      </c>
      <c r="Y56" s="90" t="s">
        <v>43</v>
      </c>
      <c r="Z56" s="90"/>
      <c r="AA56" s="90"/>
      <c r="AB56" s="90"/>
      <c r="AC56" s="87"/>
      <c r="AD56" s="87"/>
    </row>
    <row r="57" spans="1:30" s="86" customFormat="1" ht="37.5" x14ac:dyDescent="0.25">
      <c r="A57" s="88" t="s">
        <v>22</v>
      </c>
      <c r="B57" s="88" t="s">
        <v>390</v>
      </c>
      <c r="C57" s="89" t="s">
        <v>391</v>
      </c>
      <c r="D57" s="88" t="s">
        <v>39</v>
      </c>
      <c r="E57" s="88"/>
      <c r="F57" s="88"/>
      <c r="G57" s="88" t="s">
        <v>133</v>
      </c>
      <c r="H57" s="88" t="s">
        <v>392</v>
      </c>
      <c r="I57" s="93">
        <v>82</v>
      </c>
      <c r="J57" s="88" t="s">
        <v>65</v>
      </c>
      <c r="K57" s="88" t="s">
        <v>96</v>
      </c>
      <c r="L57" s="88"/>
      <c r="M57" s="88" t="s">
        <v>220</v>
      </c>
      <c r="N57" s="88" t="s">
        <v>221</v>
      </c>
      <c r="O57" s="88" t="s">
        <v>28</v>
      </c>
      <c r="P57" s="91">
        <v>90</v>
      </c>
      <c r="Q57" s="88"/>
      <c r="R57" s="88"/>
      <c r="S57" s="90"/>
      <c r="T57" s="88"/>
      <c r="U57" s="90"/>
      <c r="V57" s="90"/>
      <c r="W57" s="90">
        <v>41445</v>
      </c>
      <c r="X57" s="90" t="s">
        <v>230</v>
      </c>
      <c r="Y57" s="88" t="s">
        <v>43</v>
      </c>
      <c r="Z57" s="90"/>
      <c r="AA57" s="90"/>
      <c r="AB57" s="90"/>
    </row>
    <row r="58" spans="1:30" s="86" customFormat="1" ht="37.5" x14ac:dyDescent="0.25">
      <c r="A58" s="88" t="s">
        <v>22</v>
      </c>
      <c r="B58" s="88" t="s">
        <v>393</v>
      </c>
      <c r="C58" s="89" t="s">
        <v>394</v>
      </c>
      <c r="D58" s="88" t="s">
        <v>52</v>
      </c>
      <c r="E58" s="88" t="s">
        <v>395</v>
      </c>
      <c r="F58" s="88" t="s">
        <v>396</v>
      </c>
      <c r="G58" s="88" t="s">
        <v>133</v>
      </c>
      <c r="H58" s="88" t="s">
        <v>38</v>
      </c>
      <c r="I58" s="88">
        <v>690</v>
      </c>
      <c r="J58" s="88" t="s">
        <v>397</v>
      </c>
      <c r="K58" s="88" t="s">
        <v>376</v>
      </c>
      <c r="L58" s="88"/>
      <c r="M58" s="88" t="s">
        <v>398</v>
      </c>
      <c r="N58" s="88" t="s">
        <v>399</v>
      </c>
      <c r="O58" s="88" t="s">
        <v>28</v>
      </c>
      <c r="P58" s="91">
        <v>75</v>
      </c>
      <c r="Q58" s="88" t="s">
        <v>400</v>
      </c>
      <c r="R58" s="88" t="s">
        <v>89</v>
      </c>
      <c r="S58" s="90"/>
      <c r="T58" s="88"/>
      <c r="U58" s="90">
        <v>41416</v>
      </c>
      <c r="V58" s="90"/>
      <c r="W58" s="90">
        <v>41856</v>
      </c>
      <c r="X58" s="90" t="s">
        <v>401</v>
      </c>
      <c r="Y58" s="88" t="s">
        <v>29</v>
      </c>
      <c r="Z58" s="90">
        <v>43682</v>
      </c>
      <c r="AA58" s="90">
        <v>42373</v>
      </c>
      <c r="AB58" s="90" t="s">
        <v>92</v>
      </c>
    </row>
    <row r="59" spans="1:30" s="86" customFormat="1" ht="37.5" x14ac:dyDescent="0.25">
      <c r="A59" s="88" t="s">
        <v>22</v>
      </c>
      <c r="B59" s="88" t="s">
        <v>402</v>
      </c>
      <c r="C59" s="89" t="s">
        <v>403</v>
      </c>
      <c r="D59" s="88" t="s">
        <v>52</v>
      </c>
      <c r="E59" s="88"/>
      <c r="F59" s="88"/>
      <c r="G59" s="88" t="s">
        <v>133</v>
      </c>
      <c r="H59" s="88" t="s">
        <v>38</v>
      </c>
      <c r="I59" s="93">
        <v>206</v>
      </c>
      <c r="J59" s="88" t="s">
        <v>65</v>
      </c>
      <c r="K59" s="88" t="s">
        <v>87</v>
      </c>
      <c r="L59" s="88"/>
      <c r="M59" s="88" t="s">
        <v>220</v>
      </c>
      <c r="N59" s="88" t="s">
        <v>221</v>
      </c>
      <c r="O59" s="88" t="s">
        <v>28</v>
      </c>
      <c r="P59" s="91">
        <v>30</v>
      </c>
      <c r="Q59" s="88" t="s">
        <v>404</v>
      </c>
      <c r="R59" s="88" t="s">
        <v>30</v>
      </c>
      <c r="S59" s="90"/>
      <c r="T59" s="88"/>
      <c r="U59" s="90"/>
      <c r="V59" s="90"/>
      <c r="W59" s="90">
        <v>41856</v>
      </c>
      <c r="X59" s="90" t="s">
        <v>405</v>
      </c>
      <c r="Y59" s="90" t="s">
        <v>29</v>
      </c>
      <c r="Z59" s="90">
        <v>42952</v>
      </c>
      <c r="AA59" s="90">
        <v>42374</v>
      </c>
      <c r="AB59" s="90" t="s">
        <v>92</v>
      </c>
    </row>
    <row r="60" spans="1:30" s="86" customFormat="1" ht="37.5" x14ac:dyDescent="0.25">
      <c r="A60" s="88" t="s">
        <v>22</v>
      </c>
      <c r="B60" s="88" t="s">
        <v>227</v>
      </c>
      <c r="C60" s="89" t="s">
        <v>406</v>
      </c>
      <c r="D60" s="88" t="s">
        <v>39</v>
      </c>
      <c r="E60" s="88"/>
      <c r="F60" s="88"/>
      <c r="G60" s="88" t="s">
        <v>133</v>
      </c>
      <c r="H60" s="88" t="s">
        <v>392</v>
      </c>
      <c r="I60" s="88">
        <v>256</v>
      </c>
      <c r="J60" s="88" t="s">
        <v>65</v>
      </c>
      <c r="K60" s="88" t="s">
        <v>96</v>
      </c>
      <c r="L60" s="88"/>
      <c r="M60" s="88" t="s">
        <v>243</v>
      </c>
      <c r="N60" s="88" t="s">
        <v>244</v>
      </c>
      <c r="O60" s="88" t="s">
        <v>28</v>
      </c>
      <c r="P60" s="91">
        <v>75</v>
      </c>
      <c r="Q60" s="88"/>
      <c r="R60" s="88"/>
      <c r="S60" s="90"/>
      <c r="T60" s="88"/>
      <c r="U60" s="90"/>
      <c r="V60" s="90"/>
      <c r="W60" s="90">
        <v>41445</v>
      </c>
      <c r="X60" s="90" t="s">
        <v>230</v>
      </c>
      <c r="Y60" s="88" t="s">
        <v>43</v>
      </c>
      <c r="Z60" s="90"/>
      <c r="AA60" s="90">
        <v>42386</v>
      </c>
      <c r="AB60" s="90" t="s">
        <v>92</v>
      </c>
    </row>
    <row r="61" spans="1:30" s="86" customFormat="1" ht="37.5" x14ac:dyDescent="0.25">
      <c r="A61" s="88" t="s">
        <v>22</v>
      </c>
      <c r="B61" s="88" t="s">
        <v>407</v>
      </c>
      <c r="C61" s="89" t="s">
        <v>408</v>
      </c>
      <c r="D61" s="88" t="s">
        <v>85</v>
      </c>
      <c r="E61" s="88"/>
      <c r="F61" s="88" t="s">
        <v>409</v>
      </c>
      <c r="G61" s="88" t="s">
        <v>133</v>
      </c>
      <c r="H61" s="88" t="s">
        <v>392</v>
      </c>
      <c r="I61" s="93">
        <v>638</v>
      </c>
      <c r="J61" s="88" t="s">
        <v>65</v>
      </c>
      <c r="K61" s="88" t="s">
        <v>124</v>
      </c>
      <c r="L61" s="88"/>
      <c r="M61" s="88" t="s">
        <v>243</v>
      </c>
      <c r="N61" s="88" t="s">
        <v>244</v>
      </c>
      <c r="O61" s="88" t="s">
        <v>28</v>
      </c>
      <c r="P61" s="91">
        <v>60</v>
      </c>
      <c r="Q61" s="88"/>
      <c r="R61" s="88" t="s">
        <v>89</v>
      </c>
      <c r="S61" s="90"/>
      <c r="T61" s="88"/>
      <c r="U61" s="90"/>
      <c r="V61" s="90"/>
      <c r="W61" s="90">
        <v>41856</v>
      </c>
      <c r="X61" s="90" t="s">
        <v>410</v>
      </c>
      <c r="Y61" s="88" t="s">
        <v>43</v>
      </c>
      <c r="Z61" s="90" t="s">
        <v>331</v>
      </c>
      <c r="AA61" s="90">
        <v>42403</v>
      </c>
      <c r="AB61" s="90" t="s">
        <v>92</v>
      </c>
      <c r="AC61" s="87"/>
      <c r="AD61" s="87"/>
    </row>
    <row r="62" spans="1:30" s="86" customFormat="1" ht="26.25" x14ac:dyDescent="0.25">
      <c r="A62" s="95" t="s">
        <v>22</v>
      </c>
      <c r="B62" s="95" t="s">
        <v>411</v>
      </c>
      <c r="C62" s="89" t="s">
        <v>412</v>
      </c>
      <c r="D62" s="95" t="s">
        <v>85</v>
      </c>
      <c r="E62" s="95"/>
      <c r="F62" s="95">
        <v>71736000</v>
      </c>
      <c r="G62" s="95" t="s">
        <v>133</v>
      </c>
      <c r="H62" s="95" t="s">
        <v>298</v>
      </c>
      <c r="I62" s="95">
        <v>510</v>
      </c>
      <c r="J62" s="95" t="s">
        <v>65</v>
      </c>
      <c r="K62" s="95" t="s">
        <v>124</v>
      </c>
      <c r="L62" s="95"/>
      <c r="M62" s="95" t="s">
        <v>243</v>
      </c>
      <c r="N62" s="95" t="s">
        <v>244</v>
      </c>
      <c r="O62" s="95" t="s">
        <v>28</v>
      </c>
      <c r="P62" s="96">
        <v>50</v>
      </c>
      <c r="Q62" s="95"/>
      <c r="R62" s="95" t="s">
        <v>89</v>
      </c>
      <c r="S62" s="97"/>
      <c r="T62" s="95"/>
      <c r="U62" s="97"/>
      <c r="V62" s="95"/>
      <c r="W62" s="97">
        <v>41856</v>
      </c>
      <c r="X62" s="95" t="s">
        <v>413</v>
      </c>
      <c r="Y62" s="95" t="s">
        <v>43</v>
      </c>
      <c r="Z62" s="97" t="s">
        <v>331</v>
      </c>
      <c r="AA62" s="97">
        <v>42373</v>
      </c>
      <c r="AB62" s="95" t="s">
        <v>60</v>
      </c>
      <c r="AC62" s="87"/>
      <c r="AD62" s="87"/>
    </row>
    <row r="63" spans="1:30" s="86" customFormat="1" ht="37.5" x14ac:dyDescent="0.25">
      <c r="A63" s="88" t="s">
        <v>50</v>
      </c>
      <c r="B63" s="94" t="s">
        <v>231</v>
      </c>
      <c r="C63" s="89" t="s">
        <v>414</v>
      </c>
      <c r="D63" s="88" t="s">
        <v>85</v>
      </c>
      <c r="E63" s="88"/>
      <c r="F63" s="88" t="s">
        <v>415</v>
      </c>
      <c r="G63" s="88" t="s">
        <v>133</v>
      </c>
      <c r="H63" s="88" t="s">
        <v>153</v>
      </c>
      <c r="I63" s="88"/>
      <c r="J63" s="88"/>
      <c r="K63" s="88" t="s">
        <v>135</v>
      </c>
      <c r="L63" s="88"/>
      <c r="M63" s="88" t="s">
        <v>238</v>
      </c>
      <c r="N63" s="90" t="s">
        <v>239</v>
      </c>
      <c r="O63" s="88" t="s">
        <v>28</v>
      </c>
      <c r="P63" s="91">
        <v>80</v>
      </c>
      <c r="Q63" s="88"/>
      <c r="R63" s="88" t="s">
        <v>79</v>
      </c>
      <c r="S63" s="90"/>
      <c r="T63" s="88"/>
      <c r="U63" s="90">
        <v>42443</v>
      </c>
      <c r="V63" s="90"/>
      <c r="W63" s="90">
        <v>42440</v>
      </c>
      <c r="X63" s="90" t="s">
        <v>416</v>
      </c>
      <c r="Y63" s="90" t="s">
        <v>29</v>
      </c>
      <c r="Z63" s="90">
        <v>43535</v>
      </c>
      <c r="AA63" s="90"/>
      <c r="AB63" s="90"/>
    </row>
    <row r="64" spans="1:30" s="86" customFormat="1" ht="37.5" x14ac:dyDescent="0.25">
      <c r="A64" s="88" t="s">
        <v>50</v>
      </c>
      <c r="B64" s="88" t="s">
        <v>231</v>
      </c>
      <c r="C64" s="89" t="s">
        <v>417</v>
      </c>
      <c r="D64" s="88" t="s">
        <v>85</v>
      </c>
      <c r="E64" s="88"/>
      <c r="F64" s="88" t="s">
        <v>418</v>
      </c>
      <c r="G64" s="88" t="s">
        <v>133</v>
      </c>
      <c r="H64" s="88" t="s">
        <v>153</v>
      </c>
      <c r="I64" s="93">
        <v>554</v>
      </c>
      <c r="J64" s="88" t="s">
        <v>65</v>
      </c>
      <c r="K64" s="88" t="s">
        <v>87</v>
      </c>
      <c r="L64" s="88"/>
      <c r="M64" s="88" t="s">
        <v>238</v>
      </c>
      <c r="N64" s="88" t="s">
        <v>239</v>
      </c>
      <c r="O64" s="88" t="s">
        <v>28</v>
      </c>
      <c r="P64" s="91">
        <v>80</v>
      </c>
      <c r="Q64" s="88"/>
      <c r="R64" s="88" t="s">
        <v>114</v>
      </c>
      <c r="S64" s="90"/>
      <c r="T64" s="88"/>
      <c r="U64" s="90">
        <v>42443</v>
      </c>
      <c r="V64" s="90"/>
      <c r="W64" s="90">
        <v>42440</v>
      </c>
      <c r="X64" s="88" t="s">
        <v>419</v>
      </c>
      <c r="Y64" s="88" t="s">
        <v>29</v>
      </c>
      <c r="Z64" s="90">
        <v>43535</v>
      </c>
      <c r="AA64" s="90"/>
      <c r="AB64" s="90"/>
      <c r="AC64" s="87"/>
      <c r="AD64" s="87"/>
    </row>
    <row r="65" spans="1:30" s="86" customFormat="1" ht="37.5" x14ac:dyDescent="0.25">
      <c r="A65" s="88" t="s">
        <v>61</v>
      </c>
      <c r="B65" s="88" t="s">
        <v>39</v>
      </c>
      <c r="C65" s="89" t="s">
        <v>420</v>
      </c>
      <c r="D65" s="88" t="s">
        <v>39</v>
      </c>
      <c r="E65" s="88"/>
      <c r="F65" s="88"/>
      <c r="G65" s="88" t="s">
        <v>156</v>
      </c>
      <c r="H65" s="88" t="s">
        <v>182</v>
      </c>
      <c r="I65" s="93">
        <v>119</v>
      </c>
      <c r="J65" s="88" t="s">
        <v>76</v>
      </c>
      <c r="K65" s="88" t="s">
        <v>124</v>
      </c>
      <c r="L65" s="88"/>
      <c r="M65" s="88" t="s">
        <v>220</v>
      </c>
      <c r="N65" s="88" t="s">
        <v>221</v>
      </c>
      <c r="O65" s="88" t="s">
        <v>28</v>
      </c>
      <c r="P65" s="91">
        <v>90</v>
      </c>
      <c r="Q65" s="88"/>
      <c r="R65" s="88"/>
      <c r="S65" s="90"/>
      <c r="T65" s="88"/>
      <c r="U65" s="90"/>
      <c r="V65" s="90"/>
      <c r="W65" s="90">
        <v>41445</v>
      </c>
      <c r="X65" s="90" t="s">
        <v>230</v>
      </c>
      <c r="Y65" s="90" t="s">
        <v>43</v>
      </c>
      <c r="Z65" s="90"/>
      <c r="AA65" s="90">
        <v>42381</v>
      </c>
      <c r="AB65" s="90" t="s">
        <v>101</v>
      </c>
    </row>
    <row r="66" spans="1:30" s="86" customFormat="1" ht="30" x14ac:dyDescent="0.25">
      <c r="A66" s="95" t="s">
        <v>61</v>
      </c>
      <c r="B66" s="95" t="s">
        <v>421</v>
      </c>
      <c r="C66" s="89" t="s">
        <v>422</v>
      </c>
      <c r="D66" s="95" t="s">
        <v>52</v>
      </c>
      <c r="E66" s="95"/>
      <c r="F66" s="95" t="s">
        <v>423</v>
      </c>
      <c r="G66" s="95" t="s">
        <v>23</v>
      </c>
      <c r="H66" s="95" t="s">
        <v>424</v>
      </c>
      <c r="I66" s="95">
        <v>494</v>
      </c>
      <c r="J66" s="95" t="s">
        <v>40</v>
      </c>
      <c r="K66" s="95" t="s">
        <v>87</v>
      </c>
      <c r="L66" s="95"/>
      <c r="M66" s="95" t="s">
        <v>220</v>
      </c>
      <c r="N66" s="95" t="s">
        <v>221</v>
      </c>
      <c r="O66" s="95" t="s">
        <v>28</v>
      </c>
      <c r="P66" s="96">
        <v>100</v>
      </c>
      <c r="Q66" s="95" t="s">
        <v>425</v>
      </c>
      <c r="R66" s="95" t="s">
        <v>44</v>
      </c>
      <c r="S66" s="97"/>
      <c r="T66" s="98"/>
      <c r="U66" s="98"/>
      <c r="V66" s="98"/>
      <c r="W66" s="99">
        <v>41445</v>
      </c>
      <c r="X66" s="98" t="s">
        <v>426</v>
      </c>
      <c r="Y66" s="98" t="s">
        <v>29</v>
      </c>
      <c r="Z66" s="99">
        <v>42541</v>
      </c>
      <c r="AA66" s="99">
        <v>42384</v>
      </c>
      <c r="AB66" s="98" t="s">
        <v>82</v>
      </c>
    </row>
    <row r="67" spans="1:30" s="86" customFormat="1" ht="37.5" x14ac:dyDescent="0.25">
      <c r="A67" s="88" t="s">
        <v>61</v>
      </c>
      <c r="B67" s="88" t="s">
        <v>427</v>
      </c>
      <c r="C67" s="89" t="s">
        <v>428</v>
      </c>
      <c r="D67" s="88" t="s">
        <v>39</v>
      </c>
      <c r="E67" s="88"/>
      <c r="F67" s="88" t="s">
        <v>429</v>
      </c>
      <c r="G67" s="88" t="s">
        <v>62</v>
      </c>
      <c r="H67" s="88" t="s">
        <v>164</v>
      </c>
      <c r="I67" s="88">
        <v>105</v>
      </c>
      <c r="J67" s="88" t="s">
        <v>65</v>
      </c>
      <c r="K67" s="88" t="s">
        <v>87</v>
      </c>
      <c r="L67" s="88"/>
      <c r="M67" s="88" t="s">
        <v>220</v>
      </c>
      <c r="N67" s="88" t="s">
        <v>221</v>
      </c>
      <c r="O67" s="88" t="s">
        <v>28</v>
      </c>
      <c r="P67" s="91">
        <v>70</v>
      </c>
      <c r="Q67" s="88" t="s">
        <v>430</v>
      </c>
      <c r="R67" s="88" t="s">
        <v>44</v>
      </c>
      <c r="S67" s="90"/>
      <c r="T67" s="88"/>
      <c r="U67" s="90"/>
      <c r="V67" s="90"/>
      <c r="W67" s="90">
        <v>41858</v>
      </c>
      <c r="X67" s="90" t="s">
        <v>431</v>
      </c>
      <c r="Y67" s="88" t="s">
        <v>29</v>
      </c>
      <c r="Z67" s="90">
        <v>42954</v>
      </c>
      <c r="AA67" s="90">
        <v>42384</v>
      </c>
      <c r="AB67" s="90" t="s">
        <v>60</v>
      </c>
    </row>
    <row r="68" spans="1:30" s="86" customFormat="1" ht="30" x14ac:dyDescent="0.25">
      <c r="A68" s="95" t="s">
        <v>61</v>
      </c>
      <c r="B68" s="95" t="s">
        <v>432</v>
      </c>
      <c r="C68" s="89" t="s">
        <v>433</v>
      </c>
      <c r="D68" s="95" t="s">
        <v>52</v>
      </c>
      <c r="E68" s="95"/>
      <c r="F68" s="95"/>
      <c r="G68" s="95" t="s">
        <v>23</v>
      </c>
      <c r="H68" s="95" t="s">
        <v>424</v>
      </c>
      <c r="I68" s="95">
        <v>690</v>
      </c>
      <c r="J68" s="95" t="s">
        <v>397</v>
      </c>
      <c r="K68" s="95" t="s">
        <v>87</v>
      </c>
      <c r="L68" s="95"/>
      <c r="M68" s="95" t="s">
        <v>398</v>
      </c>
      <c r="N68" s="95" t="s">
        <v>399</v>
      </c>
      <c r="O68" s="95" t="s">
        <v>28</v>
      </c>
      <c r="P68" s="96">
        <v>80</v>
      </c>
      <c r="Q68" s="95" t="s">
        <v>434</v>
      </c>
      <c r="R68" s="95" t="s">
        <v>107</v>
      </c>
      <c r="S68" s="97"/>
      <c r="T68" s="95"/>
      <c r="U68" s="97"/>
      <c r="V68" s="95"/>
      <c r="W68" s="97">
        <v>41856</v>
      </c>
      <c r="X68" s="95" t="s">
        <v>435</v>
      </c>
      <c r="Y68" s="95" t="s">
        <v>29</v>
      </c>
      <c r="Z68" s="97">
        <v>43682</v>
      </c>
      <c r="AA68" s="97">
        <v>42384</v>
      </c>
      <c r="AB68" s="95" t="s">
        <v>92</v>
      </c>
    </row>
    <row r="69" spans="1:30" s="86" customFormat="1" ht="37.5" x14ac:dyDescent="0.25">
      <c r="A69" s="88" t="s">
        <v>61</v>
      </c>
      <c r="B69" s="92" t="s">
        <v>436</v>
      </c>
      <c r="C69" s="89" t="s">
        <v>437</v>
      </c>
      <c r="D69" s="92" t="s">
        <v>52</v>
      </c>
      <c r="E69" s="88"/>
      <c r="F69" s="88">
        <v>520994</v>
      </c>
      <c r="G69" s="88" t="s">
        <v>171</v>
      </c>
      <c r="H69" s="88" t="s">
        <v>38</v>
      </c>
      <c r="I69" s="88" t="s">
        <v>438</v>
      </c>
      <c r="J69" s="88" t="s">
        <v>40</v>
      </c>
      <c r="K69" s="88" t="s">
        <v>140</v>
      </c>
      <c r="L69" s="88"/>
      <c r="M69" s="88" t="s">
        <v>398</v>
      </c>
      <c r="N69" s="90" t="s">
        <v>399</v>
      </c>
      <c r="O69" s="90" t="s">
        <v>28</v>
      </c>
      <c r="P69" s="91"/>
      <c r="Q69" s="88"/>
      <c r="R69" s="88" t="s">
        <v>30</v>
      </c>
      <c r="S69" s="90"/>
      <c r="T69" s="88"/>
      <c r="U69" s="90"/>
      <c r="V69" s="90"/>
      <c r="W69" s="90">
        <v>42440</v>
      </c>
      <c r="X69" s="90" t="s">
        <v>439</v>
      </c>
      <c r="Y69" s="88" t="s">
        <v>29</v>
      </c>
      <c r="Z69" s="90">
        <v>43535</v>
      </c>
      <c r="AA69" s="90"/>
      <c r="AB69" s="90"/>
    </row>
    <row r="70" spans="1:30" s="86" customFormat="1" ht="37.5" x14ac:dyDescent="0.25">
      <c r="A70" s="88" t="s">
        <v>61</v>
      </c>
      <c r="B70" s="92" t="s">
        <v>440</v>
      </c>
      <c r="C70" s="89" t="s">
        <v>441</v>
      </c>
      <c r="D70" s="92" t="s">
        <v>52</v>
      </c>
      <c r="E70" s="88"/>
      <c r="F70" s="88" t="s">
        <v>442</v>
      </c>
      <c r="G70" s="88" t="s">
        <v>171</v>
      </c>
      <c r="H70" s="88" t="s">
        <v>38</v>
      </c>
      <c r="I70" s="88" t="s">
        <v>443</v>
      </c>
      <c r="J70" s="88" t="s">
        <v>65</v>
      </c>
      <c r="K70" s="88" t="s">
        <v>140</v>
      </c>
      <c r="L70" s="88"/>
      <c r="M70" s="88" t="s">
        <v>234</v>
      </c>
      <c r="N70" s="90" t="s">
        <v>444</v>
      </c>
      <c r="O70" s="88" t="s">
        <v>28</v>
      </c>
      <c r="P70" s="91"/>
      <c r="Q70" s="88"/>
      <c r="R70" s="88" t="s">
        <v>44</v>
      </c>
      <c r="S70" s="90"/>
      <c r="T70" s="88"/>
      <c r="U70" s="90"/>
      <c r="V70" s="90"/>
      <c r="W70" s="90">
        <v>42440</v>
      </c>
      <c r="X70" s="90" t="s">
        <v>445</v>
      </c>
      <c r="Y70" s="88" t="s">
        <v>29</v>
      </c>
      <c r="Z70" s="90">
        <v>43535</v>
      </c>
      <c r="AA70" s="90"/>
      <c r="AB70" s="90"/>
    </row>
    <row r="71" spans="1:30" s="86" customFormat="1" ht="26.25" x14ac:dyDescent="0.25">
      <c r="A71" s="95" t="s">
        <v>61</v>
      </c>
      <c r="B71" s="95" t="s">
        <v>446</v>
      </c>
      <c r="C71" s="89" t="s">
        <v>447</v>
      </c>
      <c r="D71" s="95" t="s">
        <v>39</v>
      </c>
      <c r="E71" s="95"/>
      <c r="F71" s="95" t="s">
        <v>448</v>
      </c>
      <c r="G71" s="95" t="s">
        <v>156</v>
      </c>
      <c r="H71" s="95" t="s">
        <v>182</v>
      </c>
      <c r="I71" s="95" t="s">
        <v>449</v>
      </c>
      <c r="J71" s="95" t="s">
        <v>65</v>
      </c>
      <c r="K71" s="95" t="s">
        <v>66</v>
      </c>
      <c r="L71" s="95"/>
      <c r="M71" s="95" t="s">
        <v>234</v>
      </c>
      <c r="N71" s="95" t="s">
        <v>221</v>
      </c>
      <c r="O71" s="95" t="s">
        <v>28</v>
      </c>
      <c r="P71" s="96"/>
      <c r="Q71" s="95"/>
      <c r="R71" s="95" t="s">
        <v>44</v>
      </c>
      <c r="S71" s="97"/>
      <c r="T71" s="98"/>
      <c r="U71" s="98"/>
      <c r="V71" s="98"/>
      <c r="W71" s="99">
        <v>42443</v>
      </c>
      <c r="X71" s="98" t="s">
        <v>450</v>
      </c>
      <c r="Y71" s="98" t="s">
        <v>29</v>
      </c>
      <c r="Z71" s="99">
        <v>43538</v>
      </c>
      <c r="AA71" s="99"/>
      <c r="AB71" s="98"/>
    </row>
    <row r="72" spans="1:30" s="86" customFormat="1" ht="30" x14ac:dyDescent="0.25">
      <c r="A72" s="95" t="s">
        <v>61</v>
      </c>
      <c r="B72" s="95" t="s">
        <v>451</v>
      </c>
      <c r="C72" s="89" t="s">
        <v>452</v>
      </c>
      <c r="D72" s="95" t="s">
        <v>39</v>
      </c>
      <c r="E72" s="95"/>
      <c r="F72" s="95"/>
      <c r="G72" s="95" t="s">
        <v>51</v>
      </c>
      <c r="H72" s="95" t="s">
        <v>178</v>
      </c>
      <c r="I72" s="95">
        <v>116</v>
      </c>
      <c r="J72" s="95" t="s">
        <v>65</v>
      </c>
      <c r="K72" s="95" t="s">
        <v>124</v>
      </c>
      <c r="L72" s="95"/>
      <c r="M72" s="95" t="s">
        <v>220</v>
      </c>
      <c r="N72" s="95" t="s">
        <v>221</v>
      </c>
      <c r="O72" s="95" t="s">
        <v>28</v>
      </c>
      <c r="P72" s="96">
        <v>60</v>
      </c>
      <c r="Q72" s="95"/>
      <c r="R72" s="95"/>
      <c r="S72" s="97"/>
      <c r="T72" s="98"/>
      <c r="U72" s="98"/>
      <c r="V72" s="98"/>
      <c r="W72" s="99">
        <v>41445</v>
      </c>
      <c r="X72" s="98" t="s">
        <v>230</v>
      </c>
      <c r="Y72" s="98" t="s">
        <v>43</v>
      </c>
      <c r="Z72" s="99"/>
      <c r="AA72" s="99">
        <v>42375</v>
      </c>
      <c r="AB72" s="98" t="s">
        <v>101</v>
      </c>
    </row>
    <row r="73" spans="1:30" s="86" customFormat="1" ht="37.5" x14ac:dyDescent="0.25">
      <c r="A73" s="88" t="s">
        <v>61</v>
      </c>
      <c r="B73" s="92" t="s">
        <v>453</v>
      </c>
      <c r="C73" s="89" t="s">
        <v>454</v>
      </c>
      <c r="D73" s="92" t="s">
        <v>52</v>
      </c>
      <c r="E73" s="88"/>
      <c r="F73" s="88"/>
      <c r="G73" s="88" t="s">
        <v>51</v>
      </c>
      <c r="H73" s="88" t="s">
        <v>149</v>
      </c>
      <c r="I73" s="93">
        <v>134</v>
      </c>
      <c r="J73" s="88" t="s">
        <v>65</v>
      </c>
      <c r="K73" s="90" t="s">
        <v>87</v>
      </c>
      <c r="L73" s="88"/>
      <c r="M73" s="90" t="s">
        <v>220</v>
      </c>
      <c r="N73" s="90" t="s">
        <v>221</v>
      </c>
      <c r="O73" s="88" t="s">
        <v>28</v>
      </c>
      <c r="P73" s="91">
        <v>100</v>
      </c>
      <c r="Q73" s="88" t="s">
        <v>455</v>
      </c>
      <c r="R73" s="88" t="s">
        <v>56</v>
      </c>
      <c r="S73" s="90"/>
      <c r="T73" s="88"/>
      <c r="U73" s="90"/>
      <c r="V73" s="90"/>
      <c r="W73" s="90">
        <v>41858</v>
      </c>
      <c r="X73" s="90" t="s">
        <v>456</v>
      </c>
      <c r="Y73" s="88" t="s">
        <v>29</v>
      </c>
      <c r="Z73" s="90">
        <v>42954</v>
      </c>
      <c r="AA73" s="90">
        <v>42376</v>
      </c>
      <c r="AB73" s="90" t="s">
        <v>82</v>
      </c>
    </row>
    <row r="74" spans="1:30" s="86" customFormat="1" ht="37.5" x14ac:dyDescent="0.25">
      <c r="A74" s="88" t="s">
        <v>61</v>
      </c>
      <c r="B74" s="88" t="s">
        <v>457</v>
      </c>
      <c r="C74" s="89" t="s">
        <v>458</v>
      </c>
      <c r="D74" s="88" t="s">
        <v>52</v>
      </c>
      <c r="E74" s="88"/>
      <c r="F74" s="88"/>
      <c r="G74" s="88" t="s">
        <v>51</v>
      </c>
      <c r="H74" s="88" t="s">
        <v>459</v>
      </c>
      <c r="I74" s="88">
        <v>335</v>
      </c>
      <c r="J74" s="88" t="s">
        <v>65</v>
      </c>
      <c r="K74" s="88" t="s">
        <v>87</v>
      </c>
      <c r="L74" s="88"/>
      <c r="M74" s="88" t="s">
        <v>220</v>
      </c>
      <c r="N74" s="88" t="s">
        <v>221</v>
      </c>
      <c r="O74" s="88" t="s">
        <v>28</v>
      </c>
      <c r="P74" s="91">
        <v>100</v>
      </c>
      <c r="Q74" s="88"/>
      <c r="R74" s="88" t="s">
        <v>68</v>
      </c>
      <c r="S74" s="90"/>
      <c r="T74" s="88"/>
      <c r="U74" s="90"/>
      <c r="V74" s="90"/>
      <c r="W74" s="90">
        <v>41858</v>
      </c>
      <c r="X74" s="90" t="s">
        <v>460</v>
      </c>
      <c r="Y74" s="90" t="s">
        <v>151</v>
      </c>
      <c r="Z74" s="90">
        <v>42954</v>
      </c>
      <c r="AA74" s="90">
        <v>42376</v>
      </c>
      <c r="AB74" s="90" t="s">
        <v>82</v>
      </c>
    </row>
    <row r="75" spans="1:30" s="86" customFormat="1" ht="37.5" x14ac:dyDescent="0.25">
      <c r="A75" s="88" t="s">
        <v>61</v>
      </c>
      <c r="B75" s="92" t="s">
        <v>461</v>
      </c>
      <c r="C75" s="89" t="s">
        <v>462</v>
      </c>
      <c r="D75" s="92" t="s">
        <v>52</v>
      </c>
      <c r="E75" s="88"/>
      <c r="F75" s="88" t="s">
        <v>463</v>
      </c>
      <c r="G75" s="88" t="s">
        <v>23</v>
      </c>
      <c r="H75" s="88" t="s">
        <v>424</v>
      </c>
      <c r="I75" s="88">
        <v>513</v>
      </c>
      <c r="J75" s="88" t="s">
        <v>65</v>
      </c>
      <c r="K75" s="88" t="s">
        <v>140</v>
      </c>
      <c r="L75" s="88"/>
      <c r="M75" s="88" t="s">
        <v>220</v>
      </c>
      <c r="N75" s="90" t="s">
        <v>221</v>
      </c>
      <c r="O75" s="90" t="s">
        <v>28</v>
      </c>
      <c r="P75" s="91">
        <v>50</v>
      </c>
      <c r="Q75" s="88" t="s">
        <v>464</v>
      </c>
      <c r="R75" s="88" t="s">
        <v>44</v>
      </c>
      <c r="S75" s="90"/>
      <c r="T75" s="88"/>
      <c r="U75" s="90"/>
      <c r="V75" s="90"/>
      <c r="W75" s="90">
        <v>41445</v>
      </c>
      <c r="X75" s="90" t="s">
        <v>465</v>
      </c>
      <c r="Y75" s="90" t="s">
        <v>29</v>
      </c>
      <c r="Z75" s="90">
        <v>42541</v>
      </c>
      <c r="AA75" s="90">
        <v>42384</v>
      </c>
      <c r="AB75" s="90" t="s">
        <v>82</v>
      </c>
      <c r="AC75" s="87"/>
      <c r="AD75" s="87"/>
    </row>
    <row r="76" spans="1:30" s="86" customFormat="1" ht="37.5" x14ac:dyDescent="0.25">
      <c r="A76" s="88" t="s">
        <v>61</v>
      </c>
      <c r="B76" s="88" t="s">
        <v>466</v>
      </c>
      <c r="C76" s="89" t="s">
        <v>467</v>
      </c>
      <c r="D76" s="88" t="s">
        <v>52</v>
      </c>
      <c r="E76" s="88"/>
      <c r="F76" s="88" t="s">
        <v>468</v>
      </c>
      <c r="G76" s="88" t="s">
        <v>23</v>
      </c>
      <c r="H76" s="88" t="s">
        <v>424</v>
      </c>
      <c r="I76" s="88">
        <v>288</v>
      </c>
      <c r="J76" s="88" t="s">
        <v>65</v>
      </c>
      <c r="K76" s="88" t="s">
        <v>87</v>
      </c>
      <c r="L76" s="88"/>
      <c r="M76" s="88" t="s">
        <v>220</v>
      </c>
      <c r="N76" s="88" t="s">
        <v>221</v>
      </c>
      <c r="O76" s="88" t="s">
        <v>28</v>
      </c>
      <c r="P76" s="91">
        <v>100</v>
      </c>
      <c r="Q76" s="88" t="s">
        <v>469</v>
      </c>
      <c r="R76" s="88" t="s">
        <v>44</v>
      </c>
      <c r="S76" s="90"/>
      <c r="T76" s="88"/>
      <c r="U76" s="90"/>
      <c r="V76" s="90"/>
      <c r="W76" s="90">
        <v>41445</v>
      </c>
      <c r="X76" s="90" t="s">
        <v>470</v>
      </c>
      <c r="Y76" s="88" t="s">
        <v>29</v>
      </c>
      <c r="Z76" s="90">
        <v>42541</v>
      </c>
      <c r="AA76" s="90">
        <v>42384</v>
      </c>
      <c r="AB76" s="90" t="s">
        <v>82</v>
      </c>
    </row>
    <row r="77" spans="1:30" s="86" customFormat="1" ht="30" x14ac:dyDescent="0.25">
      <c r="A77" s="95" t="s">
        <v>61</v>
      </c>
      <c r="B77" s="95" t="s">
        <v>466</v>
      </c>
      <c r="C77" s="89" t="s">
        <v>471</v>
      </c>
      <c r="D77" s="95" t="s">
        <v>52</v>
      </c>
      <c r="E77" s="95"/>
      <c r="F77" s="95" t="s">
        <v>472</v>
      </c>
      <c r="G77" s="95" t="s">
        <v>23</v>
      </c>
      <c r="H77" s="95" t="s">
        <v>424</v>
      </c>
      <c r="I77" s="95">
        <v>513</v>
      </c>
      <c r="J77" s="95" t="s">
        <v>65</v>
      </c>
      <c r="K77" s="95" t="s">
        <v>87</v>
      </c>
      <c r="L77" s="95"/>
      <c r="M77" s="95" t="s">
        <v>220</v>
      </c>
      <c r="N77" s="95" t="s">
        <v>221</v>
      </c>
      <c r="O77" s="95" t="s">
        <v>28</v>
      </c>
      <c r="P77" s="96">
        <v>50</v>
      </c>
      <c r="Q77" s="95" t="s">
        <v>473</v>
      </c>
      <c r="R77" s="95" t="s">
        <v>30</v>
      </c>
      <c r="S77" s="97"/>
      <c r="T77" s="95"/>
      <c r="U77" s="95"/>
      <c r="V77" s="95"/>
      <c r="W77" s="97">
        <v>41445</v>
      </c>
      <c r="X77" s="95" t="s">
        <v>474</v>
      </c>
      <c r="Y77" s="95" t="s">
        <v>29</v>
      </c>
      <c r="Z77" s="97">
        <v>42541</v>
      </c>
      <c r="AA77" s="97">
        <v>42381</v>
      </c>
      <c r="AB77" s="95" t="s">
        <v>101</v>
      </c>
    </row>
    <row r="78" spans="1:30" s="86" customFormat="1" ht="37.5" x14ac:dyDescent="0.25">
      <c r="A78" s="88" t="s">
        <v>61</v>
      </c>
      <c r="B78" s="92" t="s">
        <v>475</v>
      </c>
      <c r="C78" s="89" t="s">
        <v>476</v>
      </c>
      <c r="D78" s="92" t="s">
        <v>52</v>
      </c>
      <c r="E78" s="88"/>
      <c r="F78" s="88"/>
      <c r="G78" s="88" t="s">
        <v>23</v>
      </c>
      <c r="H78" s="88" t="s">
        <v>424</v>
      </c>
      <c r="I78" s="93">
        <v>334</v>
      </c>
      <c r="J78" s="88" t="s">
        <v>40</v>
      </c>
      <c r="K78" s="88" t="s">
        <v>87</v>
      </c>
      <c r="L78" s="88"/>
      <c r="M78" s="88" t="s">
        <v>398</v>
      </c>
      <c r="N78" s="88" t="s">
        <v>399</v>
      </c>
      <c r="O78" s="90" t="s">
        <v>28</v>
      </c>
      <c r="P78" s="91">
        <v>100</v>
      </c>
      <c r="Q78" s="88"/>
      <c r="R78" s="88" t="s">
        <v>56</v>
      </c>
      <c r="S78" s="90"/>
      <c r="T78" s="88"/>
      <c r="U78" s="90"/>
      <c r="V78" s="90"/>
      <c r="W78" s="90">
        <v>41857</v>
      </c>
      <c r="X78" s="88" t="s">
        <v>477</v>
      </c>
      <c r="Y78" s="88" t="s">
        <v>43</v>
      </c>
      <c r="Z78" s="90" t="s">
        <v>331</v>
      </c>
      <c r="AA78" s="90">
        <v>42384</v>
      </c>
      <c r="AB78" s="90" t="s">
        <v>82</v>
      </c>
      <c r="AC78" s="87"/>
      <c r="AD78" s="87"/>
    </row>
    <row r="79" spans="1:30" s="86" customFormat="1" ht="30" x14ac:dyDescent="0.25">
      <c r="A79" s="95" t="s">
        <v>61</v>
      </c>
      <c r="B79" s="95" t="s">
        <v>39</v>
      </c>
      <c r="C79" s="89" t="s">
        <v>478</v>
      </c>
      <c r="D79" s="95" t="s">
        <v>39</v>
      </c>
      <c r="E79" s="95"/>
      <c r="F79" s="95"/>
      <c r="G79" s="95" t="s">
        <v>156</v>
      </c>
      <c r="H79" s="95" t="s">
        <v>182</v>
      </c>
      <c r="I79" s="95">
        <v>251</v>
      </c>
      <c r="J79" s="95" t="s">
        <v>65</v>
      </c>
      <c r="K79" s="95" t="s">
        <v>96</v>
      </c>
      <c r="L79" s="95"/>
      <c r="M79" s="95" t="s">
        <v>243</v>
      </c>
      <c r="N79" s="95" t="s">
        <v>244</v>
      </c>
      <c r="O79" s="95" t="s">
        <v>28</v>
      </c>
      <c r="P79" s="96">
        <v>90</v>
      </c>
      <c r="Q79" s="95"/>
      <c r="R79" s="95"/>
      <c r="S79" s="97"/>
      <c r="T79" s="95"/>
      <c r="U79" s="95"/>
      <c r="V79" s="95"/>
      <c r="W79" s="97">
        <v>41445</v>
      </c>
      <c r="X79" s="95" t="s">
        <v>230</v>
      </c>
      <c r="Y79" s="95" t="s">
        <v>43</v>
      </c>
      <c r="Z79" s="97"/>
      <c r="AA79" s="97">
        <v>42402</v>
      </c>
      <c r="AB79" s="95" t="s">
        <v>101</v>
      </c>
      <c r="AC79" s="87"/>
      <c r="AD79" s="87"/>
    </row>
    <row r="80" spans="1:30" s="86" customFormat="1" ht="30" x14ac:dyDescent="0.25">
      <c r="A80" s="95" t="s">
        <v>61</v>
      </c>
      <c r="B80" s="95" t="s">
        <v>479</v>
      </c>
      <c r="C80" s="89" t="s">
        <v>480</v>
      </c>
      <c r="D80" s="95" t="s">
        <v>52</v>
      </c>
      <c r="E80" s="95"/>
      <c r="F80" s="95"/>
      <c r="G80" s="95" t="s">
        <v>23</v>
      </c>
      <c r="H80" s="95" t="s">
        <v>161</v>
      </c>
      <c r="I80" s="95">
        <v>215</v>
      </c>
      <c r="J80" s="95" t="s">
        <v>65</v>
      </c>
      <c r="K80" s="95" t="s">
        <v>96</v>
      </c>
      <c r="L80" s="95"/>
      <c r="M80" s="95" t="s">
        <v>243</v>
      </c>
      <c r="N80" s="95" t="s">
        <v>244</v>
      </c>
      <c r="O80" s="95" t="s">
        <v>28</v>
      </c>
      <c r="P80" s="96">
        <v>30</v>
      </c>
      <c r="Q80" s="95"/>
      <c r="R80" s="95"/>
      <c r="S80" s="97"/>
      <c r="T80" s="98"/>
      <c r="U80" s="98"/>
      <c r="V80" s="98"/>
      <c r="W80" s="99">
        <v>41445</v>
      </c>
      <c r="X80" s="98" t="s">
        <v>230</v>
      </c>
      <c r="Y80" s="98" t="s">
        <v>43</v>
      </c>
      <c r="Z80" s="99"/>
      <c r="AA80" s="99"/>
      <c r="AB80" s="98"/>
    </row>
    <row r="81" spans="1:30" s="86" customFormat="1" ht="37.5" x14ac:dyDescent="0.25">
      <c r="A81" s="88" t="s">
        <v>61</v>
      </c>
      <c r="B81" s="92" t="s">
        <v>481</v>
      </c>
      <c r="C81" s="89" t="s">
        <v>482</v>
      </c>
      <c r="D81" s="92" t="s">
        <v>85</v>
      </c>
      <c r="E81" s="88"/>
      <c r="F81" s="88" t="s">
        <v>483</v>
      </c>
      <c r="G81" s="88" t="s">
        <v>23</v>
      </c>
      <c r="H81" s="88" t="s">
        <v>424</v>
      </c>
      <c r="I81" s="93">
        <v>352</v>
      </c>
      <c r="J81" s="88" t="s">
        <v>65</v>
      </c>
      <c r="K81" s="90" t="s">
        <v>124</v>
      </c>
      <c r="L81" s="88"/>
      <c r="M81" s="90" t="s">
        <v>243</v>
      </c>
      <c r="N81" s="90" t="s">
        <v>244</v>
      </c>
      <c r="O81" s="88" t="s">
        <v>28</v>
      </c>
      <c r="P81" s="91">
        <v>60</v>
      </c>
      <c r="Q81" s="88" t="s">
        <v>484</v>
      </c>
      <c r="R81" s="88" t="s">
        <v>89</v>
      </c>
      <c r="S81" s="90"/>
      <c r="T81" s="88"/>
      <c r="U81" s="90"/>
      <c r="V81" s="90"/>
      <c r="W81" s="90">
        <v>41857</v>
      </c>
      <c r="X81" s="88" t="s">
        <v>485</v>
      </c>
      <c r="Y81" s="88" t="s">
        <v>29</v>
      </c>
      <c r="Z81" s="90">
        <v>42953</v>
      </c>
      <c r="AA81" s="90">
        <v>42384</v>
      </c>
      <c r="AB81" s="90" t="s">
        <v>82</v>
      </c>
      <c r="AC81" s="87"/>
      <c r="AD81" s="87"/>
    </row>
    <row r="82" spans="1:30" s="86" customFormat="1" ht="30" x14ac:dyDescent="0.25">
      <c r="A82" s="95" t="s">
        <v>61</v>
      </c>
      <c r="B82" s="95" t="s">
        <v>218</v>
      </c>
      <c r="C82" s="89" t="s">
        <v>486</v>
      </c>
      <c r="D82" s="95" t="s">
        <v>85</v>
      </c>
      <c r="E82" s="95"/>
      <c r="F82" s="95"/>
      <c r="G82" s="95" t="s">
        <v>23</v>
      </c>
      <c r="H82" s="95" t="s">
        <v>424</v>
      </c>
      <c r="I82" s="95">
        <v>618</v>
      </c>
      <c r="J82" s="95" t="s">
        <v>65</v>
      </c>
      <c r="K82" s="95" t="s">
        <v>124</v>
      </c>
      <c r="L82" s="95"/>
      <c r="M82" s="95" t="s">
        <v>243</v>
      </c>
      <c r="N82" s="95" t="s">
        <v>244</v>
      </c>
      <c r="O82" s="95" t="s">
        <v>28</v>
      </c>
      <c r="P82" s="96">
        <v>70</v>
      </c>
      <c r="Q82" s="95"/>
      <c r="R82" s="95" t="s">
        <v>44</v>
      </c>
      <c r="S82" s="97"/>
      <c r="T82" s="98"/>
      <c r="U82" s="98"/>
      <c r="V82" s="99"/>
      <c r="W82" s="99">
        <v>41856</v>
      </c>
      <c r="X82" s="98" t="s">
        <v>487</v>
      </c>
      <c r="Y82" s="98" t="s">
        <v>141</v>
      </c>
      <c r="Z82" s="99">
        <v>42952</v>
      </c>
      <c r="AA82" s="99">
        <v>42381</v>
      </c>
      <c r="AB82" s="98" t="s">
        <v>101</v>
      </c>
    </row>
    <row r="83" spans="1:30" s="86" customFormat="1" ht="37.5" x14ac:dyDescent="0.25">
      <c r="A83" s="88" t="s">
        <v>61</v>
      </c>
      <c r="B83" s="88" t="s">
        <v>488</v>
      </c>
      <c r="C83" s="89" t="s">
        <v>489</v>
      </c>
      <c r="D83" s="88" t="s">
        <v>85</v>
      </c>
      <c r="E83" s="88"/>
      <c r="F83" s="88"/>
      <c r="G83" s="88" t="s">
        <v>23</v>
      </c>
      <c r="H83" s="88" t="s">
        <v>424</v>
      </c>
      <c r="I83" s="88">
        <v>215</v>
      </c>
      <c r="J83" s="88" t="s">
        <v>65</v>
      </c>
      <c r="K83" s="88" t="s">
        <v>124</v>
      </c>
      <c r="L83" s="88"/>
      <c r="M83" s="88" t="s">
        <v>243</v>
      </c>
      <c r="N83" s="88" t="s">
        <v>244</v>
      </c>
      <c r="O83" s="88" t="s">
        <v>28</v>
      </c>
      <c r="P83" s="91">
        <v>100</v>
      </c>
      <c r="Q83" s="88"/>
      <c r="R83" s="88"/>
      <c r="S83" s="90"/>
      <c r="T83" s="88"/>
      <c r="U83" s="90"/>
      <c r="V83" s="90"/>
      <c r="W83" s="90">
        <v>41445</v>
      </c>
      <c r="X83" s="88" t="s">
        <v>230</v>
      </c>
      <c r="Y83" s="88" t="s">
        <v>43</v>
      </c>
      <c r="Z83" s="90"/>
      <c r="AA83" s="90"/>
      <c r="AB83" s="88"/>
    </row>
    <row r="84" spans="1:30" s="86" customFormat="1" ht="37.5" x14ac:dyDescent="0.25">
      <c r="A84" s="88" t="s">
        <v>61</v>
      </c>
      <c r="B84" s="88" t="s">
        <v>490</v>
      </c>
      <c r="C84" s="89" t="s">
        <v>491</v>
      </c>
      <c r="D84" s="88" t="s">
        <v>85</v>
      </c>
      <c r="E84" s="88"/>
      <c r="F84" s="88">
        <v>1010001448</v>
      </c>
      <c r="G84" s="88" t="s">
        <v>23</v>
      </c>
      <c r="H84" s="88" t="s">
        <v>424</v>
      </c>
      <c r="I84" s="93">
        <v>1234</v>
      </c>
      <c r="J84" s="88" t="s">
        <v>65</v>
      </c>
      <c r="K84" s="88" t="s">
        <v>124</v>
      </c>
      <c r="L84" s="88"/>
      <c r="M84" s="88" t="s">
        <v>243</v>
      </c>
      <c r="N84" s="88" t="s">
        <v>244</v>
      </c>
      <c r="O84" s="88" t="s">
        <v>28</v>
      </c>
      <c r="P84" s="91">
        <v>70</v>
      </c>
      <c r="Q84" s="88"/>
      <c r="R84" s="88"/>
      <c r="S84" s="90"/>
      <c r="T84" s="88"/>
      <c r="U84" s="90"/>
      <c r="V84" s="90">
        <v>42037</v>
      </c>
      <c r="W84" s="90">
        <v>41857</v>
      </c>
      <c r="X84" s="90" t="s">
        <v>492</v>
      </c>
      <c r="Y84" s="88" t="s">
        <v>43</v>
      </c>
      <c r="Z84" s="90" t="s">
        <v>331</v>
      </c>
      <c r="AA84" s="90"/>
      <c r="AB84" s="90"/>
    </row>
    <row r="85" spans="1:30" s="86" customFormat="1" ht="37.5" x14ac:dyDescent="0.25">
      <c r="A85" s="88" t="s">
        <v>61</v>
      </c>
      <c r="B85" s="92" t="s">
        <v>427</v>
      </c>
      <c r="C85" s="89" t="s">
        <v>493</v>
      </c>
      <c r="D85" s="92" t="s">
        <v>39</v>
      </c>
      <c r="E85" s="88"/>
      <c r="F85" s="88" t="s">
        <v>429</v>
      </c>
      <c r="G85" s="88" t="s">
        <v>62</v>
      </c>
      <c r="H85" s="88" t="s">
        <v>164</v>
      </c>
      <c r="I85" s="88">
        <v>240</v>
      </c>
      <c r="J85" s="88" t="s">
        <v>65</v>
      </c>
      <c r="K85" s="90" t="s">
        <v>124</v>
      </c>
      <c r="L85" s="88"/>
      <c r="M85" s="90" t="s">
        <v>243</v>
      </c>
      <c r="N85" s="90" t="s">
        <v>244</v>
      </c>
      <c r="O85" s="90" t="s">
        <v>28</v>
      </c>
      <c r="P85" s="91">
        <v>60</v>
      </c>
      <c r="Q85" s="88" t="s">
        <v>494</v>
      </c>
      <c r="R85" s="88" t="s">
        <v>98</v>
      </c>
      <c r="S85" s="90"/>
      <c r="T85" s="88"/>
      <c r="U85" s="90"/>
      <c r="V85" s="90"/>
      <c r="W85" s="90">
        <v>41858</v>
      </c>
      <c r="X85" s="88" t="s">
        <v>495</v>
      </c>
      <c r="Y85" s="88" t="s">
        <v>29</v>
      </c>
      <c r="Z85" s="90">
        <v>42954</v>
      </c>
      <c r="AA85" s="90">
        <v>42439</v>
      </c>
      <c r="AB85" s="90" t="s">
        <v>60</v>
      </c>
    </row>
    <row r="86" spans="1:30" s="86" customFormat="1" ht="37.5" x14ac:dyDescent="0.25">
      <c r="A86" s="88" t="s">
        <v>61</v>
      </c>
      <c r="B86" s="88" t="s">
        <v>496</v>
      </c>
      <c r="C86" s="89" t="s">
        <v>497</v>
      </c>
      <c r="D86" s="88" t="s">
        <v>85</v>
      </c>
      <c r="E86" s="88"/>
      <c r="F86" s="88" t="s">
        <v>498</v>
      </c>
      <c r="G86" s="88" t="s">
        <v>171</v>
      </c>
      <c r="H86" s="88" t="s">
        <v>175</v>
      </c>
      <c r="I86" s="88">
        <v>360</v>
      </c>
      <c r="J86" s="88" t="s">
        <v>65</v>
      </c>
      <c r="K86" s="88" t="s">
        <v>87</v>
      </c>
      <c r="L86" s="88"/>
      <c r="M86" s="88" t="s">
        <v>243</v>
      </c>
      <c r="N86" s="88" t="s">
        <v>244</v>
      </c>
      <c r="O86" s="90" t="s">
        <v>28</v>
      </c>
      <c r="P86" s="91">
        <v>60</v>
      </c>
      <c r="Q86" s="88" t="s">
        <v>499</v>
      </c>
      <c r="R86" s="88" t="s">
        <v>114</v>
      </c>
      <c r="S86" s="90"/>
      <c r="T86" s="88"/>
      <c r="U86" s="90"/>
      <c r="V86" s="90"/>
      <c r="W86" s="90">
        <v>42263</v>
      </c>
      <c r="X86" s="88" t="s">
        <v>500</v>
      </c>
      <c r="Y86" s="88" t="s">
        <v>29</v>
      </c>
      <c r="Z86" s="90">
        <v>43359</v>
      </c>
      <c r="AA86" s="90">
        <v>42402</v>
      </c>
      <c r="AB86" s="90" t="s">
        <v>60</v>
      </c>
    </row>
    <row r="87" spans="1:30" s="86" customFormat="1" ht="37.5" x14ac:dyDescent="0.25">
      <c r="A87" s="88" t="s">
        <v>61</v>
      </c>
      <c r="B87" s="88" t="s">
        <v>501</v>
      </c>
      <c r="C87" s="89" t="s">
        <v>502</v>
      </c>
      <c r="D87" s="88" t="s">
        <v>85</v>
      </c>
      <c r="E87" s="88" t="s">
        <v>503</v>
      </c>
      <c r="F87" s="88" t="s">
        <v>504</v>
      </c>
      <c r="G87" s="88" t="s">
        <v>23</v>
      </c>
      <c r="H87" s="88" t="s">
        <v>38</v>
      </c>
      <c r="I87" s="88"/>
      <c r="J87" s="88" t="s">
        <v>86</v>
      </c>
      <c r="K87" s="88" t="s">
        <v>130</v>
      </c>
      <c r="L87" s="88"/>
      <c r="M87" s="88" t="s">
        <v>243</v>
      </c>
      <c r="N87" s="88" t="s">
        <v>239</v>
      </c>
      <c r="O87" s="88" t="s">
        <v>28</v>
      </c>
      <c r="P87" s="91"/>
      <c r="Q87" s="88" t="s">
        <v>505</v>
      </c>
      <c r="R87" s="88" t="s">
        <v>30</v>
      </c>
      <c r="S87" s="90"/>
      <c r="T87" s="88"/>
      <c r="U87" s="90">
        <v>42048</v>
      </c>
      <c r="V87" s="90"/>
      <c r="W87" s="90">
        <v>42026</v>
      </c>
      <c r="X87" s="90" t="s">
        <v>506</v>
      </c>
      <c r="Y87" s="88" t="s">
        <v>29</v>
      </c>
      <c r="Z87" s="90">
        <v>42391</v>
      </c>
      <c r="AA87" s="90">
        <v>42384</v>
      </c>
      <c r="AB87" s="90" t="s">
        <v>82</v>
      </c>
      <c r="AC87" s="87"/>
      <c r="AD87" s="87"/>
    </row>
    <row r="88" spans="1:30" s="86" customFormat="1" ht="26.25" x14ac:dyDescent="0.25">
      <c r="A88" s="88" t="s">
        <v>61</v>
      </c>
      <c r="B88" s="92" t="s">
        <v>440</v>
      </c>
      <c r="C88" s="89" t="s">
        <v>507</v>
      </c>
      <c r="D88" s="92" t="s">
        <v>39</v>
      </c>
      <c r="E88" s="88"/>
      <c r="F88" s="88" t="s">
        <v>448</v>
      </c>
      <c r="G88" s="100" t="s">
        <v>156</v>
      </c>
      <c r="H88" s="88" t="s">
        <v>182</v>
      </c>
      <c r="I88" s="88"/>
      <c r="J88" s="88" t="s">
        <v>65</v>
      </c>
      <c r="K88" s="88" t="s">
        <v>124</v>
      </c>
      <c r="L88" s="88"/>
      <c r="M88" s="88" t="s">
        <v>243</v>
      </c>
      <c r="N88" s="90" t="s">
        <v>272</v>
      </c>
      <c r="O88" s="90" t="s">
        <v>28</v>
      </c>
      <c r="P88" s="91"/>
      <c r="Q88" s="88"/>
      <c r="R88" s="88" t="s">
        <v>30</v>
      </c>
      <c r="S88" s="90"/>
      <c r="T88" s="88"/>
      <c r="U88" s="90"/>
      <c r="V88" s="90"/>
      <c r="W88" s="90">
        <v>42440</v>
      </c>
      <c r="X88" s="90" t="s">
        <v>508</v>
      </c>
      <c r="Y88" s="88" t="s">
        <v>29</v>
      </c>
      <c r="Z88" s="90">
        <v>43535</v>
      </c>
      <c r="AA88" s="90"/>
      <c r="AB88" s="90"/>
      <c r="AC88" s="87"/>
      <c r="AD88" s="87"/>
    </row>
    <row r="89" spans="1:30" s="86" customFormat="1" ht="37.5" x14ac:dyDescent="0.25">
      <c r="A89" s="88" t="s">
        <v>61</v>
      </c>
      <c r="B89" s="88" t="s">
        <v>451</v>
      </c>
      <c r="C89" s="89" t="s">
        <v>509</v>
      </c>
      <c r="D89" s="88" t="s">
        <v>39</v>
      </c>
      <c r="E89" s="88"/>
      <c r="F89" s="88"/>
      <c r="G89" s="88" t="s">
        <v>51</v>
      </c>
      <c r="H89" s="88" t="s">
        <v>178</v>
      </c>
      <c r="I89" s="88">
        <v>160</v>
      </c>
      <c r="J89" s="88" t="s">
        <v>65</v>
      </c>
      <c r="K89" s="88" t="s">
        <v>96</v>
      </c>
      <c r="L89" s="88"/>
      <c r="M89" s="88" t="s">
        <v>243</v>
      </c>
      <c r="N89" s="88" t="s">
        <v>244</v>
      </c>
      <c r="O89" s="88" t="s">
        <v>28</v>
      </c>
      <c r="P89" s="91">
        <v>40</v>
      </c>
      <c r="Q89" s="88"/>
      <c r="R89" s="88"/>
      <c r="S89" s="90"/>
      <c r="T89" s="88"/>
      <c r="U89" s="90"/>
      <c r="V89" s="90"/>
      <c r="W89" s="90">
        <v>41445</v>
      </c>
      <c r="X89" s="90" t="s">
        <v>230</v>
      </c>
      <c r="Y89" s="90" t="s">
        <v>43</v>
      </c>
      <c r="Z89" s="90"/>
      <c r="AA89" s="90">
        <v>42402</v>
      </c>
      <c r="AB89" s="90" t="s">
        <v>101</v>
      </c>
    </row>
    <row r="90" spans="1:30" s="86" customFormat="1" ht="26.25" x14ac:dyDescent="0.25">
      <c r="A90" s="88" t="s">
        <v>61</v>
      </c>
      <c r="B90" s="88" t="s">
        <v>440</v>
      </c>
      <c r="C90" s="89" t="s">
        <v>510</v>
      </c>
      <c r="D90" s="88" t="s">
        <v>85</v>
      </c>
      <c r="E90" s="88"/>
      <c r="F90" s="88" t="s">
        <v>511</v>
      </c>
      <c r="G90" s="88" t="s">
        <v>23</v>
      </c>
      <c r="H90" s="88" t="s">
        <v>161</v>
      </c>
      <c r="I90" s="88" t="s">
        <v>443</v>
      </c>
      <c r="J90" s="88" t="s">
        <v>65</v>
      </c>
      <c r="K90" s="88" t="s">
        <v>124</v>
      </c>
      <c r="L90" s="88"/>
      <c r="M90" s="88" t="s">
        <v>243</v>
      </c>
      <c r="N90" s="88" t="s">
        <v>272</v>
      </c>
      <c r="O90" s="88" t="s">
        <v>28</v>
      </c>
      <c r="P90" s="91"/>
      <c r="Q90" s="88"/>
      <c r="R90" s="88" t="s">
        <v>98</v>
      </c>
      <c r="S90" s="90"/>
      <c r="T90" s="88"/>
      <c r="U90" s="90"/>
      <c r="V90" s="90"/>
      <c r="W90" s="90">
        <v>42443</v>
      </c>
      <c r="X90" s="88" t="s">
        <v>512</v>
      </c>
      <c r="Y90" s="88" t="s">
        <v>29</v>
      </c>
      <c r="Z90" s="90">
        <v>43538</v>
      </c>
      <c r="AA90" s="90"/>
      <c r="AB90" s="90"/>
    </row>
    <row r="91" spans="1:30" s="86" customFormat="1" ht="26.25" x14ac:dyDescent="0.25">
      <c r="A91" s="88" t="s">
        <v>61</v>
      </c>
      <c r="B91" s="88" t="s">
        <v>440</v>
      </c>
      <c r="C91" s="89" t="s">
        <v>513</v>
      </c>
      <c r="D91" s="88" t="s">
        <v>85</v>
      </c>
      <c r="E91" s="88"/>
      <c r="F91" s="88" t="s">
        <v>514</v>
      </c>
      <c r="G91" s="88" t="s">
        <v>23</v>
      </c>
      <c r="H91" s="88" t="s">
        <v>161</v>
      </c>
      <c r="I91" s="88" t="s">
        <v>443</v>
      </c>
      <c r="J91" s="88" t="s">
        <v>65</v>
      </c>
      <c r="K91" s="88" t="s">
        <v>27</v>
      </c>
      <c r="L91" s="88"/>
      <c r="M91" s="88" t="s">
        <v>243</v>
      </c>
      <c r="N91" s="88" t="s">
        <v>272</v>
      </c>
      <c r="O91" s="88" t="s">
        <v>28</v>
      </c>
      <c r="P91" s="91"/>
      <c r="Q91" s="88"/>
      <c r="R91" s="88" t="s">
        <v>89</v>
      </c>
      <c r="S91" s="90"/>
      <c r="T91" s="88"/>
      <c r="U91" s="90"/>
      <c r="V91" s="90"/>
      <c r="W91" s="90">
        <v>42443</v>
      </c>
      <c r="X91" s="90" t="s">
        <v>515</v>
      </c>
      <c r="Y91" s="90" t="s">
        <v>29</v>
      </c>
      <c r="Z91" s="90">
        <v>43538</v>
      </c>
      <c r="AA91" s="90"/>
      <c r="AB91" s="90"/>
    </row>
    <row r="92" spans="1:30" s="86" customFormat="1" ht="37.5" x14ac:dyDescent="0.25">
      <c r="A92" s="88" t="s">
        <v>61</v>
      </c>
      <c r="B92" s="88" t="s">
        <v>227</v>
      </c>
      <c r="C92" s="89" t="s">
        <v>516</v>
      </c>
      <c r="D92" s="88" t="s">
        <v>85</v>
      </c>
      <c r="E92" s="88"/>
      <c r="F92" s="88"/>
      <c r="G92" s="88" t="s">
        <v>23</v>
      </c>
      <c r="H92" s="88" t="s">
        <v>161</v>
      </c>
      <c r="I92" s="88">
        <v>370</v>
      </c>
      <c r="J92" s="88" t="s">
        <v>65</v>
      </c>
      <c r="K92" s="88" t="s">
        <v>124</v>
      </c>
      <c r="L92" s="88"/>
      <c r="M92" s="88" t="s">
        <v>243</v>
      </c>
      <c r="N92" s="88" t="s">
        <v>244</v>
      </c>
      <c r="O92" s="88" t="s">
        <v>28</v>
      </c>
      <c r="P92" s="91">
        <v>75</v>
      </c>
      <c r="Q92" s="88"/>
      <c r="R92" s="88"/>
      <c r="S92" s="90"/>
      <c r="T92" s="88"/>
      <c r="U92" s="90"/>
      <c r="V92" s="90"/>
      <c r="W92" s="90">
        <v>41445</v>
      </c>
      <c r="X92" s="90" t="s">
        <v>230</v>
      </c>
      <c r="Y92" s="88" t="s">
        <v>43</v>
      </c>
      <c r="Z92" s="90"/>
      <c r="AA92" s="90"/>
      <c r="AB92" s="90"/>
    </row>
    <row r="93" spans="1:30" s="86" customFormat="1" ht="37.5" x14ac:dyDescent="0.25">
      <c r="A93" s="88" t="s">
        <v>61</v>
      </c>
      <c r="B93" s="88" t="s">
        <v>517</v>
      </c>
      <c r="C93" s="89" t="s">
        <v>518</v>
      </c>
      <c r="D93" s="88" t="s">
        <v>85</v>
      </c>
      <c r="E93" s="88"/>
      <c r="F93" s="88"/>
      <c r="G93" s="88" t="s">
        <v>23</v>
      </c>
      <c r="H93" s="88" t="s">
        <v>161</v>
      </c>
      <c r="I93" s="88">
        <v>386</v>
      </c>
      <c r="J93" s="88" t="s">
        <v>65</v>
      </c>
      <c r="K93" s="88" t="s">
        <v>124</v>
      </c>
      <c r="L93" s="88"/>
      <c r="M93" s="88" t="s">
        <v>243</v>
      </c>
      <c r="N93" s="88" t="s">
        <v>244</v>
      </c>
      <c r="O93" s="88" t="s">
        <v>28</v>
      </c>
      <c r="P93" s="91">
        <v>100</v>
      </c>
      <c r="Q93" s="88"/>
      <c r="R93" s="88"/>
      <c r="S93" s="90"/>
      <c r="T93" s="88"/>
      <c r="U93" s="90"/>
      <c r="V93" s="90"/>
      <c r="W93" s="90">
        <v>41445</v>
      </c>
      <c r="X93" s="90" t="s">
        <v>230</v>
      </c>
      <c r="Y93" s="90" t="s">
        <v>43</v>
      </c>
      <c r="Z93" s="90"/>
      <c r="AA93" s="90"/>
      <c r="AB93" s="90"/>
    </row>
    <row r="94" spans="1:30" s="86" customFormat="1" ht="26.25" x14ac:dyDescent="0.25">
      <c r="A94" s="88" t="s">
        <v>61</v>
      </c>
      <c r="B94" s="88" t="s">
        <v>259</v>
      </c>
      <c r="C94" s="89" t="s">
        <v>519</v>
      </c>
      <c r="D94" s="88" t="s">
        <v>85</v>
      </c>
      <c r="E94" s="88"/>
      <c r="F94" s="88"/>
      <c r="G94" s="88" t="s">
        <v>23</v>
      </c>
      <c r="H94" s="88" t="s">
        <v>161</v>
      </c>
      <c r="I94" s="88"/>
      <c r="J94" s="88" t="s">
        <v>65</v>
      </c>
      <c r="K94" s="88" t="s">
        <v>124</v>
      </c>
      <c r="L94" s="88"/>
      <c r="M94" s="88" t="s">
        <v>243</v>
      </c>
      <c r="N94" s="88" t="s">
        <v>244</v>
      </c>
      <c r="O94" s="88" t="s">
        <v>28</v>
      </c>
      <c r="P94" s="91">
        <v>120</v>
      </c>
      <c r="Q94" s="88" t="s">
        <v>520</v>
      </c>
      <c r="R94" s="88" t="s">
        <v>89</v>
      </c>
      <c r="S94" s="90" t="s">
        <v>521</v>
      </c>
      <c r="T94" s="88" t="s">
        <v>107</v>
      </c>
      <c r="U94" s="90"/>
      <c r="V94" s="90"/>
      <c r="W94" s="90">
        <v>41858</v>
      </c>
      <c r="X94" s="90" t="s">
        <v>522</v>
      </c>
      <c r="Y94" s="90" t="s">
        <v>29</v>
      </c>
      <c r="Z94" s="90">
        <v>42954</v>
      </c>
      <c r="AA94" s="90"/>
      <c r="AB94" s="90"/>
    </row>
    <row r="95" spans="1:30" s="86" customFormat="1" ht="37.5" x14ac:dyDescent="0.25">
      <c r="A95" s="88" t="s">
        <v>61</v>
      </c>
      <c r="B95" s="88" t="s">
        <v>523</v>
      </c>
      <c r="C95" s="89" t="s">
        <v>524</v>
      </c>
      <c r="D95" s="88" t="s">
        <v>85</v>
      </c>
      <c r="E95" s="88"/>
      <c r="F95" s="88"/>
      <c r="G95" s="88" t="s">
        <v>171</v>
      </c>
      <c r="H95" s="88" t="s">
        <v>175</v>
      </c>
      <c r="I95" s="93">
        <v>550</v>
      </c>
      <c r="J95" s="88" t="s">
        <v>65</v>
      </c>
      <c r="K95" s="88" t="s">
        <v>124</v>
      </c>
      <c r="L95" s="88"/>
      <c r="M95" s="88" t="s">
        <v>243</v>
      </c>
      <c r="N95" s="88" t="s">
        <v>244</v>
      </c>
      <c r="O95" s="88" t="s">
        <v>28</v>
      </c>
      <c r="P95" s="91">
        <v>70</v>
      </c>
      <c r="Q95" s="88" t="s">
        <v>525</v>
      </c>
      <c r="R95" s="88" t="s">
        <v>68</v>
      </c>
      <c r="S95" s="90"/>
      <c r="T95" s="88"/>
      <c r="U95" s="90"/>
      <c r="V95" s="90"/>
      <c r="W95" s="90">
        <v>41856</v>
      </c>
      <c r="X95" s="88" t="s">
        <v>526</v>
      </c>
      <c r="Y95" s="88" t="s">
        <v>29</v>
      </c>
      <c r="Z95" s="90">
        <v>42952</v>
      </c>
      <c r="AA95" s="90">
        <v>42375</v>
      </c>
      <c r="AB95" s="90" t="s">
        <v>101</v>
      </c>
    </row>
    <row r="96" spans="1:30" s="86" customFormat="1" ht="37.5" x14ac:dyDescent="0.25">
      <c r="A96" s="88" t="s">
        <v>61</v>
      </c>
      <c r="B96" s="92" t="s">
        <v>523</v>
      </c>
      <c r="C96" s="89" t="s">
        <v>527</v>
      </c>
      <c r="D96" s="92" t="s">
        <v>85</v>
      </c>
      <c r="E96" s="88"/>
      <c r="F96" s="88" t="s">
        <v>528</v>
      </c>
      <c r="G96" s="88" t="s">
        <v>171</v>
      </c>
      <c r="H96" s="88" t="s">
        <v>175</v>
      </c>
      <c r="I96" s="88">
        <v>550</v>
      </c>
      <c r="J96" s="88" t="s">
        <v>65</v>
      </c>
      <c r="K96" s="90" t="s">
        <v>124</v>
      </c>
      <c r="L96" s="88"/>
      <c r="M96" s="90" t="s">
        <v>243</v>
      </c>
      <c r="N96" s="90" t="s">
        <v>244</v>
      </c>
      <c r="O96" s="90" t="s">
        <v>28</v>
      </c>
      <c r="P96" s="91">
        <v>70</v>
      </c>
      <c r="Q96" s="88" t="s">
        <v>529</v>
      </c>
      <c r="R96" s="88" t="s">
        <v>30</v>
      </c>
      <c r="S96" s="90"/>
      <c r="T96" s="88"/>
      <c r="U96" s="90"/>
      <c r="V96" s="90"/>
      <c r="W96" s="90">
        <v>41445</v>
      </c>
      <c r="X96" s="90" t="s">
        <v>530</v>
      </c>
      <c r="Y96" s="88" t="s">
        <v>29</v>
      </c>
      <c r="Z96" s="90">
        <v>42541</v>
      </c>
      <c r="AA96" s="90">
        <v>42375</v>
      </c>
      <c r="AB96" s="90" t="s">
        <v>101</v>
      </c>
    </row>
    <row r="97" spans="1:30" s="86" customFormat="1" ht="37.5" x14ac:dyDescent="0.25">
      <c r="A97" s="88" t="s">
        <v>531</v>
      </c>
      <c r="B97" s="92" t="s">
        <v>532</v>
      </c>
      <c r="C97" s="89" t="s">
        <v>533</v>
      </c>
      <c r="D97" s="92" t="s">
        <v>39</v>
      </c>
      <c r="E97" s="88"/>
      <c r="F97" s="88"/>
      <c r="G97" s="88" t="s">
        <v>160</v>
      </c>
      <c r="H97" s="88" t="s">
        <v>160</v>
      </c>
      <c r="I97" s="93">
        <v>46</v>
      </c>
      <c r="J97" s="88" t="s">
        <v>65</v>
      </c>
      <c r="K97" s="90" t="s">
        <v>124</v>
      </c>
      <c r="L97" s="88"/>
      <c r="M97" s="90" t="s">
        <v>220</v>
      </c>
      <c r="N97" s="90" t="s">
        <v>221</v>
      </c>
      <c r="O97" s="88" t="s">
        <v>28</v>
      </c>
      <c r="P97" s="91">
        <v>100</v>
      </c>
      <c r="Q97" s="88"/>
      <c r="R97" s="88"/>
      <c r="S97" s="90"/>
      <c r="T97" s="88"/>
      <c r="U97" s="90"/>
      <c r="V97" s="90"/>
      <c r="W97" s="90">
        <v>41445</v>
      </c>
      <c r="X97" s="90" t="s">
        <v>230</v>
      </c>
      <c r="Y97" s="88" t="s">
        <v>43</v>
      </c>
      <c r="Z97" s="90"/>
      <c r="AA97" s="90"/>
      <c r="AB97" s="90"/>
    </row>
    <row r="98" spans="1:30" s="86" customFormat="1" ht="37.5" x14ac:dyDescent="0.25">
      <c r="A98" s="88" t="s">
        <v>22</v>
      </c>
      <c r="B98" s="88" t="s">
        <v>534</v>
      </c>
      <c r="C98" s="89" t="s">
        <v>535</v>
      </c>
      <c r="D98" s="88" t="s">
        <v>39</v>
      </c>
      <c r="E98" s="88"/>
      <c r="F98" s="88" t="s">
        <v>536</v>
      </c>
      <c r="G98" s="88" t="s">
        <v>160</v>
      </c>
      <c r="H98" s="88" t="s">
        <v>138</v>
      </c>
      <c r="I98" s="93">
        <v>125</v>
      </c>
      <c r="J98" s="88" t="s">
        <v>65</v>
      </c>
      <c r="K98" s="88" t="s">
        <v>124</v>
      </c>
      <c r="L98" s="88"/>
      <c r="M98" s="88" t="s">
        <v>220</v>
      </c>
      <c r="N98" s="88" t="s">
        <v>221</v>
      </c>
      <c r="O98" s="88" t="s">
        <v>28</v>
      </c>
      <c r="P98" s="91">
        <v>75</v>
      </c>
      <c r="Q98" s="88"/>
      <c r="R98" s="88"/>
      <c r="S98" s="90"/>
      <c r="T98" s="88"/>
      <c r="U98" s="90"/>
      <c r="V98" s="90"/>
      <c r="W98" s="90">
        <v>41445</v>
      </c>
      <c r="X98" s="90" t="s">
        <v>230</v>
      </c>
      <c r="Y98" s="88" t="s">
        <v>43</v>
      </c>
      <c r="Z98" s="90"/>
      <c r="AA98" s="90">
        <v>42373</v>
      </c>
      <c r="AB98" s="90" t="s">
        <v>108</v>
      </c>
    </row>
    <row r="99" spans="1:30" s="86" customFormat="1" ht="37.5" x14ac:dyDescent="0.25">
      <c r="A99" s="88" t="s">
        <v>36</v>
      </c>
      <c r="B99" s="92" t="s">
        <v>537</v>
      </c>
      <c r="C99" s="89" t="s">
        <v>538</v>
      </c>
      <c r="D99" s="92" t="s">
        <v>25</v>
      </c>
      <c r="E99" s="88" t="s">
        <v>539</v>
      </c>
      <c r="F99" s="88">
        <v>981412</v>
      </c>
      <c r="G99" s="88" t="s">
        <v>102</v>
      </c>
      <c r="H99" s="88" t="s">
        <v>84</v>
      </c>
      <c r="I99" s="93">
        <v>16302</v>
      </c>
      <c r="J99" s="88" t="s">
        <v>76</v>
      </c>
      <c r="K99" s="88" t="s">
        <v>118</v>
      </c>
      <c r="L99" s="88" t="s">
        <v>540</v>
      </c>
      <c r="M99" s="88" t="s">
        <v>299</v>
      </c>
      <c r="N99" s="90" t="s">
        <v>541</v>
      </c>
      <c r="O99" s="88" t="s">
        <v>28</v>
      </c>
      <c r="P99" s="91"/>
      <c r="Q99" s="88"/>
      <c r="R99" s="88"/>
      <c r="S99" s="90"/>
      <c r="T99" s="88"/>
      <c r="U99" s="90"/>
      <c r="V99" s="90"/>
      <c r="W99" s="90">
        <v>42262</v>
      </c>
      <c r="X99" s="90" t="s">
        <v>542</v>
      </c>
      <c r="Y99" s="88" t="s">
        <v>29</v>
      </c>
      <c r="Z99" s="90">
        <v>43358</v>
      </c>
      <c r="AA99" s="90"/>
      <c r="AB99" s="90"/>
      <c r="AC99" s="87"/>
      <c r="AD99" s="87"/>
    </row>
    <row r="100" spans="1:30" s="86" customFormat="1" ht="37.5" x14ac:dyDescent="0.25">
      <c r="A100" s="88" t="s">
        <v>36</v>
      </c>
      <c r="B100" s="88" t="s">
        <v>537</v>
      </c>
      <c r="C100" s="89" t="s">
        <v>540</v>
      </c>
      <c r="D100" s="88" t="s">
        <v>25</v>
      </c>
      <c r="E100" s="88" t="s">
        <v>543</v>
      </c>
      <c r="F100" s="88">
        <v>1011664</v>
      </c>
      <c r="G100" s="88" t="s">
        <v>102</v>
      </c>
      <c r="H100" s="88" t="s">
        <v>84</v>
      </c>
      <c r="I100" s="93">
        <v>16</v>
      </c>
      <c r="J100" s="88" t="s">
        <v>76</v>
      </c>
      <c r="K100" s="88" t="s">
        <v>118</v>
      </c>
      <c r="L100" s="88" t="s">
        <v>538</v>
      </c>
      <c r="M100" s="88" t="s">
        <v>299</v>
      </c>
      <c r="N100" s="88" t="s">
        <v>541</v>
      </c>
      <c r="O100" s="88" t="s">
        <v>28</v>
      </c>
      <c r="P100" s="91"/>
      <c r="Q100" s="88"/>
      <c r="R100" s="88"/>
      <c r="S100" s="90"/>
      <c r="T100" s="88"/>
      <c r="U100" s="90"/>
      <c r="V100" s="90"/>
      <c r="W100" s="90">
        <v>42262</v>
      </c>
      <c r="X100" s="90" t="s">
        <v>544</v>
      </c>
      <c r="Y100" s="88" t="s">
        <v>29</v>
      </c>
      <c r="Z100" s="90">
        <v>43358</v>
      </c>
      <c r="AA100" s="90"/>
      <c r="AB100" s="90"/>
      <c r="AC100" s="87"/>
      <c r="AD100" s="87"/>
    </row>
    <row r="101" spans="1:30" s="86" customFormat="1" ht="30" x14ac:dyDescent="0.25">
      <c r="A101" s="95" t="s">
        <v>50</v>
      </c>
      <c r="B101" s="95" t="s">
        <v>163</v>
      </c>
      <c r="C101" s="89" t="s">
        <v>74</v>
      </c>
      <c r="D101" s="95" t="s">
        <v>75</v>
      </c>
      <c r="E101" s="95"/>
      <c r="F101" s="95"/>
      <c r="G101" s="95" t="s">
        <v>163</v>
      </c>
      <c r="H101" s="95" t="s">
        <v>74</v>
      </c>
      <c r="I101" s="95"/>
      <c r="J101" s="95"/>
      <c r="K101" s="95"/>
      <c r="L101" s="95"/>
      <c r="M101" s="95" t="s">
        <v>215</v>
      </c>
      <c r="N101" s="95" t="s">
        <v>545</v>
      </c>
      <c r="O101" s="95" t="s">
        <v>28</v>
      </c>
      <c r="P101" s="96"/>
      <c r="Q101" s="95" t="s">
        <v>546</v>
      </c>
      <c r="R101" s="95"/>
      <c r="S101" s="97"/>
      <c r="T101" s="95"/>
      <c r="U101" s="95"/>
      <c r="V101" s="97"/>
      <c r="W101" s="97"/>
      <c r="X101" s="95"/>
      <c r="Y101" s="95"/>
      <c r="Z101" s="97"/>
      <c r="AA101" s="97"/>
      <c r="AB101" s="95"/>
    </row>
    <row r="102" spans="1:30" s="86" customFormat="1" ht="37.5" x14ac:dyDescent="0.25">
      <c r="A102" s="88" t="s">
        <v>36</v>
      </c>
      <c r="B102" s="92" t="s">
        <v>547</v>
      </c>
      <c r="C102" s="89" t="s">
        <v>94</v>
      </c>
      <c r="D102" s="92" t="s">
        <v>75</v>
      </c>
      <c r="E102" s="88"/>
      <c r="F102" s="88"/>
      <c r="G102" s="88" t="s">
        <v>109</v>
      </c>
      <c r="H102" s="88" t="s">
        <v>94</v>
      </c>
      <c r="I102" s="88"/>
      <c r="J102" s="88"/>
      <c r="K102" s="90"/>
      <c r="L102" s="88"/>
      <c r="M102" s="90" t="s">
        <v>215</v>
      </c>
      <c r="N102" s="88" t="s">
        <v>545</v>
      </c>
      <c r="O102" s="90" t="s">
        <v>28</v>
      </c>
      <c r="P102" s="91"/>
      <c r="Q102" s="88" t="s">
        <v>548</v>
      </c>
      <c r="R102" s="88"/>
      <c r="S102" s="90"/>
      <c r="T102" s="88"/>
      <c r="U102" s="90"/>
      <c r="V102" s="90"/>
      <c r="W102" s="90"/>
      <c r="X102" s="90"/>
      <c r="Y102" s="90"/>
      <c r="Z102" s="90"/>
      <c r="AA102" s="90"/>
      <c r="AB102" s="90"/>
    </row>
    <row r="103" spans="1:30" s="86" customFormat="1" ht="37.5" x14ac:dyDescent="0.25">
      <c r="A103" s="88" t="s">
        <v>36</v>
      </c>
      <c r="B103" s="88" t="s">
        <v>547</v>
      </c>
      <c r="C103" s="89" t="s">
        <v>103</v>
      </c>
      <c r="D103" s="88" t="s">
        <v>75</v>
      </c>
      <c r="E103" s="88"/>
      <c r="F103" s="88"/>
      <c r="G103" s="88" t="s">
        <v>127</v>
      </c>
      <c r="H103" s="88" t="s">
        <v>103</v>
      </c>
      <c r="I103" s="93"/>
      <c r="J103" s="88"/>
      <c r="K103" s="88"/>
      <c r="L103" s="88"/>
      <c r="M103" s="88" t="s">
        <v>215</v>
      </c>
      <c r="N103" s="88" t="s">
        <v>545</v>
      </c>
      <c r="O103" s="90" t="s">
        <v>28</v>
      </c>
      <c r="P103" s="91"/>
      <c r="Q103" s="88" t="s">
        <v>549</v>
      </c>
      <c r="R103" s="88"/>
      <c r="S103" s="90"/>
      <c r="T103" s="88"/>
      <c r="U103" s="90"/>
      <c r="V103" s="90"/>
      <c r="W103" s="90"/>
      <c r="X103" s="90"/>
      <c r="Y103" s="88"/>
      <c r="Z103" s="90"/>
      <c r="AA103" s="90"/>
      <c r="AB103" s="90"/>
    </row>
    <row r="104" spans="1:30" s="86" customFormat="1" ht="37.5" x14ac:dyDescent="0.25">
      <c r="A104" s="88" t="s">
        <v>36</v>
      </c>
      <c r="B104" s="92" t="s">
        <v>547</v>
      </c>
      <c r="C104" s="89" t="s">
        <v>110</v>
      </c>
      <c r="D104" s="92" t="s">
        <v>75</v>
      </c>
      <c r="E104" s="88"/>
      <c r="F104" s="88"/>
      <c r="G104" s="88" t="s">
        <v>127</v>
      </c>
      <c r="H104" s="88" t="s">
        <v>110</v>
      </c>
      <c r="I104" s="93"/>
      <c r="J104" s="88"/>
      <c r="K104" s="88"/>
      <c r="L104" s="88"/>
      <c r="M104" s="88" t="s">
        <v>215</v>
      </c>
      <c r="N104" s="90" t="s">
        <v>545</v>
      </c>
      <c r="O104" s="90" t="s">
        <v>28</v>
      </c>
      <c r="P104" s="91"/>
      <c r="Q104" s="88" t="s">
        <v>550</v>
      </c>
      <c r="R104" s="88"/>
      <c r="S104" s="90"/>
      <c r="T104" s="88"/>
      <c r="U104" s="90"/>
      <c r="V104" s="90"/>
      <c r="W104" s="90"/>
      <c r="X104" s="88"/>
      <c r="Y104" s="88"/>
      <c r="Z104" s="90"/>
      <c r="AA104" s="90"/>
      <c r="AB104" s="90"/>
    </row>
    <row r="105" spans="1:30" s="86" customFormat="1" ht="37.5" x14ac:dyDescent="0.25">
      <c r="A105" s="88" t="s">
        <v>22</v>
      </c>
      <c r="B105" s="88" t="s">
        <v>547</v>
      </c>
      <c r="C105" s="89" t="s">
        <v>116</v>
      </c>
      <c r="D105" s="88" t="s">
        <v>75</v>
      </c>
      <c r="E105" s="88"/>
      <c r="F105" s="88"/>
      <c r="G105" s="88" t="s">
        <v>37</v>
      </c>
      <c r="H105" s="88" t="s">
        <v>116</v>
      </c>
      <c r="I105" s="88"/>
      <c r="J105" s="88"/>
      <c r="K105" s="88"/>
      <c r="L105" s="88"/>
      <c r="M105" s="88" t="s">
        <v>215</v>
      </c>
      <c r="N105" s="88" t="s">
        <v>545</v>
      </c>
      <c r="O105" s="88" t="s">
        <v>28</v>
      </c>
      <c r="P105" s="91"/>
      <c r="Q105" s="88" t="s">
        <v>551</v>
      </c>
      <c r="R105" s="88"/>
      <c r="S105" s="90"/>
      <c r="T105" s="88"/>
      <c r="U105" s="90"/>
      <c r="V105" s="90"/>
      <c r="W105" s="90"/>
      <c r="X105" s="90"/>
      <c r="Y105" s="88"/>
      <c r="Z105" s="90"/>
      <c r="AA105" s="88"/>
      <c r="AB105" s="90"/>
    </row>
    <row r="106" spans="1:30" s="86" customFormat="1" ht="37.5" x14ac:dyDescent="0.25">
      <c r="A106" s="88" t="s">
        <v>22</v>
      </c>
      <c r="B106" s="88" t="s">
        <v>167</v>
      </c>
      <c r="C106" s="89" t="s">
        <v>122</v>
      </c>
      <c r="D106" s="88" t="s">
        <v>75</v>
      </c>
      <c r="E106" s="88"/>
      <c r="F106" s="88"/>
      <c r="G106" s="88" t="s">
        <v>37</v>
      </c>
      <c r="H106" s="88" t="s">
        <v>122</v>
      </c>
      <c r="I106" s="88"/>
      <c r="J106" s="88"/>
      <c r="K106" s="88"/>
      <c r="L106" s="88"/>
      <c r="M106" s="88" t="s">
        <v>215</v>
      </c>
      <c r="N106" s="88" t="s">
        <v>545</v>
      </c>
      <c r="O106" s="88" t="s">
        <v>28</v>
      </c>
      <c r="P106" s="91"/>
      <c r="Q106" s="88"/>
      <c r="R106" s="88"/>
      <c r="S106" s="90"/>
      <c r="T106" s="88"/>
      <c r="U106" s="90"/>
      <c r="V106" s="90"/>
      <c r="W106" s="90"/>
      <c r="X106" s="88"/>
      <c r="Y106" s="88"/>
      <c r="Z106" s="90"/>
      <c r="AA106" s="90"/>
      <c r="AB106" s="90"/>
    </row>
    <row r="107" spans="1:30" s="86" customFormat="1" ht="37.5" x14ac:dyDescent="0.25">
      <c r="A107" s="88" t="s">
        <v>22</v>
      </c>
      <c r="B107" s="92" t="s">
        <v>547</v>
      </c>
      <c r="C107" s="89" t="s">
        <v>138</v>
      </c>
      <c r="D107" s="92" t="s">
        <v>75</v>
      </c>
      <c r="E107" s="88"/>
      <c r="F107" s="88"/>
      <c r="G107" s="88" t="s">
        <v>115</v>
      </c>
      <c r="H107" s="88" t="s">
        <v>138</v>
      </c>
      <c r="I107" s="88"/>
      <c r="J107" s="88"/>
      <c r="K107" s="90"/>
      <c r="L107" s="88"/>
      <c r="M107" s="90" t="s">
        <v>215</v>
      </c>
      <c r="N107" s="90" t="s">
        <v>545</v>
      </c>
      <c r="O107" s="90" t="s">
        <v>28</v>
      </c>
      <c r="P107" s="91"/>
      <c r="Q107" s="88" t="s">
        <v>552</v>
      </c>
      <c r="R107" s="88"/>
      <c r="S107" s="90"/>
      <c r="T107" s="88"/>
      <c r="U107" s="88"/>
      <c r="V107" s="90"/>
      <c r="W107" s="90"/>
      <c r="X107" s="88"/>
      <c r="Y107" s="88"/>
      <c r="Z107" s="90"/>
      <c r="AA107" s="90"/>
      <c r="AB107" s="88"/>
    </row>
    <row r="108" spans="1:30" s="86" customFormat="1" ht="37.5" x14ac:dyDescent="0.25">
      <c r="A108" s="88" t="s">
        <v>22</v>
      </c>
      <c r="B108" s="92" t="s">
        <v>547</v>
      </c>
      <c r="C108" s="89" t="s">
        <v>144</v>
      </c>
      <c r="D108" s="92" t="s">
        <v>75</v>
      </c>
      <c r="E108" s="88"/>
      <c r="F108" s="88"/>
      <c r="G108" s="88" t="s">
        <v>73</v>
      </c>
      <c r="H108" s="88" t="s">
        <v>144</v>
      </c>
      <c r="I108" s="88"/>
      <c r="J108" s="88"/>
      <c r="K108" s="88"/>
      <c r="L108" s="88"/>
      <c r="M108" s="88" t="s">
        <v>215</v>
      </c>
      <c r="N108" s="90" t="s">
        <v>545</v>
      </c>
      <c r="O108" s="90" t="s">
        <v>28</v>
      </c>
      <c r="P108" s="91"/>
      <c r="Q108" s="88" t="s">
        <v>553</v>
      </c>
      <c r="R108" s="88"/>
      <c r="S108" s="90"/>
      <c r="T108" s="88"/>
      <c r="U108" s="88"/>
      <c r="V108" s="90"/>
      <c r="W108" s="90"/>
      <c r="X108" s="88"/>
      <c r="Y108" s="88"/>
      <c r="Z108" s="90"/>
      <c r="AA108" s="90"/>
      <c r="AB108" s="88"/>
    </row>
    <row r="109" spans="1:30" s="86" customFormat="1" ht="26.25" x14ac:dyDescent="0.25">
      <c r="A109" s="95" t="s">
        <v>22</v>
      </c>
      <c r="B109" s="95" t="s">
        <v>547</v>
      </c>
      <c r="C109" s="89" t="s">
        <v>153</v>
      </c>
      <c r="D109" s="95" t="s">
        <v>75</v>
      </c>
      <c r="E109" s="95"/>
      <c r="F109" s="95"/>
      <c r="G109" s="95" t="s">
        <v>133</v>
      </c>
      <c r="H109" s="95" t="s">
        <v>153</v>
      </c>
      <c r="I109" s="95"/>
      <c r="J109" s="95"/>
      <c r="K109" s="95"/>
      <c r="L109" s="95"/>
      <c r="M109" s="95" t="s">
        <v>215</v>
      </c>
      <c r="N109" s="95" t="s">
        <v>545</v>
      </c>
      <c r="O109" s="95" t="s">
        <v>28</v>
      </c>
      <c r="P109" s="96"/>
      <c r="Q109" s="95" t="s">
        <v>554</v>
      </c>
      <c r="R109" s="95"/>
      <c r="S109" s="97"/>
      <c r="T109" s="98"/>
      <c r="U109" s="98"/>
      <c r="V109" s="98"/>
      <c r="W109" s="98"/>
      <c r="X109" s="98"/>
      <c r="Y109" s="98"/>
      <c r="Z109" s="98"/>
      <c r="AA109" s="98"/>
      <c r="AB109" s="98"/>
    </row>
    <row r="110" spans="1:30" s="86" customFormat="1" ht="26.25" x14ac:dyDescent="0.25">
      <c r="A110" s="95" t="s">
        <v>22</v>
      </c>
      <c r="B110" s="95" t="s">
        <v>547</v>
      </c>
      <c r="C110" s="89" t="s">
        <v>157</v>
      </c>
      <c r="D110" s="95" t="s">
        <v>75</v>
      </c>
      <c r="E110" s="95"/>
      <c r="F110" s="95"/>
      <c r="G110" s="95" t="s">
        <v>133</v>
      </c>
      <c r="H110" s="95" t="s">
        <v>157</v>
      </c>
      <c r="I110" s="95"/>
      <c r="J110" s="95"/>
      <c r="K110" s="95"/>
      <c r="L110" s="95"/>
      <c r="M110" s="95" t="s">
        <v>215</v>
      </c>
      <c r="N110" s="95" t="s">
        <v>545</v>
      </c>
      <c r="O110" s="95" t="s">
        <v>28</v>
      </c>
      <c r="P110" s="96"/>
      <c r="Q110" s="95" t="s">
        <v>555</v>
      </c>
      <c r="R110" s="95"/>
      <c r="S110" s="97"/>
      <c r="T110" s="95"/>
      <c r="U110" s="95"/>
      <c r="V110" s="97"/>
      <c r="W110" s="97"/>
      <c r="X110" s="95"/>
      <c r="Y110" s="95"/>
      <c r="Z110" s="97"/>
      <c r="AA110" s="97"/>
      <c r="AB110" s="95"/>
    </row>
    <row r="111" spans="1:30" s="86" customFormat="1" ht="26.25" x14ac:dyDescent="0.25">
      <c r="A111" s="88" t="s">
        <v>61</v>
      </c>
      <c r="B111" s="88" t="s">
        <v>547</v>
      </c>
      <c r="C111" s="89" t="s">
        <v>161</v>
      </c>
      <c r="D111" s="88" t="s">
        <v>75</v>
      </c>
      <c r="E111" s="88"/>
      <c r="F111" s="88"/>
      <c r="G111" s="88" t="s">
        <v>23</v>
      </c>
      <c r="H111" s="88" t="s">
        <v>161</v>
      </c>
      <c r="I111" s="88"/>
      <c r="J111" s="88"/>
      <c r="K111" s="88"/>
      <c r="L111" s="88"/>
      <c r="M111" s="88" t="s">
        <v>215</v>
      </c>
      <c r="N111" s="88" t="s">
        <v>545</v>
      </c>
      <c r="O111" s="88" t="s">
        <v>28</v>
      </c>
      <c r="P111" s="91"/>
      <c r="Q111" s="88" t="s">
        <v>556</v>
      </c>
      <c r="R111" s="88"/>
      <c r="S111" s="90"/>
      <c r="T111" s="88"/>
      <c r="U111" s="90"/>
      <c r="V111" s="90"/>
      <c r="W111" s="90"/>
      <c r="X111" s="88"/>
      <c r="Y111" s="88"/>
      <c r="Z111" s="90"/>
      <c r="AA111" s="90"/>
      <c r="AB111" s="88"/>
    </row>
    <row r="112" spans="1:30" s="86" customFormat="1" ht="26.25" x14ac:dyDescent="0.25">
      <c r="A112" s="88" t="s">
        <v>61</v>
      </c>
      <c r="B112" s="88" t="s">
        <v>547</v>
      </c>
      <c r="C112" s="89" t="s">
        <v>557</v>
      </c>
      <c r="D112" s="88" t="s">
        <v>75</v>
      </c>
      <c r="E112" s="88"/>
      <c r="F112" s="88"/>
      <c r="G112" s="88" t="s">
        <v>62</v>
      </c>
      <c r="H112" s="88" t="s">
        <v>164</v>
      </c>
      <c r="I112" s="93"/>
      <c r="J112" s="88"/>
      <c r="K112" s="88"/>
      <c r="L112" s="88"/>
      <c r="M112" s="88" t="s">
        <v>215</v>
      </c>
      <c r="N112" s="88" t="s">
        <v>545</v>
      </c>
      <c r="O112" s="88" t="s">
        <v>28</v>
      </c>
      <c r="P112" s="91"/>
      <c r="Q112" s="88" t="s">
        <v>558</v>
      </c>
      <c r="R112" s="88"/>
      <c r="S112" s="90"/>
      <c r="T112" s="88"/>
      <c r="U112" s="90"/>
      <c r="V112" s="90"/>
      <c r="W112" s="90"/>
      <c r="X112" s="88"/>
      <c r="Y112" s="88"/>
      <c r="Z112" s="90"/>
      <c r="AA112" s="90"/>
      <c r="AB112" s="90"/>
    </row>
    <row r="113" spans="1:28" s="86" customFormat="1" ht="26.25" x14ac:dyDescent="0.25">
      <c r="A113" s="95" t="s">
        <v>61</v>
      </c>
      <c r="B113" s="95" t="s">
        <v>547</v>
      </c>
      <c r="C113" s="89" t="s">
        <v>559</v>
      </c>
      <c r="D113" s="95" t="s">
        <v>75</v>
      </c>
      <c r="E113" s="95"/>
      <c r="F113" s="95"/>
      <c r="G113" s="95" t="s">
        <v>121</v>
      </c>
      <c r="H113" s="95" t="s">
        <v>168</v>
      </c>
      <c r="I113" s="95"/>
      <c r="J113" s="95"/>
      <c r="K113" s="95"/>
      <c r="L113" s="95"/>
      <c r="M113" s="95" t="s">
        <v>215</v>
      </c>
      <c r="N113" s="95" t="s">
        <v>545</v>
      </c>
      <c r="O113" s="95" t="s">
        <v>28</v>
      </c>
      <c r="P113" s="96"/>
      <c r="Q113" s="95" t="s">
        <v>560</v>
      </c>
      <c r="R113" s="95"/>
      <c r="S113" s="97"/>
      <c r="T113" s="95"/>
      <c r="U113" s="95"/>
      <c r="V113" s="97"/>
      <c r="W113" s="97"/>
      <c r="X113" s="95"/>
      <c r="Y113" s="95"/>
      <c r="Z113" s="97"/>
      <c r="AA113" s="97"/>
      <c r="AB113" s="95"/>
    </row>
    <row r="114" spans="1:28" s="86" customFormat="1" ht="26.25" x14ac:dyDescent="0.25">
      <c r="A114" s="88" t="s">
        <v>61</v>
      </c>
      <c r="B114" s="88" t="s">
        <v>547</v>
      </c>
      <c r="C114" s="89" t="s">
        <v>175</v>
      </c>
      <c r="D114" s="88" t="s">
        <v>75</v>
      </c>
      <c r="E114" s="88"/>
      <c r="F114" s="88"/>
      <c r="G114" s="88" t="s">
        <v>171</v>
      </c>
      <c r="H114" s="88" t="s">
        <v>175</v>
      </c>
      <c r="I114" s="88"/>
      <c r="J114" s="88"/>
      <c r="K114" s="88"/>
      <c r="L114" s="88"/>
      <c r="M114" s="88" t="s">
        <v>215</v>
      </c>
      <c r="N114" s="88" t="s">
        <v>545</v>
      </c>
      <c r="O114" s="88" t="s">
        <v>28</v>
      </c>
      <c r="P114" s="91"/>
      <c r="Q114" s="88" t="s">
        <v>561</v>
      </c>
      <c r="R114" s="88"/>
      <c r="S114" s="90"/>
      <c r="T114" s="88"/>
      <c r="U114" s="90"/>
      <c r="V114" s="90"/>
      <c r="W114" s="90"/>
      <c r="X114" s="90"/>
      <c r="Y114" s="88"/>
      <c r="Z114" s="90"/>
      <c r="AA114" s="90"/>
      <c r="AB114" s="90"/>
    </row>
    <row r="115" spans="1:28" s="86" customFormat="1" ht="37.5" x14ac:dyDescent="0.25">
      <c r="A115" s="88" t="s">
        <v>61</v>
      </c>
      <c r="B115" s="88" t="s">
        <v>547</v>
      </c>
      <c r="C115" s="89" t="s">
        <v>178</v>
      </c>
      <c r="D115" s="88" t="s">
        <v>75</v>
      </c>
      <c r="E115" s="88"/>
      <c r="F115" s="88"/>
      <c r="G115" s="88" t="s">
        <v>51</v>
      </c>
      <c r="H115" s="88" t="s">
        <v>178</v>
      </c>
      <c r="I115" s="88"/>
      <c r="J115" s="88"/>
      <c r="K115" s="88"/>
      <c r="L115" s="88"/>
      <c r="M115" s="88" t="s">
        <v>215</v>
      </c>
      <c r="N115" s="88" t="s">
        <v>545</v>
      </c>
      <c r="O115" s="88" t="s">
        <v>28</v>
      </c>
      <c r="P115" s="91"/>
      <c r="Q115" s="88" t="s">
        <v>562</v>
      </c>
      <c r="R115" s="88"/>
      <c r="S115" s="90"/>
      <c r="T115" s="88"/>
      <c r="U115" s="88"/>
      <c r="V115" s="90"/>
      <c r="W115" s="90"/>
      <c r="X115" s="88"/>
      <c r="Y115" s="88"/>
      <c r="Z115" s="90"/>
      <c r="AA115" s="90"/>
      <c r="AB115" s="88"/>
    </row>
    <row r="116" spans="1:28" s="86" customFormat="1" ht="26.25" x14ac:dyDescent="0.25">
      <c r="A116" s="88" t="s">
        <v>61</v>
      </c>
      <c r="B116" s="88" t="s">
        <v>547</v>
      </c>
      <c r="C116" s="89" t="s">
        <v>182</v>
      </c>
      <c r="D116" s="88" t="s">
        <v>75</v>
      </c>
      <c r="E116" s="88"/>
      <c r="F116" s="88"/>
      <c r="G116" s="88" t="s">
        <v>156</v>
      </c>
      <c r="H116" s="88" t="s">
        <v>182</v>
      </c>
      <c r="I116" s="88"/>
      <c r="J116" s="88"/>
      <c r="K116" s="88"/>
      <c r="L116" s="88"/>
      <c r="M116" s="88" t="s">
        <v>215</v>
      </c>
      <c r="N116" s="88" t="s">
        <v>545</v>
      </c>
      <c r="O116" s="88" t="s">
        <v>28</v>
      </c>
      <c r="P116" s="91"/>
      <c r="Q116" s="88" t="s">
        <v>563</v>
      </c>
      <c r="R116" s="88"/>
      <c r="S116" s="90"/>
      <c r="T116" s="88"/>
      <c r="U116" s="90"/>
      <c r="V116" s="90"/>
      <c r="W116" s="90"/>
      <c r="X116" s="90"/>
      <c r="Y116" s="88"/>
      <c r="Z116" s="90"/>
      <c r="AA116" s="90"/>
      <c r="AB116" s="90"/>
    </row>
    <row r="117" spans="1:28" s="86" customFormat="1" ht="37.5" x14ac:dyDescent="0.25">
      <c r="A117" s="88" t="s">
        <v>36</v>
      </c>
      <c r="B117" s="88" t="s">
        <v>167</v>
      </c>
      <c r="C117" s="89" t="s">
        <v>183</v>
      </c>
      <c r="D117" s="88" t="s">
        <v>75</v>
      </c>
      <c r="E117" s="88"/>
      <c r="F117" s="88"/>
      <c r="G117" s="88" t="s">
        <v>167</v>
      </c>
      <c r="H117" s="88" t="s">
        <v>183</v>
      </c>
      <c r="I117" s="88"/>
      <c r="J117" s="88"/>
      <c r="K117" s="88"/>
      <c r="L117" s="88"/>
      <c r="M117" s="88" t="s">
        <v>215</v>
      </c>
      <c r="N117" s="90" t="s">
        <v>545</v>
      </c>
      <c r="O117" s="90" t="s">
        <v>28</v>
      </c>
      <c r="P117" s="91"/>
      <c r="Q117" s="88"/>
      <c r="R117" s="88"/>
      <c r="S117" s="90"/>
      <c r="T117" s="88"/>
      <c r="U117" s="90"/>
      <c r="V117" s="90"/>
      <c r="W117" s="90"/>
      <c r="X117" s="90"/>
      <c r="Y117" s="88"/>
      <c r="Z117" s="90"/>
      <c r="AA117" s="90"/>
      <c r="AB117" s="90"/>
    </row>
    <row r="118" spans="1:28" s="86" customFormat="1" ht="30" x14ac:dyDescent="0.25">
      <c r="A118" s="95" t="s">
        <v>61</v>
      </c>
      <c r="B118" s="95" t="s">
        <v>547</v>
      </c>
      <c r="C118" s="89" t="s">
        <v>564</v>
      </c>
      <c r="D118" s="95" t="s">
        <v>75</v>
      </c>
      <c r="E118" s="95"/>
      <c r="F118" s="95"/>
      <c r="G118" s="95" t="s">
        <v>51</v>
      </c>
      <c r="H118" s="95" t="s">
        <v>149</v>
      </c>
      <c r="I118" s="95"/>
      <c r="J118" s="95"/>
      <c r="K118" s="95"/>
      <c r="L118" s="95"/>
      <c r="M118" s="95" t="s">
        <v>215</v>
      </c>
      <c r="N118" s="95" t="s">
        <v>565</v>
      </c>
      <c r="O118" s="95" t="s">
        <v>28</v>
      </c>
      <c r="P118" s="96"/>
      <c r="Q118" s="95" t="s">
        <v>566</v>
      </c>
      <c r="R118" s="95"/>
      <c r="S118" s="97"/>
      <c r="T118" s="95"/>
      <c r="U118" s="95"/>
      <c r="V118" s="95"/>
      <c r="W118" s="97"/>
      <c r="X118" s="95"/>
      <c r="Y118" s="95"/>
      <c r="Z118" s="97"/>
      <c r="AA118" s="97"/>
      <c r="AB118" s="95"/>
    </row>
    <row r="119" spans="1:28" s="86" customFormat="1" ht="37.5" x14ac:dyDescent="0.25">
      <c r="A119" s="88" t="s">
        <v>531</v>
      </c>
      <c r="B119" s="88" t="s">
        <v>532</v>
      </c>
      <c r="C119" s="89" t="s">
        <v>567</v>
      </c>
      <c r="D119" s="88" t="s">
        <v>39</v>
      </c>
      <c r="E119" s="88"/>
      <c r="F119" s="88"/>
      <c r="G119" s="88" t="s">
        <v>160</v>
      </c>
      <c r="H119" s="88" t="s">
        <v>138</v>
      </c>
      <c r="I119" s="88">
        <v>229</v>
      </c>
      <c r="J119" s="88" t="s">
        <v>65</v>
      </c>
      <c r="K119" s="88" t="s">
        <v>124</v>
      </c>
      <c r="L119" s="88"/>
      <c r="M119" s="88" t="s">
        <v>243</v>
      </c>
      <c r="N119" s="88" t="s">
        <v>244</v>
      </c>
      <c r="O119" s="88" t="s">
        <v>28</v>
      </c>
      <c r="P119" s="91">
        <v>100</v>
      </c>
      <c r="Q119" s="88"/>
      <c r="R119" s="88"/>
      <c r="S119" s="90"/>
      <c r="T119" s="88"/>
      <c r="U119" s="90"/>
      <c r="V119" s="90">
        <v>42450</v>
      </c>
      <c r="W119" s="90">
        <v>41445</v>
      </c>
      <c r="X119" s="88" t="s">
        <v>230</v>
      </c>
      <c r="Y119" s="88" t="s">
        <v>43</v>
      </c>
      <c r="Z119" s="90"/>
      <c r="AA119" s="90"/>
      <c r="AB119" s="90"/>
    </row>
    <row r="120" spans="1:28" s="101" customFormat="1" ht="37.5" x14ac:dyDescent="0.25">
      <c r="A120" s="88" t="s">
        <v>22</v>
      </c>
      <c r="B120" s="88" t="s">
        <v>534</v>
      </c>
      <c r="C120" s="89" t="s">
        <v>568</v>
      </c>
      <c r="D120" s="88" t="s">
        <v>39</v>
      </c>
      <c r="E120" s="88"/>
      <c r="F120" s="88" t="s">
        <v>536</v>
      </c>
      <c r="G120" s="88" t="s">
        <v>160</v>
      </c>
      <c r="H120" s="88" t="s">
        <v>138</v>
      </c>
      <c r="I120" s="88">
        <v>380</v>
      </c>
      <c r="J120" s="88" t="s">
        <v>65</v>
      </c>
      <c r="K120" s="88" t="s">
        <v>124</v>
      </c>
      <c r="L120" s="88"/>
      <c r="M120" s="88" t="s">
        <v>243</v>
      </c>
      <c r="N120" s="88" t="s">
        <v>244</v>
      </c>
      <c r="O120" s="88" t="s">
        <v>28</v>
      </c>
      <c r="P120" s="91">
        <v>75</v>
      </c>
      <c r="Q120" s="88"/>
      <c r="R120" s="88"/>
      <c r="S120" s="90"/>
      <c r="T120" s="88"/>
      <c r="U120" s="90"/>
      <c r="V120" s="90">
        <v>42450</v>
      </c>
      <c r="W120" s="90">
        <v>41858</v>
      </c>
      <c r="X120" s="90" t="s">
        <v>569</v>
      </c>
      <c r="Y120" s="90" t="s">
        <v>131</v>
      </c>
      <c r="Z120" s="90">
        <v>42954</v>
      </c>
      <c r="AA120" s="90">
        <v>42401</v>
      </c>
      <c r="AB120" s="90" t="s">
        <v>72</v>
      </c>
    </row>
    <row r="121" spans="1:28" s="101" customFormat="1" ht="30" x14ac:dyDescent="0.25">
      <c r="A121" s="95" t="s">
        <v>36</v>
      </c>
      <c r="B121" s="95" t="s">
        <v>570</v>
      </c>
      <c r="C121" s="89" t="s">
        <v>571</v>
      </c>
      <c r="D121" s="95" t="s">
        <v>85</v>
      </c>
      <c r="E121" s="95" t="s">
        <v>572</v>
      </c>
      <c r="F121" s="95">
        <v>21090872300</v>
      </c>
      <c r="G121" s="95" t="s">
        <v>109</v>
      </c>
      <c r="H121" s="95" t="s">
        <v>94</v>
      </c>
      <c r="I121" s="95">
        <v>562</v>
      </c>
      <c r="J121" s="95" t="s">
        <v>65</v>
      </c>
      <c r="K121" s="95" t="s">
        <v>135</v>
      </c>
      <c r="L121" s="95" t="s">
        <v>382</v>
      </c>
      <c r="M121" s="95" t="s">
        <v>243</v>
      </c>
      <c r="N121" s="95" t="s">
        <v>244</v>
      </c>
      <c r="O121" s="95" t="s">
        <v>28</v>
      </c>
      <c r="P121" s="96">
        <v>90</v>
      </c>
      <c r="Q121" s="95" t="s">
        <v>573</v>
      </c>
      <c r="R121" s="95" t="s">
        <v>89</v>
      </c>
      <c r="S121" s="97"/>
      <c r="T121" s="95"/>
      <c r="U121" s="95"/>
      <c r="V121" s="97"/>
      <c r="W121" s="97">
        <v>41855</v>
      </c>
      <c r="X121" s="95" t="s">
        <v>574</v>
      </c>
      <c r="Y121" s="95" t="s">
        <v>29</v>
      </c>
      <c r="Z121" s="97">
        <v>42951</v>
      </c>
      <c r="AA121" s="97">
        <v>42493</v>
      </c>
      <c r="AB121" s="95" t="s">
        <v>49</v>
      </c>
    </row>
    <row r="122" spans="1:28" s="101" customFormat="1" ht="37.5" x14ac:dyDescent="0.25">
      <c r="A122" s="88" t="s">
        <v>36</v>
      </c>
      <c r="B122" s="92" t="s">
        <v>285</v>
      </c>
      <c r="C122" s="89" t="s">
        <v>575</v>
      </c>
      <c r="D122" s="92" t="s">
        <v>39</v>
      </c>
      <c r="E122" s="88"/>
      <c r="F122" s="88"/>
      <c r="G122" s="88" t="s">
        <v>127</v>
      </c>
      <c r="H122" s="88" t="s">
        <v>103</v>
      </c>
      <c r="I122" s="93">
        <v>261</v>
      </c>
      <c r="J122" s="88" t="s">
        <v>65</v>
      </c>
      <c r="K122" s="88" t="s">
        <v>87</v>
      </c>
      <c r="L122" s="88"/>
      <c r="M122" s="88" t="s">
        <v>243</v>
      </c>
      <c r="N122" s="90" t="s">
        <v>244</v>
      </c>
      <c r="O122" s="88" t="s">
        <v>28</v>
      </c>
      <c r="P122" s="91">
        <v>100</v>
      </c>
      <c r="Q122" s="88"/>
      <c r="R122" s="88"/>
      <c r="S122" s="90"/>
      <c r="T122" s="88"/>
      <c r="U122" s="90"/>
      <c r="V122" s="90">
        <v>42450</v>
      </c>
      <c r="W122" s="90">
        <v>41445</v>
      </c>
      <c r="X122" s="90" t="s">
        <v>230</v>
      </c>
      <c r="Y122" s="88" t="s">
        <v>43</v>
      </c>
      <c r="Z122" s="90"/>
      <c r="AA122" s="90"/>
      <c r="AB122" s="90"/>
    </row>
    <row r="123" spans="1:28" s="101" customFormat="1" ht="37.5" x14ac:dyDescent="0.25">
      <c r="A123" s="88" t="s">
        <v>36</v>
      </c>
      <c r="B123" s="92" t="s">
        <v>576</v>
      </c>
      <c r="C123" s="89" t="s">
        <v>577</v>
      </c>
      <c r="D123" s="92" t="s">
        <v>85</v>
      </c>
      <c r="E123" s="88" t="s">
        <v>578</v>
      </c>
      <c r="F123" s="88">
        <v>8151363</v>
      </c>
      <c r="G123" s="88" t="s">
        <v>127</v>
      </c>
      <c r="H123" s="88" t="s">
        <v>103</v>
      </c>
      <c r="I123" s="88">
        <v>102</v>
      </c>
      <c r="J123" s="88" t="s">
        <v>65</v>
      </c>
      <c r="K123" s="90" t="s">
        <v>87</v>
      </c>
      <c r="L123" s="88"/>
      <c r="M123" s="90" t="s">
        <v>243</v>
      </c>
      <c r="N123" s="88" t="s">
        <v>244</v>
      </c>
      <c r="O123" s="90" t="s">
        <v>28</v>
      </c>
      <c r="P123" s="91">
        <v>60</v>
      </c>
      <c r="Q123" s="88"/>
      <c r="R123" s="88"/>
      <c r="S123" s="90"/>
      <c r="T123" s="88"/>
      <c r="U123" s="90"/>
      <c r="V123" s="90">
        <v>42443</v>
      </c>
      <c r="W123" s="90">
        <v>41445</v>
      </c>
      <c r="X123" s="90" t="s">
        <v>230</v>
      </c>
      <c r="Y123" s="88" t="s">
        <v>43</v>
      </c>
      <c r="Z123" s="90"/>
      <c r="AA123" s="90"/>
      <c r="AB123" s="90"/>
    </row>
    <row r="124" spans="1:28" s="101" customFormat="1" ht="37.5" x14ac:dyDescent="0.25">
      <c r="A124" s="88" t="s">
        <v>36</v>
      </c>
      <c r="B124" s="92" t="s">
        <v>570</v>
      </c>
      <c r="C124" s="89" t="s">
        <v>579</v>
      </c>
      <c r="D124" s="92" t="s">
        <v>85</v>
      </c>
      <c r="E124" s="88"/>
      <c r="F124" s="88"/>
      <c r="G124" s="88" t="s">
        <v>83</v>
      </c>
      <c r="H124" s="88" t="s">
        <v>110</v>
      </c>
      <c r="I124" s="88">
        <v>562</v>
      </c>
      <c r="J124" s="88" t="s">
        <v>65</v>
      </c>
      <c r="K124" s="88" t="s">
        <v>135</v>
      </c>
      <c r="L124" s="88"/>
      <c r="M124" s="88" t="s">
        <v>243</v>
      </c>
      <c r="N124" s="90" t="s">
        <v>244</v>
      </c>
      <c r="O124" s="90" t="s">
        <v>28</v>
      </c>
      <c r="P124" s="91">
        <v>70</v>
      </c>
      <c r="Q124" s="88"/>
      <c r="R124" s="88" t="s">
        <v>79</v>
      </c>
      <c r="S124" s="90"/>
      <c r="T124" s="88"/>
      <c r="U124" s="90"/>
      <c r="V124" s="90">
        <v>42450</v>
      </c>
      <c r="W124" s="90">
        <v>41855</v>
      </c>
      <c r="X124" s="88" t="s">
        <v>580</v>
      </c>
      <c r="Y124" s="88" t="s">
        <v>119</v>
      </c>
      <c r="Z124" s="90">
        <v>42951</v>
      </c>
      <c r="AA124" s="90">
        <v>42439</v>
      </c>
      <c r="AB124" s="90" t="s">
        <v>49</v>
      </c>
    </row>
    <row r="125" spans="1:28" s="101" customFormat="1" ht="37.5" x14ac:dyDescent="0.25">
      <c r="A125" s="102" t="s">
        <v>36</v>
      </c>
      <c r="B125" s="103" t="s">
        <v>570</v>
      </c>
      <c r="C125" s="104" t="s">
        <v>382</v>
      </c>
      <c r="D125" s="103" t="s">
        <v>85</v>
      </c>
      <c r="E125" s="102" t="s">
        <v>581</v>
      </c>
      <c r="F125" s="102"/>
      <c r="G125" s="102" t="s">
        <v>109</v>
      </c>
      <c r="H125" s="102" t="s">
        <v>94</v>
      </c>
      <c r="I125" s="102">
        <v>562</v>
      </c>
      <c r="J125" s="102" t="s">
        <v>65</v>
      </c>
      <c r="K125" s="105" t="s">
        <v>135</v>
      </c>
      <c r="L125" s="102" t="s">
        <v>571</v>
      </c>
      <c r="M125" s="105" t="s">
        <v>243</v>
      </c>
      <c r="N125" s="105" t="s">
        <v>244</v>
      </c>
      <c r="O125" s="105" t="s">
        <v>28</v>
      </c>
      <c r="P125" s="106">
        <v>70</v>
      </c>
      <c r="Q125" s="102" t="s">
        <v>582</v>
      </c>
      <c r="R125" s="102" t="s">
        <v>79</v>
      </c>
      <c r="S125" s="105"/>
      <c r="T125" s="102"/>
      <c r="U125" s="102"/>
      <c r="V125" s="105"/>
      <c r="W125" s="105">
        <v>41855</v>
      </c>
      <c r="X125" s="102" t="s">
        <v>583</v>
      </c>
      <c r="Y125" s="102" t="s">
        <v>29</v>
      </c>
      <c r="Z125" s="105">
        <v>42951</v>
      </c>
      <c r="AA125" s="105">
        <v>42493</v>
      </c>
      <c r="AB125" s="102" t="s">
        <v>49</v>
      </c>
    </row>
    <row r="126" spans="1:28" s="101" customFormat="1" x14ac:dyDescent="0.25">
      <c r="A126" s="86"/>
      <c r="B126" s="86"/>
      <c r="C126" s="107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108"/>
      <c r="Q126" s="86"/>
      <c r="R126" s="86"/>
      <c r="S126" s="109"/>
    </row>
    <row r="127" spans="1:28" s="101" customFormat="1" x14ac:dyDescent="0.25">
      <c r="A127" s="86"/>
      <c r="B127" s="86"/>
      <c r="C127" s="107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108"/>
      <c r="Q127" s="86"/>
      <c r="R127" s="86"/>
      <c r="S127" s="109"/>
    </row>
    <row r="128" spans="1:28" s="101" customFormat="1" x14ac:dyDescent="0.25">
      <c r="A128" s="86"/>
      <c r="B128" s="86"/>
      <c r="C128" s="107"/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108"/>
      <c r="Q128" s="86"/>
      <c r="R128" s="86"/>
      <c r="S128" s="109"/>
    </row>
    <row r="129" spans="1:19" s="101" customFormat="1" x14ac:dyDescent="0.25">
      <c r="A129" s="86"/>
      <c r="B129" s="86"/>
      <c r="C129" s="107"/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108"/>
      <c r="Q129" s="86"/>
      <c r="R129" s="86"/>
      <c r="S129" s="109"/>
    </row>
    <row r="130" spans="1:19" s="101" customFormat="1" x14ac:dyDescent="0.25">
      <c r="A130" s="86"/>
      <c r="B130" s="86"/>
      <c r="C130" s="107"/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108"/>
      <c r="Q130" s="86"/>
      <c r="R130" s="86"/>
      <c r="S130" s="109"/>
    </row>
    <row r="131" spans="1:19" s="101" customFormat="1" x14ac:dyDescent="0.25">
      <c r="A131" s="86"/>
      <c r="B131" s="86"/>
      <c r="C131" s="107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108"/>
      <c r="Q131" s="86"/>
      <c r="R131" s="86"/>
      <c r="S131" s="109"/>
    </row>
    <row r="132" spans="1:19" s="101" customFormat="1" x14ac:dyDescent="0.25">
      <c r="A132" s="86"/>
      <c r="B132" s="86"/>
      <c r="C132" s="107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108"/>
      <c r="Q132" s="86"/>
      <c r="R132" s="86"/>
      <c r="S132" s="109"/>
    </row>
    <row r="133" spans="1:19" s="101" customFormat="1" x14ac:dyDescent="0.25">
      <c r="A133" s="86"/>
      <c r="B133" s="86"/>
      <c r="C133" s="107"/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108"/>
      <c r="Q133" s="86"/>
      <c r="R133" s="86"/>
      <c r="S133" s="109"/>
    </row>
    <row r="134" spans="1:19" s="101" customFormat="1" x14ac:dyDescent="0.25">
      <c r="A134" s="86"/>
      <c r="B134" s="86"/>
      <c r="C134" s="107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108"/>
      <c r="Q134" s="86"/>
      <c r="R134" s="86"/>
      <c r="S134" s="109"/>
    </row>
    <row r="135" spans="1:19" s="101" customFormat="1" x14ac:dyDescent="0.25">
      <c r="A135" s="86"/>
      <c r="B135" s="86"/>
      <c r="C135" s="107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108"/>
      <c r="Q135" s="86"/>
      <c r="R135" s="86"/>
      <c r="S135" s="109"/>
    </row>
    <row r="136" spans="1:19" s="101" customFormat="1" x14ac:dyDescent="0.25">
      <c r="A136" s="86"/>
      <c r="B136" s="86"/>
      <c r="C136" s="107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108"/>
      <c r="Q136" s="86"/>
      <c r="R136" s="86"/>
      <c r="S136" s="109"/>
    </row>
    <row r="137" spans="1:19" s="81" customFormat="1" x14ac:dyDescent="0.25">
      <c r="A137" s="110"/>
      <c r="B137" s="110"/>
      <c r="C137" s="107"/>
      <c r="D137" s="110"/>
      <c r="E137" s="110"/>
      <c r="F137" s="110"/>
      <c r="G137" s="110"/>
      <c r="H137" s="110"/>
      <c r="I137" s="110"/>
      <c r="J137" s="110"/>
      <c r="K137" s="110"/>
      <c r="L137" s="110"/>
      <c r="M137" s="110"/>
      <c r="N137" s="110"/>
      <c r="O137" s="110"/>
      <c r="P137" s="111"/>
      <c r="Q137" s="110"/>
      <c r="R137" s="110"/>
      <c r="S137" s="112"/>
    </row>
    <row r="138" spans="1:19" s="81" customFormat="1" x14ac:dyDescent="0.25">
      <c r="A138" s="110"/>
      <c r="B138" s="110"/>
      <c r="C138" s="107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1"/>
      <c r="Q138" s="110"/>
      <c r="R138" s="110"/>
      <c r="S138" s="112"/>
    </row>
    <row r="139" spans="1:19" s="81" customFormat="1" x14ac:dyDescent="0.25">
      <c r="A139" s="110"/>
      <c r="B139" s="110"/>
      <c r="C139" s="107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1"/>
      <c r="Q139" s="110"/>
      <c r="R139" s="110"/>
      <c r="S139" s="112"/>
    </row>
    <row r="140" spans="1:19" s="81" customFormat="1" x14ac:dyDescent="0.25">
      <c r="A140" s="110"/>
      <c r="B140" s="110"/>
      <c r="C140" s="107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1"/>
      <c r="Q140" s="110"/>
      <c r="R140" s="110"/>
      <c r="S140" s="112"/>
    </row>
    <row r="141" spans="1:19" s="81" customFormat="1" x14ac:dyDescent="0.25">
      <c r="A141" s="110"/>
      <c r="B141" s="110"/>
      <c r="C141" s="107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1"/>
      <c r="Q141" s="110"/>
      <c r="R141" s="110"/>
      <c r="S141" s="112"/>
    </row>
    <row r="142" spans="1:19" s="81" customFormat="1" x14ac:dyDescent="0.25">
      <c r="A142" s="110"/>
      <c r="B142" s="110"/>
      <c r="C142" s="107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1"/>
      <c r="Q142" s="110"/>
      <c r="R142" s="110"/>
      <c r="S142" s="112"/>
    </row>
    <row r="143" spans="1:19" s="81" customFormat="1" x14ac:dyDescent="0.25">
      <c r="A143" s="110"/>
      <c r="B143" s="110"/>
      <c r="C143" s="107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1"/>
      <c r="Q143" s="110"/>
      <c r="R143" s="110"/>
      <c r="S143" s="112"/>
    </row>
    <row r="144" spans="1:19" s="81" customFormat="1" x14ac:dyDescent="0.25">
      <c r="A144" s="110"/>
      <c r="B144" s="110"/>
      <c r="C144" s="107"/>
      <c r="D144" s="110"/>
      <c r="E144" s="110"/>
      <c r="F144" s="110"/>
      <c r="G144" s="110"/>
      <c r="H144" s="110"/>
      <c r="I144" s="110"/>
      <c r="J144" s="110"/>
      <c r="K144" s="110"/>
      <c r="L144" s="110"/>
      <c r="M144" s="110"/>
      <c r="N144" s="110"/>
      <c r="O144" s="110"/>
      <c r="P144" s="111"/>
      <c r="Q144" s="110"/>
      <c r="R144" s="110"/>
      <c r="S144" s="112"/>
    </row>
    <row r="145" spans="1:19" s="81" customFormat="1" x14ac:dyDescent="0.25">
      <c r="A145" s="110"/>
      <c r="B145" s="110"/>
      <c r="C145" s="107"/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1"/>
      <c r="Q145" s="110"/>
      <c r="R145" s="110"/>
      <c r="S145" s="112"/>
    </row>
    <row r="146" spans="1:19" s="81" customFormat="1" x14ac:dyDescent="0.25">
      <c r="A146" s="110"/>
      <c r="B146" s="110"/>
      <c r="C146" s="107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1"/>
      <c r="Q146" s="110"/>
      <c r="R146" s="110"/>
      <c r="S146" s="112"/>
    </row>
    <row r="147" spans="1:19" s="81" customFormat="1" x14ac:dyDescent="0.25">
      <c r="A147" s="110"/>
      <c r="B147" s="110"/>
      <c r="C147" s="107"/>
      <c r="D147" s="110"/>
      <c r="E147" s="110"/>
      <c r="F147" s="110"/>
      <c r="G147" s="110"/>
      <c r="H147" s="110"/>
      <c r="I147" s="110"/>
      <c r="J147" s="110"/>
      <c r="K147" s="110"/>
      <c r="L147" s="110"/>
      <c r="M147" s="110"/>
      <c r="N147" s="110"/>
      <c r="O147" s="110"/>
      <c r="P147" s="111"/>
      <c r="Q147" s="110"/>
      <c r="R147" s="110"/>
      <c r="S147" s="112"/>
    </row>
    <row r="148" spans="1:19" s="81" customFormat="1" x14ac:dyDescent="0.25">
      <c r="A148" s="110"/>
      <c r="B148" s="110"/>
      <c r="C148" s="107"/>
      <c r="D148" s="110"/>
      <c r="E148" s="110"/>
      <c r="F148" s="110"/>
      <c r="G148" s="110"/>
      <c r="H148" s="110"/>
      <c r="I148" s="110"/>
      <c r="J148" s="110"/>
      <c r="K148" s="110"/>
      <c r="L148" s="110"/>
      <c r="M148" s="110"/>
      <c r="N148" s="110"/>
      <c r="O148" s="110"/>
      <c r="P148" s="111"/>
      <c r="Q148" s="110"/>
      <c r="R148" s="110"/>
      <c r="S148" s="112"/>
    </row>
    <row r="149" spans="1:19" s="81" customFormat="1" x14ac:dyDescent="0.25">
      <c r="A149" s="110"/>
      <c r="B149" s="110"/>
      <c r="C149" s="107"/>
      <c r="D149" s="110"/>
      <c r="E149" s="11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1"/>
      <c r="Q149" s="110"/>
      <c r="R149" s="110"/>
      <c r="S149" s="112"/>
    </row>
    <row r="150" spans="1:19" s="81" customFormat="1" x14ac:dyDescent="0.25">
      <c r="A150" s="110"/>
      <c r="B150" s="110"/>
      <c r="C150" s="107"/>
      <c r="D150" s="110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  <c r="P150" s="111"/>
      <c r="Q150" s="110"/>
      <c r="R150" s="110"/>
      <c r="S150" s="112"/>
    </row>
    <row r="151" spans="1:19" s="81" customFormat="1" x14ac:dyDescent="0.25">
      <c r="A151" s="110"/>
      <c r="B151" s="110"/>
      <c r="C151" s="107"/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10"/>
      <c r="O151" s="110"/>
      <c r="P151" s="111"/>
      <c r="Q151" s="110"/>
      <c r="R151" s="110"/>
      <c r="S151" s="112"/>
    </row>
    <row r="152" spans="1:19" s="81" customFormat="1" x14ac:dyDescent="0.25">
      <c r="A152" s="110"/>
      <c r="B152" s="110"/>
      <c r="C152" s="107"/>
      <c r="D152" s="110"/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1"/>
      <c r="Q152" s="110"/>
      <c r="R152" s="110"/>
      <c r="S152" s="112"/>
    </row>
    <row r="153" spans="1:19" s="81" customFormat="1" x14ac:dyDescent="0.25">
      <c r="A153" s="110"/>
      <c r="B153" s="110"/>
      <c r="C153" s="107"/>
      <c r="D153" s="110"/>
      <c r="E153" s="110"/>
      <c r="F153" s="110"/>
      <c r="G153" s="110"/>
      <c r="H153" s="110"/>
      <c r="I153" s="110"/>
      <c r="J153" s="110"/>
      <c r="K153" s="110"/>
      <c r="L153" s="110"/>
      <c r="M153" s="110"/>
      <c r="N153" s="110"/>
      <c r="O153" s="110"/>
      <c r="P153" s="111"/>
      <c r="Q153" s="110"/>
      <c r="R153" s="110"/>
      <c r="S153" s="112"/>
    </row>
    <row r="154" spans="1:19" s="81" customFormat="1" x14ac:dyDescent="0.25">
      <c r="A154" s="110"/>
      <c r="B154" s="110"/>
      <c r="C154" s="107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1"/>
      <c r="Q154" s="110"/>
      <c r="R154" s="110"/>
      <c r="S154" s="112"/>
    </row>
    <row r="155" spans="1:19" s="81" customFormat="1" x14ac:dyDescent="0.25">
      <c r="A155" s="110"/>
      <c r="B155" s="110"/>
      <c r="C155" s="107"/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1"/>
      <c r="Q155" s="110"/>
      <c r="R155" s="110"/>
      <c r="S155" s="112"/>
    </row>
    <row r="156" spans="1:19" s="81" customFormat="1" x14ac:dyDescent="0.25">
      <c r="A156" s="110"/>
      <c r="B156" s="110"/>
      <c r="C156" s="107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1"/>
      <c r="Q156" s="110"/>
      <c r="R156" s="110"/>
      <c r="S156" s="112"/>
    </row>
    <row r="157" spans="1:19" s="81" customFormat="1" x14ac:dyDescent="0.25">
      <c r="A157" s="110"/>
      <c r="B157" s="110"/>
      <c r="C157" s="107"/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1"/>
      <c r="Q157" s="110"/>
      <c r="R157" s="110"/>
      <c r="S157" s="112"/>
    </row>
    <row r="158" spans="1:19" s="81" customFormat="1" x14ac:dyDescent="0.25">
      <c r="A158" s="110"/>
      <c r="B158" s="110"/>
      <c r="C158" s="107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1"/>
      <c r="Q158" s="110"/>
      <c r="R158" s="110"/>
      <c r="S158" s="112"/>
    </row>
    <row r="159" spans="1:19" s="81" customFormat="1" x14ac:dyDescent="0.25">
      <c r="A159" s="110"/>
      <c r="B159" s="110"/>
      <c r="C159" s="107"/>
      <c r="D159" s="110"/>
      <c r="E159" s="110"/>
      <c r="F159" s="110"/>
      <c r="G159" s="110"/>
      <c r="H159" s="110"/>
      <c r="I159" s="110"/>
      <c r="J159" s="110"/>
      <c r="K159" s="110"/>
      <c r="L159" s="110"/>
      <c r="M159" s="110"/>
      <c r="N159" s="110"/>
      <c r="O159" s="110"/>
      <c r="P159" s="111"/>
      <c r="Q159" s="110"/>
      <c r="R159" s="110"/>
      <c r="S159" s="112"/>
    </row>
    <row r="160" spans="1:19" s="81" customFormat="1" x14ac:dyDescent="0.25">
      <c r="A160" s="110"/>
      <c r="B160" s="110"/>
      <c r="C160" s="107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1"/>
      <c r="Q160" s="110"/>
      <c r="R160" s="110"/>
      <c r="S160" s="112"/>
    </row>
    <row r="161" spans="1:19" s="81" customFormat="1" x14ac:dyDescent="0.25">
      <c r="A161" s="110"/>
      <c r="B161" s="110"/>
      <c r="C161" s="107"/>
      <c r="D161" s="110"/>
      <c r="E161" s="110"/>
      <c r="F161" s="110"/>
      <c r="G161" s="110"/>
      <c r="H161" s="110"/>
      <c r="I161" s="110"/>
      <c r="J161" s="110"/>
      <c r="K161" s="110"/>
      <c r="L161" s="110"/>
      <c r="M161" s="110"/>
      <c r="N161" s="110"/>
      <c r="O161" s="110"/>
      <c r="P161" s="111"/>
      <c r="Q161" s="110"/>
      <c r="R161" s="110"/>
      <c r="S161" s="112"/>
    </row>
    <row r="162" spans="1:19" s="81" customFormat="1" x14ac:dyDescent="0.25">
      <c r="A162" s="110"/>
      <c r="B162" s="110"/>
      <c r="C162" s="107"/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1"/>
      <c r="Q162" s="110"/>
      <c r="R162" s="110"/>
      <c r="S162" s="112"/>
    </row>
    <row r="163" spans="1:19" s="81" customFormat="1" x14ac:dyDescent="0.25">
      <c r="A163" s="110"/>
      <c r="B163" s="110"/>
      <c r="C163" s="107"/>
      <c r="D163" s="110"/>
      <c r="E163" s="110"/>
      <c r="F163" s="110"/>
      <c r="G163" s="110"/>
      <c r="H163" s="110"/>
      <c r="I163" s="110"/>
      <c r="J163" s="110"/>
      <c r="K163" s="110"/>
      <c r="L163" s="110"/>
      <c r="M163" s="110"/>
      <c r="N163" s="110"/>
      <c r="O163" s="110"/>
      <c r="P163" s="111"/>
      <c r="Q163" s="110"/>
      <c r="R163" s="110"/>
      <c r="S163" s="112"/>
    </row>
    <row r="164" spans="1:19" s="81" customFormat="1" x14ac:dyDescent="0.25">
      <c r="A164" s="110"/>
      <c r="B164" s="110"/>
      <c r="C164" s="107"/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1"/>
      <c r="Q164" s="110"/>
      <c r="R164" s="110"/>
      <c r="S164" s="112"/>
    </row>
    <row r="165" spans="1:19" s="81" customFormat="1" x14ac:dyDescent="0.25">
      <c r="A165" s="110"/>
      <c r="B165" s="110"/>
      <c r="C165" s="107"/>
      <c r="D165" s="110"/>
      <c r="E165" s="110"/>
      <c r="F165" s="110"/>
      <c r="G165" s="110"/>
      <c r="H165" s="110"/>
      <c r="I165" s="110"/>
      <c r="J165" s="110"/>
      <c r="K165" s="110"/>
      <c r="L165" s="110"/>
      <c r="M165" s="110"/>
      <c r="N165" s="110"/>
      <c r="O165" s="110"/>
      <c r="P165" s="111"/>
      <c r="Q165" s="110"/>
      <c r="R165" s="110"/>
      <c r="S165" s="112"/>
    </row>
    <row r="166" spans="1:19" s="81" customFormat="1" x14ac:dyDescent="0.25">
      <c r="A166" s="110"/>
      <c r="B166" s="110"/>
      <c r="C166" s="107"/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  <c r="N166" s="110"/>
      <c r="O166" s="110"/>
      <c r="P166" s="111"/>
      <c r="Q166" s="110"/>
      <c r="R166" s="110"/>
      <c r="S166" s="112"/>
    </row>
    <row r="167" spans="1:19" s="81" customFormat="1" x14ac:dyDescent="0.25">
      <c r="A167" s="110"/>
      <c r="B167" s="110"/>
      <c r="C167" s="107"/>
      <c r="D167" s="110"/>
      <c r="E167" s="110"/>
      <c r="F167" s="110"/>
      <c r="G167" s="110"/>
      <c r="H167" s="110"/>
      <c r="I167" s="110"/>
      <c r="J167" s="110"/>
      <c r="K167" s="110"/>
      <c r="L167" s="110"/>
      <c r="M167" s="110"/>
      <c r="N167" s="110"/>
      <c r="O167" s="110"/>
      <c r="P167" s="111"/>
      <c r="Q167" s="110"/>
      <c r="R167" s="110"/>
      <c r="S167" s="112"/>
    </row>
    <row r="168" spans="1:19" s="81" customFormat="1" x14ac:dyDescent="0.25">
      <c r="A168" s="110"/>
      <c r="B168" s="110"/>
      <c r="C168" s="107"/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1"/>
      <c r="Q168" s="110"/>
      <c r="R168" s="110"/>
      <c r="S168" s="112"/>
    </row>
    <row r="169" spans="1:19" s="81" customFormat="1" x14ac:dyDescent="0.25">
      <c r="A169" s="110"/>
      <c r="B169" s="110"/>
      <c r="C169" s="107"/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1"/>
      <c r="Q169" s="110"/>
      <c r="R169" s="110"/>
      <c r="S169" s="112"/>
    </row>
    <row r="170" spans="1:19" s="81" customFormat="1" x14ac:dyDescent="0.25">
      <c r="A170" s="110"/>
      <c r="B170" s="110"/>
      <c r="C170" s="107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1"/>
      <c r="Q170" s="110"/>
      <c r="R170" s="110"/>
      <c r="S170" s="112"/>
    </row>
    <row r="171" spans="1:19" s="81" customFormat="1" x14ac:dyDescent="0.25">
      <c r="A171" s="110"/>
      <c r="B171" s="110"/>
      <c r="C171" s="107"/>
      <c r="D171" s="110"/>
      <c r="E171" s="110"/>
      <c r="F171" s="110"/>
      <c r="G171" s="110"/>
      <c r="H171" s="110"/>
      <c r="I171" s="110"/>
      <c r="J171" s="110"/>
      <c r="K171" s="110"/>
      <c r="L171" s="110"/>
      <c r="M171" s="110"/>
      <c r="N171" s="110"/>
      <c r="O171" s="110"/>
      <c r="P171" s="111"/>
      <c r="Q171" s="110"/>
      <c r="R171" s="110"/>
      <c r="S171" s="112"/>
    </row>
    <row r="172" spans="1:19" s="81" customFormat="1" x14ac:dyDescent="0.25">
      <c r="A172" s="110"/>
      <c r="B172" s="110"/>
      <c r="C172" s="107"/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  <c r="N172" s="110"/>
      <c r="O172" s="110"/>
      <c r="P172" s="111"/>
      <c r="Q172" s="110"/>
      <c r="R172" s="110"/>
      <c r="S172" s="112"/>
    </row>
    <row r="173" spans="1:19" s="81" customFormat="1" x14ac:dyDescent="0.25">
      <c r="A173" s="110"/>
      <c r="B173" s="110"/>
      <c r="C173" s="107"/>
      <c r="D173" s="110"/>
      <c r="E173" s="110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1"/>
      <c r="Q173" s="110"/>
      <c r="R173" s="110"/>
      <c r="S173" s="112"/>
    </row>
    <row r="174" spans="1:19" s="81" customFormat="1" x14ac:dyDescent="0.25">
      <c r="A174" s="110"/>
      <c r="B174" s="110"/>
      <c r="C174" s="107"/>
      <c r="D174" s="110"/>
      <c r="E174" s="110"/>
      <c r="F174" s="110"/>
      <c r="G174" s="110"/>
      <c r="H174" s="110"/>
      <c r="I174" s="110"/>
      <c r="J174" s="110"/>
      <c r="K174" s="110"/>
      <c r="L174" s="110"/>
      <c r="M174" s="110"/>
      <c r="N174" s="110"/>
      <c r="O174" s="110"/>
      <c r="P174" s="111"/>
      <c r="Q174" s="110"/>
      <c r="R174" s="110"/>
      <c r="S174" s="112"/>
    </row>
    <row r="175" spans="1:19" s="81" customFormat="1" x14ac:dyDescent="0.25">
      <c r="A175" s="110"/>
      <c r="B175" s="110"/>
      <c r="C175" s="107"/>
      <c r="D175" s="110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  <c r="P175" s="111"/>
      <c r="Q175" s="110"/>
      <c r="R175" s="110"/>
      <c r="S175" s="112"/>
    </row>
    <row r="176" spans="1:19" s="81" customFormat="1" x14ac:dyDescent="0.25">
      <c r="A176" s="110"/>
      <c r="B176" s="110"/>
      <c r="C176" s="107"/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1"/>
      <c r="Q176" s="110"/>
      <c r="R176" s="110"/>
      <c r="S176" s="112"/>
    </row>
    <row r="177" spans="1:19" s="81" customFormat="1" x14ac:dyDescent="0.25">
      <c r="A177" s="110"/>
      <c r="B177" s="110"/>
      <c r="C177" s="107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  <c r="N177" s="110"/>
      <c r="O177" s="110"/>
      <c r="P177" s="111"/>
      <c r="Q177" s="110"/>
      <c r="R177" s="110"/>
      <c r="S177" s="112"/>
    </row>
    <row r="178" spans="1:19" s="81" customFormat="1" x14ac:dyDescent="0.25">
      <c r="A178" s="110"/>
      <c r="B178" s="110"/>
      <c r="C178" s="107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1"/>
      <c r="Q178" s="110"/>
      <c r="R178" s="110"/>
      <c r="S178" s="112"/>
    </row>
    <row r="179" spans="1:19" s="81" customFormat="1" x14ac:dyDescent="0.25">
      <c r="A179" s="110"/>
      <c r="B179" s="110"/>
      <c r="C179" s="107"/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11"/>
      <c r="Q179" s="110"/>
      <c r="R179" s="110"/>
      <c r="S179" s="112"/>
    </row>
    <row r="180" spans="1:19" s="81" customFormat="1" x14ac:dyDescent="0.25">
      <c r="A180" s="110"/>
      <c r="B180" s="110"/>
      <c r="C180" s="107"/>
      <c r="D180" s="110"/>
      <c r="E180" s="110"/>
      <c r="F180" s="110"/>
      <c r="G180" s="110"/>
      <c r="H180" s="110"/>
      <c r="I180" s="110"/>
      <c r="J180" s="110"/>
      <c r="K180" s="110"/>
      <c r="L180" s="110"/>
      <c r="M180" s="110"/>
      <c r="N180" s="110"/>
      <c r="O180" s="110"/>
      <c r="P180" s="111"/>
      <c r="Q180" s="110"/>
      <c r="R180" s="110"/>
      <c r="S180" s="112"/>
    </row>
    <row r="181" spans="1:19" s="81" customFormat="1" x14ac:dyDescent="0.25">
      <c r="A181" s="110"/>
      <c r="B181" s="110"/>
      <c r="C181" s="107"/>
      <c r="D181" s="110"/>
      <c r="E181" s="110"/>
      <c r="F181" s="110"/>
      <c r="G181" s="110"/>
      <c r="H181" s="110"/>
      <c r="I181" s="110"/>
      <c r="J181" s="110"/>
      <c r="K181" s="110"/>
      <c r="L181" s="110"/>
      <c r="M181" s="110"/>
      <c r="N181" s="110"/>
      <c r="O181" s="110"/>
      <c r="P181" s="111"/>
      <c r="Q181" s="110"/>
      <c r="R181" s="110"/>
      <c r="S181" s="112"/>
    </row>
    <row r="182" spans="1:19" s="81" customFormat="1" x14ac:dyDescent="0.25">
      <c r="A182" s="110"/>
      <c r="B182" s="110"/>
      <c r="C182" s="107"/>
      <c r="D182" s="110"/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1"/>
      <c r="Q182" s="110"/>
      <c r="R182" s="110"/>
      <c r="S182" s="112"/>
    </row>
    <row r="183" spans="1:19" s="81" customFormat="1" x14ac:dyDescent="0.25">
      <c r="A183" s="110"/>
      <c r="B183" s="110"/>
      <c r="C183" s="107"/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111"/>
      <c r="Q183" s="110"/>
      <c r="R183" s="110"/>
      <c r="S183" s="112"/>
    </row>
    <row r="184" spans="1:19" s="81" customFormat="1" x14ac:dyDescent="0.25">
      <c r="A184" s="110"/>
      <c r="B184" s="110"/>
      <c r="C184" s="107"/>
      <c r="D184" s="110"/>
      <c r="E184" s="110"/>
      <c r="F184" s="110"/>
      <c r="G184" s="110"/>
      <c r="H184" s="110"/>
      <c r="I184" s="110"/>
      <c r="J184" s="110"/>
      <c r="K184" s="110"/>
      <c r="L184" s="110"/>
      <c r="M184" s="110"/>
      <c r="N184" s="110"/>
      <c r="O184" s="110"/>
      <c r="P184" s="111"/>
      <c r="Q184" s="110"/>
      <c r="R184" s="110"/>
      <c r="S184" s="112"/>
    </row>
    <row r="185" spans="1:19" s="81" customFormat="1" x14ac:dyDescent="0.25">
      <c r="A185" s="110"/>
      <c r="B185" s="110"/>
      <c r="C185" s="107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1"/>
      <c r="Q185" s="110"/>
      <c r="R185" s="110"/>
      <c r="S185" s="112"/>
    </row>
    <row r="186" spans="1:19" s="81" customFormat="1" x14ac:dyDescent="0.25">
      <c r="A186" s="110"/>
      <c r="B186" s="110"/>
      <c r="C186" s="107"/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1"/>
      <c r="Q186" s="110"/>
      <c r="R186" s="110"/>
      <c r="S186" s="112"/>
    </row>
    <row r="187" spans="1:19" s="81" customFormat="1" x14ac:dyDescent="0.25">
      <c r="A187" s="110"/>
      <c r="B187" s="110"/>
      <c r="C187" s="107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1"/>
      <c r="Q187" s="110"/>
      <c r="R187" s="110"/>
      <c r="S187" s="112"/>
    </row>
    <row r="188" spans="1:19" x14ac:dyDescent="0.25">
      <c r="P188" s="113"/>
    </row>
    <row r="189" spans="1:19" x14ac:dyDescent="0.25">
      <c r="P189" s="113"/>
    </row>
    <row r="190" spans="1:19" x14ac:dyDescent="0.25">
      <c r="P190" s="113"/>
    </row>
    <row r="191" spans="1:19" x14ac:dyDescent="0.25">
      <c r="P191" s="113"/>
    </row>
    <row r="192" spans="1:19" x14ac:dyDescent="0.25">
      <c r="P192" s="113"/>
    </row>
    <row r="193" spans="16:16" x14ac:dyDescent="0.25">
      <c r="P193" s="113"/>
    </row>
    <row r="194" spans="16:16" x14ac:dyDescent="0.25">
      <c r="P194" s="113"/>
    </row>
    <row r="195" spans="16:16" x14ac:dyDescent="0.25">
      <c r="P195" s="113"/>
    </row>
    <row r="196" spans="16:16" x14ac:dyDescent="0.25">
      <c r="P196" s="113"/>
    </row>
  </sheetData>
  <autoFilter ref="A10:AB196"/>
  <mergeCells count="7">
    <mergeCell ref="A1:B3"/>
    <mergeCell ref="C1:Z6"/>
    <mergeCell ref="AA1:AB3"/>
    <mergeCell ref="A4:B6"/>
    <mergeCell ref="AA4:AB4"/>
    <mergeCell ref="AA5:AB5"/>
    <mergeCell ref="AA6:AB6"/>
  </mergeCells>
  <conditionalFormatting sqref="Y10:Y200">
    <cfRule type="containsText" dxfId="3" priority="1" operator="containsText" text="Conforme sous">
      <formula>NOT(ISERROR(SEARCH("Conforme sous",Y10)))</formula>
    </cfRule>
    <cfRule type="cellIs" dxfId="2" priority="2" operator="equal">
      <formula>"Conforme"</formula>
    </cfRule>
    <cfRule type="cellIs" dxfId="1" priority="3" operator="equal">
      <formula>"Non Conforme"</formula>
    </cfRule>
  </conditionalFormatting>
  <hyperlinks>
    <hyperlink ref="C118" location="'PCE_Pièce30'!A1" display="Pièce30"/>
    <hyperlink ref="C11" location="'ENC_AG1'!A1" display="AG1"/>
    <hyperlink ref="C12" location="'ENC_BC1'!A1" display="BC1"/>
    <hyperlink ref="C13" location="'ENC_BC2'!A1" display="BC2"/>
    <hyperlink ref="C14" location="'ENC_BC3'!A1" display="BC3"/>
    <hyperlink ref="C15" location="'ENC_BHC2'!A1" display="BHC2"/>
    <hyperlink ref="C16" location="'ENC_BHR3'!A1" display="BHR3"/>
    <hyperlink ref="C17" location="'ENC_BR1'!A1" display="BR1"/>
    <hyperlink ref="C18" location="'ENC_BR10'!A1" display="BR10"/>
    <hyperlink ref="C19" location="'ENC_BR2'!A1" display="BR2"/>
    <hyperlink ref="C20" location="'ENC_BR3'!A1" display="BR3"/>
    <hyperlink ref="C21" location="'ENC_BR4'!A1" display="BR4"/>
    <hyperlink ref="C22" location="'ENC_BR6'!A1" display="BR6"/>
    <hyperlink ref="C23" location="'ENC_BR7'!A1" display="BR7"/>
    <hyperlink ref="C24" location="'ENC_BR8'!A1" display="BR8"/>
    <hyperlink ref="C25" location="'ENC_BR9'!A1" display="BR9"/>
    <hyperlink ref="C26" location="'ENC_C1'!A1" display="C1"/>
    <hyperlink ref="C27" location="'ENC_C16'!A1" display="C16"/>
    <hyperlink ref="C28" location="'ENC_CHC2'!A1" display="CHC2"/>
    <hyperlink ref="C29" location="'ENC_CHR1'!A1" display="CHR1"/>
    <hyperlink ref="C30" location="'ENC_CHR2'!A1" display="CHR2"/>
    <hyperlink ref="C31" location="'ENC_E-01'!A1" display="E-01"/>
    <hyperlink ref="C32" location="'ENC_E-02'!A1" display="E-02"/>
    <hyperlink ref="C33" location="'ENC_E-03'!A1" display="E-03"/>
    <hyperlink ref="C34" location="'ENC_E-04'!A1" display="E-04"/>
    <hyperlink ref="C35" location="'ENC_E-05'!A1" display="E-05"/>
    <hyperlink ref="C36" location="'ENC_E-06'!A1" display="E-06"/>
    <hyperlink ref="C37" location="'ENC_E-07'!A1" display="E-07"/>
    <hyperlink ref="C38" location="'ENC_E-08'!A1" display="E-08"/>
    <hyperlink ref="C39" location="'ENC_E-09'!A1" display="E-09"/>
    <hyperlink ref="C40" location="'ENC_E-10'!A1" display="E-10"/>
    <hyperlink ref="C41" location="'ENC_E-11'!A1" display="E-11"/>
    <hyperlink ref="C42" location="'ENC_E-12'!A1" display="E-12"/>
    <hyperlink ref="C43" location="'ENC_E-13'!A1" display="E-13"/>
    <hyperlink ref="C44" location="'ENC_E-14'!A1" display="E-14"/>
    <hyperlink ref="C45" location="'ENC_E-15'!A1" display="E-15"/>
    <hyperlink ref="C46" location="'ENC_E-16'!A1" display="E-16"/>
    <hyperlink ref="C47" location="'ENC_E-17'!A1" display="E-17"/>
    <hyperlink ref="C48" location="'ENC_E-18'!A1" display="E-18"/>
    <hyperlink ref="C49" location="'ENC_E-19'!A1" display="E-19"/>
    <hyperlink ref="C50" location="'ENC_Frigo1'!A1" display="Frigo1"/>
    <hyperlink ref="C51" location="'ENC_Frigo2'!A1" display="Frigo2"/>
    <hyperlink ref="C52" location="'ENC_HC1'!A1" display="HC1"/>
    <hyperlink ref="C53" location="'ENC_HR1'!A1" display="HR1"/>
    <hyperlink ref="C54" location="'ENC_HR16'!A1" display="HR16"/>
    <hyperlink ref="C55" location="'ENC_HR17'!A1" display="HR17"/>
    <hyperlink ref="C56" location="'ENC_HR2'!A1" display="HR2"/>
    <hyperlink ref="C57" location="'ENC_IC1'!A1" display="IC1"/>
    <hyperlink ref="C58" location="'ENC_IC3'!A1" display="IC3"/>
    <hyperlink ref="C59" location="'ENC_IC4'!A1" display="IC4"/>
    <hyperlink ref="C60" location="'ENC_IR1'!A1" display="IR1"/>
    <hyperlink ref="C61" location="'ENC_IR2'!A1" display="IR2"/>
    <hyperlink ref="C62" location="'ENC_IR4'!A1" display="IR4"/>
    <hyperlink ref="C63" location="'ENC_IR5'!A1" display="IR5"/>
    <hyperlink ref="C64" location="'ENC_IR6'!A1" display="IR6"/>
    <hyperlink ref="C65" location="'ENC_MC1'!A1" display="MC1"/>
    <hyperlink ref="C66" location="'ENC_MC10'!A1" display="MC10"/>
    <hyperlink ref="C67" location="'ENC_MC15'!A1" display="MC15"/>
    <hyperlink ref="C68" location="'ENC_MC16'!A1" display="MC16"/>
    <hyperlink ref="C69" location="'ENC_MC17'!A1" display="MC17"/>
    <hyperlink ref="C70" location="'ENC_MC18'!A1" display="MC18"/>
    <hyperlink ref="C71" location="'ENC_MC19'!A1" display="MC19"/>
    <hyperlink ref="C72" location="'ENC_MC2'!A1" display="MC2"/>
    <hyperlink ref="C73" location="'ENC_MC4'!A1" display="MC4"/>
    <hyperlink ref="C74" location="'ENC_MC5'!A1" display="MC5"/>
    <hyperlink ref="C75" location="'ENC_MC6'!A1" display="MC6"/>
    <hyperlink ref="C76" location="'ENC_MC7'!A1" display="MC7"/>
    <hyperlink ref="C77" location="'ENC_MC8'!A1" display="MC8"/>
    <hyperlink ref="C78" location="'ENC_MC9'!A1" display="MC9"/>
    <hyperlink ref="C79" location="'ENC_MR1'!A1" display="MR1"/>
    <hyperlink ref="C80" location="'ENC_MR10'!A1" display="MR10"/>
    <hyperlink ref="C81" location="'ENC_MR11'!A1" display="MR11"/>
    <hyperlink ref="C82" location="'ENC_MR12'!A1" display="MR12"/>
    <hyperlink ref="C83" location="'ENC_MR13'!A1" display="MR13"/>
    <hyperlink ref="C84" location="'ENC_MR14'!A1" display="MR14"/>
    <hyperlink ref="C85" location="'ENC_MR15'!A1" display="MR15"/>
    <hyperlink ref="C86" location="'ENC_MR16'!A1" display="MR16"/>
    <hyperlink ref="C87" location="'ENC_MR17'!A1" display="MR17"/>
    <hyperlink ref="C88" location="'ENC_MR19'!A1" display="MR19"/>
    <hyperlink ref="C89" location="'ENC_MR2'!A1" display="MR2"/>
    <hyperlink ref="C90" location="'ENC_MR20'!A1" display="MR20"/>
    <hyperlink ref="C91" location="'ENC_MR21'!A1" display="MR21"/>
    <hyperlink ref="C92" location="'ENC_MR4'!A1" display="MR4"/>
    <hyperlink ref="C93" location="'ENC_MR5'!A1" display="MR5"/>
    <hyperlink ref="C94" location="'ENC_MR6'!A1" display="MR6"/>
    <hyperlink ref="C95" location="'ENC_MR8'!A1" display="MR8"/>
    <hyperlink ref="C96" location="'ENC_MR9'!A1" display="MR9"/>
    <hyperlink ref="C97" location="'ENC_PC1'!A1" display="PC1"/>
    <hyperlink ref="C98" location="'ENC_PC2'!A1" display="PC2"/>
    <hyperlink ref="C99" location="'ENC_PFC1'!A1" display="PFC1"/>
    <hyperlink ref="C100" location="'ENC_PFC2'!A1" display="PFC2"/>
    <hyperlink ref="C119" location="'ENC_PR1'!A1" display="PR1"/>
    <hyperlink ref="C120" location="'ENC_PR2'!A1" display="PR2"/>
    <hyperlink ref="C121" location="'ENC_R1-14'!A1" display="R1-14"/>
    <hyperlink ref="C122" location="'ENC_R16'!A1" display="R16"/>
    <hyperlink ref="C123" location="'ENC_R16 ou Top 115'!A1" display="R16 ou Top 115"/>
    <hyperlink ref="C124" location="'ENC_R17'!A1" display="R17"/>
    <hyperlink ref="C125" location="'ENC_R2-14'!A1" display="R2-14"/>
    <hyperlink ref="C101" location="'PCE_Pièce 01'!A1" display="Pièce 01"/>
    <hyperlink ref="C102" location="'PCE_Pièce 14'!A1" display="Pièce 14"/>
    <hyperlink ref="C103" location="'PCE_Pièce 16'!A1" display="Pièce 16"/>
    <hyperlink ref="C104" location="'PCE_Pièce 17'!A1" display="Pièce 17"/>
    <hyperlink ref="C105" location="'PCE_Pièce 18'!A1" display="Pièce 18"/>
    <hyperlink ref="C106" location="'PCE_Pièce 21'!A1" display="Pièce 21"/>
    <hyperlink ref="C107" location="'PCE_Pièce 25'!A1" display="Pièce 25"/>
    <hyperlink ref="C108" location="'PCE_Pièce 26'!A1" display="Pièce 26"/>
    <hyperlink ref="C109" location="'PCE_Pièce 31'!A1" display="Pièce 31"/>
    <hyperlink ref="C110" location="'PCE_Pièce 32'!A1" display="Pièce 32"/>
    <hyperlink ref="C111" location="'PCE_Pièce 33'!A1" display="Pièce 33"/>
    <hyperlink ref="C112" location="'PCE_Pièce 33BK'!A1" display="Pièce 33BK"/>
    <hyperlink ref="C113" location="'PCE_Pièce 33Hyg'!A1" display="Pièce 33Hyg"/>
    <hyperlink ref="C114" location="'PCE_Pièce 34'!A1" display="Pièce 34"/>
    <hyperlink ref="C115" location="'PCE_Pièce 35'!A1" display="Pièce 35"/>
    <hyperlink ref="C116" location="'PCE_Pièce 51'!A1" display="Pièce 51"/>
    <hyperlink ref="C117" location="'PCE_Pièce 53'!A1" display="Pièce 53"/>
  </hyperlinks>
  <pageMargins left="0.25" right="0.25" top="0.75" bottom="0.75" header="0.3" footer="0.3"/>
  <pageSetup paperSize="9" scale="16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C8043FCD-4CCF-412F-AE9A-1AC26B076E0A}">
            <xm:f>NOT(ISERROR(SEARCH("Conforme sous restriction",Y10)))</xm:f>
            <xm:f>"Conforme sous restriction"</xm:f>
            <x14:dxf>
              <fill>
                <patternFill>
                  <bgColor theme="5" tint="0.59996337778862885"/>
                </patternFill>
              </fill>
            </x14:dxf>
          </x14:cfRule>
          <xm:sqref>Y10:Y200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2">
    <pageSetUpPr fitToPage="1"/>
  </sheetPr>
  <dimension ref="A1:M44"/>
  <sheetViews>
    <sheetView showGridLines="0" tabSelected="1" zoomScale="70" zoomScaleNormal="70" workbookViewId="0">
      <selection activeCell="D16" sqref="D16"/>
    </sheetView>
  </sheetViews>
  <sheetFormatPr baseColWidth="10" defaultRowHeight="15" x14ac:dyDescent="0.25"/>
  <cols>
    <col min="1" max="1" width="51.85546875" customWidth="1"/>
    <col min="2" max="2" width="36.85546875" customWidth="1"/>
    <col min="3" max="3" width="40" customWidth="1"/>
    <col min="4" max="4" width="34" customWidth="1"/>
    <col min="5" max="5" width="52" customWidth="1"/>
    <col min="6" max="6" width="23.5703125" customWidth="1"/>
    <col min="7" max="7" width="53.5703125" customWidth="1"/>
    <col min="8" max="8" width="40.5703125" customWidth="1"/>
    <col min="10" max="10" width="22.42578125" customWidth="1"/>
  </cols>
  <sheetData>
    <row r="1" spans="1:13" ht="15" customHeight="1" x14ac:dyDescent="0.25">
      <c r="A1" s="114"/>
      <c r="B1" s="115" t="s">
        <v>584</v>
      </c>
      <c r="C1" s="115"/>
      <c r="D1" s="9" t="s">
        <v>1</v>
      </c>
      <c r="E1" s="114"/>
      <c r="F1" s="115" t="str">
        <f>B1</f>
        <v>Suivi métrologique des équipements - Suivi des dispositifs de mesures</v>
      </c>
      <c r="G1" s="115"/>
      <c r="H1" s="9" t="str">
        <f>D1</f>
        <v>Formulaire d'enregistrement</v>
      </c>
    </row>
    <row r="2" spans="1:13" ht="15" customHeight="1" x14ac:dyDescent="0.25">
      <c r="A2" s="114"/>
      <c r="B2" s="115"/>
      <c r="C2" s="115"/>
      <c r="D2" s="9"/>
      <c r="E2" s="114"/>
      <c r="F2" s="115"/>
      <c r="G2" s="115"/>
      <c r="H2" s="9"/>
    </row>
    <row r="3" spans="1:13" ht="15" customHeight="1" x14ac:dyDescent="0.25">
      <c r="A3" s="114"/>
      <c r="B3" s="115"/>
      <c r="C3" s="115"/>
      <c r="D3" s="9"/>
      <c r="E3" s="114"/>
      <c r="F3" s="115"/>
      <c r="G3" s="115"/>
      <c r="H3" s="9"/>
    </row>
    <row r="4" spans="1:13" ht="15" customHeight="1" x14ac:dyDescent="0.25">
      <c r="A4" s="116" t="s">
        <v>186</v>
      </c>
      <c r="B4" s="115"/>
      <c r="C4" s="115"/>
      <c r="D4" s="117" t="s">
        <v>187</v>
      </c>
      <c r="E4" s="116" t="str">
        <f>A4</f>
        <v>LABORATOIRE DE BIOLOGIE MEDICALE</v>
      </c>
      <c r="F4" s="115"/>
      <c r="G4" s="115"/>
      <c r="H4" s="118" t="str">
        <f>D4</f>
        <v>Réf.: LB/FE/141</v>
      </c>
    </row>
    <row r="5" spans="1:13" ht="15" customHeight="1" x14ac:dyDescent="0.25">
      <c r="A5" s="116"/>
      <c r="B5" s="115"/>
      <c r="C5" s="115"/>
      <c r="D5" s="117" t="s">
        <v>4</v>
      </c>
      <c r="E5" s="116"/>
      <c r="F5" s="115"/>
      <c r="G5" s="115"/>
      <c r="H5" s="118" t="str">
        <f>D5</f>
        <v>Version : 2</v>
      </c>
    </row>
    <row r="6" spans="1:13" ht="15" customHeight="1" x14ac:dyDescent="0.25">
      <c r="A6" s="116"/>
      <c r="B6" s="115"/>
      <c r="C6" s="115"/>
      <c r="D6" s="117" t="s">
        <v>188</v>
      </c>
      <c r="E6" s="116"/>
      <c r="F6" s="115"/>
      <c r="G6" s="115"/>
      <c r="H6" s="118" t="str">
        <f>D6</f>
        <v>Date d'application : 07/03/2016</v>
      </c>
    </row>
    <row r="7" spans="1:13" ht="15" customHeight="1" x14ac:dyDescent="0.25">
      <c r="A7" s="19" t="s">
        <v>6</v>
      </c>
      <c r="B7" s="20"/>
      <c r="C7" s="119"/>
      <c r="D7" s="119"/>
      <c r="E7" s="120"/>
      <c r="F7" s="120"/>
    </row>
    <row r="8" spans="1:13" ht="15" customHeight="1" x14ac:dyDescent="0.25">
      <c r="A8" s="23" t="s">
        <v>7</v>
      </c>
      <c r="B8" s="20"/>
      <c r="C8" s="119"/>
      <c r="D8" s="119"/>
      <c r="E8" s="120" t="str">
        <f>B14</f>
        <v>E3WI</v>
      </c>
      <c r="F8" s="120"/>
    </row>
    <row r="9" spans="1:13" ht="16.5" thickBot="1" x14ac:dyDescent="0.3">
      <c r="A9" s="20"/>
      <c r="B9" s="20"/>
      <c r="C9" s="21"/>
      <c r="D9" s="21"/>
      <c r="E9" s="21"/>
      <c r="F9" s="21"/>
      <c r="G9" s="120"/>
      <c r="H9" s="22"/>
    </row>
    <row r="10" spans="1:13" ht="19.5" thickBot="1" x14ac:dyDescent="0.35">
      <c r="B10" s="121" t="s">
        <v>585</v>
      </c>
      <c r="E10" s="122" t="s">
        <v>204</v>
      </c>
      <c r="F10" s="123"/>
      <c r="G10" s="122" t="s">
        <v>205</v>
      </c>
      <c r="H10" s="124"/>
    </row>
    <row r="11" spans="1:13" ht="15.75" thickBot="1" x14ac:dyDescent="0.3"/>
    <row r="12" spans="1:13" ht="19.5" thickBot="1" x14ac:dyDescent="0.35">
      <c r="A12" s="125" t="s">
        <v>11</v>
      </c>
      <c r="B12" s="126" t="s">
        <v>123</v>
      </c>
      <c r="C12" s="127" t="s">
        <v>586</v>
      </c>
      <c r="D12" s="128" t="s">
        <v>587</v>
      </c>
      <c r="E12" s="129" t="s">
        <v>588</v>
      </c>
      <c r="F12" s="130" t="s">
        <v>589</v>
      </c>
      <c r="G12" s="131" t="s">
        <v>590</v>
      </c>
      <c r="H12" s="132" t="s">
        <v>591</v>
      </c>
    </row>
    <row r="13" spans="1:13" ht="18.75" x14ac:dyDescent="0.3">
      <c r="A13" s="133" t="s">
        <v>191</v>
      </c>
      <c r="B13" s="134" t="s">
        <v>452</v>
      </c>
      <c r="C13" s="135" t="s">
        <v>592</v>
      </c>
      <c r="D13" s="136">
        <v>0.01</v>
      </c>
      <c r="E13" s="137"/>
      <c r="F13" s="138"/>
      <c r="G13" s="139"/>
      <c r="H13" s="140"/>
    </row>
    <row r="14" spans="1:13" ht="18.75" x14ac:dyDescent="0.3">
      <c r="A14" s="141" t="s">
        <v>192</v>
      </c>
      <c r="B14" s="134" t="s">
        <v>593</v>
      </c>
      <c r="C14" s="142" t="s">
        <v>594</v>
      </c>
      <c r="D14" s="136">
        <v>0.08</v>
      </c>
      <c r="E14" s="143"/>
      <c r="F14" s="144"/>
      <c r="G14" s="145"/>
      <c r="H14" s="146"/>
      <c r="I14" s="24"/>
      <c r="J14" s="46"/>
      <c r="K14" s="147"/>
      <c r="L14" s="147"/>
      <c r="M14" s="147"/>
    </row>
    <row r="15" spans="1:13" ht="18.75" x14ac:dyDescent="0.3">
      <c r="A15" s="133" t="s">
        <v>8</v>
      </c>
      <c r="B15" s="134" t="s">
        <v>61</v>
      </c>
      <c r="C15" s="135" t="s">
        <v>595</v>
      </c>
      <c r="D15" s="136">
        <v>0.09</v>
      </c>
      <c r="E15" s="143"/>
      <c r="F15" s="144"/>
      <c r="G15" s="145"/>
      <c r="H15" s="146"/>
      <c r="I15" s="25"/>
      <c r="J15" s="148"/>
      <c r="K15" s="148"/>
      <c r="L15" s="22"/>
      <c r="M15" s="22"/>
    </row>
    <row r="16" spans="1:13" ht="18.75" x14ac:dyDescent="0.25">
      <c r="A16" s="141" t="s">
        <v>9</v>
      </c>
      <c r="B16" s="134" t="s">
        <v>23</v>
      </c>
      <c r="C16" s="149" t="s">
        <v>17</v>
      </c>
      <c r="D16" s="150" t="s">
        <v>447</v>
      </c>
      <c r="E16" s="143"/>
      <c r="F16" s="144"/>
      <c r="G16" s="145"/>
      <c r="H16" s="146"/>
      <c r="K16" s="148"/>
      <c r="L16" s="22"/>
      <c r="M16" s="22"/>
    </row>
    <row r="17" spans="1:13" ht="18.75" x14ac:dyDescent="0.3">
      <c r="A17" s="141" t="s">
        <v>75</v>
      </c>
      <c r="B17" s="151" t="s">
        <v>38</v>
      </c>
      <c r="C17" s="135" t="s">
        <v>596</v>
      </c>
      <c r="D17" s="152"/>
      <c r="E17" s="143"/>
      <c r="F17" s="144"/>
      <c r="G17" s="145"/>
      <c r="H17" s="146"/>
      <c r="J17" s="148"/>
      <c r="K17" s="148"/>
      <c r="L17" s="22"/>
      <c r="M17" s="22"/>
    </row>
    <row r="18" spans="1:13" ht="18.75" x14ac:dyDescent="0.3">
      <c r="A18" s="133" t="s">
        <v>194</v>
      </c>
      <c r="B18" s="151" t="s">
        <v>597</v>
      </c>
      <c r="C18" s="134"/>
      <c r="D18" s="150"/>
      <c r="E18" s="143"/>
      <c r="F18" s="144"/>
      <c r="G18" s="145"/>
      <c r="H18" s="146"/>
      <c r="K18" s="148"/>
      <c r="L18" s="22"/>
      <c r="M18" s="22"/>
    </row>
    <row r="19" spans="1:13" ht="18.75" x14ac:dyDescent="0.3">
      <c r="A19" s="133" t="s">
        <v>193</v>
      </c>
      <c r="B19" s="134" t="s">
        <v>598</v>
      </c>
      <c r="C19" s="134"/>
      <c r="D19" s="150"/>
      <c r="E19" s="143"/>
      <c r="F19" s="144"/>
      <c r="G19" s="145"/>
      <c r="H19" s="146"/>
      <c r="J19" s="148"/>
      <c r="K19" s="148"/>
      <c r="L19" s="22"/>
      <c r="M19" s="22"/>
    </row>
    <row r="20" spans="1:13" ht="18.75" x14ac:dyDescent="0.3">
      <c r="A20" s="133" t="s">
        <v>14</v>
      </c>
      <c r="B20" s="151" t="s">
        <v>28</v>
      </c>
      <c r="C20" s="134"/>
      <c r="D20" s="150"/>
      <c r="E20" s="143"/>
      <c r="F20" s="144"/>
      <c r="G20" s="145"/>
      <c r="H20" s="146"/>
      <c r="K20" s="148"/>
      <c r="L20" s="22"/>
      <c r="M20" s="22"/>
    </row>
    <row r="21" spans="1:13" ht="19.5" thickBot="1" x14ac:dyDescent="0.35">
      <c r="A21" s="153" t="s">
        <v>599</v>
      </c>
      <c r="B21" s="154" t="s">
        <v>234</v>
      </c>
      <c r="C21" s="155"/>
      <c r="D21" s="156"/>
      <c r="E21" s="157"/>
      <c r="F21" s="158"/>
      <c r="G21" s="159"/>
      <c r="H21" s="160"/>
      <c r="K21" s="148"/>
      <c r="L21" s="161"/>
      <c r="M21" s="22"/>
    </row>
    <row r="22" spans="1:13" x14ac:dyDescent="0.25">
      <c r="F22" s="148"/>
      <c r="G22" s="148"/>
      <c r="H22" s="161"/>
      <c r="I22" s="161"/>
    </row>
    <row r="23" spans="1:13" x14ac:dyDescent="0.25">
      <c r="F23" s="25"/>
      <c r="G23" s="148"/>
    </row>
    <row r="24" spans="1:13" ht="15.75" thickBot="1" x14ac:dyDescent="0.3">
      <c r="A24" s="162"/>
      <c r="B24" s="162"/>
      <c r="C24" s="162"/>
      <c r="D24" s="162"/>
      <c r="E24" s="163"/>
      <c r="F24" s="164"/>
      <c r="G24" s="58"/>
      <c r="H24" s="164"/>
      <c r="K24" s="148"/>
    </row>
    <row r="25" spans="1:13" ht="32.25" customHeight="1" thickBot="1" x14ac:dyDescent="0.3">
      <c r="A25" s="165" t="s">
        <v>600</v>
      </c>
      <c r="B25" s="130" t="s">
        <v>207</v>
      </c>
      <c r="C25" s="131" t="s">
        <v>601</v>
      </c>
      <c r="D25" s="132" t="s">
        <v>602</v>
      </c>
      <c r="E25" s="163"/>
      <c r="J25" s="148"/>
      <c r="K25" s="148"/>
    </row>
    <row r="26" spans="1:13" x14ac:dyDescent="0.25">
      <c r="A26" s="166"/>
      <c r="B26" s="167"/>
      <c r="C26" s="168"/>
      <c r="D26" s="169" t="str">
        <f t="shared" ref="D26:D44" si="0">IF(ISBLANK(A26),"",IF(LEFT(C26,8)="Conforme",DATE(YEAR(A26)+1,MONTH(A26),DAY(A26))," "))</f>
        <v/>
      </c>
      <c r="E26" s="163"/>
      <c r="J26" s="148"/>
      <c r="K26" s="148"/>
    </row>
    <row r="27" spans="1:13" x14ac:dyDescent="0.25">
      <c r="A27" s="170"/>
      <c r="B27" s="171"/>
      <c r="C27" s="172"/>
      <c r="D27" s="173" t="str">
        <f t="shared" si="0"/>
        <v/>
      </c>
      <c r="J27" s="148"/>
      <c r="K27" s="148"/>
    </row>
    <row r="28" spans="1:13" x14ac:dyDescent="0.25">
      <c r="A28" s="170"/>
      <c r="B28" s="171"/>
      <c r="C28" s="172"/>
      <c r="D28" s="173" t="str">
        <f t="shared" si="0"/>
        <v/>
      </c>
      <c r="F28" s="162"/>
      <c r="J28" s="148"/>
      <c r="K28" s="148"/>
    </row>
    <row r="29" spans="1:13" x14ac:dyDescent="0.25">
      <c r="A29" s="170"/>
      <c r="B29" s="171"/>
      <c r="C29" s="172"/>
      <c r="D29" s="173" t="str">
        <f t="shared" si="0"/>
        <v/>
      </c>
      <c r="F29" s="162"/>
      <c r="J29" s="148"/>
      <c r="K29" s="148"/>
    </row>
    <row r="30" spans="1:13" x14ac:dyDescent="0.25">
      <c r="A30" s="170"/>
      <c r="B30" s="171"/>
      <c r="C30" s="172"/>
      <c r="D30" s="173" t="str">
        <f t="shared" si="0"/>
        <v/>
      </c>
      <c r="J30" s="148"/>
      <c r="K30" s="148"/>
    </row>
    <row r="31" spans="1:13" x14ac:dyDescent="0.25">
      <c r="A31" s="170"/>
      <c r="B31" s="171"/>
      <c r="C31" s="172"/>
      <c r="D31" s="173" t="str">
        <f t="shared" si="0"/>
        <v/>
      </c>
      <c r="J31" s="148"/>
      <c r="K31" s="148"/>
    </row>
    <row r="32" spans="1:13" x14ac:dyDescent="0.25">
      <c r="A32" s="170"/>
      <c r="B32" s="171"/>
      <c r="C32" s="172"/>
      <c r="D32" s="173" t="str">
        <f t="shared" si="0"/>
        <v/>
      </c>
      <c r="J32" s="148"/>
      <c r="K32" s="148"/>
    </row>
    <row r="33" spans="1:11" x14ac:dyDescent="0.25">
      <c r="A33" s="170"/>
      <c r="B33" s="171"/>
      <c r="C33" s="172"/>
      <c r="D33" s="173" t="str">
        <f t="shared" si="0"/>
        <v/>
      </c>
      <c r="J33" s="148"/>
      <c r="K33" s="148"/>
    </row>
    <row r="34" spans="1:11" x14ac:dyDescent="0.25">
      <c r="A34" s="170"/>
      <c r="B34" s="171"/>
      <c r="C34" s="172"/>
      <c r="D34" s="173" t="str">
        <f t="shared" si="0"/>
        <v/>
      </c>
      <c r="J34" s="148"/>
      <c r="K34" s="148"/>
    </row>
    <row r="35" spans="1:11" x14ac:dyDescent="0.25">
      <c r="A35" s="170"/>
      <c r="B35" s="171"/>
      <c r="C35" s="172"/>
      <c r="D35" s="173" t="str">
        <f t="shared" si="0"/>
        <v/>
      </c>
      <c r="J35" s="148"/>
      <c r="K35" s="148"/>
    </row>
    <row r="36" spans="1:11" x14ac:dyDescent="0.25">
      <c r="A36" s="170"/>
      <c r="B36" s="171"/>
      <c r="C36" s="172"/>
      <c r="D36" s="173" t="str">
        <f t="shared" si="0"/>
        <v/>
      </c>
      <c r="J36" s="148"/>
    </row>
    <row r="37" spans="1:11" x14ac:dyDescent="0.25">
      <c r="A37" s="170"/>
      <c r="B37" s="171"/>
      <c r="C37" s="172"/>
      <c r="D37" s="173" t="str">
        <f t="shared" si="0"/>
        <v/>
      </c>
    </row>
    <row r="38" spans="1:11" x14ac:dyDescent="0.25">
      <c r="A38" s="170"/>
      <c r="B38" s="171"/>
      <c r="C38" s="172"/>
      <c r="D38" s="173" t="str">
        <f t="shared" si="0"/>
        <v/>
      </c>
    </row>
    <row r="39" spans="1:11" x14ac:dyDescent="0.25">
      <c r="A39" s="174"/>
      <c r="B39" s="175"/>
      <c r="C39" s="176"/>
      <c r="D39" s="173" t="str">
        <f t="shared" si="0"/>
        <v/>
      </c>
    </row>
    <row r="40" spans="1:11" ht="15" customHeight="1" x14ac:dyDescent="0.25">
      <c r="A40" s="174"/>
      <c r="B40" s="175"/>
      <c r="C40" s="176"/>
      <c r="D40" s="173" t="str">
        <f t="shared" si="0"/>
        <v/>
      </c>
      <c r="E40" s="162"/>
    </row>
    <row r="41" spans="1:11" ht="15" customHeight="1" x14ac:dyDescent="0.25">
      <c r="A41" s="177"/>
      <c r="B41" s="178"/>
      <c r="C41" s="176"/>
      <c r="D41" s="173" t="str">
        <f t="shared" si="0"/>
        <v/>
      </c>
      <c r="E41" s="162"/>
    </row>
    <row r="42" spans="1:11" ht="15" customHeight="1" x14ac:dyDescent="0.25">
      <c r="A42" s="177"/>
      <c r="B42" s="178"/>
      <c r="C42" s="176"/>
      <c r="D42" s="173" t="str">
        <f t="shared" si="0"/>
        <v/>
      </c>
      <c r="E42" s="179"/>
    </row>
    <row r="43" spans="1:11" ht="15" customHeight="1" x14ac:dyDescent="0.25">
      <c r="A43" s="177"/>
      <c r="B43" s="178"/>
      <c r="C43" s="176"/>
      <c r="D43" s="173" t="str">
        <f t="shared" si="0"/>
        <v/>
      </c>
    </row>
    <row r="44" spans="1:11" ht="15.75" thickBot="1" x14ac:dyDescent="0.3">
      <c r="A44" s="180"/>
      <c r="B44" s="181"/>
      <c r="C44" s="182"/>
      <c r="D44" s="183" t="str">
        <f t="shared" si="0"/>
        <v/>
      </c>
    </row>
  </sheetData>
  <dataConsolidate/>
  <mergeCells count="8">
    <mergeCell ref="A1:A3"/>
    <mergeCell ref="B1:C6"/>
    <mergeCell ref="D1:D3"/>
    <mergeCell ref="E1:E3"/>
    <mergeCell ref="F1:G6"/>
    <mergeCell ref="H1:H3"/>
    <mergeCell ref="A4:A6"/>
    <mergeCell ref="E4:E6"/>
  </mergeCells>
  <dataValidations count="8">
    <dataValidation type="list" allowBlank="1" showInputMessage="1" showErrorMessage="1" sqref="B12">
      <formula1>Sce_typ</formula1>
    </dataValidation>
    <dataValidation type="list" allowBlank="1" showInputMessage="1" showErrorMessage="1" sqref="C26:C44">
      <formula1>Sce_Conformité</formula1>
    </dataValidation>
    <dataValidation type="list" showInputMessage="1" showErrorMessage="1" sqref="B15">
      <formula1>Sce_Secteur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B20">
      <formula1>Sce_Critique</formula1>
    </dataValidation>
    <dataValidation type="list" allowBlank="1" showInputMessage="1" showErrorMessage="1" sqref="D16">
      <formula1>Sce_Surveillance</formula1>
    </dataValidation>
    <dataValidation type="list" allowBlank="1" showInputMessage="1" showErrorMessage="1" sqref="D17">
      <formula1>Sce_Sonde</formula1>
    </dataValidation>
  </dataValidations>
  <pageMargins left="0.7" right="0.7" top="0.75" bottom="0.75" header="0.3" footer="0.3"/>
  <pageSetup paperSize="9" scale="52" fitToWidth="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Sources</vt:lpstr>
      <vt:lpstr>Synthese des enceintes</vt:lpstr>
      <vt:lpstr>SON_E3WI</vt:lpstr>
      <vt:lpstr>Sce_Agent</vt:lpstr>
      <vt:lpstr>Sce_Aménagement</vt:lpstr>
      <vt:lpstr>Sce_Cones</vt:lpstr>
      <vt:lpstr>Sce_Conformité</vt:lpstr>
      <vt:lpstr>Sce_Critique</vt:lpstr>
      <vt:lpstr>Sce_Emplacemnt_sonde</vt:lpstr>
      <vt:lpstr>Sce_Loca1</vt:lpstr>
      <vt:lpstr>Sce_Loca2</vt:lpstr>
      <vt:lpstr>Sce_Objectif</vt:lpstr>
      <vt:lpstr>Sce_Oculaire</vt:lpstr>
      <vt:lpstr>Sce_Secteur</vt:lpstr>
      <vt:lpstr>Sce_typ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</dc:creator>
  <cp:lastModifiedBy>maud</cp:lastModifiedBy>
  <dcterms:created xsi:type="dcterms:W3CDTF">2016-06-14T07:27:30Z</dcterms:created>
  <dcterms:modified xsi:type="dcterms:W3CDTF">2016-06-14T07:45:04Z</dcterms:modified>
</cp:coreProperties>
</file>